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Magnet Fit\"/>
    </mc:Choice>
  </mc:AlternateContent>
  <xr:revisionPtr revIDLastSave="0" documentId="13_ncr:1_{A5670090-40DD-427F-9134-28615939ABEC}" xr6:coauthVersionLast="36" xr6:coauthVersionMax="36" xr10:uidLastSave="{00000000-0000-0000-0000-000000000000}"/>
  <bookViews>
    <workbookView xWindow="0" yWindow="0" windowWidth="28800" windowHeight="14100" tabRatio="720" activeTab="4" xr2:uid="{00000000-000D-0000-FFFF-FFFF00000000}"/>
  </bookViews>
  <sheets>
    <sheet name="Plan1" sheetId="1" r:id="rId1"/>
    <sheet name="Planilha2" sheetId="5" r:id="rId2"/>
    <sheet name="Data" sheetId="4" r:id="rId3"/>
    <sheet name="Planilha1" sheetId="6" r:id="rId4"/>
    <sheet name="Final" sheetId="7" r:id="rId5"/>
    <sheet name="Final_cont" sheetId="13" r:id="rId6"/>
    <sheet name="Demag (2)" sheetId="9" r:id="rId7"/>
    <sheet name="Planilha4" sheetId="11" r:id="rId8"/>
    <sheet name="Demag_original" sheetId="10" r:id="rId9"/>
    <sheet name="Demag" sheetId="8" r:id="rId10"/>
    <sheet name="Demag_143" sheetId="12" r:id="rId11"/>
    <sheet name="Plan2" sheetId="2" r:id="rId12"/>
    <sheet name="Calculation" sheetId="3" r:id="rId13"/>
  </sheets>
  <definedNames>
    <definedName name="_xlnm._FilterDatabase" localSheetId="9" hidden="1">Demag!$A$1:$J$335</definedName>
    <definedName name="_xlnm._FilterDatabase" localSheetId="6" hidden="1">'Demag (2)'!$A$1:$S$1585</definedName>
    <definedName name="_xlnm._FilterDatabase" localSheetId="8" hidden="1">Demag_original!$A$1:$V$1464</definedName>
    <definedName name="_xlnm._FilterDatabase" localSheetId="4" hidden="1">Final!$A$1:$G$582</definedName>
  </definedNames>
  <calcPr calcId="191029"/>
</workbook>
</file>

<file path=xl/calcChain.xml><?xml version="1.0" encoding="utf-8"?>
<calcChain xmlns="http://schemas.openxmlformats.org/spreadsheetml/2006/main">
  <c r="I430" i="7" l="1"/>
  <c r="I308" i="7"/>
  <c r="I252" i="7"/>
  <c r="I194" i="7"/>
  <c r="I137" i="7"/>
  <c r="I81" i="7"/>
  <c r="N414" i="9" l="1"/>
  <c r="K31" i="11" l="1"/>
  <c r="L27" i="11"/>
  <c r="J27" i="11"/>
  <c r="M21" i="11"/>
  <c r="M5" i="11"/>
  <c r="M7" i="11"/>
  <c r="M8" i="11"/>
  <c r="M6" i="11"/>
  <c r="H29" i="11"/>
  <c r="J24" i="11"/>
  <c r="H24" i="11"/>
  <c r="H23" i="11"/>
  <c r="H16" i="11"/>
  <c r="V12" i="10"/>
  <c r="O1580" i="9" l="1"/>
  <c r="O1558" i="9"/>
  <c r="O1536" i="9"/>
  <c r="O1514" i="9"/>
  <c r="O1492" i="9"/>
  <c r="O1470" i="9"/>
  <c r="O1448" i="9"/>
  <c r="O1426" i="9"/>
  <c r="O1404" i="9"/>
  <c r="O1382" i="9"/>
  <c r="O1360" i="9"/>
  <c r="O1338" i="9"/>
  <c r="O1316" i="9"/>
  <c r="O1294" i="9"/>
  <c r="O1272" i="9"/>
  <c r="O1250" i="9"/>
  <c r="O1228" i="9"/>
  <c r="O1206" i="9"/>
  <c r="O1184" i="9"/>
  <c r="O1162" i="9"/>
  <c r="O1140" i="9"/>
  <c r="O1118" i="9"/>
  <c r="O1096" i="9"/>
  <c r="O1074" i="9"/>
  <c r="O1052" i="9"/>
  <c r="O1030" i="9"/>
  <c r="O1008" i="9"/>
  <c r="O986" i="9"/>
  <c r="O964" i="9"/>
  <c r="O942" i="9"/>
  <c r="O920" i="9"/>
  <c r="O898" i="9"/>
  <c r="O876" i="9"/>
  <c r="O854" i="9"/>
  <c r="O832" i="9"/>
  <c r="O810" i="9"/>
  <c r="O788" i="9"/>
  <c r="O766" i="9"/>
  <c r="O744" i="9"/>
  <c r="O722" i="9"/>
  <c r="O700" i="9"/>
  <c r="O678" i="9"/>
  <c r="O656" i="9"/>
  <c r="O630" i="9"/>
  <c r="O606" i="9"/>
  <c r="O582" i="9"/>
  <c r="O549" i="9"/>
  <c r="O525" i="9"/>
  <c r="O501" i="9"/>
  <c r="O468" i="9"/>
  <c r="O444" i="9"/>
  <c r="O420" i="9"/>
  <c r="O387" i="9"/>
  <c r="O363" i="9"/>
  <c r="O339" i="9"/>
  <c r="O306" i="9"/>
  <c r="O282" i="9"/>
  <c r="O258" i="9"/>
  <c r="O225" i="9"/>
  <c r="O201" i="9"/>
  <c r="O177" i="9"/>
  <c r="O144" i="9"/>
  <c r="O120" i="9"/>
  <c r="O96" i="9"/>
  <c r="O63" i="9"/>
  <c r="O39" i="9"/>
  <c r="O15" i="9"/>
  <c r="J3" i="9"/>
  <c r="K3" i="9"/>
  <c r="L3" i="9"/>
  <c r="J4" i="9"/>
  <c r="K4" i="9"/>
  <c r="L4" i="9"/>
  <c r="J5" i="9"/>
  <c r="K5" i="9"/>
  <c r="L5" i="9"/>
  <c r="J6" i="9"/>
  <c r="K6" i="9"/>
  <c r="L6" i="9"/>
  <c r="J7" i="9"/>
  <c r="K7" i="9"/>
  <c r="L7" i="9"/>
  <c r="J8" i="9"/>
  <c r="K8" i="9"/>
  <c r="L8" i="9"/>
  <c r="J9" i="9"/>
  <c r="K9" i="9"/>
  <c r="L9" i="9"/>
  <c r="J10" i="9"/>
  <c r="K10" i="9"/>
  <c r="L10" i="9"/>
  <c r="J11" i="9"/>
  <c r="K11" i="9"/>
  <c r="L11" i="9"/>
  <c r="J12" i="9"/>
  <c r="K12" i="9"/>
  <c r="L12" i="9"/>
  <c r="J13" i="9"/>
  <c r="K13" i="9"/>
  <c r="L13" i="9"/>
  <c r="J14" i="9"/>
  <c r="K14" i="9"/>
  <c r="L14" i="9"/>
  <c r="J15" i="9"/>
  <c r="K15" i="9"/>
  <c r="L15" i="9"/>
  <c r="J16" i="9"/>
  <c r="K16" i="9"/>
  <c r="L16" i="9"/>
  <c r="J17" i="9"/>
  <c r="K17" i="9"/>
  <c r="L17" i="9"/>
  <c r="J18" i="9"/>
  <c r="K18" i="9"/>
  <c r="L18" i="9"/>
  <c r="J19" i="9"/>
  <c r="K19" i="9"/>
  <c r="L19" i="9"/>
  <c r="J20" i="9"/>
  <c r="K20" i="9"/>
  <c r="L20" i="9"/>
  <c r="J21" i="9"/>
  <c r="K21" i="9"/>
  <c r="L21" i="9"/>
  <c r="J22" i="9"/>
  <c r="K22" i="9"/>
  <c r="L22" i="9"/>
  <c r="J23" i="9"/>
  <c r="K23" i="9"/>
  <c r="L23" i="9"/>
  <c r="J24" i="9"/>
  <c r="K24" i="9"/>
  <c r="L24" i="9"/>
  <c r="J25" i="9"/>
  <c r="K25" i="9"/>
  <c r="L25" i="9"/>
  <c r="J26" i="9"/>
  <c r="K26" i="9"/>
  <c r="L26" i="9"/>
  <c r="J27" i="9"/>
  <c r="K27" i="9"/>
  <c r="L27" i="9"/>
  <c r="J28" i="9"/>
  <c r="K28" i="9"/>
  <c r="L28" i="9"/>
  <c r="J29" i="9"/>
  <c r="K29" i="9"/>
  <c r="L29" i="9"/>
  <c r="J30" i="9"/>
  <c r="K30" i="9"/>
  <c r="L30" i="9"/>
  <c r="J31" i="9"/>
  <c r="K31" i="9"/>
  <c r="L31" i="9"/>
  <c r="J32" i="9"/>
  <c r="K32" i="9"/>
  <c r="L32" i="9"/>
  <c r="J33" i="9"/>
  <c r="K33" i="9"/>
  <c r="L33" i="9"/>
  <c r="J34" i="9"/>
  <c r="K34" i="9"/>
  <c r="L34" i="9"/>
  <c r="J35" i="9"/>
  <c r="K35" i="9"/>
  <c r="L35" i="9"/>
  <c r="J36" i="9"/>
  <c r="K36" i="9"/>
  <c r="L36" i="9"/>
  <c r="J37" i="9"/>
  <c r="K37" i="9"/>
  <c r="L37" i="9"/>
  <c r="J38" i="9"/>
  <c r="K38" i="9"/>
  <c r="L38" i="9"/>
  <c r="J39" i="9"/>
  <c r="K39" i="9"/>
  <c r="L39" i="9"/>
  <c r="J40" i="9"/>
  <c r="K40" i="9"/>
  <c r="L40" i="9"/>
  <c r="J41" i="9"/>
  <c r="K41" i="9"/>
  <c r="L41" i="9"/>
  <c r="J42" i="9"/>
  <c r="K42" i="9"/>
  <c r="L42" i="9"/>
  <c r="J43" i="9"/>
  <c r="K43" i="9"/>
  <c r="L43" i="9"/>
  <c r="J44" i="9"/>
  <c r="K44" i="9"/>
  <c r="L44" i="9"/>
  <c r="J45" i="9"/>
  <c r="K45" i="9"/>
  <c r="L45" i="9"/>
  <c r="J46" i="9"/>
  <c r="K46" i="9"/>
  <c r="L46" i="9"/>
  <c r="J47" i="9"/>
  <c r="K47" i="9"/>
  <c r="L47" i="9"/>
  <c r="J48" i="9"/>
  <c r="K48" i="9"/>
  <c r="L48" i="9"/>
  <c r="J49" i="9"/>
  <c r="K49" i="9"/>
  <c r="L49" i="9"/>
  <c r="J50" i="9"/>
  <c r="K50" i="9"/>
  <c r="L50" i="9"/>
  <c r="J51" i="9"/>
  <c r="K51" i="9"/>
  <c r="L51" i="9"/>
  <c r="J52" i="9"/>
  <c r="K52" i="9"/>
  <c r="L52" i="9"/>
  <c r="J53" i="9"/>
  <c r="K53" i="9"/>
  <c r="L53" i="9"/>
  <c r="J54" i="9"/>
  <c r="K54" i="9"/>
  <c r="L54" i="9"/>
  <c r="J55" i="9"/>
  <c r="K55" i="9"/>
  <c r="L55" i="9"/>
  <c r="J56" i="9"/>
  <c r="K56" i="9"/>
  <c r="L56" i="9"/>
  <c r="J57" i="9"/>
  <c r="K57" i="9"/>
  <c r="L57" i="9"/>
  <c r="J58" i="9"/>
  <c r="K58" i="9"/>
  <c r="L58" i="9"/>
  <c r="J59" i="9"/>
  <c r="K59" i="9"/>
  <c r="L59" i="9"/>
  <c r="J60" i="9"/>
  <c r="K60" i="9"/>
  <c r="L60" i="9"/>
  <c r="J61" i="9"/>
  <c r="K61" i="9"/>
  <c r="L61" i="9"/>
  <c r="J62" i="9"/>
  <c r="K62" i="9"/>
  <c r="L62" i="9"/>
  <c r="J63" i="9"/>
  <c r="K63" i="9"/>
  <c r="L63" i="9"/>
  <c r="J64" i="9"/>
  <c r="K64" i="9"/>
  <c r="L64" i="9"/>
  <c r="J65" i="9"/>
  <c r="K65" i="9"/>
  <c r="L65" i="9"/>
  <c r="J66" i="9"/>
  <c r="K66" i="9"/>
  <c r="L66" i="9"/>
  <c r="J67" i="9"/>
  <c r="K67" i="9"/>
  <c r="L67" i="9"/>
  <c r="J68" i="9"/>
  <c r="K68" i="9"/>
  <c r="L68" i="9"/>
  <c r="J69" i="9"/>
  <c r="K69" i="9"/>
  <c r="L69" i="9"/>
  <c r="J70" i="9"/>
  <c r="K70" i="9"/>
  <c r="L70" i="9"/>
  <c r="J71" i="9"/>
  <c r="K71" i="9"/>
  <c r="L71" i="9"/>
  <c r="J72" i="9"/>
  <c r="K72" i="9"/>
  <c r="L72" i="9"/>
  <c r="J73" i="9"/>
  <c r="K73" i="9"/>
  <c r="L73" i="9"/>
  <c r="J74" i="9"/>
  <c r="K74" i="9"/>
  <c r="L74" i="9"/>
  <c r="J75" i="9"/>
  <c r="K75" i="9"/>
  <c r="L75" i="9"/>
  <c r="J76" i="9"/>
  <c r="K76" i="9"/>
  <c r="L76" i="9"/>
  <c r="J77" i="9"/>
  <c r="K77" i="9"/>
  <c r="L77" i="9"/>
  <c r="J78" i="9"/>
  <c r="K78" i="9"/>
  <c r="L78" i="9"/>
  <c r="J79" i="9"/>
  <c r="K79" i="9"/>
  <c r="L79" i="9"/>
  <c r="J80" i="9"/>
  <c r="K80" i="9"/>
  <c r="L80" i="9"/>
  <c r="J81" i="9"/>
  <c r="K81" i="9"/>
  <c r="L81" i="9"/>
  <c r="J82" i="9"/>
  <c r="K82" i="9"/>
  <c r="L82" i="9"/>
  <c r="J83" i="9"/>
  <c r="K83" i="9"/>
  <c r="L83" i="9"/>
  <c r="J84" i="9"/>
  <c r="K84" i="9"/>
  <c r="L84" i="9"/>
  <c r="J85" i="9"/>
  <c r="K85" i="9"/>
  <c r="L85" i="9"/>
  <c r="J86" i="9"/>
  <c r="K86" i="9"/>
  <c r="L86" i="9"/>
  <c r="J87" i="9"/>
  <c r="K87" i="9"/>
  <c r="L87" i="9"/>
  <c r="J88" i="9"/>
  <c r="K88" i="9"/>
  <c r="L88" i="9"/>
  <c r="J89" i="9"/>
  <c r="K89" i="9"/>
  <c r="L89" i="9"/>
  <c r="J90" i="9"/>
  <c r="K90" i="9"/>
  <c r="L90" i="9"/>
  <c r="J91" i="9"/>
  <c r="K91" i="9"/>
  <c r="L91" i="9"/>
  <c r="J92" i="9"/>
  <c r="K92" i="9"/>
  <c r="L92" i="9"/>
  <c r="J93" i="9"/>
  <c r="K93" i="9"/>
  <c r="L93" i="9"/>
  <c r="J94" i="9"/>
  <c r="K94" i="9"/>
  <c r="L94" i="9"/>
  <c r="J95" i="9"/>
  <c r="K95" i="9"/>
  <c r="L95" i="9"/>
  <c r="J96" i="9"/>
  <c r="K96" i="9"/>
  <c r="L96" i="9"/>
  <c r="J97" i="9"/>
  <c r="K97" i="9"/>
  <c r="L97" i="9"/>
  <c r="J98" i="9"/>
  <c r="K98" i="9"/>
  <c r="L98" i="9"/>
  <c r="J99" i="9"/>
  <c r="K99" i="9"/>
  <c r="L99" i="9"/>
  <c r="J100" i="9"/>
  <c r="K100" i="9"/>
  <c r="L100" i="9"/>
  <c r="J101" i="9"/>
  <c r="K101" i="9"/>
  <c r="L101" i="9"/>
  <c r="J102" i="9"/>
  <c r="K102" i="9"/>
  <c r="L102" i="9"/>
  <c r="J103" i="9"/>
  <c r="K103" i="9"/>
  <c r="L103" i="9"/>
  <c r="J104" i="9"/>
  <c r="K104" i="9"/>
  <c r="L104" i="9"/>
  <c r="J105" i="9"/>
  <c r="K105" i="9"/>
  <c r="L105" i="9"/>
  <c r="J106" i="9"/>
  <c r="K106" i="9"/>
  <c r="L106" i="9"/>
  <c r="J107" i="9"/>
  <c r="K107" i="9"/>
  <c r="L107" i="9"/>
  <c r="J108" i="9"/>
  <c r="K108" i="9"/>
  <c r="L108" i="9"/>
  <c r="J109" i="9"/>
  <c r="K109" i="9"/>
  <c r="L109" i="9"/>
  <c r="J110" i="9"/>
  <c r="K110" i="9"/>
  <c r="L110" i="9"/>
  <c r="J111" i="9"/>
  <c r="K111" i="9"/>
  <c r="L111" i="9"/>
  <c r="J112" i="9"/>
  <c r="K112" i="9"/>
  <c r="L112" i="9"/>
  <c r="J113" i="9"/>
  <c r="K113" i="9"/>
  <c r="L113" i="9"/>
  <c r="J114" i="9"/>
  <c r="K114" i="9"/>
  <c r="L114" i="9"/>
  <c r="J115" i="9"/>
  <c r="K115" i="9"/>
  <c r="L115" i="9"/>
  <c r="J116" i="9"/>
  <c r="K116" i="9"/>
  <c r="L116" i="9"/>
  <c r="J117" i="9"/>
  <c r="K117" i="9"/>
  <c r="L117" i="9"/>
  <c r="J118" i="9"/>
  <c r="K118" i="9"/>
  <c r="L118" i="9"/>
  <c r="J119" i="9"/>
  <c r="K119" i="9"/>
  <c r="L119" i="9"/>
  <c r="J120" i="9"/>
  <c r="K120" i="9"/>
  <c r="L120" i="9"/>
  <c r="J121" i="9"/>
  <c r="K121" i="9"/>
  <c r="L121" i="9"/>
  <c r="J122" i="9"/>
  <c r="K122" i="9"/>
  <c r="L122" i="9"/>
  <c r="J123" i="9"/>
  <c r="K123" i="9"/>
  <c r="L123" i="9"/>
  <c r="J124" i="9"/>
  <c r="K124" i="9"/>
  <c r="L124" i="9"/>
  <c r="J125" i="9"/>
  <c r="K125" i="9"/>
  <c r="L125" i="9"/>
  <c r="J126" i="9"/>
  <c r="K126" i="9"/>
  <c r="L126" i="9"/>
  <c r="J127" i="9"/>
  <c r="K127" i="9"/>
  <c r="L127" i="9"/>
  <c r="J128" i="9"/>
  <c r="K128" i="9"/>
  <c r="L128" i="9"/>
  <c r="J129" i="9"/>
  <c r="K129" i="9"/>
  <c r="L129" i="9"/>
  <c r="J130" i="9"/>
  <c r="K130" i="9"/>
  <c r="L130" i="9"/>
  <c r="J131" i="9"/>
  <c r="K131" i="9"/>
  <c r="L131" i="9"/>
  <c r="J132" i="9"/>
  <c r="K132" i="9"/>
  <c r="L132" i="9"/>
  <c r="J133" i="9"/>
  <c r="K133" i="9"/>
  <c r="L133" i="9"/>
  <c r="J134" i="9"/>
  <c r="K134" i="9"/>
  <c r="L134" i="9"/>
  <c r="J135" i="9"/>
  <c r="K135" i="9"/>
  <c r="L135" i="9"/>
  <c r="J136" i="9"/>
  <c r="K136" i="9"/>
  <c r="L136" i="9"/>
  <c r="J137" i="9"/>
  <c r="K137" i="9"/>
  <c r="L137" i="9"/>
  <c r="J138" i="9"/>
  <c r="K138" i="9"/>
  <c r="L138" i="9"/>
  <c r="J139" i="9"/>
  <c r="K139" i="9"/>
  <c r="L139" i="9"/>
  <c r="J140" i="9"/>
  <c r="K140" i="9"/>
  <c r="L140" i="9"/>
  <c r="J141" i="9"/>
  <c r="K141" i="9"/>
  <c r="L141" i="9"/>
  <c r="J142" i="9"/>
  <c r="K142" i="9"/>
  <c r="L142" i="9"/>
  <c r="J143" i="9"/>
  <c r="K143" i="9"/>
  <c r="L143" i="9"/>
  <c r="J144" i="9"/>
  <c r="K144" i="9"/>
  <c r="L144" i="9"/>
  <c r="J145" i="9"/>
  <c r="K145" i="9"/>
  <c r="L145" i="9"/>
  <c r="J146" i="9"/>
  <c r="K146" i="9"/>
  <c r="L146" i="9"/>
  <c r="J147" i="9"/>
  <c r="K147" i="9"/>
  <c r="L147" i="9"/>
  <c r="J148" i="9"/>
  <c r="K148" i="9"/>
  <c r="L148" i="9"/>
  <c r="J149" i="9"/>
  <c r="K149" i="9"/>
  <c r="L149" i="9"/>
  <c r="J150" i="9"/>
  <c r="K150" i="9"/>
  <c r="L150" i="9"/>
  <c r="J151" i="9"/>
  <c r="K151" i="9"/>
  <c r="L151" i="9"/>
  <c r="J152" i="9"/>
  <c r="K152" i="9"/>
  <c r="L152" i="9"/>
  <c r="J153" i="9"/>
  <c r="K153" i="9"/>
  <c r="L153" i="9"/>
  <c r="J154" i="9"/>
  <c r="K154" i="9"/>
  <c r="L154" i="9"/>
  <c r="J155" i="9"/>
  <c r="K155" i="9"/>
  <c r="L155" i="9"/>
  <c r="J156" i="9"/>
  <c r="K156" i="9"/>
  <c r="L156" i="9"/>
  <c r="J157" i="9"/>
  <c r="K157" i="9"/>
  <c r="L157" i="9"/>
  <c r="J158" i="9"/>
  <c r="K158" i="9"/>
  <c r="L158" i="9"/>
  <c r="J159" i="9"/>
  <c r="K159" i="9"/>
  <c r="L159" i="9"/>
  <c r="J160" i="9"/>
  <c r="K160" i="9"/>
  <c r="L160" i="9"/>
  <c r="J161" i="9"/>
  <c r="K161" i="9"/>
  <c r="L161" i="9"/>
  <c r="J162" i="9"/>
  <c r="K162" i="9"/>
  <c r="L162" i="9"/>
  <c r="J163" i="9"/>
  <c r="K163" i="9"/>
  <c r="L163" i="9"/>
  <c r="J164" i="9"/>
  <c r="K164" i="9"/>
  <c r="L164" i="9"/>
  <c r="J165" i="9"/>
  <c r="K165" i="9"/>
  <c r="L165" i="9"/>
  <c r="J166" i="9"/>
  <c r="K166" i="9"/>
  <c r="L166" i="9"/>
  <c r="J167" i="9"/>
  <c r="K167" i="9"/>
  <c r="L167" i="9"/>
  <c r="J168" i="9"/>
  <c r="K168" i="9"/>
  <c r="L168" i="9"/>
  <c r="J169" i="9"/>
  <c r="K169" i="9"/>
  <c r="L169" i="9"/>
  <c r="J170" i="9"/>
  <c r="K170" i="9"/>
  <c r="L170" i="9"/>
  <c r="J171" i="9"/>
  <c r="K171" i="9"/>
  <c r="L171" i="9"/>
  <c r="J172" i="9"/>
  <c r="K172" i="9"/>
  <c r="L172" i="9"/>
  <c r="J173" i="9"/>
  <c r="K173" i="9"/>
  <c r="L173" i="9"/>
  <c r="J174" i="9"/>
  <c r="K174" i="9"/>
  <c r="L174" i="9"/>
  <c r="J175" i="9"/>
  <c r="K175" i="9"/>
  <c r="L175" i="9"/>
  <c r="J176" i="9"/>
  <c r="K176" i="9"/>
  <c r="L176" i="9"/>
  <c r="J177" i="9"/>
  <c r="K177" i="9"/>
  <c r="L177" i="9"/>
  <c r="J178" i="9"/>
  <c r="K178" i="9"/>
  <c r="L178" i="9"/>
  <c r="J179" i="9"/>
  <c r="K179" i="9"/>
  <c r="L179" i="9"/>
  <c r="J180" i="9"/>
  <c r="K180" i="9"/>
  <c r="L180" i="9"/>
  <c r="J181" i="9"/>
  <c r="K181" i="9"/>
  <c r="L181" i="9"/>
  <c r="J182" i="9"/>
  <c r="K182" i="9"/>
  <c r="L182" i="9"/>
  <c r="J183" i="9"/>
  <c r="K183" i="9"/>
  <c r="L183" i="9"/>
  <c r="J184" i="9"/>
  <c r="K184" i="9"/>
  <c r="L184" i="9"/>
  <c r="J185" i="9"/>
  <c r="K185" i="9"/>
  <c r="L185" i="9"/>
  <c r="J186" i="9"/>
  <c r="K186" i="9"/>
  <c r="L186" i="9"/>
  <c r="J187" i="9"/>
  <c r="K187" i="9"/>
  <c r="L187" i="9"/>
  <c r="J188" i="9"/>
  <c r="K188" i="9"/>
  <c r="L188" i="9"/>
  <c r="J189" i="9"/>
  <c r="K189" i="9"/>
  <c r="L189" i="9"/>
  <c r="J190" i="9"/>
  <c r="K190" i="9"/>
  <c r="L190" i="9"/>
  <c r="J191" i="9"/>
  <c r="K191" i="9"/>
  <c r="L191" i="9"/>
  <c r="J192" i="9"/>
  <c r="K192" i="9"/>
  <c r="L192" i="9"/>
  <c r="J193" i="9"/>
  <c r="K193" i="9"/>
  <c r="L193" i="9"/>
  <c r="J194" i="9"/>
  <c r="K194" i="9"/>
  <c r="L194" i="9"/>
  <c r="J195" i="9"/>
  <c r="K195" i="9"/>
  <c r="L195" i="9"/>
  <c r="J196" i="9"/>
  <c r="K196" i="9"/>
  <c r="L196" i="9"/>
  <c r="J197" i="9"/>
  <c r="K197" i="9"/>
  <c r="L197" i="9"/>
  <c r="J198" i="9"/>
  <c r="K198" i="9"/>
  <c r="L198" i="9"/>
  <c r="J199" i="9"/>
  <c r="K199" i="9"/>
  <c r="L199" i="9"/>
  <c r="J200" i="9"/>
  <c r="K200" i="9"/>
  <c r="L200" i="9"/>
  <c r="J201" i="9"/>
  <c r="K201" i="9"/>
  <c r="L201" i="9"/>
  <c r="J202" i="9"/>
  <c r="K202" i="9"/>
  <c r="L202" i="9"/>
  <c r="J203" i="9"/>
  <c r="K203" i="9"/>
  <c r="L203" i="9"/>
  <c r="J204" i="9"/>
  <c r="K204" i="9"/>
  <c r="L204" i="9"/>
  <c r="J205" i="9"/>
  <c r="K205" i="9"/>
  <c r="L205" i="9"/>
  <c r="J206" i="9"/>
  <c r="K206" i="9"/>
  <c r="L206" i="9"/>
  <c r="J207" i="9"/>
  <c r="K207" i="9"/>
  <c r="L207" i="9"/>
  <c r="J208" i="9"/>
  <c r="K208" i="9"/>
  <c r="L208" i="9"/>
  <c r="J209" i="9"/>
  <c r="K209" i="9"/>
  <c r="L209" i="9"/>
  <c r="J210" i="9"/>
  <c r="K210" i="9"/>
  <c r="L210" i="9"/>
  <c r="J211" i="9"/>
  <c r="K211" i="9"/>
  <c r="L211" i="9"/>
  <c r="J212" i="9"/>
  <c r="K212" i="9"/>
  <c r="L212" i="9"/>
  <c r="J213" i="9"/>
  <c r="K213" i="9"/>
  <c r="L213" i="9"/>
  <c r="J214" i="9"/>
  <c r="K214" i="9"/>
  <c r="L214" i="9"/>
  <c r="J215" i="9"/>
  <c r="K215" i="9"/>
  <c r="L215" i="9"/>
  <c r="J216" i="9"/>
  <c r="K216" i="9"/>
  <c r="L216" i="9"/>
  <c r="J217" i="9"/>
  <c r="K217" i="9"/>
  <c r="L217" i="9"/>
  <c r="J218" i="9"/>
  <c r="K218" i="9"/>
  <c r="L218" i="9"/>
  <c r="J219" i="9"/>
  <c r="K219" i="9"/>
  <c r="L219" i="9"/>
  <c r="J220" i="9"/>
  <c r="K220" i="9"/>
  <c r="L220" i="9"/>
  <c r="J221" i="9"/>
  <c r="K221" i="9"/>
  <c r="L221" i="9"/>
  <c r="J222" i="9"/>
  <c r="K222" i="9"/>
  <c r="L222" i="9"/>
  <c r="J223" i="9"/>
  <c r="K223" i="9"/>
  <c r="L223" i="9"/>
  <c r="J224" i="9"/>
  <c r="K224" i="9"/>
  <c r="L224" i="9"/>
  <c r="J225" i="9"/>
  <c r="K225" i="9"/>
  <c r="L225" i="9"/>
  <c r="J226" i="9"/>
  <c r="K226" i="9"/>
  <c r="L226" i="9"/>
  <c r="J227" i="9"/>
  <c r="K227" i="9"/>
  <c r="L227" i="9"/>
  <c r="J228" i="9"/>
  <c r="K228" i="9"/>
  <c r="L228" i="9"/>
  <c r="J229" i="9"/>
  <c r="K229" i="9"/>
  <c r="L229" i="9"/>
  <c r="J230" i="9"/>
  <c r="K230" i="9"/>
  <c r="L230" i="9"/>
  <c r="J231" i="9"/>
  <c r="K231" i="9"/>
  <c r="L231" i="9"/>
  <c r="J232" i="9"/>
  <c r="K232" i="9"/>
  <c r="L232" i="9"/>
  <c r="J233" i="9"/>
  <c r="K233" i="9"/>
  <c r="L233" i="9"/>
  <c r="J234" i="9"/>
  <c r="K234" i="9"/>
  <c r="L234" i="9"/>
  <c r="J235" i="9"/>
  <c r="K235" i="9"/>
  <c r="L235" i="9"/>
  <c r="J236" i="9"/>
  <c r="K236" i="9"/>
  <c r="L236" i="9"/>
  <c r="J237" i="9"/>
  <c r="K237" i="9"/>
  <c r="L237" i="9"/>
  <c r="J238" i="9"/>
  <c r="K238" i="9"/>
  <c r="L238" i="9"/>
  <c r="J239" i="9"/>
  <c r="K239" i="9"/>
  <c r="L239" i="9"/>
  <c r="J240" i="9"/>
  <c r="K240" i="9"/>
  <c r="L240" i="9"/>
  <c r="J241" i="9"/>
  <c r="K241" i="9"/>
  <c r="L241" i="9"/>
  <c r="J242" i="9"/>
  <c r="K242" i="9"/>
  <c r="L242" i="9"/>
  <c r="J243" i="9"/>
  <c r="K243" i="9"/>
  <c r="L243" i="9"/>
  <c r="J244" i="9"/>
  <c r="K244" i="9"/>
  <c r="L244" i="9"/>
  <c r="J245" i="9"/>
  <c r="K245" i="9"/>
  <c r="L245" i="9"/>
  <c r="J246" i="9"/>
  <c r="K246" i="9"/>
  <c r="L246" i="9"/>
  <c r="J247" i="9"/>
  <c r="K247" i="9"/>
  <c r="L247" i="9"/>
  <c r="J248" i="9"/>
  <c r="K248" i="9"/>
  <c r="L248" i="9"/>
  <c r="J249" i="9"/>
  <c r="K249" i="9"/>
  <c r="L249" i="9"/>
  <c r="J250" i="9"/>
  <c r="K250" i="9"/>
  <c r="L250" i="9"/>
  <c r="J251" i="9"/>
  <c r="K251" i="9"/>
  <c r="L251" i="9"/>
  <c r="J252" i="9"/>
  <c r="K252" i="9"/>
  <c r="L252" i="9"/>
  <c r="J253" i="9"/>
  <c r="K253" i="9"/>
  <c r="L253" i="9"/>
  <c r="J254" i="9"/>
  <c r="K254" i="9"/>
  <c r="L254" i="9"/>
  <c r="J255" i="9"/>
  <c r="K255" i="9"/>
  <c r="L255" i="9"/>
  <c r="J256" i="9"/>
  <c r="K256" i="9"/>
  <c r="L256" i="9"/>
  <c r="J257" i="9"/>
  <c r="K257" i="9"/>
  <c r="L257" i="9"/>
  <c r="J258" i="9"/>
  <c r="K258" i="9"/>
  <c r="L258" i="9"/>
  <c r="J259" i="9"/>
  <c r="K259" i="9"/>
  <c r="L259" i="9"/>
  <c r="J260" i="9"/>
  <c r="K260" i="9"/>
  <c r="L260" i="9"/>
  <c r="J261" i="9"/>
  <c r="K261" i="9"/>
  <c r="L261" i="9"/>
  <c r="J262" i="9"/>
  <c r="K262" i="9"/>
  <c r="L262" i="9"/>
  <c r="J263" i="9"/>
  <c r="K263" i="9"/>
  <c r="L263" i="9"/>
  <c r="J264" i="9"/>
  <c r="K264" i="9"/>
  <c r="L264" i="9"/>
  <c r="J265" i="9"/>
  <c r="K265" i="9"/>
  <c r="L265" i="9"/>
  <c r="J266" i="9"/>
  <c r="K266" i="9"/>
  <c r="L266" i="9"/>
  <c r="J267" i="9"/>
  <c r="K267" i="9"/>
  <c r="L267" i="9"/>
  <c r="J268" i="9"/>
  <c r="K268" i="9"/>
  <c r="L268" i="9"/>
  <c r="J269" i="9"/>
  <c r="K269" i="9"/>
  <c r="L269" i="9"/>
  <c r="J270" i="9"/>
  <c r="K270" i="9"/>
  <c r="L270" i="9"/>
  <c r="J271" i="9"/>
  <c r="K271" i="9"/>
  <c r="L271" i="9"/>
  <c r="J272" i="9"/>
  <c r="K272" i="9"/>
  <c r="L272" i="9"/>
  <c r="J273" i="9"/>
  <c r="K273" i="9"/>
  <c r="L273" i="9"/>
  <c r="J274" i="9"/>
  <c r="K274" i="9"/>
  <c r="L274" i="9"/>
  <c r="J275" i="9"/>
  <c r="K275" i="9"/>
  <c r="L275" i="9"/>
  <c r="J276" i="9"/>
  <c r="K276" i="9"/>
  <c r="L276" i="9"/>
  <c r="J277" i="9"/>
  <c r="K277" i="9"/>
  <c r="L277" i="9"/>
  <c r="J278" i="9"/>
  <c r="K278" i="9"/>
  <c r="L278" i="9"/>
  <c r="J279" i="9"/>
  <c r="K279" i="9"/>
  <c r="L279" i="9"/>
  <c r="J280" i="9"/>
  <c r="K280" i="9"/>
  <c r="L280" i="9"/>
  <c r="J281" i="9"/>
  <c r="K281" i="9"/>
  <c r="L281" i="9"/>
  <c r="J282" i="9"/>
  <c r="K282" i="9"/>
  <c r="L282" i="9"/>
  <c r="J283" i="9"/>
  <c r="K283" i="9"/>
  <c r="L283" i="9"/>
  <c r="J284" i="9"/>
  <c r="K284" i="9"/>
  <c r="L284" i="9"/>
  <c r="J285" i="9"/>
  <c r="K285" i="9"/>
  <c r="L285" i="9"/>
  <c r="J286" i="9"/>
  <c r="K286" i="9"/>
  <c r="L286" i="9"/>
  <c r="J287" i="9"/>
  <c r="K287" i="9"/>
  <c r="L287" i="9"/>
  <c r="J288" i="9"/>
  <c r="K288" i="9"/>
  <c r="L288" i="9"/>
  <c r="J289" i="9"/>
  <c r="K289" i="9"/>
  <c r="L289" i="9"/>
  <c r="J290" i="9"/>
  <c r="K290" i="9"/>
  <c r="L290" i="9"/>
  <c r="J291" i="9"/>
  <c r="K291" i="9"/>
  <c r="L291" i="9"/>
  <c r="J292" i="9"/>
  <c r="K292" i="9"/>
  <c r="L292" i="9"/>
  <c r="J293" i="9"/>
  <c r="K293" i="9"/>
  <c r="L293" i="9"/>
  <c r="J294" i="9"/>
  <c r="K294" i="9"/>
  <c r="L294" i="9"/>
  <c r="J295" i="9"/>
  <c r="K295" i="9"/>
  <c r="L295" i="9"/>
  <c r="J296" i="9"/>
  <c r="K296" i="9"/>
  <c r="L296" i="9"/>
  <c r="J297" i="9"/>
  <c r="K297" i="9"/>
  <c r="L297" i="9"/>
  <c r="J298" i="9"/>
  <c r="K298" i="9"/>
  <c r="L298" i="9"/>
  <c r="J299" i="9"/>
  <c r="K299" i="9"/>
  <c r="L299" i="9"/>
  <c r="J300" i="9"/>
  <c r="K300" i="9"/>
  <c r="L300" i="9"/>
  <c r="J301" i="9"/>
  <c r="K301" i="9"/>
  <c r="L301" i="9"/>
  <c r="J302" i="9"/>
  <c r="K302" i="9"/>
  <c r="L302" i="9"/>
  <c r="J303" i="9"/>
  <c r="K303" i="9"/>
  <c r="L303" i="9"/>
  <c r="J304" i="9"/>
  <c r="K304" i="9"/>
  <c r="L304" i="9"/>
  <c r="J305" i="9"/>
  <c r="K305" i="9"/>
  <c r="L305" i="9"/>
  <c r="J306" i="9"/>
  <c r="K306" i="9"/>
  <c r="L306" i="9"/>
  <c r="J307" i="9"/>
  <c r="K307" i="9"/>
  <c r="L307" i="9"/>
  <c r="J308" i="9"/>
  <c r="K308" i="9"/>
  <c r="L308" i="9"/>
  <c r="J309" i="9"/>
  <c r="K309" i="9"/>
  <c r="L309" i="9"/>
  <c r="J310" i="9"/>
  <c r="K310" i="9"/>
  <c r="L310" i="9"/>
  <c r="J311" i="9"/>
  <c r="K311" i="9"/>
  <c r="L311" i="9"/>
  <c r="J312" i="9"/>
  <c r="K312" i="9"/>
  <c r="L312" i="9"/>
  <c r="J313" i="9"/>
  <c r="K313" i="9"/>
  <c r="L313" i="9"/>
  <c r="J314" i="9"/>
  <c r="K314" i="9"/>
  <c r="L314" i="9"/>
  <c r="J315" i="9"/>
  <c r="K315" i="9"/>
  <c r="L315" i="9"/>
  <c r="J316" i="9"/>
  <c r="K316" i="9"/>
  <c r="L316" i="9"/>
  <c r="J317" i="9"/>
  <c r="K317" i="9"/>
  <c r="L317" i="9"/>
  <c r="J318" i="9"/>
  <c r="K318" i="9"/>
  <c r="L318" i="9"/>
  <c r="J319" i="9"/>
  <c r="K319" i="9"/>
  <c r="L319" i="9"/>
  <c r="J320" i="9"/>
  <c r="K320" i="9"/>
  <c r="L320" i="9"/>
  <c r="J321" i="9"/>
  <c r="K321" i="9"/>
  <c r="L321" i="9"/>
  <c r="J322" i="9"/>
  <c r="K322" i="9"/>
  <c r="L322" i="9"/>
  <c r="J323" i="9"/>
  <c r="K323" i="9"/>
  <c r="L323" i="9"/>
  <c r="J324" i="9"/>
  <c r="K324" i="9"/>
  <c r="L324" i="9"/>
  <c r="J325" i="9"/>
  <c r="K325" i="9"/>
  <c r="L325" i="9"/>
  <c r="J326" i="9"/>
  <c r="K326" i="9"/>
  <c r="L326" i="9"/>
  <c r="J327" i="9"/>
  <c r="K327" i="9"/>
  <c r="L327" i="9"/>
  <c r="J328" i="9"/>
  <c r="K328" i="9"/>
  <c r="L328" i="9"/>
  <c r="J329" i="9"/>
  <c r="K329" i="9"/>
  <c r="L329" i="9"/>
  <c r="J330" i="9"/>
  <c r="K330" i="9"/>
  <c r="L330" i="9"/>
  <c r="J331" i="9"/>
  <c r="K331" i="9"/>
  <c r="L331" i="9"/>
  <c r="J332" i="9"/>
  <c r="K332" i="9"/>
  <c r="L332" i="9"/>
  <c r="J333" i="9"/>
  <c r="K333" i="9"/>
  <c r="L333" i="9"/>
  <c r="J334" i="9"/>
  <c r="K334" i="9"/>
  <c r="L334" i="9"/>
  <c r="J335" i="9"/>
  <c r="K335" i="9"/>
  <c r="L335" i="9"/>
  <c r="J336" i="9"/>
  <c r="K336" i="9"/>
  <c r="L336" i="9"/>
  <c r="J337" i="9"/>
  <c r="K337" i="9"/>
  <c r="L337" i="9"/>
  <c r="J338" i="9"/>
  <c r="K338" i="9"/>
  <c r="L338" i="9"/>
  <c r="J339" i="9"/>
  <c r="K339" i="9"/>
  <c r="L339" i="9"/>
  <c r="J340" i="9"/>
  <c r="K340" i="9"/>
  <c r="L340" i="9"/>
  <c r="J341" i="9"/>
  <c r="K341" i="9"/>
  <c r="L341" i="9"/>
  <c r="J342" i="9"/>
  <c r="K342" i="9"/>
  <c r="L342" i="9"/>
  <c r="J343" i="9"/>
  <c r="K343" i="9"/>
  <c r="L343" i="9"/>
  <c r="J344" i="9"/>
  <c r="K344" i="9"/>
  <c r="L344" i="9"/>
  <c r="J345" i="9"/>
  <c r="K345" i="9"/>
  <c r="L345" i="9"/>
  <c r="J346" i="9"/>
  <c r="K346" i="9"/>
  <c r="L346" i="9"/>
  <c r="J347" i="9"/>
  <c r="K347" i="9"/>
  <c r="L347" i="9"/>
  <c r="J348" i="9"/>
  <c r="K348" i="9"/>
  <c r="L348" i="9"/>
  <c r="J349" i="9"/>
  <c r="K349" i="9"/>
  <c r="L349" i="9"/>
  <c r="J350" i="9"/>
  <c r="K350" i="9"/>
  <c r="L350" i="9"/>
  <c r="J351" i="9"/>
  <c r="K351" i="9"/>
  <c r="L351" i="9"/>
  <c r="J352" i="9"/>
  <c r="K352" i="9"/>
  <c r="L352" i="9"/>
  <c r="J353" i="9"/>
  <c r="K353" i="9"/>
  <c r="L353" i="9"/>
  <c r="J354" i="9"/>
  <c r="K354" i="9"/>
  <c r="L354" i="9"/>
  <c r="J355" i="9"/>
  <c r="K355" i="9"/>
  <c r="L355" i="9"/>
  <c r="J356" i="9"/>
  <c r="K356" i="9"/>
  <c r="L356" i="9"/>
  <c r="J357" i="9"/>
  <c r="K357" i="9"/>
  <c r="L357" i="9"/>
  <c r="J358" i="9"/>
  <c r="K358" i="9"/>
  <c r="L358" i="9"/>
  <c r="J359" i="9"/>
  <c r="K359" i="9"/>
  <c r="L359" i="9"/>
  <c r="J360" i="9"/>
  <c r="K360" i="9"/>
  <c r="L360" i="9"/>
  <c r="J361" i="9"/>
  <c r="K361" i="9"/>
  <c r="L361" i="9"/>
  <c r="J362" i="9"/>
  <c r="K362" i="9"/>
  <c r="L362" i="9"/>
  <c r="J363" i="9"/>
  <c r="K363" i="9"/>
  <c r="L363" i="9"/>
  <c r="J364" i="9"/>
  <c r="K364" i="9"/>
  <c r="L364" i="9"/>
  <c r="J365" i="9"/>
  <c r="K365" i="9"/>
  <c r="L365" i="9"/>
  <c r="J366" i="9"/>
  <c r="K366" i="9"/>
  <c r="L366" i="9"/>
  <c r="J367" i="9"/>
  <c r="K367" i="9"/>
  <c r="L367" i="9"/>
  <c r="J368" i="9"/>
  <c r="K368" i="9"/>
  <c r="L368" i="9"/>
  <c r="J369" i="9"/>
  <c r="K369" i="9"/>
  <c r="L369" i="9"/>
  <c r="J370" i="9"/>
  <c r="K370" i="9"/>
  <c r="L370" i="9"/>
  <c r="J371" i="9"/>
  <c r="K371" i="9"/>
  <c r="L371" i="9"/>
  <c r="J372" i="9"/>
  <c r="K372" i="9"/>
  <c r="L372" i="9"/>
  <c r="J373" i="9"/>
  <c r="K373" i="9"/>
  <c r="L373" i="9"/>
  <c r="J374" i="9"/>
  <c r="K374" i="9"/>
  <c r="L374" i="9"/>
  <c r="J375" i="9"/>
  <c r="K375" i="9"/>
  <c r="L375" i="9"/>
  <c r="J376" i="9"/>
  <c r="K376" i="9"/>
  <c r="L376" i="9"/>
  <c r="J377" i="9"/>
  <c r="K377" i="9"/>
  <c r="L377" i="9"/>
  <c r="J378" i="9"/>
  <c r="K378" i="9"/>
  <c r="L378" i="9"/>
  <c r="J379" i="9"/>
  <c r="K379" i="9"/>
  <c r="L379" i="9"/>
  <c r="J380" i="9"/>
  <c r="K380" i="9"/>
  <c r="L380" i="9"/>
  <c r="J381" i="9"/>
  <c r="K381" i="9"/>
  <c r="L381" i="9"/>
  <c r="J382" i="9"/>
  <c r="K382" i="9"/>
  <c r="L382" i="9"/>
  <c r="J383" i="9"/>
  <c r="K383" i="9"/>
  <c r="L383" i="9"/>
  <c r="J384" i="9"/>
  <c r="K384" i="9"/>
  <c r="L384" i="9"/>
  <c r="J385" i="9"/>
  <c r="K385" i="9"/>
  <c r="L385" i="9"/>
  <c r="J386" i="9"/>
  <c r="K386" i="9"/>
  <c r="L386" i="9"/>
  <c r="J387" i="9"/>
  <c r="K387" i="9"/>
  <c r="L387" i="9"/>
  <c r="J388" i="9"/>
  <c r="K388" i="9"/>
  <c r="L388" i="9"/>
  <c r="J389" i="9"/>
  <c r="K389" i="9"/>
  <c r="L389" i="9"/>
  <c r="J390" i="9"/>
  <c r="K390" i="9"/>
  <c r="L390" i="9"/>
  <c r="J391" i="9"/>
  <c r="K391" i="9"/>
  <c r="L391" i="9"/>
  <c r="J392" i="9"/>
  <c r="K392" i="9"/>
  <c r="L392" i="9"/>
  <c r="J393" i="9"/>
  <c r="K393" i="9"/>
  <c r="L393" i="9"/>
  <c r="J394" i="9"/>
  <c r="K394" i="9"/>
  <c r="L394" i="9"/>
  <c r="J395" i="9"/>
  <c r="K395" i="9"/>
  <c r="L395" i="9"/>
  <c r="J396" i="9"/>
  <c r="K396" i="9"/>
  <c r="L396" i="9"/>
  <c r="J397" i="9"/>
  <c r="K397" i="9"/>
  <c r="L397" i="9"/>
  <c r="J398" i="9"/>
  <c r="K398" i="9"/>
  <c r="L398" i="9"/>
  <c r="J399" i="9"/>
  <c r="K399" i="9"/>
  <c r="L399" i="9"/>
  <c r="J400" i="9"/>
  <c r="K400" i="9"/>
  <c r="L400" i="9"/>
  <c r="J401" i="9"/>
  <c r="K401" i="9"/>
  <c r="L401" i="9"/>
  <c r="J402" i="9"/>
  <c r="K402" i="9"/>
  <c r="L402" i="9"/>
  <c r="J403" i="9"/>
  <c r="K403" i="9"/>
  <c r="L403" i="9"/>
  <c r="J404" i="9"/>
  <c r="K404" i="9"/>
  <c r="L404" i="9"/>
  <c r="J405" i="9"/>
  <c r="K405" i="9"/>
  <c r="L405" i="9"/>
  <c r="J406" i="9"/>
  <c r="K406" i="9"/>
  <c r="L406" i="9"/>
  <c r="J407" i="9"/>
  <c r="K407" i="9"/>
  <c r="L407" i="9"/>
  <c r="J408" i="9"/>
  <c r="K408" i="9"/>
  <c r="L408" i="9"/>
  <c r="J409" i="9"/>
  <c r="K409" i="9"/>
  <c r="L409" i="9"/>
  <c r="J410" i="9"/>
  <c r="K410" i="9"/>
  <c r="L410" i="9"/>
  <c r="J411" i="9"/>
  <c r="K411" i="9"/>
  <c r="L411" i="9"/>
  <c r="J412" i="9"/>
  <c r="K412" i="9"/>
  <c r="L412" i="9"/>
  <c r="J413" i="9"/>
  <c r="K413" i="9"/>
  <c r="L413" i="9"/>
  <c r="J414" i="9"/>
  <c r="K414" i="9"/>
  <c r="L414" i="9"/>
  <c r="J415" i="9"/>
  <c r="K415" i="9"/>
  <c r="L415" i="9"/>
  <c r="J416" i="9"/>
  <c r="K416" i="9"/>
  <c r="L416" i="9"/>
  <c r="J417" i="9"/>
  <c r="K417" i="9"/>
  <c r="L417" i="9"/>
  <c r="J418" i="9"/>
  <c r="K418" i="9"/>
  <c r="L418" i="9"/>
  <c r="J419" i="9"/>
  <c r="K419" i="9"/>
  <c r="L419" i="9"/>
  <c r="J420" i="9"/>
  <c r="K420" i="9"/>
  <c r="L420" i="9"/>
  <c r="J421" i="9"/>
  <c r="K421" i="9"/>
  <c r="L421" i="9"/>
  <c r="J422" i="9"/>
  <c r="K422" i="9"/>
  <c r="L422" i="9"/>
  <c r="J423" i="9"/>
  <c r="K423" i="9"/>
  <c r="L423" i="9"/>
  <c r="J424" i="9"/>
  <c r="K424" i="9"/>
  <c r="L424" i="9"/>
  <c r="J425" i="9"/>
  <c r="K425" i="9"/>
  <c r="L425" i="9"/>
  <c r="J426" i="9"/>
  <c r="K426" i="9"/>
  <c r="L426" i="9"/>
  <c r="J427" i="9"/>
  <c r="K427" i="9"/>
  <c r="L427" i="9"/>
  <c r="J428" i="9"/>
  <c r="K428" i="9"/>
  <c r="L428" i="9"/>
  <c r="J429" i="9"/>
  <c r="K429" i="9"/>
  <c r="L429" i="9"/>
  <c r="J430" i="9"/>
  <c r="K430" i="9"/>
  <c r="L430" i="9"/>
  <c r="J431" i="9"/>
  <c r="K431" i="9"/>
  <c r="L431" i="9"/>
  <c r="J432" i="9"/>
  <c r="K432" i="9"/>
  <c r="L432" i="9"/>
  <c r="J433" i="9"/>
  <c r="K433" i="9"/>
  <c r="L433" i="9"/>
  <c r="J434" i="9"/>
  <c r="K434" i="9"/>
  <c r="L434" i="9"/>
  <c r="J435" i="9"/>
  <c r="K435" i="9"/>
  <c r="L435" i="9"/>
  <c r="J436" i="9"/>
  <c r="K436" i="9"/>
  <c r="L436" i="9"/>
  <c r="J437" i="9"/>
  <c r="K437" i="9"/>
  <c r="L437" i="9"/>
  <c r="J438" i="9"/>
  <c r="K438" i="9"/>
  <c r="L438" i="9"/>
  <c r="J439" i="9"/>
  <c r="K439" i="9"/>
  <c r="L439" i="9"/>
  <c r="J440" i="9"/>
  <c r="K440" i="9"/>
  <c r="L440" i="9"/>
  <c r="J441" i="9"/>
  <c r="K441" i="9"/>
  <c r="L441" i="9"/>
  <c r="J442" i="9"/>
  <c r="K442" i="9"/>
  <c r="L442" i="9"/>
  <c r="J443" i="9"/>
  <c r="K443" i="9"/>
  <c r="L443" i="9"/>
  <c r="J444" i="9"/>
  <c r="K444" i="9"/>
  <c r="L444" i="9"/>
  <c r="J445" i="9"/>
  <c r="K445" i="9"/>
  <c r="L445" i="9"/>
  <c r="J446" i="9"/>
  <c r="K446" i="9"/>
  <c r="L446" i="9"/>
  <c r="J447" i="9"/>
  <c r="K447" i="9"/>
  <c r="L447" i="9"/>
  <c r="J448" i="9"/>
  <c r="K448" i="9"/>
  <c r="L448" i="9"/>
  <c r="J449" i="9"/>
  <c r="K449" i="9"/>
  <c r="L449" i="9"/>
  <c r="J450" i="9"/>
  <c r="K450" i="9"/>
  <c r="L450" i="9"/>
  <c r="J451" i="9"/>
  <c r="K451" i="9"/>
  <c r="L451" i="9"/>
  <c r="J452" i="9"/>
  <c r="K452" i="9"/>
  <c r="L452" i="9"/>
  <c r="J453" i="9"/>
  <c r="K453" i="9"/>
  <c r="L453" i="9"/>
  <c r="J454" i="9"/>
  <c r="K454" i="9"/>
  <c r="L454" i="9"/>
  <c r="J455" i="9"/>
  <c r="K455" i="9"/>
  <c r="L455" i="9"/>
  <c r="J456" i="9"/>
  <c r="K456" i="9"/>
  <c r="L456" i="9"/>
  <c r="J457" i="9"/>
  <c r="K457" i="9"/>
  <c r="L457" i="9"/>
  <c r="J458" i="9"/>
  <c r="K458" i="9"/>
  <c r="L458" i="9"/>
  <c r="J459" i="9"/>
  <c r="K459" i="9"/>
  <c r="L459" i="9"/>
  <c r="J460" i="9"/>
  <c r="K460" i="9"/>
  <c r="L460" i="9"/>
  <c r="J461" i="9"/>
  <c r="K461" i="9"/>
  <c r="L461" i="9"/>
  <c r="J462" i="9"/>
  <c r="K462" i="9"/>
  <c r="L462" i="9"/>
  <c r="J463" i="9"/>
  <c r="K463" i="9"/>
  <c r="L463" i="9"/>
  <c r="J464" i="9"/>
  <c r="K464" i="9"/>
  <c r="L464" i="9"/>
  <c r="J465" i="9"/>
  <c r="K465" i="9"/>
  <c r="L465" i="9"/>
  <c r="J466" i="9"/>
  <c r="K466" i="9"/>
  <c r="L466" i="9"/>
  <c r="J467" i="9"/>
  <c r="K467" i="9"/>
  <c r="L467" i="9"/>
  <c r="J468" i="9"/>
  <c r="K468" i="9"/>
  <c r="L468" i="9"/>
  <c r="J469" i="9"/>
  <c r="K469" i="9"/>
  <c r="L469" i="9"/>
  <c r="J470" i="9"/>
  <c r="K470" i="9"/>
  <c r="L470" i="9"/>
  <c r="J471" i="9"/>
  <c r="K471" i="9"/>
  <c r="L471" i="9"/>
  <c r="J472" i="9"/>
  <c r="K472" i="9"/>
  <c r="L472" i="9"/>
  <c r="J473" i="9"/>
  <c r="K473" i="9"/>
  <c r="L473" i="9"/>
  <c r="J474" i="9"/>
  <c r="K474" i="9"/>
  <c r="L474" i="9"/>
  <c r="J475" i="9"/>
  <c r="K475" i="9"/>
  <c r="L475" i="9"/>
  <c r="J476" i="9"/>
  <c r="K476" i="9"/>
  <c r="L476" i="9"/>
  <c r="J477" i="9"/>
  <c r="K477" i="9"/>
  <c r="L477" i="9"/>
  <c r="J478" i="9"/>
  <c r="K478" i="9"/>
  <c r="L478" i="9"/>
  <c r="J479" i="9"/>
  <c r="K479" i="9"/>
  <c r="L479" i="9"/>
  <c r="J480" i="9"/>
  <c r="K480" i="9"/>
  <c r="L480" i="9"/>
  <c r="J481" i="9"/>
  <c r="K481" i="9"/>
  <c r="L481" i="9"/>
  <c r="J482" i="9"/>
  <c r="K482" i="9"/>
  <c r="L482" i="9"/>
  <c r="J483" i="9"/>
  <c r="K483" i="9"/>
  <c r="L483" i="9"/>
  <c r="J484" i="9"/>
  <c r="K484" i="9"/>
  <c r="L484" i="9"/>
  <c r="J485" i="9"/>
  <c r="K485" i="9"/>
  <c r="L485" i="9"/>
  <c r="J486" i="9"/>
  <c r="K486" i="9"/>
  <c r="L486" i="9"/>
  <c r="J487" i="9"/>
  <c r="K487" i="9"/>
  <c r="L487" i="9"/>
  <c r="J488" i="9"/>
  <c r="K488" i="9"/>
  <c r="L488" i="9"/>
  <c r="J489" i="9"/>
  <c r="K489" i="9"/>
  <c r="L489" i="9"/>
  <c r="J490" i="9"/>
  <c r="K490" i="9"/>
  <c r="L490" i="9"/>
  <c r="J491" i="9"/>
  <c r="K491" i="9"/>
  <c r="L491" i="9"/>
  <c r="J492" i="9"/>
  <c r="K492" i="9"/>
  <c r="L492" i="9"/>
  <c r="J493" i="9"/>
  <c r="K493" i="9"/>
  <c r="L493" i="9"/>
  <c r="J494" i="9"/>
  <c r="K494" i="9"/>
  <c r="L494" i="9"/>
  <c r="J495" i="9"/>
  <c r="K495" i="9"/>
  <c r="L495" i="9"/>
  <c r="J496" i="9"/>
  <c r="K496" i="9"/>
  <c r="L496" i="9"/>
  <c r="J497" i="9"/>
  <c r="K497" i="9"/>
  <c r="L497" i="9"/>
  <c r="J498" i="9"/>
  <c r="K498" i="9"/>
  <c r="L498" i="9"/>
  <c r="J499" i="9"/>
  <c r="K499" i="9"/>
  <c r="L499" i="9"/>
  <c r="J500" i="9"/>
  <c r="K500" i="9"/>
  <c r="L500" i="9"/>
  <c r="J501" i="9"/>
  <c r="K501" i="9"/>
  <c r="L501" i="9"/>
  <c r="J502" i="9"/>
  <c r="K502" i="9"/>
  <c r="L502" i="9"/>
  <c r="J503" i="9"/>
  <c r="K503" i="9"/>
  <c r="L503" i="9"/>
  <c r="J504" i="9"/>
  <c r="K504" i="9"/>
  <c r="L504" i="9"/>
  <c r="J505" i="9"/>
  <c r="K505" i="9"/>
  <c r="L505" i="9"/>
  <c r="J506" i="9"/>
  <c r="K506" i="9"/>
  <c r="L506" i="9"/>
  <c r="J507" i="9"/>
  <c r="K507" i="9"/>
  <c r="L507" i="9"/>
  <c r="J508" i="9"/>
  <c r="K508" i="9"/>
  <c r="L508" i="9"/>
  <c r="J509" i="9"/>
  <c r="K509" i="9"/>
  <c r="L509" i="9"/>
  <c r="J510" i="9"/>
  <c r="K510" i="9"/>
  <c r="L510" i="9"/>
  <c r="J511" i="9"/>
  <c r="K511" i="9"/>
  <c r="L511" i="9"/>
  <c r="J512" i="9"/>
  <c r="K512" i="9"/>
  <c r="L512" i="9"/>
  <c r="J513" i="9"/>
  <c r="K513" i="9"/>
  <c r="L513" i="9"/>
  <c r="J514" i="9"/>
  <c r="K514" i="9"/>
  <c r="L514" i="9"/>
  <c r="J515" i="9"/>
  <c r="K515" i="9"/>
  <c r="L515" i="9"/>
  <c r="J516" i="9"/>
  <c r="K516" i="9"/>
  <c r="L516" i="9"/>
  <c r="J517" i="9"/>
  <c r="K517" i="9"/>
  <c r="L517" i="9"/>
  <c r="J518" i="9"/>
  <c r="K518" i="9"/>
  <c r="L518" i="9"/>
  <c r="J519" i="9"/>
  <c r="K519" i="9"/>
  <c r="L519" i="9"/>
  <c r="J520" i="9"/>
  <c r="K520" i="9"/>
  <c r="L520" i="9"/>
  <c r="J521" i="9"/>
  <c r="K521" i="9"/>
  <c r="L521" i="9"/>
  <c r="J522" i="9"/>
  <c r="K522" i="9"/>
  <c r="L522" i="9"/>
  <c r="J523" i="9"/>
  <c r="K523" i="9"/>
  <c r="L523" i="9"/>
  <c r="J524" i="9"/>
  <c r="K524" i="9"/>
  <c r="L524" i="9"/>
  <c r="J525" i="9"/>
  <c r="K525" i="9"/>
  <c r="L525" i="9"/>
  <c r="J526" i="9"/>
  <c r="K526" i="9"/>
  <c r="L526" i="9"/>
  <c r="J527" i="9"/>
  <c r="K527" i="9"/>
  <c r="L527" i="9"/>
  <c r="J528" i="9"/>
  <c r="K528" i="9"/>
  <c r="L528" i="9"/>
  <c r="J529" i="9"/>
  <c r="K529" i="9"/>
  <c r="L529" i="9"/>
  <c r="J530" i="9"/>
  <c r="K530" i="9"/>
  <c r="L530" i="9"/>
  <c r="J531" i="9"/>
  <c r="K531" i="9"/>
  <c r="L531" i="9"/>
  <c r="J532" i="9"/>
  <c r="K532" i="9"/>
  <c r="L532" i="9"/>
  <c r="J533" i="9"/>
  <c r="K533" i="9"/>
  <c r="L533" i="9"/>
  <c r="J534" i="9"/>
  <c r="K534" i="9"/>
  <c r="L534" i="9"/>
  <c r="J535" i="9"/>
  <c r="K535" i="9"/>
  <c r="L535" i="9"/>
  <c r="J536" i="9"/>
  <c r="K536" i="9"/>
  <c r="L536" i="9"/>
  <c r="J537" i="9"/>
  <c r="K537" i="9"/>
  <c r="L537" i="9"/>
  <c r="J538" i="9"/>
  <c r="K538" i="9"/>
  <c r="L538" i="9"/>
  <c r="J539" i="9"/>
  <c r="K539" i="9"/>
  <c r="L539" i="9"/>
  <c r="J540" i="9"/>
  <c r="K540" i="9"/>
  <c r="L540" i="9"/>
  <c r="J541" i="9"/>
  <c r="K541" i="9"/>
  <c r="L541" i="9"/>
  <c r="J542" i="9"/>
  <c r="K542" i="9"/>
  <c r="L542" i="9"/>
  <c r="J543" i="9"/>
  <c r="K543" i="9"/>
  <c r="L543" i="9"/>
  <c r="J544" i="9"/>
  <c r="K544" i="9"/>
  <c r="L544" i="9"/>
  <c r="J545" i="9"/>
  <c r="K545" i="9"/>
  <c r="L545" i="9"/>
  <c r="J546" i="9"/>
  <c r="K546" i="9"/>
  <c r="L546" i="9"/>
  <c r="J547" i="9"/>
  <c r="K547" i="9"/>
  <c r="L547" i="9"/>
  <c r="J548" i="9"/>
  <c r="K548" i="9"/>
  <c r="L548" i="9"/>
  <c r="J549" i="9"/>
  <c r="K549" i="9"/>
  <c r="L549" i="9"/>
  <c r="J550" i="9"/>
  <c r="K550" i="9"/>
  <c r="L550" i="9"/>
  <c r="J551" i="9"/>
  <c r="K551" i="9"/>
  <c r="L551" i="9"/>
  <c r="J552" i="9"/>
  <c r="K552" i="9"/>
  <c r="L552" i="9"/>
  <c r="J553" i="9"/>
  <c r="K553" i="9"/>
  <c r="L553" i="9"/>
  <c r="J554" i="9"/>
  <c r="K554" i="9"/>
  <c r="L554" i="9"/>
  <c r="J555" i="9"/>
  <c r="K555" i="9"/>
  <c r="L555" i="9"/>
  <c r="J556" i="9"/>
  <c r="K556" i="9"/>
  <c r="L556" i="9"/>
  <c r="J557" i="9"/>
  <c r="K557" i="9"/>
  <c r="L557" i="9"/>
  <c r="J558" i="9"/>
  <c r="K558" i="9"/>
  <c r="L558" i="9"/>
  <c r="J559" i="9"/>
  <c r="K559" i="9"/>
  <c r="L559" i="9"/>
  <c r="J560" i="9"/>
  <c r="K560" i="9"/>
  <c r="L560" i="9"/>
  <c r="J561" i="9"/>
  <c r="K561" i="9"/>
  <c r="L561" i="9"/>
  <c r="J562" i="9"/>
  <c r="K562" i="9"/>
  <c r="L562" i="9"/>
  <c r="J563" i="9"/>
  <c r="K563" i="9"/>
  <c r="L563" i="9"/>
  <c r="J564" i="9"/>
  <c r="K564" i="9"/>
  <c r="L564" i="9"/>
  <c r="J565" i="9"/>
  <c r="K565" i="9"/>
  <c r="L565" i="9"/>
  <c r="J566" i="9"/>
  <c r="K566" i="9"/>
  <c r="L566" i="9"/>
  <c r="J567" i="9"/>
  <c r="K567" i="9"/>
  <c r="L567" i="9"/>
  <c r="J568" i="9"/>
  <c r="K568" i="9"/>
  <c r="L568" i="9"/>
  <c r="J569" i="9"/>
  <c r="K569" i="9"/>
  <c r="L569" i="9"/>
  <c r="J570" i="9"/>
  <c r="K570" i="9"/>
  <c r="L570" i="9"/>
  <c r="J571" i="9"/>
  <c r="K571" i="9"/>
  <c r="L571" i="9"/>
  <c r="J572" i="9"/>
  <c r="K572" i="9"/>
  <c r="L572" i="9"/>
  <c r="J573" i="9"/>
  <c r="K573" i="9"/>
  <c r="L573" i="9"/>
  <c r="J574" i="9"/>
  <c r="K574" i="9"/>
  <c r="L574" i="9"/>
  <c r="J575" i="9"/>
  <c r="K575" i="9"/>
  <c r="L575" i="9"/>
  <c r="J576" i="9"/>
  <c r="K576" i="9"/>
  <c r="L576" i="9"/>
  <c r="J577" i="9"/>
  <c r="K577" i="9"/>
  <c r="L577" i="9"/>
  <c r="J578" i="9"/>
  <c r="K578" i="9"/>
  <c r="L578" i="9"/>
  <c r="J579" i="9"/>
  <c r="K579" i="9"/>
  <c r="L579" i="9"/>
  <c r="J580" i="9"/>
  <c r="K580" i="9"/>
  <c r="L580" i="9"/>
  <c r="J581" i="9"/>
  <c r="K581" i="9"/>
  <c r="L581" i="9"/>
  <c r="J582" i="9"/>
  <c r="K582" i="9"/>
  <c r="L582" i="9"/>
  <c r="J583" i="9"/>
  <c r="K583" i="9"/>
  <c r="L583" i="9"/>
  <c r="J584" i="9"/>
  <c r="K584" i="9"/>
  <c r="L584" i="9"/>
  <c r="J585" i="9"/>
  <c r="K585" i="9"/>
  <c r="L585" i="9"/>
  <c r="J586" i="9"/>
  <c r="K586" i="9"/>
  <c r="L586" i="9"/>
  <c r="J587" i="9"/>
  <c r="K587" i="9"/>
  <c r="L587" i="9"/>
  <c r="J588" i="9"/>
  <c r="K588" i="9"/>
  <c r="L588" i="9"/>
  <c r="J589" i="9"/>
  <c r="K589" i="9"/>
  <c r="L589" i="9"/>
  <c r="J590" i="9"/>
  <c r="K590" i="9"/>
  <c r="L590" i="9"/>
  <c r="J591" i="9"/>
  <c r="K591" i="9"/>
  <c r="L591" i="9"/>
  <c r="J592" i="9"/>
  <c r="K592" i="9"/>
  <c r="L592" i="9"/>
  <c r="J593" i="9"/>
  <c r="K593" i="9"/>
  <c r="L593" i="9"/>
  <c r="J594" i="9"/>
  <c r="K594" i="9"/>
  <c r="L594" i="9"/>
  <c r="J595" i="9"/>
  <c r="K595" i="9"/>
  <c r="L595" i="9"/>
  <c r="J596" i="9"/>
  <c r="K596" i="9"/>
  <c r="L596" i="9"/>
  <c r="J597" i="9"/>
  <c r="K597" i="9"/>
  <c r="L597" i="9"/>
  <c r="J598" i="9"/>
  <c r="K598" i="9"/>
  <c r="L598" i="9"/>
  <c r="J599" i="9"/>
  <c r="K599" i="9"/>
  <c r="L599" i="9"/>
  <c r="J600" i="9"/>
  <c r="K600" i="9"/>
  <c r="L600" i="9"/>
  <c r="J601" i="9"/>
  <c r="K601" i="9"/>
  <c r="L601" i="9"/>
  <c r="J602" i="9"/>
  <c r="K602" i="9"/>
  <c r="L602" i="9"/>
  <c r="J603" i="9"/>
  <c r="K603" i="9"/>
  <c r="L603" i="9"/>
  <c r="J604" i="9"/>
  <c r="K604" i="9"/>
  <c r="L604" i="9"/>
  <c r="J605" i="9"/>
  <c r="K605" i="9"/>
  <c r="L605" i="9"/>
  <c r="J606" i="9"/>
  <c r="K606" i="9"/>
  <c r="L606" i="9"/>
  <c r="J607" i="9"/>
  <c r="K607" i="9"/>
  <c r="L607" i="9"/>
  <c r="J608" i="9"/>
  <c r="K608" i="9"/>
  <c r="L608" i="9"/>
  <c r="J609" i="9"/>
  <c r="K609" i="9"/>
  <c r="L609" i="9"/>
  <c r="J610" i="9"/>
  <c r="K610" i="9"/>
  <c r="L610" i="9"/>
  <c r="J611" i="9"/>
  <c r="K611" i="9"/>
  <c r="L611" i="9"/>
  <c r="J612" i="9"/>
  <c r="K612" i="9"/>
  <c r="L612" i="9"/>
  <c r="J613" i="9"/>
  <c r="K613" i="9"/>
  <c r="L613" i="9"/>
  <c r="J614" i="9"/>
  <c r="K614" i="9"/>
  <c r="L614" i="9"/>
  <c r="J615" i="9"/>
  <c r="K615" i="9"/>
  <c r="L615" i="9"/>
  <c r="J616" i="9"/>
  <c r="K616" i="9"/>
  <c r="L616" i="9"/>
  <c r="J617" i="9"/>
  <c r="K617" i="9"/>
  <c r="L617" i="9"/>
  <c r="J618" i="9"/>
  <c r="K618" i="9"/>
  <c r="L618" i="9"/>
  <c r="J619" i="9"/>
  <c r="K619" i="9"/>
  <c r="L619" i="9"/>
  <c r="J620" i="9"/>
  <c r="K620" i="9"/>
  <c r="L620" i="9"/>
  <c r="J621" i="9"/>
  <c r="K621" i="9"/>
  <c r="L621" i="9"/>
  <c r="J622" i="9"/>
  <c r="K622" i="9"/>
  <c r="L622" i="9"/>
  <c r="J623" i="9"/>
  <c r="K623" i="9"/>
  <c r="L623" i="9"/>
  <c r="J624" i="9"/>
  <c r="K624" i="9"/>
  <c r="L624" i="9"/>
  <c r="J625" i="9"/>
  <c r="K625" i="9"/>
  <c r="L625" i="9"/>
  <c r="J626" i="9"/>
  <c r="K626" i="9"/>
  <c r="L626" i="9"/>
  <c r="J627" i="9"/>
  <c r="K627" i="9"/>
  <c r="L627" i="9"/>
  <c r="J628" i="9"/>
  <c r="K628" i="9"/>
  <c r="L628" i="9"/>
  <c r="J629" i="9"/>
  <c r="K629" i="9"/>
  <c r="L629" i="9"/>
  <c r="J630" i="9"/>
  <c r="K630" i="9"/>
  <c r="L630" i="9"/>
  <c r="J631" i="9"/>
  <c r="K631" i="9"/>
  <c r="L631" i="9"/>
  <c r="J632" i="9"/>
  <c r="K632" i="9"/>
  <c r="L632" i="9"/>
  <c r="J633" i="9"/>
  <c r="K633" i="9"/>
  <c r="L633" i="9"/>
  <c r="J634" i="9"/>
  <c r="K634" i="9"/>
  <c r="L634" i="9"/>
  <c r="J635" i="9"/>
  <c r="K635" i="9"/>
  <c r="L635" i="9"/>
  <c r="J636" i="9"/>
  <c r="K636" i="9"/>
  <c r="L636" i="9"/>
  <c r="J637" i="9"/>
  <c r="K637" i="9"/>
  <c r="L637" i="9"/>
  <c r="J638" i="9"/>
  <c r="K638" i="9"/>
  <c r="L638" i="9"/>
  <c r="J639" i="9"/>
  <c r="K639" i="9"/>
  <c r="L639" i="9"/>
  <c r="J640" i="9"/>
  <c r="K640" i="9"/>
  <c r="L640" i="9"/>
  <c r="J641" i="9"/>
  <c r="K641" i="9"/>
  <c r="L641" i="9"/>
  <c r="J642" i="9"/>
  <c r="K642" i="9"/>
  <c r="L642" i="9"/>
  <c r="J643" i="9"/>
  <c r="K643" i="9"/>
  <c r="L643" i="9"/>
  <c r="J644" i="9"/>
  <c r="K644" i="9"/>
  <c r="L644" i="9"/>
  <c r="J645" i="9"/>
  <c r="K645" i="9"/>
  <c r="L645" i="9"/>
  <c r="J646" i="9"/>
  <c r="K646" i="9"/>
  <c r="L646" i="9"/>
  <c r="J647" i="9"/>
  <c r="K647" i="9"/>
  <c r="L647" i="9"/>
  <c r="J648" i="9"/>
  <c r="K648" i="9"/>
  <c r="L648" i="9"/>
  <c r="J649" i="9"/>
  <c r="K649" i="9"/>
  <c r="L649" i="9"/>
  <c r="J650" i="9"/>
  <c r="K650" i="9"/>
  <c r="L650" i="9"/>
  <c r="J651" i="9"/>
  <c r="K651" i="9"/>
  <c r="L651" i="9"/>
  <c r="J652" i="9"/>
  <c r="K652" i="9"/>
  <c r="L652" i="9"/>
  <c r="J653" i="9"/>
  <c r="K653" i="9"/>
  <c r="L653" i="9"/>
  <c r="J654" i="9"/>
  <c r="K654" i="9"/>
  <c r="L654" i="9"/>
  <c r="J655" i="9"/>
  <c r="K655" i="9"/>
  <c r="L655" i="9"/>
  <c r="J656" i="9"/>
  <c r="K656" i="9"/>
  <c r="L656" i="9"/>
  <c r="J657" i="9"/>
  <c r="K657" i="9"/>
  <c r="L657" i="9"/>
  <c r="J658" i="9"/>
  <c r="K658" i="9"/>
  <c r="L658" i="9"/>
  <c r="J659" i="9"/>
  <c r="K659" i="9"/>
  <c r="L659" i="9"/>
  <c r="J660" i="9"/>
  <c r="K660" i="9"/>
  <c r="L660" i="9"/>
  <c r="J661" i="9"/>
  <c r="K661" i="9"/>
  <c r="L661" i="9"/>
  <c r="J662" i="9"/>
  <c r="K662" i="9"/>
  <c r="L662" i="9"/>
  <c r="J663" i="9"/>
  <c r="K663" i="9"/>
  <c r="L663" i="9"/>
  <c r="J664" i="9"/>
  <c r="K664" i="9"/>
  <c r="L664" i="9"/>
  <c r="J665" i="9"/>
  <c r="K665" i="9"/>
  <c r="L665" i="9"/>
  <c r="J666" i="9"/>
  <c r="K666" i="9"/>
  <c r="L666" i="9"/>
  <c r="J667" i="9"/>
  <c r="K667" i="9"/>
  <c r="L667" i="9"/>
  <c r="J668" i="9"/>
  <c r="K668" i="9"/>
  <c r="L668" i="9"/>
  <c r="J669" i="9"/>
  <c r="K669" i="9"/>
  <c r="L669" i="9"/>
  <c r="J670" i="9"/>
  <c r="K670" i="9"/>
  <c r="L670" i="9"/>
  <c r="J671" i="9"/>
  <c r="K671" i="9"/>
  <c r="L671" i="9"/>
  <c r="J672" i="9"/>
  <c r="K672" i="9"/>
  <c r="L672" i="9"/>
  <c r="J673" i="9"/>
  <c r="K673" i="9"/>
  <c r="L673" i="9"/>
  <c r="J674" i="9"/>
  <c r="K674" i="9"/>
  <c r="L674" i="9"/>
  <c r="J675" i="9"/>
  <c r="K675" i="9"/>
  <c r="L675" i="9"/>
  <c r="J676" i="9"/>
  <c r="K676" i="9"/>
  <c r="L676" i="9"/>
  <c r="J677" i="9"/>
  <c r="K677" i="9"/>
  <c r="L677" i="9"/>
  <c r="J678" i="9"/>
  <c r="K678" i="9"/>
  <c r="L678" i="9"/>
  <c r="J679" i="9"/>
  <c r="K679" i="9"/>
  <c r="L679" i="9"/>
  <c r="J680" i="9"/>
  <c r="K680" i="9"/>
  <c r="L680" i="9"/>
  <c r="J681" i="9"/>
  <c r="K681" i="9"/>
  <c r="L681" i="9"/>
  <c r="J682" i="9"/>
  <c r="K682" i="9"/>
  <c r="L682" i="9"/>
  <c r="J683" i="9"/>
  <c r="K683" i="9"/>
  <c r="L683" i="9"/>
  <c r="J684" i="9"/>
  <c r="K684" i="9"/>
  <c r="L684" i="9"/>
  <c r="J685" i="9"/>
  <c r="K685" i="9"/>
  <c r="L685" i="9"/>
  <c r="J686" i="9"/>
  <c r="K686" i="9"/>
  <c r="L686" i="9"/>
  <c r="J687" i="9"/>
  <c r="K687" i="9"/>
  <c r="L687" i="9"/>
  <c r="J688" i="9"/>
  <c r="K688" i="9"/>
  <c r="L688" i="9"/>
  <c r="J689" i="9"/>
  <c r="K689" i="9"/>
  <c r="L689" i="9"/>
  <c r="J690" i="9"/>
  <c r="K690" i="9"/>
  <c r="L690" i="9"/>
  <c r="J691" i="9"/>
  <c r="K691" i="9"/>
  <c r="L691" i="9"/>
  <c r="J692" i="9"/>
  <c r="K692" i="9"/>
  <c r="L692" i="9"/>
  <c r="J693" i="9"/>
  <c r="K693" i="9"/>
  <c r="L693" i="9"/>
  <c r="J694" i="9"/>
  <c r="K694" i="9"/>
  <c r="L694" i="9"/>
  <c r="J695" i="9"/>
  <c r="K695" i="9"/>
  <c r="L695" i="9"/>
  <c r="J696" i="9"/>
  <c r="K696" i="9"/>
  <c r="L696" i="9"/>
  <c r="J697" i="9"/>
  <c r="K697" i="9"/>
  <c r="L697" i="9"/>
  <c r="J698" i="9"/>
  <c r="K698" i="9"/>
  <c r="L698" i="9"/>
  <c r="J699" i="9"/>
  <c r="K699" i="9"/>
  <c r="L699" i="9"/>
  <c r="J700" i="9"/>
  <c r="K700" i="9"/>
  <c r="L700" i="9"/>
  <c r="J701" i="9"/>
  <c r="K701" i="9"/>
  <c r="L701" i="9"/>
  <c r="J702" i="9"/>
  <c r="K702" i="9"/>
  <c r="L702" i="9"/>
  <c r="J703" i="9"/>
  <c r="K703" i="9"/>
  <c r="L703" i="9"/>
  <c r="J704" i="9"/>
  <c r="K704" i="9"/>
  <c r="L704" i="9"/>
  <c r="J705" i="9"/>
  <c r="K705" i="9"/>
  <c r="L705" i="9"/>
  <c r="J706" i="9"/>
  <c r="K706" i="9"/>
  <c r="L706" i="9"/>
  <c r="J707" i="9"/>
  <c r="K707" i="9"/>
  <c r="L707" i="9"/>
  <c r="J708" i="9"/>
  <c r="K708" i="9"/>
  <c r="L708" i="9"/>
  <c r="J709" i="9"/>
  <c r="K709" i="9"/>
  <c r="L709" i="9"/>
  <c r="J710" i="9"/>
  <c r="K710" i="9"/>
  <c r="L710" i="9"/>
  <c r="J711" i="9"/>
  <c r="K711" i="9"/>
  <c r="L711" i="9"/>
  <c r="J712" i="9"/>
  <c r="K712" i="9"/>
  <c r="L712" i="9"/>
  <c r="J713" i="9"/>
  <c r="K713" i="9"/>
  <c r="L713" i="9"/>
  <c r="J714" i="9"/>
  <c r="K714" i="9"/>
  <c r="L714" i="9"/>
  <c r="J715" i="9"/>
  <c r="K715" i="9"/>
  <c r="L715" i="9"/>
  <c r="J716" i="9"/>
  <c r="K716" i="9"/>
  <c r="L716" i="9"/>
  <c r="J717" i="9"/>
  <c r="K717" i="9"/>
  <c r="L717" i="9"/>
  <c r="J718" i="9"/>
  <c r="K718" i="9"/>
  <c r="L718" i="9"/>
  <c r="J719" i="9"/>
  <c r="K719" i="9"/>
  <c r="L719" i="9"/>
  <c r="J720" i="9"/>
  <c r="K720" i="9"/>
  <c r="L720" i="9"/>
  <c r="J721" i="9"/>
  <c r="K721" i="9"/>
  <c r="L721" i="9"/>
  <c r="J722" i="9"/>
  <c r="K722" i="9"/>
  <c r="L722" i="9"/>
  <c r="J723" i="9"/>
  <c r="K723" i="9"/>
  <c r="L723" i="9"/>
  <c r="J724" i="9"/>
  <c r="K724" i="9"/>
  <c r="L724" i="9"/>
  <c r="J725" i="9"/>
  <c r="K725" i="9"/>
  <c r="L725" i="9"/>
  <c r="J726" i="9"/>
  <c r="K726" i="9"/>
  <c r="L726" i="9"/>
  <c r="J727" i="9"/>
  <c r="K727" i="9"/>
  <c r="L727" i="9"/>
  <c r="J728" i="9"/>
  <c r="K728" i="9"/>
  <c r="L728" i="9"/>
  <c r="J729" i="9"/>
  <c r="K729" i="9"/>
  <c r="L729" i="9"/>
  <c r="J730" i="9"/>
  <c r="K730" i="9"/>
  <c r="L730" i="9"/>
  <c r="J731" i="9"/>
  <c r="K731" i="9"/>
  <c r="L731" i="9"/>
  <c r="J732" i="9"/>
  <c r="K732" i="9"/>
  <c r="L732" i="9"/>
  <c r="J733" i="9"/>
  <c r="K733" i="9"/>
  <c r="L733" i="9"/>
  <c r="J734" i="9"/>
  <c r="K734" i="9"/>
  <c r="L734" i="9"/>
  <c r="J735" i="9"/>
  <c r="K735" i="9"/>
  <c r="L735" i="9"/>
  <c r="J736" i="9"/>
  <c r="K736" i="9"/>
  <c r="L736" i="9"/>
  <c r="J737" i="9"/>
  <c r="K737" i="9"/>
  <c r="L737" i="9"/>
  <c r="J738" i="9"/>
  <c r="K738" i="9"/>
  <c r="L738" i="9"/>
  <c r="J739" i="9"/>
  <c r="K739" i="9"/>
  <c r="L739" i="9"/>
  <c r="J740" i="9"/>
  <c r="K740" i="9"/>
  <c r="L740" i="9"/>
  <c r="J741" i="9"/>
  <c r="K741" i="9"/>
  <c r="L741" i="9"/>
  <c r="J742" i="9"/>
  <c r="K742" i="9"/>
  <c r="L742" i="9"/>
  <c r="J743" i="9"/>
  <c r="K743" i="9"/>
  <c r="L743" i="9"/>
  <c r="J744" i="9"/>
  <c r="K744" i="9"/>
  <c r="L744" i="9"/>
  <c r="J745" i="9"/>
  <c r="K745" i="9"/>
  <c r="L745" i="9"/>
  <c r="J746" i="9"/>
  <c r="K746" i="9"/>
  <c r="L746" i="9"/>
  <c r="J747" i="9"/>
  <c r="K747" i="9"/>
  <c r="L747" i="9"/>
  <c r="J748" i="9"/>
  <c r="K748" i="9"/>
  <c r="L748" i="9"/>
  <c r="J749" i="9"/>
  <c r="K749" i="9"/>
  <c r="L749" i="9"/>
  <c r="J750" i="9"/>
  <c r="K750" i="9"/>
  <c r="L750" i="9"/>
  <c r="J751" i="9"/>
  <c r="K751" i="9"/>
  <c r="L751" i="9"/>
  <c r="J752" i="9"/>
  <c r="K752" i="9"/>
  <c r="L752" i="9"/>
  <c r="J753" i="9"/>
  <c r="K753" i="9"/>
  <c r="L753" i="9"/>
  <c r="J754" i="9"/>
  <c r="K754" i="9"/>
  <c r="L754" i="9"/>
  <c r="J755" i="9"/>
  <c r="K755" i="9"/>
  <c r="L755" i="9"/>
  <c r="J756" i="9"/>
  <c r="K756" i="9"/>
  <c r="L756" i="9"/>
  <c r="J757" i="9"/>
  <c r="K757" i="9"/>
  <c r="L757" i="9"/>
  <c r="J758" i="9"/>
  <c r="K758" i="9"/>
  <c r="L758" i="9"/>
  <c r="J759" i="9"/>
  <c r="K759" i="9"/>
  <c r="L759" i="9"/>
  <c r="J760" i="9"/>
  <c r="K760" i="9"/>
  <c r="L760" i="9"/>
  <c r="J761" i="9"/>
  <c r="K761" i="9"/>
  <c r="L761" i="9"/>
  <c r="J762" i="9"/>
  <c r="K762" i="9"/>
  <c r="L762" i="9"/>
  <c r="J763" i="9"/>
  <c r="K763" i="9"/>
  <c r="L763" i="9"/>
  <c r="J764" i="9"/>
  <c r="K764" i="9"/>
  <c r="L764" i="9"/>
  <c r="J765" i="9"/>
  <c r="K765" i="9"/>
  <c r="L765" i="9"/>
  <c r="J766" i="9"/>
  <c r="K766" i="9"/>
  <c r="L766" i="9"/>
  <c r="J767" i="9"/>
  <c r="K767" i="9"/>
  <c r="L767" i="9"/>
  <c r="J768" i="9"/>
  <c r="K768" i="9"/>
  <c r="L768" i="9"/>
  <c r="J769" i="9"/>
  <c r="K769" i="9"/>
  <c r="L769" i="9"/>
  <c r="J770" i="9"/>
  <c r="K770" i="9"/>
  <c r="L770" i="9"/>
  <c r="J771" i="9"/>
  <c r="K771" i="9"/>
  <c r="L771" i="9"/>
  <c r="J772" i="9"/>
  <c r="K772" i="9"/>
  <c r="L772" i="9"/>
  <c r="J773" i="9"/>
  <c r="K773" i="9"/>
  <c r="L773" i="9"/>
  <c r="J774" i="9"/>
  <c r="K774" i="9"/>
  <c r="L774" i="9"/>
  <c r="J775" i="9"/>
  <c r="K775" i="9"/>
  <c r="L775" i="9"/>
  <c r="J776" i="9"/>
  <c r="K776" i="9"/>
  <c r="L776" i="9"/>
  <c r="J777" i="9"/>
  <c r="K777" i="9"/>
  <c r="L777" i="9"/>
  <c r="J778" i="9"/>
  <c r="K778" i="9"/>
  <c r="L778" i="9"/>
  <c r="J779" i="9"/>
  <c r="K779" i="9"/>
  <c r="L779" i="9"/>
  <c r="J780" i="9"/>
  <c r="K780" i="9"/>
  <c r="L780" i="9"/>
  <c r="J781" i="9"/>
  <c r="K781" i="9"/>
  <c r="L781" i="9"/>
  <c r="J782" i="9"/>
  <c r="K782" i="9"/>
  <c r="L782" i="9"/>
  <c r="J783" i="9"/>
  <c r="K783" i="9"/>
  <c r="L783" i="9"/>
  <c r="J784" i="9"/>
  <c r="K784" i="9"/>
  <c r="L784" i="9"/>
  <c r="J785" i="9"/>
  <c r="K785" i="9"/>
  <c r="L785" i="9"/>
  <c r="J786" i="9"/>
  <c r="K786" i="9"/>
  <c r="L786" i="9"/>
  <c r="J787" i="9"/>
  <c r="K787" i="9"/>
  <c r="L787" i="9"/>
  <c r="J788" i="9"/>
  <c r="K788" i="9"/>
  <c r="L788" i="9"/>
  <c r="J789" i="9"/>
  <c r="K789" i="9"/>
  <c r="L789" i="9"/>
  <c r="J790" i="9"/>
  <c r="K790" i="9"/>
  <c r="L790" i="9"/>
  <c r="J791" i="9"/>
  <c r="K791" i="9"/>
  <c r="L791" i="9"/>
  <c r="J792" i="9"/>
  <c r="K792" i="9"/>
  <c r="L792" i="9"/>
  <c r="J793" i="9"/>
  <c r="K793" i="9"/>
  <c r="L793" i="9"/>
  <c r="J794" i="9"/>
  <c r="K794" i="9"/>
  <c r="L794" i="9"/>
  <c r="J795" i="9"/>
  <c r="K795" i="9"/>
  <c r="L795" i="9"/>
  <c r="J796" i="9"/>
  <c r="K796" i="9"/>
  <c r="L796" i="9"/>
  <c r="J797" i="9"/>
  <c r="K797" i="9"/>
  <c r="L797" i="9"/>
  <c r="J798" i="9"/>
  <c r="K798" i="9"/>
  <c r="L798" i="9"/>
  <c r="J799" i="9"/>
  <c r="K799" i="9"/>
  <c r="L799" i="9"/>
  <c r="J800" i="9"/>
  <c r="K800" i="9"/>
  <c r="L800" i="9"/>
  <c r="J801" i="9"/>
  <c r="K801" i="9"/>
  <c r="L801" i="9"/>
  <c r="J802" i="9"/>
  <c r="K802" i="9"/>
  <c r="L802" i="9"/>
  <c r="J803" i="9"/>
  <c r="K803" i="9"/>
  <c r="L803" i="9"/>
  <c r="J804" i="9"/>
  <c r="K804" i="9"/>
  <c r="L804" i="9"/>
  <c r="J805" i="9"/>
  <c r="K805" i="9"/>
  <c r="L805" i="9"/>
  <c r="J806" i="9"/>
  <c r="K806" i="9"/>
  <c r="L806" i="9"/>
  <c r="J807" i="9"/>
  <c r="K807" i="9"/>
  <c r="L807" i="9"/>
  <c r="J808" i="9"/>
  <c r="K808" i="9"/>
  <c r="L808" i="9"/>
  <c r="J809" i="9"/>
  <c r="K809" i="9"/>
  <c r="L809" i="9"/>
  <c r="J810" i="9"/>
  <c r="K810" i="9"/>
  <c r="L810" i="9"/>
  <c r="J811" i="9"/>
  <c r="K811" i="9"/>
  <c r="L811" i="9"/>
  <c r="J812" i="9"/>
  <c r="K812" i="9"/>
  <c r="L812" i="9"/>
  <c r="J813" i="9"/>
  <c r="K813" i="9"/>
  <c r="L813" i="9"/>
  <c r="J814" i="9"/>
  <c r="K814" i="9"/>
  <c r="L814" i="9"/>
  <c r="J815" i="9"/>
  <c r="K815" i="9"/>
  <c r="L815" i="9"/>
  <c r="J816" i="9"/>
  <c r="K816" i="9"/>
  <c r="L816" i="9"/>
  <c r="J817" i="9"/>
  <c r="K817" i="9"/>
  <c r="L817" i="9"/>
  <c r="J818" i="9"/>
  <c r="K818" i="9"/>
  <c r="L818" i="9"/>
  <c r="J819" i="9"/>
  <c r="K819" i="9"/>
  <c r="L819" i="9"/>
  <c r="J820" i="9"/>
  <c r="K820" i="9"/>
  <c r="L820" i="9"/>
  <c r="J821" i="9"/>
  <c r="K821" i="9"/>
  <c r="L821" i="9"/>
  <c r="J822" i="9"/>
  <c r="K822" i="9"/>
  <c r="L822" i="9"/>
  <c r="J823" i="9"/>
  <c r="K823" i="9"/>
  <c r="L823" i="9"/>
  <c r="J824" i="9"/>
  <c r="K824" i="9"/>
  <c r="L824" i="9"/>
  <c r="J825" i="9"/>
  <c r="K825" i="9"/>
  <c r="L825" i="9"/>
  <c r="J826" i="9"/>
  <c r="K826" i="9"/>
  <c r="L826" i="9"/>
  <c r="J827" i="9"/>
  <c r="K827" i="9"/>
  <c r="L827" i="9"/>
  <c r="J828" i="9"/>
  <c r="K828" i="9"/>
  <c r="L828" i="9"/>
  <c r="J829" i="9"/>
  <c r="K829" i="9"/>
  <c r="L829" i="9"/>
  <c r="J830" i="9"/>
  <c r="K830" i="9"/>
  <c r="L830" i="9"/>
  <c r="J831" i="9"/>
  <c r="K831" i="9"/>
  <c r="L831" i="9"/>
  <c r="J832" i="9"/>
  <c r="K832" i="9"/>
  <c r="L832" i="9"/>
  <c r="J833" i="9"/>
  <c r="K833" i="9"/>
  <c r="L833" i="9"/>
  <c r="J834" i="9"/>
  <c r="K834" i="9"/>
  <c r="L834" i="9"/>
  <c r="J835" i="9"/>
  <c r="K835" i="9"/>
  <c r="L835" i="9"/>
  <c r="J836" i="9"/>
  <c r="K836" i="9"/>
  <c r="L836" i="9"/>
  <c r="J837" i="9"/>
  <c r="K837" i="9"/>
  <c r="L837" i="9"/>
  <c r="J838" i="9"/>
  <c r="K838" i="9"/>
  <c r="L838" i="9"/>
  <c r="J839" i="9"/>
  <c r="K839" i="9"/>
  <c r="L839" i="9"/>
  <c r="J840" i="9"/>
  <c r="K840" i="9"/>
  <c r="L840" i="9"/>
  <c r="J841" i="9"/>
  <c r="K841" i="9"/>
  <c r="L841" i="9"/>
  <c r="J842" i="9"/>
  <c r="K842" i="9"/>
  <c r="L842" i="9"/>
  <c r="J843" i="9"/>
  <c r="K843" i="9"/>
  <c r="L843" i="9"/>
  <c r="J844" i="9"/>
  <c r="K844" i="9"/>
  <c r="L844" i="9"/>
  <c r="J845" i="9"/>
  <c r="K845" i="9"/>
  <c r="L845" i="9"/>
  <c r="J846" i="9"/>
  <c r="K846" i="9"/>
  <c r="L846" i="9"/>
  <c r="J847" i="9"/>
  <c r="K847" i="9"/>
  <c r="L847" i="9"/>
  <c r="J848" i="9"/>
  <c r="K848" i="9"/>
  <c r="L848" i="9"/>
  <c r="J849" i="9"/>
  <c r="K849" i="9"/>
  <c r="L849" i="9"/>
  <c r="J850" i="9"/>
  <c r="K850" i="9"/>
  <c r="L850" i="9"/>
  <c r="J851" i="9"/>
  <c r="K851" i="9"/>
  <c r="L851" i="9"/>
  <c r="J852" i="9"/>
  <c r="K852" i="9"/>
  <c r="L852" i="9"/>
  <c r="J853" i="9"/>
  <c r="K853" i="9"/>
  <c r="L853" i="9"/>
  <c r="J854" i="9"/>
  <c r="K854" i="9"/>
  <c r="L854" i="9"/>
  <c r="J855" i="9"/>
  <c r="K855" i="9"/>
  <c r="L855" i="9"/>
  <c r="J856" i="9"/>
  <c r="K856" i="9"/>
  <c r="L856" i="9"/>
  <c r="J857" i="9"/>
  <c r="K857" i="9"/>
  <c r="L857" i="9"/>
  <c r="J858" i="9"/>
  <c r="K858" i="9"/>
  <c r="L858" i="9"/>
  <c r="J859" i="9"/>
  <c r="K859" i="9"/>
  <c r="L859" i="9"/>
  <c r="J860" i="9"/>
  <c r="K860" i="9"/>
  <c r="L860" i="9"/>
  <c r="J861" i="9"/>
  <c r="K861" i="9"/>
  <c r="L861" i="9"/>
  <c r="J862" i="9"/>
  <c r="K862" i="9"/>
  <c r="L862" i="9"/>
  <c r="J863" i="9"/>
  <c r="K863" i="9"/>
  <c r="L863" i="9"/>
  <c r="J864" i="9"/>
  <c r="K864" i="9"/>
  <c r="L864" i="9"/>
  <c r="J865" i="9"/>
  <c r="K865" i="9"/>
  <c r="L865" i="9"/>
  <c r="J866" i="9"/>
  <c r="K866" i="9"/>
  <c r="L866" i="9"/>
  <c r="J867" i="9"/>
  <c r="K867" i="9"/>
  <c r="L867" i="9"/>
  <c r="J868" i="9"/>
  <c r="K868" i="9"/>
  <c r="L868" i="9"/>
  <c r="J869" i="9"/>
  <c r="K869" i="9"/>
  <c r="L869" i="9"/>
  <c r="J870" i="9"/>
  <c r="K870" i="9"/>
  <c r="L870" i="9"/>
  <c r="J871" i="9"/>
  <c r="K871" i="9"/>
  <c r="L871" i="9"/>
  <c r="J872" i="9"/>
  <c r="K872" i="9"/>
  <c r="L872" i="9"/>
  <c r="J873" i="9"/>
  <c r="K873" i="9"/>
  <c r="L873" i="9"/>
  <c r="J874" i="9"/>
  <c r="K874" i="9"/>
  <c r="L874" i="9"/>
  <c r="J875" i="9"/>
  <c r="K875" i="9"/>
  <c r="L875" i="9"/>
  <c r="J876" i="9"/>
  <c r="K876" i="9"/>
  <c r="L876" i="9"/>
  <c r="J877" i="9"/>
  <c r="K877" i="9"/>
  <c r="L877" i="9"/>
  <c r="J878" i="9"/>
  <c r="K878" i="9"/>
  <c r="L878" i="9"/>
  <c r="J879" i="9"/>
  <c r="K879" i="9"/>
  <c r="L879" i="9"/>
  <c r="J880" i="9"/>
  <c r="K880" i="9"/>
  <c r="L880" i="9"/>
  <c r="J881" i="9"/>
  <c r="K881" i="9"/>
  <c r="L881" i="9"/>
  <c r="J882" i="9"/>
  <c r="K882" i="9"/>
  <c r="L882" i="9"/>
  <c r="J883" i="9"/>
  <c r="K883" i="9"/>
  <c r="L883" i="9"/>
  <c r="J884" i="9"/>
  <c r="K884" i="9"/>
  <c r="L884" i="9"/>
  <c r="J885" i="9"/>
  <c r="K885" i="9"/>
  <c r="L885" i="9"/>
  <c r="J886" i="9"/>
  <c r="K886" i="9"/>
  <c r="L886" i="9"/>
  <c r="J887" i="9"/>
  <c r="K887" i="9"/>
  <c r="L887" i="9"/>
  <c r="J888" i="9"/>
  <c r="K888" i="9"/>
  <c r="L888" i="9"/>
  <c r="J889" i="9"/>
  <c r="K889" i="9"/>
  <c r="L889" i="9"/>
  <c r="J890" i="9"/>
  <c r="K890" i="9"/>
  <c r="L890" i="9"/>
  <c r="J891" i="9"/>
  <c r="K891" i="9"/>
  <c r="L891" i="9"/>
  <c r="J892" i="9"/>
  <c r="K892" i="9"/>
  <c r="L892" i="9"/>
  <c r="J893" i="9"/>
  <c r="K893" i="9"/>
  <c r="L893" i="9"/>
  <c r="J894" i="9"/>
  <c r="K894" i="9"/>
  <c r="L894" i="9"/>
  <c r="J895" i="9"/>
  <c r="K895" i="9"/>
  <c r="L895" i="9"/>
  <c r="J896" i="9"/>
  <c r="K896" i="9"/>
  <c r="L896" i="9"/>
  <c r="J897" i="9"/>
  <c r="K897" i="9"/>
  <c r="L897" i="9"/>
  <c r="J898" i="9"/>
  <c r="K898" i="9"/>
  <c r="L898" i="9"/>
  <c r="J899" i="9"/>
  <c r="K899" i="9"/>
  <c r="L899" i="9"/>
  <c r="J900" i="9"/>
  <c r="K900" i="9"/>
  <c r="L900" i="9"/>
  <c r="J901" i="9"/>
  <c r="K901" i="9"/>
  <c r="L901" i="9"/>
  <c r="J902" i="9"/>
  <c r="K902" i="9"/>
  <c r="L902" i="9"/>
  <c r="J903" i="9"/>
  <c r="K903" i="9"/>
  <c r="L903" i="9"/>
  <c r="J904" i="9"/>
  <c r="K904" i="9"/>
  <c r="L904" i="9"/>
  <c r="J905" i="9"/>
  <c r="K905" i="9"/>
  <c r="L905" i="9"/>
  <c r="J906" i="9"/>
  <c r="K906" i="9"/>
  <c r="L906" i="9"/>
  <c r="J907" i="9"/>
  <c r="K907" i="9"/>
  <c r="L907" i="9"/>
  <c r="J908" i="9"/>
  <c r="K908" i="9"/>
  <c r="L908" i="9"/>
  <c r="J909" i="9"/>
  <c r="K909" i="9"/>
  <c r="L909" i="9"/>
  <c r="J910" i="9"/>
  <c r="K910" i="9"/>
  <c r="L910" i="9"/>
  <c r="J911" i="9"/>
  <c r="K911" i="9"/>
  <c r="L911" i="9"/>
  <c r="J912" i="9"/>
  <c r="K912" i="9"/>
  <c r="L912" i="9"/>
  <c r="J913" i="9"/>
  <c r="K913" i="9"/>
  <c r="L913" i="9"/>
  <c r="J914" i="9"/>
  <c r="K914" i="9"/>
  <c r="L914" i="9"/>
  <c r="J915" i="9"/>
  <c r="K915" i="9"/>
  <c r="L915" i="9"/>
  <c r="J916" i="9"/>
  <c r="K916" i="9"/>
  <c r="L916" i="9"/>
  <c r="J917" i="9"/>
  <c r="K917" i="9"/>
  <c r="L917" i="9"/>
  <c r="J918" i="9"/>
  <c r="K918" i="9"/>
  <c r="L918" i="9"/>
  <c r="J919" i="9"/>
  <c r="K919" i="9"/>
  <c r="L919" i="9"/>
  <c r="J920" i="9"/>
  <c r="K920" i="9"/>
  <c r="L920" i="9"/>
  <c r="J921" i="9"/>
  <c r="K921" i="9"/>
  <c r="L921" i="9"/>
  <c r="J922" i="9"/>
  <c r="K922" i="9"/>
  <c r="L922" i="9"/>
  <c r="J923" i="9"/>
  <c r="K923" i="9"/>
  <c r="L923" i="9"/>
  <c r="J924" i="9"/>
  <c r="K924" i="9"/>
  <c r="L924" i="9"/>
  <c r="J925" i="9"/>
  <c r="K925" i="9"/>
  <c r="L925" i="9"/>
  <c r="J926" i="9"/>
  <c r="K926" i="9"/>
  <c r="L926" i="9"/>
  <c r="J927" i="9"/>
  <c r="K927" i="9"/>
  <c r="L927" i="9"/>
  <c r="J928" i="9"/>
  <c r="K928" i="9"/>
  <c r="L928" i="9"/>
  <c r="J929" i="9"/>
  <c r="K929" i="9"/>
  <c r="L929" i="9"/>
  <c r="J930" i="9"/>
  <c r="K930" i="9"/>
  <c r="L930" i="9"/>
  <c r="J931" i="9"/>
  <c r="K931" i="9"/>
  <c r="L931" i="9"/>
  <c r="J932" i="9"/>
  <c r="K932" i="9"/>
  <c r="L932" i="9"/>
  <c r="J933" i="9"/>
  <c r="K933" i="9"/>
  <c r="L933" i="9"/>
  <c r="J934" i="9"/>
  <c r="K934" i="9"/>
  <c r="L934" i="9"/>
  <c r="J935" i="9"/>
  <c r="K935" i="9"/>
  <c r="L935" i="9"/>
  <c r="J936" i="9"/>
  <c r="K936" i="9"/>
  <c r="L936" i="9"/>
  <c r="J937" i="9"/>
  <c r="K937" i="9"/>
  <c r="L937" i="9"/>
  <c r="J938" i="9"/>
  <c r="K938" i="9"/>
  <c r="L938" i="9"/>
  <c r="J939" i="9"/>
  <c r="K939" i="9"/>
  <c r="L939" i="9"/>
  <c r="J940" i="9"/>
  <c r="K940" i="9"/>
  <c r="L940" i="9"/>
  <c r="J941" i="9"/>
  <c r="K941" i="9"/>
  <c r="L941" i="9"/>
  <c r="J942" i="9"/>
  <c r="K942" i="9"/>
  <c r="L942" i="9"/>
  <c r="J943" i="9"/>
  <c r="K943" i="9"/>
  <c r="L943" i="9"/>
  <c r="J944" i="9"/>
  <c r="K944" i="9"/>
  <c r="L944" i="9"/>
  <c r="J945" i="9"/>
  <c r="K945" i="9"/>
  <c r="L945" i="9"/>
  <c r="J946" i="9"/>
  <c r="K946" i="9"/>
  <c r="L946" i="9"/>
  <c r="J947" i="9"/>
  <c r="K947" i="9"/>
  <c r="L947" i="9"/>
  <c r="J948" i="9"/>
  <c r="K948" i="9"/>
  <c r="L948" i="9"/>
  <c r="J949" i="9"/>
  <c r="K949" i="9"/>
  <c r="L949" i="9"/>
  <c r="J950" i="9"/>
  <c r="K950" i="9"/>
  <c r="L950" i="9"/>
  <c r="J951" i="9"/>
  <c r="K951" i="9"/>
  <c r="L951" i="9"/>
  <c r="J952" i="9"/>
  <c r="K952" i="9"/>
  <c r="L952" i="9"/>
  <c r="J953" i="9"/>
  <c r="K953" i="9"/>
  <c r="L953" i="9"/>
  <c r="J954" i="9"/>
  <c r="K954" i="9"/>
  <c r="L954" i="9"/>
  <c r="J955" i="9"/>
  <c r="K955" i="9"/>
  <c r="L955" i="9"/>
  <c r="J956" i="9"/>
  <c r="K956" i="9"/>
  <c r="L956" i="9"/>
  <c r="J957" i="9"/>
  <c r="K957" i="9"/>
  <c r="L957" i="9"/>
  <c r="J958" i="9"/>
  <c r="K958" i="9"/>
  <c r="L958" i="9"/>
  <c r="J959" i="9"/>
  <c r="K959" i="9"/>
  <c r="L959" i="9"/>
  <c r="J960" i="9"/>
  <c r="K960" i="9"/>
  <c r="L960" i="9"/>
  <c r="J961" i="9"/>
  <c r="K961" i="9"/>
  <c r="L961" i="9"/>
  <c r="J962" i="9"/>
  <c r="K962" i="9"/>
  <c r="L962" i="9"/>
  <c r="J963" i="9"/>
  <c r="K963" i="9"/>
  <c r="L963" i="9"/>
  <c r="J964" i="9"/>
  <c r="K964" i="9"/>
  <c r="L964" i="9"/>
  <c r="J965" i="9"/>
  <c r="K965" i="9"/>
  <c r="L965" i="9"/>
  <c r="J966" i="9"/>
  <c r="K966" i="9"/>
  <c r="L966" i="9"/>
  <c r="J967" i="9"/>
  <c r="K967" i="9"/>
  <c r="L967" i="9"/>
  <c r="J968" i="9"/>
  <c r="K968" i="9"/>
  <c r="L968" i="9"/>
  <c r="J969" i="9"/>
  <c r="K969" i="9"/>
  <c r="L969" i="9"/>
  <c r="J970" i="9"/>
  <c r="K970" i="9"/>
  <c r="L970" i="9"/>
  <c r="J971" i="9"/>
  <c r="K971" i="9"/>
  <c r="L971" i="9"/>
  <c r="J972" i="9"/>
  <c r="K972" i="9"/>
  <c r="L972" i="9"/>
  <c r="J973" i="9"/>
  <c r="K973" i="9"/>
  <c r="L973" i="9"/>
  <c r="J974" i="9"/>
  <c r="K974" i="9"/>
  <c r="L974" i="9"/>
  <c r="J975" i="9"/>
  <c r="K975" i="9"/>
  <c r="L975" i="9"/>
  <c r="J976" i="9"/>
  <c r="K976" i="9"/>
  <c r="L976" i="9"/>
  <c r="J977" i="9"/>
  <c r="K977" i="9"/>
  <c r="L977" i="9"/>
  <c r="J978" i="9"/>
  <c r="K978" i="9"/>
  <c r="L978" i="9"/>
  <c r="J979" i="9"/>
  <c r="K979" i="9"/>
  <c r="L979" i="9"/>
  <c r="J980" i="9"/>
  <c r="K980" i="9"/>
  <c r="L980" i="9"/>
  <c r="J981" i="9"/>
  <c r="K981" i="9"/>
  <c r="L981" i="9"/>
  <c r="J982" i="9"/>
  <c r="K982" i="9"/>
  <c r="L982" i="9"/>
  <c r="J983" i="9"/>
  <c r="K983" i="9"/>
  <c r="L983" i="9"/>
  <c r="J984" i="9"/>
  <c r="K984" i="9"/>
  <c r="L984" i="9"/>
  <c r="J985" i="9"/>
  <c r="K985" i="9"/>
  <c r="L985" i="9"/>
  <c r="J986" i="9"/>
  <c r="K986" i="9"/>
  <c r="L986" i="9"/>
  <c r="J987" i="9"/>
  <c r="K987" i="9"/>
  <c r="L987" i="9"/>
  <c r="J988" i="9"/>
  <c r="K988" i="9"/>
  <c r="L988" i="9"/>
  <c r="J989" i="9"/>
  <c r="K989" i="9"/>
  <c r="L989" i="9"/>
  <c r="J990" i="9"/>
  <c r="K990" i="9"/>
  <c r="L990" i="9"/>
  <c r="J991" i="9"/>
  <c r="K991" i="9"/>
  <c r="L991" i="9"/>
  <c r="J992" i="9"/>
  <c r="K992" i="9"/>
  <c r="L992" i="9"/>
  <c r="J993" i="9"/>
  <c r="K993" i="9"/>
  <c r="L993" i="9"/>
  <c r="J994" i="9"/>
  <c r="K994" i="9"/>
  <c r="L994" i="9"/>
  <c r="J995" i="9"/>
  <c r="K995" i="9"/>
  <c r="L995" i="9"/>
  <c r="J996" i="9"/>
  <c r="K996" i="9"/>
  <c r="L996" i="9"/>
  <c r="J997" i="9"/>
  <c r="K997" i="9"/>
  <c r="L997" i="9"/>
  <c r="J998" i="9"/>
  <c r="K998" i="9"/>
  <c r="L998" i="9"/>
  <c r="J999" i="9"/>
  <c r="K999" i="9"/>
  <c r="L999" i="9"/>
  <c r="J1000" i="9"/>
  <c r="K1000" i="9"/>
  <c r="L1000" i="9"/>
  <c r="J1001" i="9"/>
  <c r="K1001" i="9"/>
  <c r="L1001" i="9"/>
  <c r="J1002" i="9"/>
  <c r="K1002" i="9"/>
  <c r="L1002" i="9"/>
  <c r="J1003" i="9"/>
  <c r="K1003" i="9"/>
  <c r="L1003" i="9"/>
  <c r="J1004" i="9"/>
  <c r="K1004" i="9"/>
  <c r="L1004" i="9"/>
  <c r="J1005" i="9"/>
  <c r="K1005" i="9"/>
  <c r="L1005" i="9"/>
  <c r="J1006" i="9"/>
  <c r="K1006" i="9"/>
  <c r="L1006" i="9"/>
  <c r="J1007" i="9"/>
  <c r="K1007" i="9"/>
  <c r="L1007" i="9"/>
  <c r="J1008" i="9"/>
  <c r="K1008" i="9"/>
  <c r="L1008" i="9"/>
  <c r="J1009" i="9"/>
  <c r="K1009" i="9"/>
  <c r="L1009" i="9"/>
  <c r="J1010" i="9"/>
  <c r="K1010" i="9"/>
  <c r="L1010" i="9"/>
  <c r="J1011" i="9"/>
  <c r="K1011" i="9"/>
  <c r="L1011" i="9"/>
  <c r="J1012" i="9"/>
  <c r="K1012" i="9"/>
  <c r="L1012" i="9"/>
  <c r="J1013" i="9"/>
  <c r="K1013" i="9"/>
  <c r="L1013" i="9"/>
  <c r="J1014" i="9"/>
  <c r="K1014" i="9"/>
  <c r="L1014" i="9"/>
  <c r="J1015" i="9"/>
  <c r="K1015" i="9"/>
  <c r="L1015" i="9"/>
  <c r="J1016" i="9"/>
  <c r="K1016" i="9"/>
  <c r="L1016" i="9"/>
  <c r="J1017" i="9"/>
  <c r="K1017" i="9"/>
  <c r="L1017" i="9"/>
  <c r="J1018" i="9"/>
  <c r="K1018" i="9"/>
  <c r="L1018" i="9"/>
  <c r="J1019" i="9"/>
  <c r="K1019" i="9"/>
  <c r="L1019" i="9"/>
  <c r="J1020" i="9"/>
  <c r="K1020" i="9"/>
  <c r="L1020" i="9"/>
  <c r="J1021" i="9"/>
  <c r="K1021" i="9"/>
  <c r="L1021" i="9"/>
  <c r="J1022" i="9"/>
  <c r="K1022" i="9"/>
  <c r="L1022" i="9"/>
  <c r="J1023" i="9"/>
  <c r="K1023" i="9"/>
  <c r="L1023" i="9"/>
  <c r="J1024" i="9"/>
  <c r="K1024" i="9"/>
  <c r="L1024" i="9"/>
  <c r="J1025" i="9"/>
  <c r="K1025" i="9"/>
  <c r="L1025" i="9"/>
  <c r="J1026" i="9"/>
  <c r="K1026" i="9"/>
  <c r="L1026" i="9"/>
  <c r="J1027" i="9"/>
  <c r="K1027" i="9"/>
  <c r="L1027" i="9"/>
  <c r="J1028" i="9"/>
  <c r="K1028" i="9"/>
  <c r="L1028" i="9"/>
  <c r="J1029" i="9"/>
  <c r="K1029" i="9"/>
  <c r="L1029" i="9"/>
  <c r="J1030" i="9"/>
  <c r="K1030" i="9"/>
  <c r="L1030" i="9"/>
  <c r="J1031" i="9"/>
  <c r="K1031" i="9"/>
  <c r="L1031" i="9"/>
  <c r="J1032" i="9"/>
  <c r="K1032" i="9"/>
  <c r="L1032" i="9"/>
  <c r="J1033" i="9"/>
  <c r="K1033" i="9"/>
  <c r="L1033" i="9"/>
  <c r="J1034" i="9"/>
  <c r="K1034" i="9"/>
  <c r="L1034" i="9"/>
  <c r="J1035" i="9"/>
  <c r="K1035" i="9"/>
  <c r="L1035" i="9"/>
  <c r="J1036" i="9"/>
  <c r="K1036" i="9"/>
  <c r="L1036" i="9"/>
  <c r="J1037" i="9"/>
  <c r="K1037" i="9"/>
  <c r="L1037" i="9"/>
  <c r="J1038" i="9"/>
  <c r="K1038" i="9"/>
  <c r="L1038" i="9"/>
  <c r="J1039" i="9"/>
  <c r="K1039" i="9"/>
  <c r="L1039" i="9"/>
  <c r="J1040" i="9"/>
  <c r="K1040" i="9"/>
  <c r="L1040" i="9"/>
  <c r="J1041" i="9"/>
  <c r="K1041" i="9"/>
  <c r="L1041" i="9"/>
  <c r="J1042" i="9"/>
  <c r="K1042" i="9"/>
  <c r="L1042" i="9"/>
  <c r="J1043" i="9"/>
  <c r="K1043" i="9"/>
  <c r="L1043" i="9"/>
  <c r="J1044" i="9"/>
  <c r="K1044" i="9"/>
  <c r="L1044" i="9"/>
  <c r="J1045" i="9"/>
  <c r="K1045" i="9"/>
  <c r="L1045" i="9"/>
  <c r="J1046" i="9"/>
  <c r="K1046" i="9"/>
  <c r="L1046" i="9"/>
  <c r="J1047" i="9"/>
  <c r="K1047" i="9"/>
  <c r="L1047" i="9"/>
  <c r="J1048" i="9"/>
  <c r="K1048" i="9"/>
  <c r="L1048" i="9"/>
  <c r="J1049" i="9"/>
  <c r="K1049" i="9"/>
  <c r="L1049" i="9"/>
  <c r="J1050" i="9"/>
  <c r="K1050" i="9"/>
  <c r="L1050" i="9"/>
  <c r="J1051" i="9"/>
  <c r="K1051" i="9"/>
  <c r="L1051" i="9"/>
  <c r="J1052" i="9"/>
  <c r="K1052" i="9"/>
  <c r="L1052" i="9"/>
  <c r="J1053" i="9"/>
  <c r="K1053" i="9"/>
  <c r="L1053" i="9"/>
  <c r="J1054" i="9"/>
  <c r="K1054" i="9"/>
  <c r="L1054" i="9"/>
  <c r="J1055" i="9"/>
  <c r="K1055" i="9"/>
  <c r="L1055" i="9"/>
  <c r="J1056" i="9"/>
  <c r="K1056" i="9"/>
  <c r="L1056" i="9"/>
  <c r="J1057" i="9"/>
  <c r="K1057" i="9"/>
  <c r="L1057" i="9"/>
  <c r="J1058" i="9"/>
  <c r="K1058" i="9"/>
  <c r="L1058" i="9"/>
  <c r="J1059" i="9"/>
  <c r="K1059" i="9"/>
  <c r="L1059" i="9"/>
  <c r="J1060" i="9"/>
  <c r="K1060" i="9"/>
  <c r="L1060" i="9"/>
  <c r="J1061" i="9"/>
  <c r="K1061" i="9"/>
  <c r="L1061" i="9"/>
  <c r="J1062" i="9"/>
  <c r="K1062" i="9"/>
  <c r="L1062" i="9"/>
  <c r="J1063" i="9"/>
  <c r="K1063" i="9"/>
  <c r="L1063" i="9"/>
  <c r="J1064" i="9"/>
  <c r="K1064" i="9"/>
  <c r="L1064" i="9"/>
  <c r="J1065" i="9"/>
  <c r="K1065" i="9"/>
  <c r="L1065" i="9"/>
  <c r="J1066" i="9"/>
  <c r="K1066" i="9"/>
  <c r="L1066" i="9"/>
  <c r="J1067" i="9"/>
  <c r="K1067" i="9"/>
  <c r="L1067" i="9"/>
  <c r="J1068" i="9"/>
  <c r="K1068" i="9"/>
  <c r="L1068" i="9"/>
  <c r="J1069" i="9"/>
  <c r="K1069" i="9"/>
  <c r="L1069" i="9"/>
  <c r="J1070" i="9"/>
  <c r="K1070" i="9"/>
  <c r="L1070" i="9"/>
  <c r="J1071" i="9"/>
  <c r="K1071" i="9"/>
  <c r="L1071" i="9"/>
  <c r="J1072" i="9"/>
  <c r="K1072" i="9"/>
  <c r="L1072" i="9"/>
  <c r="J1073" i="9"/>
  <c r="K1073" i="9"/>
  <c r="L1073" i="9"/>
  <c r="J1074" i="9"/>
  <c r="K1074" i="9"/>
  <c r="L1074" i="9"/>
  <c r="J1075" i="9"/>
  <c r="K1075" i="9"/>
  <c r="L1075" i="9"/>
  <c r="J1076" i="9"/>
  <c r="K1076" i="9"/>
  <c r="L1076" i="9"/>
  <c r="J1077" i="9"/>
  <c r="K1077" i="9"/>
  <c r="L1077" i="9"/>
  <c r="J1078" i="9"/>
  <c r="K1078" i="9"/>
  <c r="L1078" i="9"/>
  <c r="J1079" i="9"/>
  <c r="K1079" i="9"/>
  <c r="L1079" i="9"/>
  <c r="J1080" i="9"/>
  <c r="K1080" i="9"/>
  <c r="L1080" i="9"/>
  <c r="J1081" i="9"/>
  <c r="K1081" i="9"/>
  <c r="L1081" i="9"/>
  <c r="J1082" i="9"/>
  <c r="K1082" i="9"/>
  <c r="L1082" i="9"/>
  <c r="J1083" i="9"/>
  <c r="K1083" i="9"/>
  <c r="L1083" i="9"/>
  <c r="J1084" i="9"/>
  <c r="K1084" i="9"/>
  <c r="L1084" i="9"/>
  <c r="J1085" i="9"/>
  <c r="K1085" i="9"/>
  <c r="L1085" i="9"/>
  <c r="J1086" i="9"/>
  <c r="K1086" i="9"/>
  <c r="L1086" i="9"/>
  <c r="J1087" i="9"/>
  <c r="K1087" i="9"/>
  <c r="L1087" i="9"/>
  <c r="J1088" i="9"/>
  <c r="K1088" i="9"/>
  <c r="L1088" i="9"/>
  <c r="J1089" i="9"/>
  <c r="K1089" i="9"/>
  <c r="L1089" i="9"/>
  <c r="J1090" i="9"/>
  <c r="K1090" i="9"/>
  <c r="L1090" i="9"/>
  <c r="J1091" i="9"/>
  <c r="K1091" i="9"/>
  <c r="L1091" i="9"/>
  <c r="J1092" i="9"/>
  <c r="K1092" i="9"/>
  <c r="L1092" i="9"/>
  <c r="J1093" i="9"/>
  <c r="K1093" i="9"/>
  <c r="L1093" i="9"/>
  <c r="J1094" i="9"/>
  <c r="K1094" i="9"/>
  <c r="L1094" i="9"/>
  <c r="J1095" i="9"/>
  <c r="K1095" i="9"/>
  <c r="L1095" i="9"/>
  <c r="J1096" i="9"/>
  <c r="K1096" i="9"/>
  <c r="L1096" i="9"/>
  <c r="J1097" i="9"/>
  <c r="K1097" i="9"/>
  <c r="L1097" i="9"/>
  <c r="J1098" i="9"/>
  <c r="K1098" i="9"/>
  <c r="L1098" i="9"/>
  <c r="J1099" i="9"/>
  <c r="K1099" i="9"/>
  <c r="L1099" i="9"/>
  <c r="J1100" i="9"/>
  <c r="K1100" i="9"/>
  <c r="L1100" i="9"/>
  <c r="J1101" i="9"/>
  <c r="K1101" i="9"/>
  <c r="L1101" i="9"/>
  <c r="J1102" i="9"/>
  <c r="K1102" i="9"/>
  <c r="L1102" i="9"/>
  <c r="J1103" i="9"/>
  <c r="K1103" i="9"/>
  <c r="L1103" i="9"/>
  <c r="J1104" i="9"/>
  <c r="K1104" i="9"/>
  <c r="L1104" i="9"/>
  <c r="J1105" i="9"/>
  <c r="K1105" i="9"/>
  <c r="L1105" i="9"/>
  <c r="J1106" i="9"/>
  <c r="K1106" i="9"/>
  <c r="L1106" i="9"/>
  <c r="J1107" i="9"/>
  <c r="K1107" i="9"/>
  <c r="L1107" i="9"/>
  <c r="J1108" i="9"/>
  <c r="K1108" i="9"/>
  <c r="L1108" i="9"/>
  <c r="J1109" i="9"/>
  <c r="K1109" i="9"/>
  <c r="L1109" i="9"/>
  <c r="J1110" i="9"/>
  <c r="K1110" i="9"/>
  <c r="L1110" i="9"/>
  <c r="J1111" i="9"/>
  <c r="K1111" i="9"/>
  <c r="L1111" i="9"/>
  <c r="J1112" i="9"/>
  <c r="K1112" i="9"/>
  <c r="L1112" i="9"/>
  <c r="J1113" i="9"/>
  <c r="K1113" i="9"/>
  <c r="L1113" i="9"/>
  <c r="J1114" i="9"/>
  <c r="K1114" i="9"/>
  <c r="L1114" i="9"/>
  <c r="J1115" i="9"/>
  <c r="K1115" i="9"/>
  <c r="L1115" i="9"/>
  <c r="J1116" i="9"/>
  <c r="K1116" i="9"/>
  <c r="L1116" i="9"/>
  <c r="J1117" i="9"/>
  <c r="K1117" i="9"/>
  <c r="L1117" i="9"/>
  <c r="J1118" i="9"/>
  <c r="K1118" i="9"/>
  <c r="L1118" i="9"/>
  <c r="J1119" i="9"/>
  <c r="K1119" i="9"/>
  <c r="L1119" i="9"/>
  <c r="J1120" i="9"/>
  <c r="K1120" i="9"/>
  <c r="L1120" i="9"/>
  <c r="J1121" i="9"/>
  <c r="K1121" i="9"/>
  <c r="L1121" i="9"/>
  <c r="J1122" i="9"/>
  <c r="K1122" i="9"/>
  <c r="L1122" i="9"/>
  <c r="J1123" i="9"/>
  <c r="K1123" i="9"/>
  <c r="L1123" i="9"/>
  <c r="J1124" i="9"/>
  <c r="K1124" i="9"/>
  <c r="L1124" i="9"/>
  <c r="J1125" i="9"/>
  <c r="K1125" i="9"/>
  <c r="L1125" i="9"/>
  <c r="J1126" i="9"/>
  <c r="K1126" i="9"/>
  <c r="L1126" i="9"/>
  <c r="J1127" i="9"/>
  <c r="K1127" i="9"/>
  <c r="L1127" i="9"/>
  <c r="J1128" i="9"/>
  <c r="K1128" i="9"/>
  <c r="L1128" i="9"/>
  <c r="J1129" i="9"/>
  <c r="K1129" i="9"/>
  <c r="L1129" i="9"/>
  <c r="J1130" i="9"/>
  <c r="K1130" i="9"/>
  <c r="L1130" i="9"/>
  <c r="J1131" i="9"/>
  <c r="K1131" i="9"/>
  <c r="L1131" i="9"/>
  <c r="J1132" i="9"/>
  <c r="K1132" i="9"/>
  <c r="L1132" i="9"/>
  <c r="J1133" i="9"/>
  <c r="K1133" i="9"/>
  <c r="L1133" i="9"/>
  <c r="J1134" i="9"/>
  <c r="K1134" i="9"/>
  <c r="L1134" i="9"/>
  <c r="J1135" i="9"/>
  <c r="K1135" i="9"/>
  <c r="L1135" i="9"/>
  <c r="J1136" i="9"/>
  <c r="K1136" i="9"/>
  <c r="L1136" i="9"/>
  <c r="J1137" i="9"/>
  <c r="K1137" i="9"/>
  <c r="L1137" i="9"/>
  <c r="J1138" i="9"/>
  <c r="K1138" i="9"/>
  <c r="L1138" i="9"/>
  <c r="J1139" i="9"/>
  <c r="K1139" i="9"/>
  <c r="L1139" i="9"/>
  <c r="J1140" i="9"/>
  <c r="K1140" i="9"/>
  <c r="L1140" i="9"/>
  <c r="J1141" i="9"/>
  <c r="K1141" i="9"/>
  <c r="L1141" i="9"/>
  <c r="J1142" i="9"/>
  <c r="K1142" i="9"/>
  <c r="L1142" i="9"/>
  <c r="J1143" i="9"/>
  <c r="K1143" i="9"/>
  <c r="L1143" i="9"/>
  <c r="J1144" i="9"/>
  <c r="K1144" i="9"/>
  <c r="L1144" i="9"/>
  <c r="J1145" i="9"/>
  <c r="K1145" i="9"/>
  <c r="L1145" i="9"/>
  <c r="J1146" i="9"/>
  <c r="K1146" i="9"/>
  <c r="L1146" i="9"/>
  <c r="J1147" i="9"/>
  <c r="K1147" i="9"/>
  <c r="L1147" i="9"/>
  <c r="J1148" i="9"/>
  <c r="K1148" i="9"/>
  <c r="L1148" i="9"/>
  <c r="J1149" i="9"/>
  <c r="K1149" i="9"/>
  <c r="L1149" i="9"/>
  <c r="J1150" i="9"/>
  <c r="K1150" i="9"/>
  <c r="L1150" i="9"/>
  <c r="J1151" i="9"/>
  <c r="K1151" i="9"/>
  <c r="L1151" i="9"/>
  <c r="J1152" i="9"/>
  <c r="K1152" i="9"/>
  <c r="L1152" i="9"/>
  <c r="J1153" i="9"/>
  <c r="K1153" i="9"/>
  <c r="L1153" i="9"/>
  <c r="J1154" i="9"/>
  <c r="K1154" i="9"/>
  <c r="L1154" i="9"/>
  <c r="J1155" i="9"/>
  <c r="K1155" i="9"/>
  <c r="L1155" i="9"/>
  <c r="J1156" i="9"/>
  <c r="K1156" i="9"/>
  <c r="L1156" i="9"/>
  <c r="J1157" i="9"/>
  <c r="K1157" i="9"/>
  <c r="L1157" i="9"/>
  <c r="J1158" i="9"/>
  <c r="K1158" i="9"/>
  <c r="L1158" i="9"/>
  <c r="J1159" i="9"/>
  <c r="K1159" i="9"/>
  <c r="L1159" i="9"/>
  <c r="J1160" i="9"/>
  <c r="K1160" i="9"/>
  <c r="L1160" i="9"/>
  <c r="J1161" i="9"/>
  <c r="K1161" i="9"/>
  <c r="L1161" i="9"/>
  <c r="J1162" i="9"/>
  <c r="K1162" i="9"/>
  <c r="L1162" i="9"/>
  <c r="J1163" i="9"/>
  <c r="K1163" i="9"/>
  <c r="L1163" i="9"/>
  <c r="J1164" i="9"/>
  <c r="K1164" i="9"/>
  <c r="L1164" i="9"/>
  <c r="J1165" i="9"/>
  <c r="K1165" i="9"/>
  <c r="L1165" i="9"/>
  <c r="J1166" i="9"/>
  <c r="K1166" i="9"/>
  <c r="L1166" i="9"/>
  <c r="J1167" i="9"/>
  <c r="K1167" i="9"/>
  <c r="L1167" i="9"/>
  <c r="J1168" i="9"/>
  <c r="K1168" i="9"/>
  <c r="L1168" i="9"/>
  <c r="J1169" i="9"/>
  <c r="K1169" i="9"/>
  <c r="L1169" i="9"/>
  <c r="J1170" i="9"/>
  <c r="K1170" i="9"/>
  <c r="L1170" i="9"/>
  <c r="J1171" i="9"/>
  <c r="K1171" i="9"/>
  <c r="L1171" i="9"/>
  <c r="J1172" i="9"/>
  <c r="K1172" i="9"/>
  <c r="L1172" i="9"/>
  <c r="J1173" i="9"/>
  <c r="K1173" i="9"/>
  <c r="L1173" i="9"/>
  <c r="J1174" i="9"/>
  <c r="K1174" i="9"/>
  <c r="L1174" i="9"/>
  <c r="J1175" i="9"/>
  <c r="K1175" i="9"/>
  <c r="L1175" i="9"/>
  <c r="J1176" i="9"/>
  <c r="K1176" i="9"/>
  <c r="L1176" i="9"/>
  <c r="J1177" i="9"/>
  <c r="K1177" i="9"/>
  <c r="L1177" i="9"/>
  <c r="J1178" i="9"/>
  <c r="K1178" i="9"/>
  <c r="L1178" i="9"/>
  <c r="J1179" i="9"/>
  <c r="K1179" i="9"/>
  <c r="L1179" i="9"/>
  <c r="J1180" i="9"/>
  <c r="K1180" i="9"/>
  <c r="L1180" i="9"/>
  <c r="J1181" i="9"/>
  <c r="K1181" i="9"/>
  <c r="L1181" i="9"/>
  <c r="J1182" i="9"/>
  <c r="K1182" i="9"/>
  <c r="L1182" i="9"/>
  <c r="J1183" i="9"/>
  <c r="K1183" i="9"/>
  <c r="L1183" i="9"/>
  <c r="J1184" i="9"/>
  <c r="K1184" i="9"/>
  <c r="L1184" i="9"/>
  <c r="J1185" i="9"/>
  <c r="K1185" i="9"/>
  <c r="L1185" i="9"/>
  <c r="J1186" i="9"/>
  <c r="K1186" i="9"/>
  <c r="L1186" i="9"/>
  <c r="J1187" i="9"/>
  <c r="K1187" i="9"/>
  <c r="L1187" i="9"/>
  <c r="J1188" i="9"/>
  <c r="K1188" i="9"/>
  <c r="L1188" i="9"/>
  <c r="J1189" i="9"/>
  <c r="K1189" i="9"/>
  <c r="L1189" i="9"/>
  <c r="J1190" i="9"/>
  <c r="K1190" i="9"/>
  <c r="L1190" i="9"/>
  <c r="J1191" i="9"/>
  <c r="K1191" i="9"/>
  <c r="L1191" i="9"/>
  <c r="J1192" i="9"/>
  <c r="K1192" i="9"/>
  <c r="L1192" i="9"/>
  <c r="J1193" i="9"/>
  <c r="K1193" i="9"/>
  <c r="L1193" i="9"/>
  <c r="J1194" i="9"/>
  <c r="K1194" i="9"/>
  <c r="L1194" i="9"/>
  <c r="J1195" i="9"/>
  <c r="K1195" i="9"/>
  <c r="L1195" i="9"/>
  <c r="J1196" i="9"/>
  <c r="K1196" i="9"/>
  <c r="L1196" i="9"/>
  <c r="J1197" i="9"/>
  <c r="K1197" i="9"/>
  <c r="L1197" i="9"/>
  <c r="J1198" i="9"/>
  <c r="K1198" i="9"/>
  <c r="L1198" i="9"/>
  <c r="J1199" i="9"/>
  <c r="K1199" i="9"/>
  <c r="L1199" i="9"/>
  <c r="J1200" i="9"/>
  <c r="K1200" i="9"/>
  <c r="L1200" i="9"/>
  <c r="J1201" i="9"/>
  <c r="K1201" i="9"/>
  <c r="L1201" i="9"/>
  <c r="J1202" i="9"/>
  <c r="K1202" i="9"/>
  <c r="L1202" i="9"/>
  <c r="J1203" i="9"/>
  <c r="K1203" i="9"/>
  <c r="L1203" i="9"/>
  <c r="J1204" i="9"/>
  <c r="K1204" i="9"/>
  <c r="L1204" i="9"/>
  <c r="J1205" i="9"/>
  <c r="K1205" i="9"/>
  <c r="L1205" i="9"/>
  <c r="J1206" i="9"/>
  <c r="K1206" i="9"/>
  <c r="L1206" i="9"/>
  <c r="J1207" i="9"/>
  <c r="K1207" i="9"/>
  <c r="L1207" i="9"/>
  <c r="J1208" i="9"/>
  <c r="K1208" i="9"/>
  <c r="L1208" i="9"/>
  <c r="J1209" i="9"/>
  <c r="K1209" i="9"/>
  <c r="L1209" i="9"/>
  <c r="J1210" i="9"/>
  <c r="K1210" i="9"/>
  <c r="L1210" i="9"/>
  <c r="J1211" i="9"/>
  <c r="K1211" i="9"/>
  <c r="L1211" i="9"/>
  <c r="J1212" i="9"/>
  <c r="K1212" i="9"/>
  <c r="L1212" i="9"/>
  <c r="J1213" i="9"/>
  <c r="K1213" i="9"/>
  <c r="L1213" i="9"/>
  <c r="J1214" i="9"/>
  <c r="K1214" i="9"/>
  <c r="L1214" i="9"/>
  <c r="J1215" i="9"/>
  <c r="K1215" i="9"/>
  <c r="L1215" i="9"/>
  <c r="J1216" i="9"/>
  <c r="K1216" i="9"/>
  <c r="L1216" i="9"/>
  <c r="J1217" i="9"/>
  <c r="K1217" i="9"/>
  <c r="L1217" i="9"/>
  <c r="J1218" i="9"/>
  <c r="K1218" i="9"/>
  <c r="L1218" i="9"/>
  <c r="J1219" i="9"/>
  <c r="K1219" i="9"/>
  <c r="L1219" i="9"/>
  <c r="J1220" i="9"/>
  <c r="K1220" i="9"/>
  <c r="L1220" i="9"/>
  <c r="J1221" i="9"/>
  <c r="K1221" i="9"/>
  <c r="L1221" i="9"/>
  <c r="J1222" i="9"/>
  <c r="K1222" i="9"/>
  <c r="L1222" i="9"/>
  <c r="J1223" i="9"/>
  <c r="K1223" i="9"/>
  <c r="L1223" i="9"/>
  <c r="J1224" i="9"/>
  <c r="K1224" i="9"/>
  <c r="L1224" i="9"/>
  <c r="J1225" i="9"/>
  <c r="K1225" i="9"/>
  <c r="L1225" i="9"/>
  <c r="J1226" i="9"/>
  <c r="K1226" i="9"/>
  <c r="L1226" i="9"/>
  <c r="J1227" i="9"/>
  <c r="K1227" i="9"/>
  <c r="L1227" i="9"/>
  <c r="J1228" i="9"/>
  <c r="K1228" i="9"/>
  <c r="L1228" i="9"/>
  <c r="J1229" i="9"/>
  <c r="K1229" i="9"/>
  <c r="L1229" i="9"/>
  <c r="J1230" i="9"/>
  <c r="K1230" i="9"/>
  <c r="L1230" i="9"/>
  <c r="J1231" i="9"/>
  <c r="K1231" i="9"/>
  <c r="L1231" i="9"/>
  <c r="J1232" i="9"/>
  <c r="K1232" i="9"/>
  <c r="L1232" i="9"/>
  <c r="J1233" i="9"/>
  <c r="K1233" i="9"/>
  <c r="L1233" i="9"/>
  <c r="J1234" i="9"/>
  <c r="K1234" i="9"/>
  <c r="L1234" i="9"/>
  <c r="J1235" i="9"/>
  <c r="K1235" i="9"/>
  <c r="L1235" i="9"/>
  <c r="J1236" i="9"/>
  <c r="K1236" i="9"/>
  <c r="L1236" i="9"/>
  <c r="J1237" i="9"/>
  <c r="K1237" i="9"/>
  <c r="L1237" i="9"/>
  <c r="J1238" i="9"/>
  <c r="K1238" i="9"/>
  <c r="L1238" i="9"/>
  <c r="J1239" i="9"/>
  <c r="K1239" i="9"/>
  <c r="L1239" i="9"/>
  <c r="J1240" i="9"/>
  <c r="K1240" i="9"/>
  <c r="L1240" i="9"/>
  <c r="J1241" i="9"/>
  <c r="K1241" i="9"/>
  <c r="L1241" i="9"/>
  <c r="J1242" i="9"/>
  <c r="K1242" i="9"/>
  <c r="L1242" i="9"/>
  <c r="J1243" i="9"/>
  <c r="K1243" i="9"/>
  <c r="L1243" i="9"/>
  <c r="J1244" i="9"/>
  <c r="K1244" i="9"/>
  <c r="L1244" i="9"/>
  <c r="J1245" i="9"/>
  <c r="K1245" i="9"/>
  <c r="L1245" i="9"/>
  <c r="J1246" i="9"/>
  <c r="K1246" i="9"/>
  <c r="L1246" i="9"/>
  <c r="J1247" i="9"/>
  <c r="K1247" i="9"/>
  <c r="L1247" i="9"/>
  <c r="J1248" i="9"/>
  <c r="K1248" i="9"/>
  <c r="L1248" i="9"/>
  <c r="J1249" i="9"/>
  <c r="K1249" i="9"/>
  <c r="L1249" i="9"/>
  <c r="J1250" i="9"/>
  <c r="K1250" i="9"/>
  <c r="L1250" i="9"/>
  <c r="J1251" i="9"/>
  <c r="K1251" i="9"/>
  <c r="L1251" i="9"/>
  <c r="J1252" i="9"/>
  <c r="K1252" i="9"/>
  <c r="L1252" i="9"/>
  <c r="J1253" i="9"/>
  <c r="K1253" i="9"/>
  <c r="L1253" i="9"/>
  <c r="J1254" i="9"/>
  <c r="K1254" i="9"/>
  <c r="L1254" i="9"/>
  <c r="J1255" i="9"/>
  <c r="K1255" i="9"/>
  <c r="L1255" i="9"/>
  <c r="J1256" i="9"/>
  <c r="K1256" i="9"/>
  <c r="L1256" i="9"/>
  <c r="J1257" i="9"/>
  <c r="K1257" i="9"/>
  <c r="L1257" i="9"/>
  <c r="J1258" i="9"/>
  <c r="K1258" i="9"/>
  <c r="L1258" i="9"/>
  <c r="J1259" i="9"/>
  <c r="K1259" i="9"/>
  <c r="L1259" i="9"/>
  <c r="J1260" i="9"/>
  <c r="K1260" i="9"/>
  <c r="L1260" i="9"/>
  <c r="J1261" i="9"/>
  <c r="K1261" i="9"/>
  <c r="L1261" i="9"/>
  <c r="J1262" i="9"/>
  <c r="K1262" i="9"/>
  <c r="L1262" i="9"/>
  <c r="J1263" i="9"/>
  <c r="K1263" i="9"/>
  <c r="L1263" i="9"/>
  <c r="J1264" i="9"/>
  <c r="K1264" i="9"/>
  <c r="L1264" i="9"/>
  <c r="J1265" i="9"/>
  <c r="K1265" i="9"/>
  <c r="L1265" i="9"/>
  <c r="J1266" i="9"/>
  <c r="K1266" i="9"/>
  <c r="L1266" i="9"/>
  <c r="J1267" i="9"/>
  <c r="K1267" i="9"/>
  <c r="L1267" i="9"/>
  <c r="J1268" i="9"/>
  <c r="K1268" i="9"/>
  <c r="L1268" i="9"/>
  <c r="J1269" i="9"/>
  <c r="K1269" i="9"/>
  <c r="L1269" i="9"/>
  <c r="J1270" i="9"/>
  <c r="K1270" i="9"/>
  <c r="L1270" i="9"/>
  <c r="J1271" i="9"/>
  <c r="K1271" i="9"/>
  <c r="L1271" i="9"/>
  <c r="J1272" i="9"/>
  <c r="K1272" i="9"/>
  <c r="L1272" i="9"/>
  <c r="J1273" i="9"/>
  <c r="K1273" i="9"/>
  <c r="L1273" i="9"/>
  <c r="J1274" i="9"/>
  <c r="K1274" i="9"/>
  <c r="L1274" i="9"/>
  <c r="J1275" i="9"/>
  <c r="K1275" i="9"/>
  <c r="L1275" i="9"/>
  <c r="J1276" i="9"/>
  <c r="K1276" i="9"/>
  <c r="L1276" i="9"/>
  <c r="J1277" i="9"/>
  <c r="K1277" i="9"/>
  <c r="L1277" i="9"/>
  <c r="J1278" i="9"/>
  <c r="K1278" i="9"/>
  <c r="L1278" i="9"/>
  <c r="J1279" i="9"/>
  <c r="K1279" i="9"/>
  <c r="L1279" i="9"/>
  <c r="J1280" i="9"/>
  <c r="K1280" i="9"/>
  <c r="L1280" i="9"/>
  <c r="J1281" i="9"/>
  <c r="K1281" i="9"/>
  <c r="L1281" i="9"/>
  <c r="J1282" i="9"/>
  <c r="K1282" i="9"/>
  <c r="L1282" i="9"/>
  <c r="J1283" i="9"/>
  <c r="K1283" i="9"/>
  <c r="L1283" i="9"/>
  <c r="J1284" i="9"/>
  <c r="K1284" i="9"/>
  <c r="L1284" i="9"/>
  <c r="J1285" i="9"/>
  <c r="K1285" i="9"/>
  <c r="L1285" i="9"/>
  <c r="J1286" i="9"/>
  <c r="K1286" i="9"/>
  <c r="L1286" i="9"/>
  <c r="J1287" i="9"/>
  <c r="K1287" i="9"/>
  <c r="L1287" i="9"/>
  <c r="J1288" i="9"/>
  <c r="K1288" i="9"/>
  <c r="L1288" i="9"/>
  <c r="J1289" i="9"/>
  <c r="K1289" i="9"/>
  <c r="L1289" i="9"/>
  <c r="J1290" i="9"/>
  <c r="K1290" i="9"/>
  <c r="L1290" i="9"/>
  <c r="J1291" i="9"/>
  <c r="K1291" i="9"/>
  <c r="L1291" i="9"/>
  <c r="J1292" i="9"/>
  <c r="K1292" i="9"/>
  <c r="L1292" i="9"/>
  <c r="J1293" i="9"/>
  <c r="K1293" i="9"/>
  <c r="L1293" i="9"/>
  <c r="J1294" i="9"/>
  <c r="K1294" i="9"/>
  <c r="L1294" i="9"/>
  <c r="J1295" i="9"/>
  <c r="K1295" i="9"/>
  <c r="L1295" i="9"/>
  <c r="J1296" i="9"/>
  <c r="K1296" i="9"/>
  <c r="L1296" i="9"/>
  <c r="J1297" i="9"/>
  <c r="K1297" i="9"/>
  <c r="L1297" i="9"/>
  <c r="J1298" i="9"/>
  <c r="K1298" i="9"/>
  <c r="L1298" i="9"/>
  <c r="J1299" i="9"/>
  <c r="K1299" i="9"/>
  <c r="L1299" i="9"/>
  <c r="J1300" i="9"/>
  <c r="K1300" i="9"/>
  <c r="L1300" i="9"/>
  <c r="J1301" i="9"/>
  <c r="K1301" i="9"/>
  <c r="L1301" i="9"/>
  <c r="J1302" i="9"/>
  <c r="K1302" i="9"/>
  <c r="L1302" i="9"/>
  <c r="J1303" i="9"/>
  <c r="K1303" i="9"/>
  <c r="L1303" i="9"/>
  <c r="J1304" i="9"/>
  <c r="K1304" i="9"/>
  <c r="L1304" i="9"/>
  <c r="J1305" i="9"/>
  <c r="K1305" i="9"/>
  <c r="L1305" i="9"/>
  <c r="J1306" i="9"/>
  <c r="K1306" i="9"/>
  <c r="L1306" i="9"/>
  <c r="J1307" i="9"/>
  <c r="K1307" i="9"/>
  <c r="L1307" i="9"/>
  <c r="J1308" i="9"/>
  <c r="K1308" i="9"/>
  <c r="L1308" i="9"/>
  <c r="J1309" i="9"/>
  <c r="K1309" i="9"/>
  <c r="L1309" i="9"/>
  <c r="J1310" i="9"/>
  <c r="K1310" i="9"/>
  <c r="L1310" i="9"/>
  <c r="J1311" i="9"/>
  <c r="K1311" i="9"/>
  <c r="L1311" i="9"/>
  <c r="J1312" i="9"/>
  <c r="K1312" i="9"/>
  <c r="L1312" i="9"/>
  <c r="J1313" i="9"/>
  <c r="K1313" i="9"/>
  <c r="L1313" i="9"/>
  <c r="J1314" i="9"/>
  <c r="K1314" i="9"/>
  <c r="L1314" i="9"/>
  <c r="J1315" i="9"/>
  <c r="K1315" i="9"/>
  <c r="L1315" i="9"/>
  <c r="J1316" i="9"/>
  <c r="K1316" i="9"/>
  <c r="L1316" i="9"/>
  <c r="J1317" i="9"/>
  <c r="K1317" i="9"/>
  <c r="L1317" i="9"/>
  <c r="J1318" i="9"/>
  <c r="K1318" i="9"/>
  <c r="L1318" i="9"/>
  <c r="J1319" i="9"/>
  <c r="K1319" i="9"/>
  <c r="L1319" i="9"/>
  <c r="J1320" i="9"/>
  <c r="K1320" i="9"/>
  <c r="L1320" i="9"/>
  <c r="J1321" i="9"/>
  <c r="K1321" i="9"/>
  <c r="L1321" i="9"/>
  <c r="J1322" i="9"/>
  <c r="K1322" i="9"/>
  <c r="L1322" i="9"/>
  <c r="J1323" i="9"/>
  <c r="K1323" i="9"/>
  <c r="L1323" i="9"/>
  <c r="J1324" i="9"/>
  <c r="K1324" i="9"/>
  <c r="L1324" i="9"/>
  <c r="J1325" i="9"/>
  <c r="K1325" i="9"/>
  <c r="L1325" i="9"/>
  <c r="J1326" i="9"/>
  <c r="K1326" i="9"/>
  <c r="L1326" i="9"/>
  <c r="J1327" i="9"/>
  <c r="K1327" i="9"/>
  <c r="L1327" i="9"/>
  <c r="J1328" i="9"/>
  <c r="K1328" i="9"/>
  <c r="L1328" i="9"/>
  <c r="J1329" i="9"/>
  <c r="K1329" i="9"/>
  <c r="L1329" i="9"/>
  <c r="J1330" i="9"/>
  <c r="K1330" i="9"/>
  <c r="L1330" i="9"/>
  <c r="J1331" i="9"/>
  <c r="K1331" i="9"/>
  <c r="L1331" i="9"/>
  <c r="J1332" i="9"/>
  <c r="K1332" i="9"/>
  <c r="L1332" i="9"/>
  <c r="J1333" i="9"/>
  <c r="K1333" i="9"/>
  <c r="L1333" i="9"/>
  <c r="J1334" i="9"/>
  <c r="K1334" i="9"/>
  <c r="L1334" i="9"/>
  <c r="J1335" i="9"/>
  <c r="K1335" i="9"/>
  <c r="L1335" i="9"/>
  <c r="J1336" i="9"/>
  <c r="K1336" i="9"/>
  <c r="L1336" i="9"/>
  <c r="J1337" i="9"/>
  <c r="K1337" i="9"/>
  <c r="L1337" i="9"/>
  <c r="J1338" i="9"/>
  <c r="K1338" i="9"/>
  <c r="L1338" i="9"/>
  <c r="J1339" i="9"/>
  <c r="K1339" i="9"/>
  <c r="L1339" i="9"/>
  <c r="J1340" i="9"/>
  <c r="K1340" i="9"/>
  <c r="L1340" i="9"/>
  <c r="J1341" i="9"/>
  <c r="K1341" i="9"/>
  <c r="L1341" i="9"/>
  <c r="J1342" i="9"/>
  <c r="K1342" i="9"/>
  <c r="L1342" i="9"/>
  <c r="J1343" i="9"/>
  <c r="K1343" i="9"/>
  <c r="L1343" i="9"/>
  <c r="J1344" i="9"/>
  <c r="K1344" i="9"/>
  <c r="L1344" i="9"/>
  <c r="J1345" i="9"/>
  <c r="K1345" i="9"/>
  <c r="L1345" i="9"/>
  <c r="J1346" i="9"/>
  <c r="K1346" i="9"/>
  <c r="L1346" i="9"/>
  <c r="J1347" i="9"/>
  <c r="K1347" i="9"/>
  <c r="L1347" i="9"/>
  <c r="J1348" i="9"/>
  <c r="K1348" i="9"/>
  <c r="L1348" i="9"/>
  <c r="J1349" i="9"/>
  <c r="K1349" i="9"/>
  <c r="L1349" i="9"/>
  <c r="J1350" i="9"/>
  <c r="K1350" i="9"/>
  <c r="L1350" i="9"/>
  <c r="J1351" i="9"/>
  <c r="K1351" i="9"/>
  <c r="L1351" i="9"/>
  <c r="J1352" i="9"/>
  <c r="K1352" i="9"/>
  <c r="L1352" i="9"/>
  <c r="J1353" i="9"/>
  <c r="K1353" i="9"/>
  <c r="L1353" i="9"/>
  <c r="J1354" i="9"/>
  <c r="K1354" i="9"/>
  <c r="L1354" i="9"/>
  <c r="J1355" i="9"/>
  <c r="K1355" i="9"/>
  <c r="L1355" i="9"/>
  <c r="J1356" i="9"/>
  <c r="K1356" i="9"/>
  <c r="L1356" i="9"/>
  <c r="J1357" i="9"/>
  <c r="K1357" i="9"/>
  <c r="L1357" i="9"/>
  <c r="J1358" i="9"/>
  <c r="K1358" i="9"/>
  <c r="L1358" i="9"/>
  <c r="J1359" i="9"/>
  <c r="K1359" i="9"/>
  <c r="L1359" i="9"/>
  <c r="J1360" i="9"/>
  <c r="K1360" i="9"/>
  <c r="L1360" i="9"/>
  <c r="J1361" i="9"/>
  <c r="K1361" i="9"/>
  <c r="L1361" i="9"/>
  <c r="J1362" i="9"/>
  <c r="K1362" i="9"/>
  <c r="L1362" i="9"/>
  <c r="J1363" i="9"/>
  <c r="K1363" i="9"/>
  <c r="L1363" i="9"/>
  <c r="J1364" i="9"/>
  <c r="K1364" i="9"/>
  <c r="L1364" i="9"/>
  <c r="J1365" i="9"/>
  <c r="K1365" i="9"/>
  <c r="L1365" i="9"/>
  <c r="J1366" i="9"/>
  <c r="K1366" i="9"/>
  <c r="L1366" i="9"/>
  <c r="J1367" i="9"/>
  <c r="K1367" i="9"/>
  <c r="L1367" i="9"/>
  <c r="J1368" i="9"/>
  <c r="K1368" i="9"/>
  <c r="L1368" i="9"/>
  <c r="J1369" i="9"/>
  <c r="K1369" i="9"/>
  <c r="L1369" i="9"/>
  <c r="J1370" i="9"/>
  <c r="K1370" i="9"/>
  <c r="L1370" i="9"/>
  <c r="J1371" i="9"/>
  <c r="K1371" i="9"/>
  <c r="L1371" i="9"/>
  <c r="J1372" i="9"/>
  <c r="K1372" i="9"/>
  <c r="L1372" i="9"/>
  <c r="J1373" i="9"/>
  <c r="K1373" i="9"/>
  <c r="L1373" i="9"/>
  <c r="J1374" i="9"/>
  <c r="K1374" i="9"/>
  <c r="L1374" i="9"/>
  <c r="J1375" i="9"/>
  <c r="K1375" i="9"/>
  <c r="L1375" i="9"/>
  <c r="J1376" i="9"/>
  <c r="K1376" i="9"/>
  <c r="L1376" i="9"/>
  <c r="J1377" i="9"/>
  <c r="K1377" i="9"/>
  <c r="L1377" i="9"/>
  <c r="J1378" i="9"/>
  <c r="K1378" i="9"/>
  <c r="L1378" i="9"/>
  <c r="J1379" i="9"/>
  <c r="K1379" i="9"/>
  <c r="L1379" i="9"/>
  <c r="J1380" i="9"/>
  <c r="K1380" i="9"/>
  <c r="L1380" i="9"/>
  <c r="J1381" i="9"/>
  <c r="K1381" i="9"/>
  <c r="L1381" i="9"/>
  <c r="J1382" i="9"/>
  <c r="K1382" i="9"/>
  <c r="L1382" i="9"/>
  <c r="J1383" i="9"/>
  <c r="K1383" i="9"/>
  <c r="L1383" i="9"/>
  <c r="J1384" i="9"/>
  <c r="K1384" i="9"/>
  <c r="L1384" i="9"/>
  <c r="J1385" i="9"/>
  <c r="K1385" i="9"/>
  <c r="L1385" i="9"/>
  <c r="J1386" i="9"/>
  <c r="K1386" i="9"/>
  <c r="L1386" i="9"/>
  <c r="J1387" i="9"/>
  <c r="K1387" i="9"/>
  <c r="L1387" i="9"/>
  <c r="J1388" i="9"/>
  <c r="K1388" i="9"/>
  <c r="L1388" i="9"/>
  <c r="J1389" i="9"/>
  <c r="K1389" i="9"/>
  <c r="L1389" i="9"/>
  <c r="J1390" i="9"/>
  <c r="K1390" i="9"/>
  <c r="L1390" i="9"/>
  <c r="J1391" i="9"/>
  <c r="K1391" i="9"/>
  <c r="L1391" i="9"/>
  <c r="J1392" i="9"/>
  <c r="K1392" i="9"/>
  <c r="L1392" i="9"/>
  <c r="J1393" i="9"/>
  <c r="K1393" i="9"/>
  <c r="L1393" i="9"/>
  <c r="J1394" i="9"/>
  <c r="K1394" i="9"/>
  <c r="L1394" i="9"/>
  <c r="J1395" i="9"/>
  <c r="K1395" i="9"/>
  <c r="L1395" i="9"/>
  <c r="J1396" i="9"/>
  <c r="K1396" i="9"/>
  <c r="L1396" i="9"/>
  <c r="J1397" i="9"/>
  <c r="K1397" i="9"/>
  <c r="L1397" i="9"/>
  <c r="J1398" i="9"/>
  <c r="K1398" i="9"/>
  <c r="L1398" i="9"/>
  <c r="J1399" i="9"/>
  <c r="K1399" i="9"/>
  <c r="L1399" i="9"/>
  <c r="J1400" i="9"/>
  <c r="K1400" i="9"/>
  <c r="L1400" i="9"/>
  <c r="J1401" i="9"/>
  <c r="K1401" i="9"/>
  <c r="L1401" i="9"/>
  <c r="J1402" i="9"/>
  <c r="K1402" i="9"/>
  <c r="L1402" i="9"/>
  <c r="J1403" i="9"/>
  <c r="K1403" i="9"/>
  <c r="L1403" i="9"/>
  <c r="J1404" i="9"/>
  <c r="K1404" i="9"/>
  <c r="L1404" i="9"/>
  <c r="J1405" i="9"/>
  <c r="K1405" i="9"/>
  <c r="L1405" i="9"/>
  <c r="J1406" i="9"/>
  <c r="K1406" i="9"/>
  <c r="L1406" i="9"/>
  <c r="J1407" i="9"/>
  <c r="K1407" i="9"/>
  <c r="L1407" i="9"/>
  <c r="J1408" i="9"/>
  <c r="K1408" i="9"/>
  <c r="L1408" i="9"/>
  <c r="J1409" i="9"/>
  <c r="K1409" i="9"/>
  <c r="L1409" i="9"/>
  <c r="J1410" i="9"/>
  <c r="K1410" i="9"/>
  <c r="L1410" i="9"/>
  <c r="J1411" i="9"/>
  <c r="K1411" i="9"/>
  <c r="L1411" i="9"/>
  <c r="J1412" i="9"/>
  <c r="K1412" i="9"/>
  <c r="L1412" i="9"/>
  <c r="J1413" i="9"/>
  <c r="K1413" i="9"/>
  <c r="L1413" i="9"/>
  <c r="J1414" i="9"/>
  <c r="K1414" i="9"/>
  <c r="L1414" i="9"/>
  <c r="J1415" i="9"/>
  <c r="K1415" i="9"/>
  <c r="L1415" i="9"/>
  <c r="J1416" i="9"/>
  <c r="K1416" i="9"/>
  <c r="L1416" i="9"/>
  <c r="J1417" i="9"/>
  <c r="K1417" i="9"/>
  <c r="L1417" i="9"/>
  <c r="J1418" i="9"/>
  <c r="K1418" i="9"/>
  <c r="L1418" i="9"/>
  <c r="J1419" i="9"/>
  <c r="K1419" i="9"/>
  <c r="L1419" i="9"/>
  <c r="J1420" i="9"/>
  <c r="K1420" i="9"/>
  <c r="L1420" i="9"/>
  <c r="J1421" i="9"/>
  <c r="K1421" i="9"/>
  <c r="L1421" i="9"/>
  <c r="J1422" i="9"/>
  <c r="K1422" i="9"/>
  <c r="L1422" i="9"/>
  <c r="J1423" i="9"/>
  <c r="K1423" i="9"/>
  <c r="L1423" i="9"/>
  <c r="J1424" i="9"/>
  <c r="K1424" i="9"/>
  <c r="L1424" i="9"/>
  <c r="J1425" i="9"/>
  <c r="K1425" i="9"/>
  <c r="L1425" i="9"/>
  <c r="J1426" i="9"/>
  <c r="K1426" i="9"/>
  <c r="L1426" i="9"/>
  <c r="J1427" i="9"/>
  <c r="K1427" i="9"/>
  <c r="L1427" i="9"/>
  <c r="J1428" i="9"/>
  <c r="K1428" i="9"/>
  <c r="L1428" i="9"/>
  <c r="J1429" i="9"/>
  <c r="K1429" i="9"/>
  <c r="L1429" i="9"/>
  <c r="J1430" i="9"/>
  <c r="K1430" i="9"/>
  <c r="L1430" i="9"/>
  <c r="J1431" i="9"/>
  <c r="K1431" i="9"/>
  <c r="L1431" i="9"/>
  <c r="J1432" i="9"/>
  <c r="K1432" i="9"/>
  <c r="L1432" i="9"/>
  <c r="J1433" i="9"/>
  <c r="K1433" i="9"/>
  <c r="L1433" i="9"/>
  <c r="J1434" i="9"/>
  <c r="K1434" i="9"/>
  <c r="L1434" i="9"/>
  <c r="J1435" i="9"/>
  <c r="K1435" i="9"/>
  <c r="L1435" i="9"/>
  <c r="J1436" i="9"/>
  <c r="K1436" i="9"/>
  <c r="L1436" i="9"/>
  <c r="J1437" i="9"/>
  <c r="K1437" i="9"/>
  <c r="L1437" i="9"/>
  <c r="J1438" i="9"/>
  <c r="K1438" i="9"/>
  <c r="L1438" i="9"/>
  <c r="J1439" i="9"/>
  <c r="K1439" i="9"/>
  <c r="L1439" i="9"/>
  <c r="J1440" i="9"/>
  <c r="K1440" i="9"/>
  <c r="L1440" i="9"/>
  <c r="J1441" i="9"/>
  <c r="K1441" i="9"/>
  <c r="L1441" i="9"/>
  <c r="J1442" i="9"/>
  <c r="K1442" i="9"/>
  <c r="L1442" i="9"/>
  <c r="J1443" i="9"/>
  <c r="K1443" i="9"/>
  <c r="L1443" i="9"/>
  <c r="J1444" i="9"/>
  <c r="K1444" i="9"/>
  <c r="L1444" i="9"/>
  <c r="J1445" i="9"/>
  <c r="K1445" i="9"/>
  <c r="L1445" i="9"/>
  <c r="J1446" i="9"/>
  <c r="K1446" i="9"/>
  <c r="L1446" i="9"/>
  <c r="J1447" i="9"/>
  <c r="K1447" i="9"/>
  <c r="L1447" i="9"/>
  <c r="J1448" i="9"/>
  <c r="K1448" i="9"/>
  <c r="L1448" i="9"/>
  <c r="J1449" i="9"/>
  <c r="K1449" i="9"/>
  <c r="L1449" i="9"/>
  <c r="J1450" i="9"/>
  <c r="K1450" i="9"/>
  <c r="L1450" i="9"/>
  <c r="J1451" i="9"/>
  <c r="K1451" i="9"/>
  <c r="L1451" i="9"/>
  <c r="J1452" i="9"/>
  <c r="K1452" i="9"/>
  <c r="L1452" i="9"/>
  <c r="J1453" i="9"/>
  <c r="K1453" i="9"/>
  <c r="L1453" i="9"/>
  <c r="J1454" i="9"/>
  <c r="K1454" i="9"/>
  <c r="L1454" i="9"/>
  <c r="J1455" i="9"/>
  <c r="K1455" i="9"/>
  <c r="L1455" i="9"/>
  <c r="J1456" i="9"/>
  <c r="K1456" i="9"/>
  <c r="L1456" i="9"/>
  <c r="J1457" i="9"/>
  <c r="K1457" i="9"/>
  <c r="L1457" i="9"/>
  <c r="J1458" i="9"/>
  <c r="K1458" i="9"/>
  <c r="L1458" i="9"/>
  <c r="J1459" i="9"/>
  <c r="K1459" i="9"/>
  <c r="L1459" i="9"/>
  <c r="J1460" i="9"/>
  <c r="K1460" i="9"/>
  <c r="L1460" i="9"/>
  <c r="J1461" i="9"/>
  <c r="K1461" i="9"/>
  <c r="L1461" i="9"/>
  <c r="J1462" i="9"/>
  <c r="K1462" i="9"/>
  <c r="L1462" i="9"/>
  <c r="J1463" i="9"/>
  <c r="K1463" i="9"/>
  <c r="L1463" i="9"/>
  <c r="J1464" i="9"/>
  <c r="K1464" i="9"/>
  <c r="L1464" i="9"/>
  <c r="J1465" i="9"/>
  <c r="K1465" i="9"/>
  <c r="L1465" i="9"/>
  <c r="J1466" i="9"/>
  <c r="K1466" i="9"/>
  <c r="L1466" i="9"/>
  <c r="J1467" i="9"/>
  <c r="K1467" i="9"/>
  <c r="L1467" i="9"/>
  <c r="J1468" i="9"/>
  <c r="K1468" i="9"/>
  <c r="L1468" i="9"/>
  <c r="J1469" i="9"/>
  <c r="K1469" i="9"/>
  <c r="L1469" i="9"/>
  <c r="J1470" i="9"/>
  <c r="K1470" i="9"/>
  <c r="L1470" i="9"/>
  <c r="J1471" i="9"/>
  <c r="K1471" i="9"/>
  <c r="L1471" i="9"/>
  <c r="J1472" i="9"/>
  <c r="K1472" i="9"/>
  <c r="L1472" i="9"/>
  <c r="J1473" i="9"/>
  <c r="K1473" i="9"/>
  <c r="L1473" i="9"/>
  <c r="J1474" i="9"/>
  <c r="K1474" i="9"/>
  <c r="L1474" i="9"/>
  <c r="J1475" i="9"/>
  <c r="K1475" i="9"/>
  <c r="L1475" i="9"/>
  <c r="J1476" i="9"/>
  <c r="K1476" i="9"/>
  <c r="L1476" i="9"/>
  <c r="J1477" i="9"/>
  <c r="K1477" i="9"/>
  <c r="L1477" i="9"/>
  <c r="J1478" i="9"/>
  <c r="K1478" i="9"/>
  <c r="L1478" i="9"/>
  <c r="J1479" i="9"/>
  <c r="K1479" i="9"/>
  <c r="L1479" i="9"/>
  <c r="J1480" i="9"/>
  <c r="K1480" i="9"/>
  <c r="L1480" i="9"/>
  <c r="J1481" i="9"/>
  <c r="K1481" i="9"/>
  <c r="L1481" i="9"/>
  <c r="J1482" i="9"/>
  <c r="K1482" i="9"/>
  <c r="L1482" i="9"/>
  <c r="J1483" i="9"/>
  <c r="K1483" i="9"/>
  <c r="L1483" i="9"/>
  <c r="J1484" i="9"/>
  <c r="K1484" i="9"/>
  <c r="L1484" i="9"/>
  <c r="J1485" i="9"/>
  <c r="K1485" i="9"/>
  <c r="L1485" i="9"/>
  <c r="J1486" i="9"/>
  <c r="K1486" i="9"/>
  <c r="L1486" i="9"/>
  <c r="J1487" i="9"/>
  <c r="K1487" i="9"/>
  <c r="L1487" i="9"/>
  <c r="J1488" i="9"/>
  <c r="K1488" i="9"/>
  <c r="L1488" i="9"/>
  <c r="J1489" i="9"/>
  <c r="K1489" i="9"/>
  <c r="L1489" i="9"/>
  <c r="J1490" i="9"/>
  <c r="K1490" i="9"/>
  <c r="L1490" i="9"/>
  <c r="J1491" i="9"/>
  <c r="K1491" i="9"/>
  <c r="L1491" i="9"/>
  <c r="J1492" i="9"/>
  <c r="K1492" i="9"/>
  <c r="L1492" i="9"/>
  <c r="J1493" i="9"/>
  <c r="K1493" i="9"/>
  <c r="L1493" i="9"/>
  <c r="J1494" i="9"/>
  <c r="K1494" i="9"/>
  <c r="L1494" i="9"/>
  <c r="J1495" i="9"/>
  <c r="K1495" i="9"/>
  <c r="L1495" i="9"/>
  <c r="J1496" i="9"/>
  <c r="K1496" i="9"/>
  <c r="L1496" i="9"/>
  <c r="J1497" i="9"/>
  <c r="K1497" i="9"/>
  <c r="L1497" i="9"/>
  <c r="J1498" i="9"/>
  <c r="K1498" i="9"/>
  <c r="L1498" i="9"/>
  <c r="J1499" i="9"/>
  <c r="K1499" i="9"/>
  <c r="L1499" i="9"/>
  <c r="J1500" i="9"/>
  <c r="K1500" i="9"/>
  <c r="L1500" i="9"/>
  <c r="J1501" i="9"/>
  <c r="K1501" i="9"/>
  <c r="L1501" i="9"/>
  <c r="J1502" i="9"/>
  <c r="K1502" i="9"/>
  <c r="L1502" i="9"/>
  <c r="J1503" i="9"/>
  <c r="K1503" i="9"/>
  <c r="L1503" i="9"/>
  <c r="J1504" i="9"/>
  <c r="K1504" i="9"/>
  <c r="L1504" i="9"/>
  <c r="J1505" i="9"/>
  <c r="K1505" i="9"/>
  <c r="L1505" i="9"/>
  <c r="J1506" i="9"/>
  <c r="K1506" i="9"/>
  <c r="L1506" i="9"/>
  <c r="J1507" i="9"/>
  <c r="K1507" i="9"/>
  <c r="L1507" i="9"/>
  <c r="J1508" i="9"/>
  <c r="K1508" i="9"/>
  <c r="L1508" i="9"/>
  <c r="J1509" i="9"/>
  <c r="K1509" i="9"/>
  <c r="L1509" i="9"/>
  <c r="J1510" i="9"/>
  <c r="K1510" i="9"/>
  <c r="L1510" i="9"/>
  <c r="J1511" i="9"/>
  <c r="K1511" i="9"/>
  <c r="L1511" i="9"/>
  <c r="J1512" i="9"/>
  <c r="K1512" i="9"/>
  <c r="L1512" i="9"/>
  <c r="J1513" i="9"/>
  <c r="K1513" i="9"/>
  <c r="L1513" i="9"/>
  <c r="J1514" i="9"/>
  <c r="K1514" i="9"/>
  <c r="L1514" i="9"/>
  <c r="J1515" i="9"/>
  <c r="K1515" i="9"/>
  <c r="L1515" i="9"/>
  <c r="J1516" i="9"/>
  <c r="K1516" i="9"/>
  <c r="L1516" i="9"/>
  <c r="J1517" i="9"/>
  <c r="K1517" i="9"/>
  <c r="L1517" i="9"/>
  <c r="J1518" i="9"/>
  <c r="K1518" i="9"/>
  <c r="L1518" i="9"/>
  <c r="J1519" i="9"/>
  <c r="K1519" i="9"/>
  <c r="L1519" i="9"/>
  <c r="J1520" i="9"/>
  <c r="K1520" i="9"/>
  <c r="L1520" i="9"/>
  <c r="J1521" i="9"/>
  <c r="K1521" i="9"/>
  <c r="L1521" i="9"/>
  <c r="J1522" i="9"/>
  <c r="K1522" i="9"/>
  <c r="L1522" i="9"/>
  <c r="J1523" i="9"/>
  <c r="K1523" i="9"/>
  <c r="L1523" i="9"/>
  <c r="J1524" i="9"/>
  <c r="K1524" i="9"/>
  <c r="L1524" i="9"/>
  <c r="J1525" i="9"/>
  <c r="K1525" i="9"/>
  <c r="L1525" i="9"/>
  <c r="J1526" i="9"/>
  <c r="K1526" i="9"/>
  <c r="L1526" i="9"/>
  <c r="J1527" i="9"/>
  <c r="K1527" i="9"/>
  <c r="L1527" i="9"/>
  <c r="J1528" i="9"/>
  <c r="K1528" i="9"/>
  <c r="L1528" i="9"/>
  <c r="J1529" i="9"/>
  <c r="K1529" i="9"/>
  <c r="L1529" i="9"/>
  <c r="J1530" i="9"/>
  <c r="K1530" i="9"/>
  <c r="L1530" i="9"/>
  <c r="J1531" i="9"/>
  <c r="K1531" i="9"/>
  <c r="L1531" i="9"/>
  <c r="J1532" i="9"/>
  <c r="K1532" i="9"/>
  <c r="L1532" i="9"/>
  <c r="J1533" i="9"/>
  <c r="K1533" i="9"/>
  <c r="L1533" i="9"/>
  <c r="J1534" i="9"/>
  <c r="K1534" i="9"/>
  <c r="L1534" i="9"/>
  <c r="J1535" i="9"/>
  <c r="K1535" i="9"/>
  <c r="L1535" i="9"/>
  <c r="J1536" i="9"/>
  <c r="K1536" i="9"/>
  <c r="L1536" i="9"/>
  <c r="J1537" i="9"/>
  <c r="K1537" i="9"/>
  <c r="L1537" i="9"/>
  <c r="J1538" i="9"/>
  <c r="K1538" i="9"/>
  <c r="L1538" i="9"/>
  <c r="J1539" i="9"/>
  <c r="K1539" i="9"/>
  <c r="L1539" i="9"/>
  <c r="J1540" i="9"/>
  <c r="K1540" i="9"/>
  <c r="L1540" i="9"/>
  <c r="J1541" i="9"/>
  <c r="K1541" i="9"/>
  <c r="L1541" i="9"/>
  <c r="J1542" i="9"/>
  <c r="K1542" i="9"/>
  <c r="L1542" i="9"/>
  <c r="J1543" i="9"/>
  <c r="K1543" i="9"/>
  <c r="L1543" i="9"/>
  <c r="J1544" i="9"/>
  <c r="K1544" i="9"/>
  <c r="L1544" i="9"/>
  <c r="J1545" i="9"/>
  <c r="K1545" i="9"/>
  <c r="L1545" i="9"/>
  <c r="J1546" i="9"/>
  <c r="K1546" i="9"/>
  <c r="L1546" i="9"/>
  <c r="J1547" i="9"/>
  <c r="K1547" i="9"/>
  <c r="L1547" i="9"/>
  <c r="J1548" i="9"/>
  <c r="K1548" i="9"/>
  <c r="L1548" i="9"/>
  <c r="J1549" i="9"/>
  <c r="K1549" i="9"/>
  <c r="L1549" i="9"/>
  <c r="J1550" i="9"/>
  <c r="K1550" i="9"/>
  <c r="L1550" i="9"/>
  <c r="J1551" i="9"/>
  <c r="K1551" i="9"/>
  <c r="L1551" i="9"/>
  <c r="J1552" i="9"/>
  <c r="K1552" i="9"/>
  <c r="L1552" i="9"/>
  <c r="J1553" i="9"/>
  <c r="K1553" i="9"/>
  <c r="L1553" i="9"/>
  <c r="J1554" i="9"/>
  <c r="K1554" i="9"/>
  <c r="L1554" i="9"/>
  <c r="J1555" i="9"/>
  <c r="K1555" i="9"/>
  <c r="L1555" i="9"/>
  <c r="J1556" i="9"/>
  <c r="K1556" i="9"/>
  <c r="L1556" i="9"/>
  <c r="J1557" i="9"/>
  <c r="K1557" i="9"/>
  <c r="L1557" i="9"/>
  <c r="J1558" i="9"/>
  <c r="K1558" i="9"/>
  <c r="L1558" i="9"/>
  <c r="J1559" i="9"/>
  <c r="K1559" i="9"/>
  <c r="L1559" i="9"/>
  <c r="J1560" i="9"/>
  <c r="K1560" i="9"/>
  <c r="L1560" i="9"/>
  <c r="J1561" i="9"/>
  <c r="K1561" i="9"/>
  <c r="L1561" i="9"/>
  <c r="J1562" i="9"/>
  <c r="K1562" i="9"/>
  <c r="L1562" i="9"/>
  <c r="J1563" i="9"/>
  <c r="K1563" i="9"/>
  <c r="L1563" i="9"/>
  <c r="J1564" i="9"/>
  <c r="K1564" i="9"/>
  <c r="L1564" i="9"/>
  <c r="J1565" i="9"/>
  <c r="K1565" i="9"/>
  <c r="L1565" i="9"/>
  <c r="J1566" i="9"/>
  <c r="K1566" i="9"/>
  <c r="L1566" i="9"/>
  <c r="J1567" i="9"/>
  <c r="K1567" i="9"/>
  <c r="L1567" i="9"/>
  <c r="J1568" i="9"/>
  <c r="K1568" i="9"/>
  <c r="L1568" i="9"/>
  <c r="J1569" i="9"/>
  <c r="K1569" i="9"/>
  <c r="L1569" i="9"/>
  <c r="J1570" i="9"/>
  <c r="K1570" i="9"/>
  <c r="L1570" i="9"/>
  <c r="J1571" i="9"/>
  <c r="K1571" i="9"/>
  <c r="L1571" i="9"/>
  <c r="J1572" i="9"/>
  <c r="K1572" i="9"/>
  <c r="L1572" i="9"/>
  <c r="J1573" i="9"/>
  <c r="K1573" i="9"/>
  <c r="L1573" i="9"/>
  <c r="J1574" i="9"/>
  <c r="K1574" i="9"/>
  <c r="L1574" i="9"/>
  <c r="J1575" i="9"/>
  <c r="K1575" i="9"/>
  <c r="L1575" i="9"/>
  <c r="J1576" i="9"/>
  <c r="K1576" i="9"/>
  <c r="L1576" i="9"/>
  <c r="J1577" i="9"/>
  <c r="K1577" i="9"/>
  <c r="L1577" i="9"/>
  <c r="J1578" i="9"/>
  <c r="K1578" i="9"/>
  <c r="L1578" i="9"/>
  <c r="J1579" i="9"/>
  <c r="K1579" i="9"/>
  <c r="L1579" i="9"/>
  <c r="J1580" i="9"/>
  <c r="K1580" i="9"/>
  <c r="L1580" i="9"/>
  <c r="J1581" i="9"/>
  <c r="K1581" i="9"/>
  <c r="L1581" i="9"/>
  <c r="J1582" i="9"/>
  <c r="K1582" i="9"/>
  <c r="L1582" i="9"/>
  <c r="J1583" i="9"/>
  <c r="K1583" i="9"/>
  <c r="L1583" i="9"/>
  <c r="J1584" i="9"/>
  <c r="K1584" i="9"/>
  <c r="L1584" i="9"/>
  <c r="J1585" i="9"/>
  <c r="K1585" i="9"/>
  <c r="L1585" i="9"/>
  <c r="L2" i="9"/>
  <c r="K2" i="9"/>
  <c r="J2" i="9"/>
  <c r="N135" i="9" l="1"/>
  <c r="N254" i="9"/>
  <c r="N246" i="9"/>
  <c r="N222" i="9"/>
  <c r="M1359" i="9"/>
  <c r="M433" i="9"/>
  <c r="N214" i="9"/>
  <c r="N1583" i="9"/>
  <c r="N15" i="9"/>
  <c r="M1256" i="9"/>
  <c r="M1035" i="9"/>
  <c r="M1011" i="9"/>
  <c r="M979" i="9"/>
  <c r="M963" i="9"/>
  <c r="N784" i="9"/>
  <c r="N712" i="9"/>
  <c r="N616" i="9"/>
  <c r="N552" i="9"/>
  <c r="M155" i="9"/>
  <c r="M147" i="9"/>
  <c r="M1083" i="9"/>
  <c r="M971" i="9"/>
  <c r="N1402" i="9"/>
  <c r="N1394" i="9"/>
  <c r="M1243" i="9"/>
  <c r="M1279" i="9"/>
  <c r="N980" i="9"/>
  <c r="M943" i="9"/>
  <c r="M935" i="9"/>
  <c r="N932" i="9"/>
  <c r="M919" i="9"/>
  <c r="N1354" i="9"/>
  <c r="N1346" i="9"/>
  <c r="M1412" i="9"/>
  <c r="M1407" i="9"/>
  <c r="M1272" i="9"/>
  <c r="M1264" i="9"/>
  <c r="M1248" i="9"/>
  <c r="N418" i="9"/>
  <c r="M301" i="9"/>
  <c r="N266" i="9"/>
  <c r="N194" i="9"/>
  <c r="N186" i="9"/>
  <c r="N178" i="9"/>
  <c r="N170" i="9"/>
  <c r="M165" i="9"/>
  <c r="M125" i="9"/>
  <c r="N122" i="9"/>
  <c r="N98" i="9"/>
  <c r="N50" i="9"/>
  <c r="M410" i="9"/>
  <c r="N1542" i="9"/>
  <c r="N1561" i="9"/>
  <c r="N1536" i="9"/>
  <c r="N1528" i="9"/>
  <c r="N1520" i="9"/>
  <c r="N1464" i="9"/>
  <c r="N1440" i="9"/>
  <c r="N1424" i="9"/>
  <c r="N1145" i="9"/>
  <c r="N945" i="9"/>
  <c r="N937" i="9"/>
  <c r="N929" i="9"/>
  <c r="N921" i="9"/>
  <c r="N913" i="9"/>
  <c r="M308" i="9"/>
  <c r="N1541" i="9"/>
  <c r="N1398" i="9"/>
  <c r="N1046" i="9"/>
  <c r="M945" i="9"/>
  <c r="M913" i="9"/>
  <c r="M905" i="9"/>
  <c r="M897" i="9"/>
  <c r="M889" i="9"/>
  <c r="N878" i="9"/>
  <c r="M857" i="9"/>
  <c r="M833" i="9"/>
  <c r="M785" i="9"/>
  <c r="M609" i="9"/>
  <c r="M577" i="9"/>
  <c r="M545" i="9"/>
  <c r="M537" i="9"/>
  <c r="M46" i="9"/>
  <c r="M819" i="9"/>
  <c r="N42" i="9"/>
  <c r="M266" i="9"/>
  <c r="M1284" i="9"/>
  <c r="M140" i="9"/>
  <c r="N1421" i="9"/>
  <c r="N1267" i="9"/>
  <c r="N1251" i="9"/>
  <c r="N1219" i="9"/>
  <c r="N1211" i="9"/>
  <c r="N1195" i="9"/>
  <c r="M929" i="9"/>
  <c r="N707" i="9"/>
  <c r="N699" i="9"/>
  <c r="N627" i="9"/>
  <c r="M1535" i="9"/>
  <c r="N1460" i="9"/>
  <c r="M1400" i="9"/>
  <c r="M808" i="9"/>
  <c r="M680" i="9"/>
  <c r="M536" i="9"/>
  <c r="M512" i="9"/>
  <c r="M280" i="9"/>
  <c r="M272" i="9"/>
  <c r="M248" i="9"/>
  <c r="M192" i="9"/>
  <c r="M184" i="9"/>
  <c r="M176" i="9"/>
  <c r="M112" i="9"/>
  <c r="M104" i="9"/>
  <c r="M56" i="9"/>
  <c r="N45" i="9"/>
  <c r="M37" i="9"/>
  <c r="N1274" i="9"/>
  <c r="N1199" i="9"/>
  <c r="N1183" i="9"/>
  <c r="N1159" i="9"/>
  <c r="N1571" i="9"/>
  <c r="N1523" i="9"/>
  <c r="N1515" i="9"/>
  <c r="N1475" i="9"/>
  <c r="N1459" i="9"/>
  <c r="N1132" i="9"/>
  <c r="N335" i="9"/>
  <c r="N303" i="9"/>
  <c r="M258" i="9"/>
  <c r="N247" i="9"/>
  <c r="M226" i="9"/>
  <c r="N215" i="9"/>
  <c r="M58" i="9"/>
  <c r="M50" i="9"/>
  <c r="M23" i="9"/>
  <c r="N12" i="9"/>
  <c r="N837" i="9"/>
  <c r="N437" i="9"/>
  <c r="N157" i="9"/>
  <c r="N149" i="9"/>
  <c r="N1045" i="9"/>
  <c r="M1553" i="9"/>
  <c r="N1550" i="9"/>
  <c r="M1540" i="9"/>
  <c r="N1494" i="9"/>
  <c r="M1492" i="9"/>
  <c r="N1383" i="9"/>
  <c r="N1375" i="9"/>
  <c r="M1352" i="9"/>
  <c r="N1312" i="9"/>
  <c r="N1283" i="9"/>
  <c r="N1273" i="9"/>
  <c r="N1265" i="9"/>
  <c r="N1257" i="9"/>
  <c r="N1249" i="9"/>
  <c r="N1241" i="9"/>
  <c r="M1239" i="9"/>
  <c r="M1220" i="9"/>
  <c r="N1177" i="9"/>
  <c r="N1169" i="9"/>
  <c r="M1143" i="9"/>
  <c r="M1130" i="9"/>
  <c r="M1117" i="9"/>
  <c r="N1111" i="9"/>
  <c r="N1103" i="9"/>
  <c r="N1071" i="9"/>
  <c r="M1061" i="9"/>
  <c r="M933" i="9"/>
  <c r="M917" i="9"/>
  <c r="M837" i="9"/>
  <c r="M821" i="9"/>
  <c r="M813" i="9"/>
  <c r="N783" i="9"/>
  <c r="M781" i="9"/>
  <c r="N778" i="9"/>
  <c r="M773" i="9"/>
  <c r="M765" i="9"/>
  <c r="M762" i="9"/>
  <c r="N730" i="9"/>
  <c r="N722" i="9"/>
  <c r="N695" i="9"/>
  <c r="M645" i="9"/>
  <c r="M629" i="9"/>
  <c r="M613" i="9"/>
  <c r="M597" i="9"/>
  <c r="M557" i="9"/>
  <c r="M525" i="9"/>
  <c r="M501" i="9"/>
  <c r="M469" i="9"/>
  <c r="M453" i="9"/>
  <c r="N162" i="9"/>
  <c r="M141" i="9"/>
  <c r="N1443" i="9"/>
  <c r="N1435" i="9"/>
  <c r="N1419" i="9"/>
  <c r="N1359" i="9"/>
  <c r="M1344" i="9"/>
  <c r="M1336" i="9"/>
  <c r="M1328" i="9"/>
  <c r="M1312" i="9"/>
  <c r="N1076" i="9"/>
  <c r="N1068" i="9"/>
  <c r="M1055" i="9"/>
  <c r="N1036" i="9"/>
  <c r="N876" i="9"/>
  <c r="M823" i="9"/>
  <c r="M799" i="9"/>
  <c r="N708" i="9"/>
  <c r="M703" i="9"/>
  <c r="N652" i="9"/>
  <c r="N628" i="9"/>
  <c r="N540" i="9"/>
  <c r="N524" i="9"/>
  <c r="N508" i="9"/>
  <c r="N372" i="9"/>
  <c r="N364" i="9"/>
  <c r="M239" i="9"/>
  <c r="N212" i="9"/>
  <c r="N1555" i="9"/>
  <c r="N1330" i="9"/>
  <c r="M1325" i="9"/>
  <c r="N1314" i="9"/>
  <c r="M1309" i="9"/>
  <c r="M1137" i="9"/>
  <c r="N1121" i="9"/>
  <c r="M1076" i="9"/>
  <c r="N1073" i="9"/>
  <c r="N1009" i="9"/>
  <c r="M1004" i="9"/>
  <c r="M996" i="9"/>
  <c r="M668" i="9"/>
  <c r="M628" i="9"/>
  <c r="M372" i="9"/>
  <c r="M332" i="9"/>
  <c r="M1089" i="9"/>
  <c r="M633" i="9"/>
  <c r="M529" i="9"/>
  <c r="N1543" i="9"/>
  <c r="N1527" i="9"/>
  <c r="M1490" i="9"/>
  <c r="M1482" i="9"/>
  <c r="N1376" i="9"/>
  <c r="N1355" i="9"/>
  <c r="N1337" i="9"/>
  <c r="N1329" i="9"/>
  <c r="N1313" i="9"/>
  <c r="N1305" i="9"/>
  <c r="N1289" i="9"/>
  <c r="N1242" i="9"/>
  <c r="N1234" i="9"/>
  <c r="N1218" i="9"/>
  <c r="N1162" i="9"/>
  <c r="N1146" i="9"/>
  <c r="N1141" i="9"/>
  <c r="M1131" i="9"/>
  <c r="M430" i="9"/>
  <c r="M406" i="9"/>
  <c r="N387" i="9"/>
  <c r="N384" i="9"/>
  <c r="N352" i="9"/>
  <c r="N344" i="9"/>
  <c r="N243" i="9"/>
  <c r="M118" i="9"/>
  <c r="N112" i="9"/>
  <c r="M107" i="9"/>
  <c r="M99" i="9"/>
  <c r="N88" i="9"/>
  <c r="M83" i="9"/>
  <c r="N80" i="9"/>
  <c r="M75" i="9"/>
  <c r="N72" i="9"/>
  <c r="N64" i="9"/>
  <c r="N56" i="9"/>
  <c r="M43" i="9"/>
  <c r="N40" i="9"/>
  <c r="N1157" i="9"/>
  <c r="N1149" i="9"/>
  <c r="M1139" i="9"/>
  <c r="M1022" i="9"/>
  <c r="M990" i="9"/>
  <c r="M934" i="9"/>
  <c r="M926" i="9"/>
  <c r="M918" i="9"/>
  <c r="M870" i="9"/>
  <c r="N483" i="9"/>
  <c r="M478" i="9"/>
  <c r="M353" i="9"/>
  <c r="M345" i="9"/>
  <c r="M303" i="9"/>
  <c r="M287" i="9"/>
  <c r="M93" i="9"/>
  <c r="M21" i="9"/>
  <c r="N1479" i="9"/>
  <c r="M1348" i="9"/>
  <c r="M1343" i="9"/>
  <c r="M1319" i="9"/>
  <c r="M1303" i="9"/>
  <c r="M1532" i="9"/>
  <c r="M1527" i="9"/>
  <c r="N1521" i="9"/>
  <c r="M1519" i="9"/>
  <c r="N1497" i="9"/>
  <c r="N1473" i="9"/>
  <c r="N1457" i="9"/>
  <c r="N1441" i="9"/>
  <c r="M1428" i="9"/>
  <c r="N1417" i="9"/>
  <c r="N1407" i="9"/>
  <c r="M1392" i="9"/>
  <c r="M1300" i="9"/>
  <c r="M1146" i="9"/>
  <c r="N728" i="9"/>
  <c r="N368" i="9"/>
  <c r="N360" i="9"/>
  <c r="M66" i="9"/>
  <c r="M34" i="9"/>
  <c r="N1291" i="9"/>
  <c r="M1271" i="9"/>
  <c r="M1215" i="9"/>
  <c r="M1191" i="9"/>
  <c r="N405" i="9"/>
  <c r="N397" i="9"/>
  <c r="N389" i="9"/>
  <c r="N373" i="9"/>
  <c r="N357" i="9"/>
  <c r="N291" i="9"/>
  <c r="N195" i="9"/>
  <c r="N179" i="9"/>
  <c r="N171" i="9"/>
  <c r="N150" i="9"/>
  <c r="N134" i="9"/>
  <c r="M111" i="9"/>
  <c r="M79" i="9"/>
  <c r="M47" i="9"/>
  <c r="M1426" i="9"/>
  <c r="N1534" i="9"/>
  <c r="M1552" i="9"/>
  <c r="M1204" i="9"/>
  <c r="N948" i="9"/>
  <c r="N700" i="9"/>
  <c r="M546" i="9"/>
  <c r="M530" i="9"/>
  <c r="M373" i="9"/>
  <c r="M365" i="9"/>
  <c r="M357" i="9"/>
  <c r="M349" i="9"/>
  <c r="M291" i="9"/>
  <c r="M283" i="9"/>
  <c r="M275" i="9"/>
  <c r="M267" i="9"/>
  <c r="N229" i="9"/>
  <c r="M211" i="9"/>
  <c r="M203" i="9"/>
  <c r="M179" i="9"/>
  <c r="M163" i="9"/>
  <c r="M150" i="9"/>
  <c r="M134" i="9"/>
  <c r="N1572" i="9"/>
  <c r="N1559" i="9"/>
  <c r="N1551" i="9"/>
  <c r="N1290" i="9"/>
  <c r="N367" i="9"/>
  <c r="N359" i="9"/>
  <c r="N306" i="9"/>
  <c r="N1395" i="9"/>
  <c r="M1351" i="9"/>
  <c r="N1335" i="9"/>
  <c r="N1327" i="9"/>
  <c r="N1319" i="9"/>
  <c r="N1311" i="9"/>
  <c r="M1147" i="9"/>
  <c r="N1139" i="9"/>
  <c r="N1118" i="9"/>
  <c r="N1110" i="9"/>
  <c r="N1102" i="9"/>
  <c r="M1065" i="9"/>
  <c r="N1062" i="9"/>
  <c r="N1054" i="9"/>
  <c r="M1033" i="9"/>
  <c r="N1006" i="9"/>
  <c r="N982" i="9"/>
  <c r="M964" i="9"/>
  <c r="N950" i="9"/>
  <c r="N494" i="9"/>
  <c r="M492" i="9"/>
  <c r="N478" i="9"/>
  <c r="N462" i="9"/>
  <c r="M444" i="9"/>
  <c r="N425" i="9"/>
  <c r="N388" i="9"/>
  <c r="M213" i="9"/>
  <c r="N154" i="9"/>
  <c r="N130" i="9"/>
  <c r="N16" i="9"/>
  <c r="M1471" i="9"/>
  <c r="M1188" i="9"/>
  <c r="N1575" i="9"/>
  <c r="M1557" i="9"/>
  <c r="M1027" i="9"/>
  <c r="M995" i="9"/>
  <c r="N782" i="9"/>
  <c r="N678" i="9"/>
  <c r="N670" i="9"/>
  <c r="N654" i="9"/>
  <c r="N614" i="9"/>
  <c r="N428" i="9"/>
  <c r="N412" i="9"/>
  <c r="N404" i="9"/>
  <c r="N396" i="9"/>
  <c r="N380" i="9"/>
  <c r="N319" i="9"/>
  <c r="N311" i="9"/>
  <c r="N224" i="9"/>
  <c r="N216" i="9"/>
  <c r="M193" i="9"/>
  <c r="M177" i="9"/>
  <c r="N28" i="9"/>
  <c r="M1455" i="9"/>
  <c r="M1431" i="9"/>
  <c r="M1090" i="9"/>
  <c r="N1556" i="9"/>
  <c r="N1533" i="9"/>
  <c r="N1525" i="9"/>
  <c r="M1504" i="9"/>
  <c r="M1496" i="9"/>
  <c r="N1491" i="9"/>
  <c r="N1483" i="9"/>
  <c r="N1478" i="9"/>
  <c r="M1476" i="9"/>
  <c r="M1460" i="9"/>
  <c r="N1399" i="9"/>
  <c r="N1386" i="9"/>
  <c r="N1378" i="9"/>
  <c r="N1370" i="9"/>
  <c r="N1362" i="9"/>
  <c r="M1355" i="9"/>
  <c r="N1331" i="9"/>
  <c r="N1307" i="9"/>
  <c r="N1281" i="9"/>
  <c r="N1266" i="9"/>
  <c r="N1258" i="9"/>
  <c r="N1255" i="9"/>
  <c r="N1250" i="9"/>
  <c r="M1232" i="9"/>
  <c r="M1224" i="9"/>
  <c r="N1216" i="9"/>
  <c r="N1200" i="9"/>
  <c r="N1187" i="9"/>
  <c r="N1129" i="9"/>
  <c r="M1127" i="9"/>
  <c r="N1113" i="9"/>
  <c r="N1100" i="9"/>
  <c r="N1097" i="9"/>
  <c r="N1089" i="9"/>
  <c r="N957" i="9"/>
  <c r="M947" i="9"/>
  <c r="M923" i="9"/>
  <c r="M915" i="9"/>
  <c r="M883" i="9"/>
  <c r="N853" i="9"/>
  <c r="N808" i="9"/>
  <c r="M803" i="9"/>
  <c r="N800" i="9"/>
  <c r="M782" i="9"/>
  <c r="M758" i="9"/>
  <c r="M734" i="9"/>
  <c r="M691" i="9"/>
  <c r="N680" i="9"/>
  <c r="M670" i="9"/>
  <c r="N648" i="9"/>
  <c r="N635" i="9"/>
  <c r="N632" i="9"/>
  <c r="N587" i="9"/>
  <c r="N571" i="9"/>
  <c r="M558" i="9"/>
  <c r="N555" i="9"/>
  <c r="N547" i="9"/>
  <c r="N544" i="9"/>
  <c r="M542" i="9"/>
  <c r="N536" i="9"/>
  <c r="N512" i="9"/>
  <c r="M449" i="9"/>
  <c r="M404" i="9"/>
  <c r="N382" i="9"/>
  <c r="N356" i="9"/>
  <c r="N353" i="9"/>
  <c r="N345" i="9"/>
  <c r="M340" i="9"/>
  <c r="M319" i="9"/>
  <c r="N313" i="9"/>
  <c r="N279" i="9"/>
  <c r="M237" i="9"/>
  <c r="N226" i="9"/>
  <c r="N218" i="9"/>
  <c r="N210" i="9"/>
  <c r="M195" i="9"/>
  <c r="M190" i="9"/>
  <c r="M187" i="9"/>
  <c r="N38" i="9"/>
  <c r="N1239" i="9"/>
  <c r="M1216" i="9"/>
  <c r="M1057" i="9"/>
  <c r="N858" i="9"/>
  <c r="N789" i="9"/>
  <c r="N781" i="9"/>
  <c r="N773" i="9"/>
  <c r="N717" i="9"/>
  <c r="N645" i="9"/>
  <c r="N637" i="9"/>
  <c r="N597" i="9"/>
  <c r="N496" i="9"/>
  <c r="N480" i="9"/>
  <c r="N472" i="9"/>
  <c r="N448" i="9"/>
  <c r="N440" i="9"/>
  <c r="M361" i="9"/>
  <c r="N334" i="9"/>
  <c r="N326" i="9"/>
  <c r="N318" i="9"/>
  <c r="M271" i="9"/>
  <c r="M255" i="9"/>
  <c r="N207" i="9"/>
  <c r="M197" i="9"/>
  <c r="N181" i="9"/>
  <c r="N1223" i="9"/>
  <c r="N1210" i="9"/>
  <c r="N1202" i="9"/>
  <c r="N1194" i="9"/>
  <c r="M1163" i="9"/>
  <c r="M1129" i="9"/>
  <c r="N1083" i="9"/>
  <c r="N1078" i="9"/>
  <c r="N1070" i="9"/>
  <c r="N1038" i="9"/>
  <c r="M1023" i="9"/>
  <c r="N1012" i="9"/>
  <c r="N996" i="9"/>
  <c r="M991" i="9"/>
  <c r="N988" i="9"/>
  <c r="N964" i="9"/>
  <c r="N943" i="9"/>
  <c r="N935" i="9"/>
  <c r="N919" i="9"/>
  <c r="N855" i="9"/>
  <c r="N839" i="9"/>
  <c r="N802" i="9"/>
  <c r="M797" i="9"/>
  <c r="N746" i="9"/>
  <c r="N738" i="9"/>
  <c r="M693" i="9"/>
  <c r="N674" i="9"/>
  <c r="N666" i="9"/>
  <c r="M549" i="9"/>
  <c r="N546" i="9"/>
  <c r="M541" i="9"/>
  <c r="M533" i="9"/>
  <c r="N530" i="9"/>
  <c r="N514" i="9"/>
  <c r="M509" i="9"/>
  <c r="N432" i="9"/>
  <c r="N1522" i="9"/>
  <c r="N1584" i="9"/>
  <c r="N1576" i="9"/>
  <c r="N1537" i="9"/>
  <c r="M1506" i="9"/>
  <c r="M1472" i="9"/>
  <c r="M1456" i="9"/>
  <c r="M1448" i="9"/>
  <c r="M1440" i="9"/>
  <c r="M1416" i="9"/>
  <c r="M1383" i="9"/>
  <c r="M1380" i="9"/>
  <c r="N1377" i="9"/>
  <c r="M1375" i="9"/>
  <c r="M1364" i="9"/>
  <c r="N1351" i="9"/>
  <c r="M1291" i="9"/>
  <c r="M1268" i="9"/>
  <c r="M1252" i="9"/>
  <c r="M1107" i="9"/>
  <c r="M1099" i="9"/>
  <c r="N1096" i="9"/>
  <c r="M1059" i="9"/>
  <c r="N1051" i="9"/>
  <c r="M1038" i="9"/>
  <c r="N1017" i="9"/>
  <c r="N719" i="9"/>
  <c r="M472" i="9"/>
  <c r="M334" i="9"/>
  <c r="N315" i="9"/>
  <c r="M310" i="9"/>
  <c r="M300" i="9"/>
  <c r="M268" i="9"/>
  <c r="M260" i="9"/>
  <c r="M231" i="9"/>
  <c r="M215" i="9"/>
  <c r="N146" i="9"/>
  <c r="M1447" i="9"/>
  <c r="M1399" i="9"/>
  <c r="M1378" i="9"/>
  <c r="M1223" i="9"/>
  <c r="M1218" i="9"/>
  <c r="M1181" i="9"/>
  <c r="M855" i="9"/>
  <c r="N852" i="9"/>
  <c r="M839" i="9"/>
  <c r="N647" i="9"/>
  <c r="N615" i="9"/>
  <c r="M437" i="9"/>
  <c r="M331" i="9"/>
  <c r="N278" i="9"/>
  <c r="M194" i="9"/>
  <c r="M1332" i="9"/>
  <c r="M1114" i="9"/>
  <c r="M1394" i="9"/>
  <c r="M1576" i="9"/>
  <c r="M1571" i="9"/>
  <c r="N1560" i="9"/>
  <c r="N1539" i="9"/>
  <c r="N1518" i="9"/>
  <c r="N1502" i="9"/>
  <c r="N1458" i="9"/>
  <c r="N1450" i="9"/>
  <c r="N1447" i="9"/>
  <c r="N1442" i="9"/>
  <c r="N1439" i="9"/>
  <c r="M1437" i="9"/>
  <c r="N1418" i="9"/>
  <c r="M1413" i="9"/>
  <c r="N1410" i="9"/>
  <c r="M1403" i="9"/>
  <c r="N1371" i="9"/>
  <c r="N1295" i="9"/>
  <c r="N1282" i="9"/>
  <c r="N1264" i="9"/>
  <c r="N1235" i="9"/>
  <c r="M1199" i="9"/>
  <c r="N1193" i="9"/>
  <c r="M1175" i="9"/>
  <c r="M1104" i="9"/>
  <c r="N1093" i="9"/>
  <c r="N1090" i="9"/>
  <c r="N979" i="9"/>
  <c r="M974" i="9"/>
  <c r="N971" i="9"/>
  <c r="M966" i="9"/>
  <c r="M876" i="9"/>
  <c r="M868" i="9"/>
  <c r="N841" i="9"/>
  <c r="N825" i="9"/>
  <c r="N812" i="9"/>
  <c r="N796" i="9"/>
  <c r="M791" i="9"/>
  <c r="M783" i="9"/>
  <c r="N772" i="9"/>
  <c r="N756" i="9"/>
  <c r="M751" i="9"/>
  <c r="N633" i="9"/>
  <c r="M559" i="9"/>
  <c r="N492" i="9"/>
  <c r="N476" i="9"/>
  <c r="N471" i="9"/>
  <c r="N444" i="9"/>
  <c r="M405" i="9"/>
  <c r="M397" i="9"/>
  <c r="M389" i="9"/>
  <c r="M352" i="9"/>
  <c r="M344" i="9"/>
  <c r="M333" i="9"/>
  <c r="N330" i="9"/>
  <c r="M302" i="9"/>
  <c r="M299" i="9"/>
  <c r="N238" i="9"/>
  <c r="N235" i="9"/>
  <c r="M196" i="9"/>
  <c r="M191" i="9"/>
  <c r="M183" i="9"/>
  <c r="N169" i="9"/>
  <c r="M167" i="9"/>
  <c r="M151" i="9"/>
  <c r="N140" i="9"/>
  <c r="N132" i="9"/>
  <c r="M109" i="9"/>
  <c r="N103" i="9"/>
  <c r="N34" i="9"/>
  <c r="M29" i="9"/>
  <c r="N10" i="9"/>
  <c r="M5" i="9"/>
  <c r="N1270" i="9"/>
  <c r="M1126" i="9"/>
  <c r="N1477" i="9"/>
  <c r="M1415" i="9"/>
  <c r="M1395" i="9"/>
  <c r="N1326" i="9"/>
  <c r="M1295" i="9"/>
  <c r="M1290" i="9"/>
  <c r="M1242" i="9"/>
  <c r="M1219" i="9"/>
  <c r="M1162" i="9"/>
  <c r="M1123" i="9"/>
  <c r="M1118" i="9"/>
  <c r="M1113" i="9"/>
  <c r="M1418" i="9"/>
  <c r="M1275" i="9"/>
  <c r="M1170" i="9"/>
  <c r="M1136" i="9"/>
  <c r="M1121" i="9"/>
  <c r="M1541" i="9"/>
  <c r="M1500" i="9"/>
  <c r="M1459" i="9"/>
  <c r="N1397" i="9"/>
  <c r="M1372" i="9"/>
  <c r="M1367" i="9"/>
  <c r="N1333" i="9"/>
  <c r="M1331" i="9"/>
  <c r="M1287" i="9"/>
  <c r="M1267" i="9"/>
  <c r="N1226" i="9"/>
  <c r="N1221" i="9"/>
  <c r="M1172" i="9"/>
  <c r="M1159" i="9"/>
  <c r="M1115" i="9"/>
  <c r="M1102" i="9"/>
  <c r="M1094" i="9"/>
  <c r="M1316" i="9"/>
  <c r="M1196" i="9"/>
  <c r="M1178" i="9"/>
  <c r="M1572" i="9"/>
  <c r="N1454" i="9"/>
  <c r="M1556" i="9"/>
  <c r="M1536" i="9"/>
  <c r="M1548" i="9"/>
  <c r="M1543" i="9"/>
  <c r="M1487" i="9"/>
  <c r="M1461" i="9"/>
  <c r="M1443" i="9"/>
  <c r="M1402" i="9"/>
  <c r="M1379" i="9"/>
  <c r="M1354" i="9"/>
  <c r="N1338" i="9"/>
  <c r="N1269" i="9"/>
  <c r="M1234" i="9"/>
  <c r="M1195" i="9"/>
  <c r="N1163" i="9"/>
  <c r="M1156" i="9"/>
  <c r="M1125" i="9"/>
  <c r="N1114" i="9"/>
  <c r="N1101" i="9"/>
  <c r="M1462" i="9"/>
  <c r="M1423" i="9"/>
  <c r="M1285" i="9"/>
  <c r="M1250" i="9"/>
  <c r="N1237" i="9"/>
  <c r="N1154" i="9"/>
  <c r="M1539" i="9"/>
  <c r="M1475" i="9"/>
  <c r="M1584" i="9"/>
  <c r="M1574" i="9"/>
  <c r="N1573" i="9"/>
  <c r="M1558" i="9"/>
  <c r="M1538" i="9"/>
  <c r="N1535" i="9"/>
  <c r="N1517" i="9"/>
  <c r="N1509" i="9"/>
  <c r="N1499" i="9"/>
  <c r="N1486" i="9"/>
  <c r="M1479" i="9"/>
  <c r="M1474" i="9"/>
  <c r="N1463" i="9"/>
  <c r="N1445" i="9"/>
  <c r="N1437" i="9"/>
  <c r="N1434" i="9"/>
  <c r="M1424" i="9"/>
  <c r="N1411" i="9"/>
  <c r="N1401" i="9"/>
  <c r="M1389" i="9"/>
  <c r="N1381" i="9"/>
  <c r="M1376" i="9"/>
  <c r="N1363" i="9"/>
  <c r="N1353" i="9"/>
  <c r="M1338" i="9"/>
  <c r="M1335" i="9"/>
  <c r="N1322" i="9"/>
  <c r="N1309" i="9"/>
  <c r="N1306" i="9"/>
  <c r="N1296" i="9"/>
  <c r="N1286" i="9"/>
  <c r="N1271" i="9"/>
  <c r="N1253" i="9"/>
  <c r="M1251" i="9"/>
  <c r="M1236" i="9"/>
  <c r="N1233" i="9"/>
  <c r="M1231" i="9"/>
  <c r="N1225" i="9"/>
  <c r="N1215" i="9"/>
  <c r="M1213" i="9"/>
  <c r="N1207" i="9"/>
  <c r="N1197" i="9"/>
  <c r="M1192" i="9"/>
  <c r="N1184" i="9"/>
  <c r="N1168" i="9"/>
  <c r="N1155" i="9"/>
  <c r="N1134" i="9"/>
  <c r="N1098" i="9"/>
  <c r="M1562" i="9"/>
  <c r="M1444" i="9"/>
  <c r="N1357" i="9"/>
  <c r="M1580" i="9"/>
  <c r="N1585" i="9"/>
  <c r="M1573" i="9"/>
  <c r="M1568" i="9"/>
  <c r="M1555" i="9"/>
  <c r="M1542" i="9"/>
  <c r="N1519" i="9"/>
  <c r="N1506" i="9"/>
  <c r="N1501" i="9"/>
  <c r="N1493" i="9"/>
  <c r="N1470" i="9"/>
  <c r="N1462" i="9"/>
  <c r="M1442" i="9"/>
  <c r="M1439" i="9"/>
  <c r="N1431" i="9"/>
  <c r="N1426" i="9"/>
  <c r="N1423" i="9"/>
  <c r="M1396" i="9"/>
  <c r="N1393" i="9"/>
  <c r="M1391" i="9"/>
  <c r="N1385" i="9"/>
  <c r="N1373" i="9"/>
  <c r="M1368" i="9"/>
  <c r="N1350" i="9"/>
  <c r="N1347" i="9"/>
  <c r="M1330" i="9"/>
  <c r="M1327" i="9"/>
  <c r="M1314" i="9"/>
  <c r="M1311" i="9"/>
  <c r="N1298" i="9"/>
  <c r="M1288" i="9"/>
  <c r="M1266" i="9"/>
  <c r="M1258" i="9"/>
  <c r="M1255" i="9"/>
  <c r="M1240" i="9"/>
  <c r="N1217" i="9"/>
  <c r="M1207" i="9"/>
  <c r="N1201" i="9"/>
  <c r="N1186" i="9"/>
  <c r="N1181" i="9"/>
  <c r="N1178" i="9"/>
  <c r="N1170" i="9"/>
  <c r="N1165" i="9"/>
  <c r="M1160" i="9"/>
  <c r="M1155" i="9"/>
  <c r="M1152" i="9"/>
  <c r="N1136" i="9"/>
  <c r="M1134" i="9"/>
  <c r="N1126" i="9"/>
  <c r="M1119" i="9"/>
  <c r="N1116" i="9"/>
  <c r="N1092" i="9"/>
  <c r="M1067" i="9"/>
  <c r="M1054" i="9"/>
  <c r="N1010" i="9"/>
  <c r="M961" i="9"/>
  <c r="M948" i="9"/>
  <c r="N942" i="9"/>
  <c r="N934" i="9"/>
  <c r="N910" i="9"/>
  <c r="M842" i="9"/>
  <c r="N821" i="9"/>
  <c r="N818" i="9"/>
  <c r="M788" i="9"/>
  <c r="N761" i="9"/>
  <c r="N758" i="9"/>
  <c r="N732" i="9"/>
  <c r="M730" i="9"/>
  <c r="M706" i="9"/>
  <c r="M698" i="9"/>
  <c r="M674" i="9"/>
  <c r="M661" i="9"/>
  <c r="M630" i="9"/>
  <c r="M625" i="9"/>
  <c r="N619" i="9"/>
  <c r="M572" i="9"/>
  <c r="N558" i="9"/>
  <c r="M556" i="9"/>
  <c r="M543" i="9"/>
  <c r="N501" i="9"/>
  <c r="N488" i="9"/>
  <c r="N456" i="9"/>
  <c r="N451" i="9"/>
  <c r="M441" i="9"/>
  <c r="N420" i="9"/>
  <c r="M415" i="9"/>
  <c r="N399" i="9"/>
  <c r="N391" i="9"/>
  <c r="M381" i="9"/>
  <c r="N355" i="9"/>
  <c r="N347" i="9"/>
  <c r="M316" i="9"/>
  <c r="N259" i="9"/>
  <c r="N251" i="9"/>
  <c r="M221" i="9"/>
  <c r="N190" i="9"/>
  <c r="M178" i="9"/>
  <c r="M152" i="9"/>
  <c r="M136" i="9"/>
  <c r="M128" i="9"/>
  <c r="N125" i="9"/>
  <c r="N120" i="9"/>
  <c r="N70" i="9"/>
  <c r="M44" i="9"/>
  <c r="M13" i="9"/>
  <c r="N1081" i="9"/>
  <c r="M1071" i="9"/>
  <c r="N1066" i="9"/>
  <c r="M1051" i="9"/>
  <c r="N947" i="9"/>
  <c r="N915" i="9"/>
  <c r="N862" i="9"/>
  <c r="M810" i="9"/>
  <c r="N742" i="9"/>
  <c r="N734" i="9"/>
  <c r="M695" i="9"/>
  <c r="M690" i="9"/>
  <c r="M687" i="9"/>
  <c r="N676" i="9"/>
  <c r="N668" i="9"/>
  <c r="M666" i="9"/>
  <c r="M637" i="9"/>
  <c r="N629" i="9"/>
  <c r="N624" i="9"/>
  <c r="N542" i="9"/>
  <c r="N498" i="9"/>
  <c r="M485" i="9"/>
  <c r="N482" i="9"/>
  <c r="M477" i="9"/>
  <c r="M461" i="9"/>
  <c r="N453" i="9"/>
  <c r="N430" i="9"/>
  <c r="M412" i="9"/>
  <c r="N406" i="9"/>
  <c r="N393" i="9"/>
  <c r="N370" i="9"/>
  <c r="M360" i="9"/>
  <c r="N320" i="9"/>
  <c r="N298" i="9"/>
  <c r="N256" i="9"/>
  <c r="N187" i="9"/>
  <c r="N182" i="9"/>
  <c r="M180" i="9"/>
  <c r="M170" i="9"/>
  <c r="N159" i="9"/>
  <c r="N114" i="9"/>
  <c r="N106" i="9"/>
  <c r="M101" i="9"/>
  <c r="M91" i="9"/>
  <c r="N67" i="9"/>
  <c r="N51" i="9"/>
  <c r="M1081" i="9"/>
  <c r="N1055" i="9"/>
  <c r="N1022" i="9"/>
  <c r="N1007" i="9"/>
  <c r="N999" i="9"/>
  <c r="M989" i="9"/>
  <c r="N983" i="9"/>
  <c r="N978" i="9"/>
  <c r="M907" i="9"/>
  <c r="N838" i="9"/>
  <c r="N830" i="9"/>
  <c r="N776" i="9"/>
  <c r="M771" i="9"/>
  <c r="N768" i="9"/>
  <c r="M763" i="9"/>
  <c r="M755" i="9"/>
  <c r="N718" i="9"/>
  <c r="N710" i="9"/>
  <c r="N657" i="9"/>
  <c r="N621" i="9"/>
  <c r="N576" i="9"/>
  <c r="N568" i="9"/>
  <c r="N526" i="9"/>
  <c r="N521" i="9"/>
  <c r="N450" i="9"/>
  <c r="M445" i="9"/>
  <c r="N390" i="9"/>
  <c r="N338" i="9"/>
  <c r="N282" i="9"/>
  <c r="N274" i="9"/>
  <c r="N269" i="9"/>
  <c r="N261" i="9"/>
  <c r="M233" i="9"/>
  <c r="M15" i="9"/>
  <c r="M220" i="9"/>
  <c r="M217" i="9"/>
  <c r="N174" i="9"/>
  <c r="N166" i="9"/>
  <c r="M159" i="9"/>
  <c r="M127" i="9"/>
  <c r="N124" i="9"/>
  <c r="N116" i="9"/>
  <c r="N108" i="9"/>
  <c r="N100" i="9"/>
  <c r="N69" i="9"/>
  <c r="N61" i="9"/>
  <c r="N53" i="9"/>
  <c r="N48" i="9"/>
  <c r="N32" i="9"/>
  <c r="M30" i="9"/>
  <c r="M27" i="9"/>
  <c r="M20" i="9"/>
  <c r="N14" i="9"/>
  <c r="N6" i="9"/>
  <c r="M1091" i="9"/>
  <c r="N1044" i="9"/>
  <c r="M1042" i="9"/>
  <c r="M1039" i="9"/>
  <c r="N1034" i="9"/>
  <c r="N1014" i="9"/>
  <c r="M1012" i="9"/>
  <c r="N993" i="9"/>
  <c r="N985" i="9"/>
  <c r="M970" i="9"/>
  <c r="N951" i="9"/>
  <c r="N946" i="9"/>
  <c r="N930" i="9"/>
  <c r="N906" i="9"/>
  <c r="N890" i="9"/>
  <c r="N885" i="9"/>
  <c r="N869" i="9"/>
  <c r="M867" i="9"/>
  <c r="M835" i="9"/>
  <c r="N832" i="9"/>
  <c r="M830" i="9"/>
  <c r="M827" i="9"/>
  <c r="N814" i="9"/>
  <c r="M807" i="9"/>
  <c r="M802" i="9"/>
  <c r="N794" i="9"/>
  <c r="N786" i="9"/>
  <c r="M776" i="9"/>
  <c r="N770" i="9"/>
  <c r="N754" i="9"/>
  <c r="N744" i="9"/>
  <c r="M718" i="9"/>
  <c r="N704" i="9"/>
  <c r="N696" i="9"/>
  <c r="N683" i="9"/>
  <c r="M657" i="9"/>
  <c r="N644" i="9"/>
  <c r="M639" i="9"/>
  <c r="N636" i="9"/>
  <c r="M621" i="9"/>
  <c r="M608" i="9"/>
  <c r="N602" i="9"/>
  <c r="M600" i="9"/>
  <c r="N594" i="9"/>
  <c r="M581" i="9"/>
  <c r="N578" i="9"/>
  <c r="M576" i="9"/>
  <c r="M568" i="9"/>
  <c r="N562" i="9"/>
  <c r="M513" i="9"/>
  <c r="M508" i="9"/>
  <c r="N484" i="9"/>
  <c r="M479" i="9"/>
  <c r="N473" i="9"/>
  <c r="N460" i="9"/>
  <c r="N457" i="9"/>
  <c r="N434" i="9"/>
  <c r="N413" i="9"/>
  <c r="N400" i="9"/>
  <c r="N392" i="9"/>
  <c r="M380" i="9"/>
  <c r="M377" i="9"/>
  <c r="N361" i="9"/>
  <c r="N348" i="9"/>
  <c r="N327" i="9"/>
  <c r="M317" i="9"/>
  <c r="N314" i="9"/>
  <c r="N297" i="9"/>
  <c r="M290" i="9"/>
  <c r="N284" i="9"/>
  <c r="M279" i="9"/>
  <c r="N276" i="9"/>
  <c r="M261" i="9"/>
  <c r="N258" i="9"/>
  <c r="M253" i="9"/>
  <c r="N219" i="9"/>
  <c r="N191" i="9"/>
  <c r="N176" i="9"/>
  <c r="M171" i="9"/>
  <c r="N168" i="9"/>
  <c r="N142" i="9"/>
  <c r="M124" i="9"/>
  <c r="N118" i="9"/>
  <c r="M108" i="9"/>
  <c r="M95" i="9"/>
  <c r="N79" i="9"/>
  <c r="M69" i="9"/>
  <c r="N63" i="9"/>
  <c r="M61" i="9"/>
  <c r="N55" i="9"/>
  <c r="M45" i="9"/>
  <c r="M14" i="9"/>
  <c r="N8" i="9"/>
  <c r="N1077" i="9"/>
  <c r="M1070" i="9"/>
  <c r="N1067" i="9"/>
  <c r="M1049" i="9"/>
  <c r="M1044" i="9"/>
  <c r="N1041" i="9"/>
  <c r="N1021" i="9"/>
  <c r="M1009" i="9"/>
  <c r="N998" i="9"/>
  <c r="M993" i="9"/>
  <c r="M980" i="9"/>
  <c r="M977" i="9"/>
  <c r="N974" i="9"/>
  <c r="N961" i="9"/>
  <c r="M951" i="9"/>
  <c r="N916" i="9"/>
  <c r="M906" i="9"/>
  <c r="M895" i="9"/>
  <c r="N892" i="9"/>
  <c r="N871" i="9"/>
  <c r="M869" i="9"/>
  <c r="M861" i="9"/>
  <c r="N845" i="9"/>
  <c r="M814" i="9"/>
  <c r="M794" i="9"/>
  <c r="N788" i="9"/>
  <c r="M786" i="9"/>
  <c r="M767" i="9"/>
  <c r="M754" i="9"/>
  <c r="N735" i="9"/>
  <c r="N714" i="9"/>
  <c r="N706" i="9"/>
  <c r="M701" i="9"/>
  <c r="N669" i="9"/>
  <c r="N661" i="9"/>
  <c r="M656" i="9"/>
  <c r="N651" i="9"/>
  <c r="M646" i="9"/>
  <c r="M623" i="9"/>
  <c r="N620" i="9"/>
  <c r="N607" i="9"/>
  <c r="N596" i="9"/>
  <c r="M594" i="9"/>
  <c r="N591" i="9"/>
  <c r="N588" i="9"/>
  <c r="M578" i="9"/>
  <c r="N572" i="9"/>
  <c r="N564" i="9"/>
  <c r="M562" i="9"/>
  <c r="N556" i="9"/>
  <c r="N504" i="9"/>
  <c r="M497" i="9"/>
  <c r="M473" i="9"/>
  <c r="M465" i="9"/>
  <c r="M457" i="9"/>
  <c r="M421" i="9"/>
  <c r="M413" i="9"/>
  <c r="N402" i="9"/>
  <c r="M392" i="9"/>
  <c r="M335" i="9"/>
  <c r="M327" i="9"/>
  <c r="M289" i="9"/>
  <c r="M284" i="9"/>
  <c r="M276" i="9"/>
  <c r="M247" i="9"/>
  <c r="N234" i="9"/>
  <c r="M224" i="9"/>
  <c r="M219" i="9"/>
  <c r="N211" i="9"/>
  <c r="M201" i="9"/>
  <c r="N152" i="9"/>
  <c r="M139" i="9"/>
  <c r="M131" i="9"/>
  <c r="N84" i="9"/>
  <c r="N68" i="9"/>
  <c r="N44" i="9"/>
  <c r="N21" i="9"/>
  <c r="N1526" i="9"/>
  <c r="M1427" i="9"/>
  <c r="M1362" i="9"/>
  <c r="M1323" i="9"/>
  <c r="M1299" i="9"/>
  <c r="M1226" i="9"/>
  <c r="M1197" i="9"/>
  <c r="M841" i="9"/>
  <c r="M1578" i="9"/>
  <c r="N1563" i="9"/>
  <c r="M1561" i="9"/>
  <c r="M1517" i="9"/>
  <c r="M1502" i="9"/>
  <c r="M1468" i="9"/>
  <c r="N1453" i="9"/>
  <c r="M1434" i="9"/>
  <c r="M1410" i="9"/>
  <c r="M1405" i="9"/>
  <c r="M1371" i="9"/>
  <c r="N1366" i="9"/>
  <c r="N1361" i="9"/>
  <c r="N1349" i="9"/>
  <c r="M1347" i="9"/>
  <c r="N1344" i="9"/>
  <c r="N1339" i="9"/>
  <c r="N1325" i="9"/>
  <c r="M1320" i="9"/>
  <c r="N1315" i="9"/>
  <c r="M1306" i="9"/>
  <c r="N1303" i="9"/>
  <c r="M1296" i="9"/>
  <c r="M1282" i="9"/>
  <c r="N1279" i="9"/>
  <c r="M1277" i="9"/>
  <c r="N1259" i="9"/>
  <c r="N1247" i="9"/>
  <c r="M1245" i="9"/>
  <c r="M1211" i="9"/>
  <c r="N1189" i="9"/>
  <c r="M1187" i="9"/>
  <c r="N966" i="9"/>
  <c r="M846" i="9"/>
  <c r="M1559" i="9"/>
  <c r="N1429" i="9"/>
  <c r="M1386" i="9"/>
  <c r="M1202" i="9"/>
  <c r="N1577" i="9"/>
  <c r="N1568" i="9"/>
  <c r="N1553" i="9"/>
  <c r="N1545" i="9"/>
  <c r="M1530" i="9"/>
  <c r="M1514" i="9"/>
  <c r="N1511" i="9"/>
  <c r="N1481" i="9"/>
  <c r="N1472" i="9"/>
  <c r="N1467" i="9"/>
  <c r="M1458" i="9"/>
  <c r="N1455" i="9"/>
  <c r="M1453" i="9"/>
  <c r="N1433" i="9"/>
  <c r="M1419" i="9"/>
  <c r="N1414" i="9"/>
  <c r="N1409" i="9"/>
  <c r="N1392" i="9"/>
  <c r="N1387" i="9"/>
  <c r="M1247" i="9"/>
  <c r="M1235" i="9"/>
  <c r="N1232" i="9"/>
  <c r="N1227" i="9"/>
  <c r="N1213" i="9"/>
  <c r="M1208" i="9"/>
  <c r="N1203" i="9"/>
  <c r="M1194" i="9"/>
  <c r="N1191" i="9"/>
  <c r="M1184" i="9"/>
  <c r="M1179" i="9"/>
  <c r="N1245" i="9"/>
  <c r="M1373" i="9"/>
  <c r="M1339" i="9"/>
  <c r="N1334" i="9"/>
  <c r="N1317" i="9"/>
  <c r="M1315" i="9"/>
  <c r="N1293" i="9"/>
  <c r="M1274" i="9"/>
  <c r="M1259" i="9"/>
  <c r="M1025" i="9"/>
  <c r="N1025" i="9"/>
  <c r="M592" i="9"/>
  <c r="N592" i="9"/>
  <c r="M1451" i="9"/>
  <c r="N1405" i="9"/>
  <c r="M1357" i="9"/>
  <c r="N1318" i="9"/>
  <c r="N1301" i="9"/>
  <c r="M1577" i="9"/>
  <c r="M1523" i="9"/>
  <c r="M1516" i="9"/>
  <c r="M1477" i="9"/>
  <c r="M1450" i="9"/>
  <c r="M1421" i="9"/>
  <c r="M1387" i="9"/>
  <c r="N1382" i="9"/>
  <c r="N1365" i="9"/>
  <c r="M1363" i="9"/>
  <c r="N1341" i="9"/>
  <c r="M1322" i="9"/>
  <c r="M1298" i="9"/>
  <c r="M1293" i="9"/>
  <c r="N1261" i="9"/>
  <c r="M1227" i="9"/>
  <c r="N1205" i="9"/>
  <c r="M1203" i="9"/>
  <c r="N672" i="9"/>
  <c r="M1515" i="9"/>
  <c r="M1478" i="9"/>
  <c r="N1446" i="9"/>
  <c r="N1277" i="9"/>
  <c r="N1582" i="9"/>
  <c r="M2" i="9"/>
  <c r="N1567" i="9"/>
  <c r="M1565" i="9"/>
  <c r="N1562" i="9"/>
  <c r="N1557" i="9"/>
  <c r="N1544" i="9"/>
  <c r="M1525" i="9"/>
  <c r="M1520" i="9"/>
  <c r="M1518" i="9"/>
  <c r="N1510" i="9"/>
  <c r="M1508" i="9"/>
  <c r="M1503" i="9"/>
  <c r="N1495" i="9"/>
  <c r="N1469" i="9"/>
  <c r="N1466" i="9"/>
  <c r="M1452" i="9"/>
  <c r="N1449" i="9"/>
  <c r="M1435" i="9"/>
  <c r="N1430" i="9"/>
  <c r="N1425" i="9"/>
  <c r="N1413" i="9"/>
  <c r="M1411" i="9"/>
  <c r="N1406" i="9"/>
  <c r="N1403" i="9"/>
  <c r="N1389" i="9"/>
  <c r="M1384" i="9"/>
  <c r="N1379" i="9"/>
  <c r="M1370" i="9"/>
  <c r="N1367" i="9"/>
  <c r="M1365" i="9"/>
  <c r="M1360" i="9"/>
  <c r="M1346" i="9"/>
  <c r="N1343" i="9"/>
  <c r="M1341" i="9"/>
  <c r="M1324" i="9"/>
  <c r="N1321" i="9"/>
  <c r="M1307" i="9"/>
  <c r="N1302" i="9"/>
  <c r="N1297" i="9"/>
  <c r="N1285" i="9"/>
  <c r="M1283" i="9"/>
  <c r="N1280" i="9"/>
  <c r="N1275" i="9"/>
  <c r="N1263" i="9"/>
  <c r="M1261" i="9"/>
  <c r="N1243" i="9"/>
  <c r="N1229" i="9"/>
  <c r="M1210" i="9"/>
  <c r="M1200" i="9"/>
  <c r="M1186" i="9"/>
  <c r="M1183" i="9"/>
  <c r="N1152" i="9"/>
  <c r="N1142" i="9"/>
  <c r="N1057" i="9"/>
  <c r="N810" i="9"/>
  <c r="M775" i="9"/>
  <c r="N1581" i="9"/>
  <c r="N1564" i="9"/>
  <c r="N1549" i="9"/>
  <c r="M1544" i="9"/>
  <c r="N1531" i="9"/>
  <c r="N1507" i="9"/>
  <c r="M1495" i="9"/>
  <c r="N1485" i="9"/>
  <c r="M1480" i="9"/>
  <c r="N1471" i="9"/>
  <c r="N1456" i="9"/>
  <c r="N1451" i="9"/>
  <c r="M1432" i="9"/>
  <c r="N1427" i="9"/>
  <c r="N1415" i="9"/>
  <c r="M1408" i="9"/>
  <c r="N1391" i="9"/>
  <c r="N1369" i="9"/>
  <c r="N1345" i="9"/>
  <c r="N1328" i="9"/>
  <c r="N1323" i="9"/>
  <c r="M1304" i="9"/>
  <c r="N1299" i="9"/>
  <c r="N1287" i="9"/>
  <c r="M1280" i="9"/>
  <c r="M1263" i="9"/>
  <c r="N1248" i="9"/>
  <c r="N1231" i="9"/>
  <c r="M1229" i="9"/>
  <c r="M1212" i="9"/>
  <c r="N1209" i="9"/>
  <c r="N1185" i="9"/>
  <c r="M1167" i="9"/>
  <c r="N1173" i="9"/>
  <c r="M1171" i="9"/>
  <c r="M1154" i="9"/>
  <c r="M1149" i="9"/>
  <c r="N1122" i="9"/>
  <c r="N1105" i="9"/>
  <c r="M1093" i="9"/>
  <c r="M1086" i="9"/>
  <c r="M1074" i="9"/>
  <c r="M1046" i="9"/>
  <c r="M1041" i="9"/>
  <c r="N1029" i="9"/>
  <c r="M1020" i="9"/>
  <c r="M998" i="9"/>
  <c r="N925" i="9"/>
  <c r="M903" i="9"/>
  <c r="M887" i="9"/>
  <c r="M866" i="9"/>
  <c r="M851" i="9"/>
  <c r="M822" i="9"/>
  <c r="M820" i="9"/>
  <c r="N760" i="9"/>
  <c r="M750" i="9"/>
  <c r="N724" i="9"/>
  <c r="M722" i="9"/>
  <c r="M712" i="9"/>
  <c r="N709" i="9"/>
  <c r="M702" i="9"/>
  <c r="M647" i="9"/>
  <c r="M616" i="9"/>
  <c r="M517" i="9"/>
  <c r="N1175" i="9"/>
  <c r="M1168" i="9"/>
  <c r="N1153" i="9"/>
  <c r="M1151" i="9"/>
  <c r="M1141" i="9"/>
  <c r="N1124" i="9"/>
  <c r="M1110" i="9"/>
  <c r="M1105" i="9"/>
  <c r="N1064" i="9"/>
  <c r="M1062" i="9"/>
  <c r="N1052" i="9"/>
  <c r="M1029" i="9"/>
  <c r="N1026" i="9"/>
  <c r="N1005" i="9"/>
  <c r="N995" i="9"/>
  <c r="M981" i="9"/>
  <c r="N956" i="9"/>
  <c r="M949" i="9"/>
  <c r="M942" i="9"/>
  <c r="N939" i="9"/>
  <c r="M910" i="9"/>
  <c r="N905" i="9"/>
  <c r="N897" i="9"/>
  <c r="N894" i="9"/>
  <c r="N886" i="9"/>
  <c r="M884" i="9"/>
  <c r="N881" i="9"/>
  <c r="M871" i="9"/>
  <c r="N868" i="9"/>
  <c r="N860" i="9"/>
  <c r="M858" i="9"/>
  <c r="M853" i="9"/>
  <c r="N840" i="9"/>
  <c r="M831" i="9"/>
  <c r="N826" i="9"/>
  <c r="N805" i="9"/>
  <c r="M789" i="9"/>
  <c r="M779" i="9"/>
  <c r="N774" i="9"/>
  <c r="M770" i="9"/>
  <c r="N767" i="9"/>
  <c r="N762" i="9"/>
  <c r="N752" i="9"/>
  <c r="N749" i="9"/>
  <c r="M742" i="9"/>
  <c r="M739" i="9"/>
  <c r="M737" i="9"/>
  <c r="N729" i="9"/>
  <c r="N726" i="9"/>
  <c r="M719" i="9"/>
  <c r="N716" i="9"/>
  <c r="M714" i="9"/>
  <c r="M709" i="9"/>
  <c r="N701" i="9"/>
  <c r="N671" i="9"/>
  <c r="M669" i="9"/>
  <c r="N663" i="9"/>
  <c r="N658" i="9"/>
  <c r="N653" i="9"/>
  <c r="M561" i="9"/>
  <c r="N1179" i="9"/>
  <c r="N1167" i="9"/>
  <c r="M1165" i="9"/>
  <c r="M1135" i="9"/>
  <c r="N1109" i="9"/>
  <c r="M1097" i="9"/>
  <c r="N1094" i="9"/>
  <c r="N1087" i="9"/>
  <c r="M1078" i="9"/>
  <c r="N1061" i="9"/>
  <c r="M1047" i="9"/>
  <c r="N1042" i="9"/>
  <c r="M1040" i="9"/>
  <c r="N1033" i="9"/>
  <c r="N1028" i="9"/>
  <c r="M1019" i="9"/>
  <c r="M1014" i="9"/>
  <c r="M1007" i="9"/>
  <c r="N1004" i="9"/>
  <c r="M1002" i="9"/>
  <c r="M997" i="9"/>
  <c r="N963" i="9"/>
  <c r="N953" i="9"/>
  <c r="M939" i="9"/>
  <c r="M932" i="9"/>
  <c r="N914" i="9"/>
  <c r="N904" i="9"/>
  <c r="M899" i="9"/>
  <c r="N896" i="9"/>
  <c r="M894" i="9"/>
  <c r="M891" i="9"/>
  <c r="M886" i="9"/>
  <c r="M850" i="9"/>
  <c r="M847" i="9"/>
  <c r="N842" i="9"/>
  <c r="N833" i="9"/>
  <c r="N828" i="9"/>
  <c r="M826" i="9"/>
  <c r="M812" i="9"/>
  <c r="N807" i="9"/>
  <c r="M805" i="9"/>
  <c r="N793" i="9"/>
  <c r="M772" i="9"/>
  <c r="N769" i="9"/>
  <c r="N764" i="9"/>
  <c r="N751" i="9"/>
  <c r="M749" i="9"/>
  <c r="N736" i="9"/>
  <c r="N733" i="9"/>
  <c r="M726" i="9"/>
  <c r="M723" i="9"/>
  <c r="M721" i="9"/>
  <c r="M711" i="9"/>
  <c r="N703" i="9"/>
  <c r="N693" i="9"/>
  <c r="N688" i="9"/>
  <c r="M683" i="9"/>
  <c r="N675" i="9"/>
  <c r="M671" i="9"/>
  <c r="M663" i="9"/>
  <c r="M658" i="9"/>
  <c r="M653" i="9"/>
  <c r="M651" i="9"/>
  <c r="N640" i="9"/>
  <c r="M617" i="9"/>
  <c r="M143" i="9"/>
  <c r="N1106" i="9"/>
  <c r="N1099" i="9"/>
  <c r="M1087" i="9"/>
  <c r="N1084" i="9"/>
  <c r="N1058" i="9"/>
  <c r="N1049" i="9"/>
  <c r="N1039" i="9"/>
  <c r="N1035" i="9"/>
  <c r="N1030" i="9"/>
  <c r="N1023" i="9"/>
  <c r="N1011" i="9"/>
  <c r="N1001" i="9"/>
  <c r="N994" i="9"/>
  <c r="N975" i="9"/>
  <c r="N967" i="9"/>
  <c r="M958" i="9"/>
  <c r="N931" i="9"/>
  <c r="N926" i="9"/>
  <c r="N901" i="9"/>
  <c r="M875" i="9"/>
  <c r="N844" i="9"/>
  <c r="N804" i="9"/>
  <c r="N797" i="9"/>
  <c r="M795" i="9"/>
  <c r="M199" i="9"/>
  <c r="N199" i="9"/>
  <c r="N82" i="9"/>
  <c r="N748" i="9"/>
  <c r="M746" i="9"/>
  <c r="M733" i="9"/>
  <c r="N720" i="9"/>
  <c r="N690" i="9"/>
  <c r="M688" i="9"/>
  <c r="M685" i="9"/>
  <c r="N677" i="9"/>
  <c r="N667" i="9"/>
  <c r="M648" i="9"/>
  <c r="N642" i="9"/>
  <c r="M640" i="9"/>
  <c r="M565" i="9"/>
  <c r="N263" i="9"/>
  <c r="M263" i="9"/>
  <c r="M77" i="9"/>
  <c r="M1176" i="9"/>
  <c r="N1171" i="9"/>
  <c r="M1164" i="9"/>
  <c r="N1161" i="9"/>
  <c r="N1144" i="9"/>
  <c r="M1111" i="9"/>
  <c r="N1108" i="9"/>
  <c r="M1106" i="9"/>
  <c r="N1086" i="9"/>
  <c r="M1079" i="9"/>
  <c r="N1074" i="9"/>
  <c r="M1072" i="9"/>
  <c r="N1065" i="9"/>
  <c r="N1060" i="9"/>
  <c r="M1058" i="9"/>
  <c r="N1032" i="9"/>
  <c r="M1030" i="9"/>
  <c r="N1027" i="9"/>
  <c r="N1015" i="9"/>
  <c r="M1013" i="9"/>
  <c r="M1006" i="9"/>
  <c r="N1003" i="9"/>
  <c r="N989" i="9"/>
  <c r="N977" i="9"/>
  <c r="N969" i="9"/>
  <c r="M965" i="9"/>
  <c r="N962" i="9"/>
  <c r="N940" i="9"/>
  <c r="M938" i="9"/>
  <c r="M931" i="9"/>
  <c r="M921" i="9"/>
  <c r="N918" i="9"/>
  <c r="M916" i="9"/>
  <c r="M911" i="9"/>
  <c r="N908" i="9"/>
  <c r="N903" i="9"/>
  <c r="M901" i="9"/>
  <c r="M885" i="9"/>
  <c r="M877" i="9"/>
  <c r="N874" i="9"/>
  <c r="N866" i="9"/>
  <c r="N861" i="9"/>
  <c r="N856" i="9"/>
  <c r="M849" i="9"/>
  <c r="N846" i="9"/>
  <c r="M844" i="9"/>
  <c r="M825" i="9"/>
  <c r="N822" i="9"/>
  <c r="N813" i="9"/>
  <c r="M809" i="9"/>
  <c r="M804" i="9"/>
  <c r="N799" i="9"/>
  <c r="N780" i="9"/>
  <c r="N775" i="9"/>
  <c r="N750" i="9"/>
  <c r="N740" i="9"/>
  <c r="M738" i="9"/>
  <c r="N727" i="9"/>
  <c r="M707" i="9"/>
  <c r="N702" i="9"/>
  <c r="N687" i="9"/>
  <c r="N664" i="9"/>
  <c r="N659" i="9"/>
  <c r="M652" i="9"/>
  <c r="N286" i="9"/>
  <c r="M641" i="9"/>
  <c r="M636" i="9"/>
  <c r="M631" i="9"/>
  <c r="N623" i="9"/>
  <c r="M618" i="9"/>
  <c r="N613" i="9"/>
  <c r="N608" i="9"/>
  <c r="N583" i="9"/>
  <c r="M553" i="9"/>
  <c r="N537" i="9"/>
  <c r="N535" i="9"/>
  <c r="M528" i="9"/>
  <c r="N520" i="9"/>
  <c r="N515" i="9"/>
  <c r="M510" i="9"/>
  <c r="M505" i="9"/>
  <c r="N500" i="9"/>
  <c r="M490" i="9"/>
  <c r="N487" i="9"/>
  <c r="M460" i="9"/>
  <c r="N452" i="9"/>
  <c r="M447" i="9"/>
  <c r="N424" i="9"/>
  <c r="N419" i="9"/>
  <c r="N416" i="9"/>
  <c r="M414" i="9"/>
  <c r="M409" i="9"/>
  <c r="M399" i="9"/>
  <c r="M367" i="9"/>
  <c r="N349" i="9"/>
  <c r="N302" i="9"/>
  <c r="N290" i="9"/>
  <c r="M288" i="9"/>
  <c r="N280" i="9"/>
  <c r="N272" i="9"/>
  <c r="N270" i="9"/>
  <c r="M265" i="9"/>
  <c r="N252" i="9"/>
  <c r="M243" i="9"/>
  <c r="M240" i="9"/>
  <c r="N230" i="9"/>
  <c r="M228" i="9"/>
  <c r="M206" i="9"/>
  <c r="M175" i="9"/>
  <c r="N172" i="9"/>
  <c r="M120" i="9"/>
  <c r="M117" i="9"/>
  <c r="M102" i="9"/>
  <c r="M92" i="9"/>
  <c r="M87" i="9"/>
  <c r="N74" i="9"/>
  <c r="M72" i="9"/>
  <c r="N46" i="9"/>
  <c r="M42" i="9"/>
  <c r="N24" i="9"/>
  <c r="M22" i="9"/>
  <c r="M10" i="9"/>
  <c r="N643" i="9"/>
  <c r="M638" i="9"/>
  <c r="N630" i="9"/>
  <c r="N610" i="9"/>
  <c r="N605" i="9"/>
  <c r="N600" i="9"/>
  <c r="N595" i="9"/>
  <c r="N590" i="9"/>
  <c r="N585" i="9"/>
  <c r="N565" i="9"/>
  <c r="N560" i="9"/>
  <c r="M540" i="9"/>
  <c r="N532" i="9"/>
  <c r="M520" i="9"/>
  <c r="N517" i="9"/>
  <c r="M495" i="9"/>
  <c r="N489" i="9"/>
  <c r="N469" i="9"/>
  <c r="N464" i="9"/>
  <c r="M454" i="9"/>
  <c r="N446" i="9"/>
  <c r="N441" i="9"/>
  <c r="N439" i="9"/>
  <c r="M429" i="9"/>
  <c r="N421" i="9"/>
  <c r="N408" i="9"/>
  <c r="N398" i="9"/>
  <c r="N386" i="9"/>
  <c r="N376" i="9"/>
  <c r="N366" i="9"/>
  <c r="N354" i="9"/>
  <c r="N346" i="9"/>
  <c r="M341" i="9"/>
  <c r="N329" i="9"/>
  <c r="M324" i="9"/>
  <c r="M309" i="9"/>
  <c r="N285" i="9"/>
  <c r="N277" i="9"/>
  <c r="N262" i="9"/>
  <c r="M257" i="9"/>
  <c r="M252" i="9"/>
  <c r="N242" i="9"/>
  <c r="N237" i="9"/>
  <c r="M235" i="9"/>
  <c r="N227" i="9"/>
  <c r="M225" i="9"/>
  <c r="N220" i="9"/>
  <c r="N205" i="9"/>
  <c r="N198" i="9"/>
  <c r="M189" i="9"/>
  <c r="N164" i="9"/>
  <c r="M157" i="9"/>
  <c r="M135" i="9"/>
  <c r="N127" i="9"/>
  <c r="N104" i="9"/>
  <c r="N96" i="9"/>
  <c r="N86" i="9"/>
  <c r="N76" i="9"/>
  <c r="N71" i="9"/>
  <c r="N66" i="9"/>
  <c r="M51" i="9"/>
  <c r="M39" i="9"/>
  <c r="N36" i="9"/>
  <c r="N29" i="9"/>
  <c r="N26" i="9"/>
  <c r="M19" i="9"/>
  <c r="M12" i="9"/>
  <c r="M7" i="9"/>
  <c r="N4" i="9"/>
  <c r="N466" i="9"/>
  <c r="N612" i="9"/>
  <c r="M610" i="9"/>
  <c r="M605" i="9"/>
  <c r="M585" i="9"/>
  <c r="N574" i="9"/>
  <c r="N569" i="9"/>
  <c r="N567" i="9"/>
  <c r="M560" i="9"/>
  <c r="N549" i="9"/>
  <c r="M527" i="9"/>
  <c r="N519" i="9"/>
  <c r="M489" i="9"/>
  <c r="N436" i="9"/>
  <c r="M426" i="9"/>
  <c r="N423" i="9"/>
  <c r="M396" i="9"/>
  <c r="N383" i="9"/>
  <c r="M364" i="9"/>
  <c r="M354" i="9"/>
  <c r="N351" i="9"/>
  <c r="M346" i="9"/>
  <c r="N343" i="9"/>
  <c r="N331" i="9"/>
  <c r="M329" i="9"/>
  <c r="N287" i="9"/>
  <c r="M242" i="9"/>
  <c r="M232" i="9"/>
  <c r="M227" i="9"/>
  <c r="M198" i="9"/>
  <c r="M164" i="9"/>
  <c r="M119" i="9"/>
  <c r="M96" i="9"/>
  <c r="M76" i="9"/>
  <c r="M71" i="9"/>
  <c r="N58" i="9"/>
  <c r="M26" i="9"/>
  <c r="N23" i="9"/>
  <c r="N18" i="9"/>
  <c r="M514" i="9"/>
  <c r="M504" i="9"/>
  <c r="M494" i="9"/>
  <c r="M481" i="9"/>
  <c r="M476" i="9"/>
  <c r="M456" i="9"/>
  <c r="M431" i="9"/>
  <c r="N415" i="9"/>
  <c r="M393" i="9"/>
  <c r="M383" i="9"/>
  <c r="M326" i="9"/>
  <c r="M311" i="9"/>
  <c r="N299" i="9"/>
  <c r="M282" i="9"/>
  <c r="M274" i="9"/>
  <c r="M269" i="9"/>
  <c r="M264" i="9"/>
  <c r="M259" i="9"/>
  <c r="M254" i="9"/>
  <c r="M222" i="9"/>
  <c r="M212" i="9"/>
  <c r="N202" i="9"/>
  <c r="M186" i="9"/>
  <c r="M174" i="9"/>
  <c r="M63" i="9"/>
  <c r="M53" i="9"/>
  <c r="M31" i="9"/>
  <c r="M632" i="9"/>
  <c r="N604" i="9"/>
  <c r="N599" i="9"/>
  <c r="N584" i="9"/>
  <c r="N579" i="9"/>
  <c r="M574" i="9"/>
  <c r="M569" i="9"/>
  <c r="M554" i="9"/>
  <c r="N551" i="9"/>
  <c r="M524" i="9"/>
  <c r="N516" i="9"/>
  <c r="M511" i="9"/>
  <c r="N468" i="9"/>
  <c r="M428" i="9"/>
  <c r="N407" i="9"/>
  <c r="M388" i="9"/>
  <c r="N375" i="9"/>
  <c r="M356" i="9"/>
  <c r="N350" i="9"/>
  <c r="M348" i="9"/>
  <c r="M318" i="9"/>
  <c r="N310" i="9"/>
  <c r="N271" i="9"/>
  <c r="N268" i="9"/>
  <c r="N253" i="9"/>
  <c r="M251" i="9"/>
  <c r="M234" i="9"/>
  <c r="M229" i="9"/>
  <c r="N221" i="9"/>
  <c r="M207" i="9"/>
  <c r="M204" i="9"/>
  <c r="M188" i="9"/>
  <c r="N183" i="9"/>
  <c r="N180" i="9"/>
  <c r="N163" i="9"/>
  <c r="N141" i="9"/>
  <c r="N136" i="9"/>
  <c r="N128" i="9"/>
  <c r="M103" i="9"/>
  <c r="N95" i="9"/>
  <c r="N90" i="9"/>
  <c r="M88" i="9"/>
  <c r="M55" i="9"/>
  <c r="M35" i="9"/>
  <c r="N30" i="9"/>
  <c r="M28" i="9"/>
  <c r="N20" i="9"/>
  <c r="M18" i="9"/>
  <c r="N13" i="9"/>
  <c r="N641" i="9"/>
  <c r="N626" i="9"/>
  <c r="M624" i="9"/>
  <c r="N618" i="9"/>
  <c r="M601" i="9"/>
  <c r="M589" i="9"/>
  <c r="M584" i="9"/>
  <c r="N581" i="9"/>
  <c r="N553" i="9"/>
  <c r="N533" i="9"/>
  <c r="N528" i="9"/>
  <c r="M526" i="9"/>
  <c r="M521" i="9"/>
  <c r="M518" i="9"/>
  <c r="N510" i="9"/>
  <c r="N505" i="9"/>
  <c r="N503" i="9"/>
  <c r="M493" i="9"/>
  <c r="N485" i="9"/>
  <c r="M470" i="9"/>
  <c r="M463" i="9"/>
  <c r="N455" i="9"/>
  <c r="M425" i="9"/>
  <c r="N409" i="9"/>
  <c r="N377" i="9"/>
  <c r="M325" i="9"/>
  <c r="N322" i="9"/>
  <c r="N293" i="9"/>
  <c r="N288" i="9"/>
  <c r="M281" i="9"/>
  <c r="M273" i="9"/>
  <c r="N250" i="9"/>
  <c r="N231" i="9"/>
  <c r="N228" i="9"/>
  <c r="N206" i="9"/>
  <c r="N201" i="9"/>
  <c r="M185" i="9"/>
  <c r="N175" i="9"/>
  <c r="M173" i="9"/>
  <c r="M168" i="9"/>
  <c r="N158" i="9"/>
  <c r="N143" i="9"/>
  <c r="N138" i="9"/>
  <c r="M123" i="9"/>
  <c r="M115" i="9"/>
  <c r="N102" i="9"/>
  <c r="N92" i="9"/>
  <c r="N87" i="9"/>
  <c r="M80" i="9"/>
  <c r="N59" i="9"/>
  <c r="N27" i="9"/>
  <c r="N22" i="9"/>
  <c r="M1420" i="9"/>
  <c r="M1524" i="9"/>
  <c r="M1463" i="9"/>
  <c r="M1388" i="9"/>
  <c r="M1301" i="9"/>
  <c r="M1551" i="9"/>
  <c r="M1465" i="9"/>
  <c r="M1436" i="9"/>
  <c r="N1390" i="9"/>
  <c r="M1349" i="9"/>
  <c r="M1308" i="9"/>
  <c r="M1075" i="9"/>
  <c r="M1333" i="9"/>
  <c r="M1180" i="9"/>
  <c r="M1564" i="9"/>
  <c r="M1340" i="9"/>
  <c r="N1294" i="9"/>
  <c r="M1073" i="9"/>
  <c r="N1566" i="9"/>
  <c r="M1526" i="9"/>
  <c r="M1429" i="9"/>
  <c r="M1484" i="9"/>
  <c r="N1438" i="9"/>
  <c r="M1397" i="9"/>
  <c r="M1356" i="9"/>
  <c r="N1310" i="9"/>
  <c r="M1522" i="9"/>
  <c r="M1488" i="9"/>
  <c r="N1374" i="9"/>
  <c r="M1292" i="9"/>
  <c r="M1043" i="9"/>
  <c r="M1581" i="9"/>
  <c r="M1381" i="9"/>
  <c r="M1260" i="9"/>
  <c r="M1499" i="9"/>
  <c r="N1579" i="9"/>
  <c r="M1575" i="9"/>
  <c r="M1560" i="9"/>
  <c r="N1547" i="9"/>
  <c r="N1513" i="9"/>
  <c r="M1511" i="9"/>
  <c r="M1501" i="9"/>
  <c r="M1467" i="9"/>
  <c r="M1445" i="9"/>
  <c r="M1404" i="9"/>
  <c r="N1360" i="9"/>
  <c r="N1358" i="9"/>
  <c r="M1317" i="9"/>
  <c r="M1276" i="9"/>
  <c r="M1244" i="9"/>
  <c r="N1422" i="9"/>
  <c r="N1342" i="9"/>
  <c r="M1228" i="9"/>
  <c r="N1488" i="9"/>
  <c r="N1408" i="9"/>
  <c r="M1253" i="9"/>
  <c r="M1237" i="9"/>
  <c r="M1124" i="9"/>
  <c r="M792" i="9"/>
  <c r="N753" i="9"/>
  <c r="M725" i="9"/>
  <c r="M1579" i="9"/>
  <c r="M1509" i="9"/>
  <c r="N1490" i="9"/>
  <c r="M1066" i="9"/>
  <c r="N1053" i="9"/>
  <c r="M1034" i="9"/>
  <c r="M955" i="9"/>
  <c r="M784" i="9"/>
  <c r="M753" i="9"/>
  <c r="M682" i="9"/>
  <c r="N682" i="9"/>
  <c r="M424" i="9"/>
  <c r="M362" i="9"/>
  <c r="N295" i="9"/>
  <c r="M295" i="9"/>
  <c r="M1583" i="9"/>
  <c r="N1578" i="9"/>
  <c r="N1574" i="9"/>
  <c r="M1570" i="9"/>
  <c r="N1538" i="9"/>
  <c r="M1534" i="9"/>
  <c r="N1529" i="9"/>
  <c r="N1512" i="9"/>
  <c r="N1504" i="9"/>
  <c r="M1498" i="9"/>
  <c r="M1494" i="9"/>
  <c r="M1464" i="9"/>
  <c r="M1449" i="9"/>
  <c r="N1444" i="9"/>
  <c r="M1433" i="9"/>
  <c r="N1428" i="9"/>
  <c r="M1417" i="9"/>
  <c r="N1412" i="9"/>
  <c r="M1401" i="9"/>
  <c r="N1396" i="9"/>
  <c r="M1385" i="9"/>
  <c r="N1380" i="9"/>
  <c r="M1369" i="9"/>
  <c r="N1364" i="9"/>
  <c r="M1353" i="9"/>
  <c r="N1348" i="9"/>
  <c r="M1337" i="9"/>
  <c r="N1332" i="9"/>
  <c r="M1321" i="9"/>
  <c r="N1316" i="9"/>
  <c r="M1305" i="9"/>
  <c r="N1300" i="9"/>
  <c r="M1289" i="9"/>
  <c r="N1284" i="9"/>
  <c r="M1273" i="9"/>
  <c r="N1268" i="9"/>
  <c r="M1257" i="9"/>
  <c r="N1252" i="9"/>
  <c r="M1241" i="9"/>
  <c r="N1236" i="9"/>
  <c r="M1225" i="9"/>
  <c r="N1220" i="9"/>
  <c r="M1209" i="9"/>
  <c r="N1204" i="9"/>
  <c r="M1193" i="9"/>
  <c r="N1188" i="9"/>
  <c r="M1177" i="9"/>
  <c r="N1172" i="9"/>
  <c r="M1161" i="9"/>
  <c r="N1156" i="9"/>
  <c r="M1145" i="9"/>
  <c r="N1140" i="9"/>
  <c r="M1132" i="9"/>
  <c r="N1127" i="9"/>
  <c r="N1125" i="9"/>
  <c r="N1123" i="9"/>
  <c r="N1119" i="9"/>
  <c r="N1117" i="9"/>
  <c r="N1115" i="9"/>
  <c r="M1100" i="9"/>
  <c r="N1095" i="9"/>
  <c r="N1091" i="9"/>
  <c r="M1085" i="9"/>
  <c r="M1068" i="9"/>
  <c r="N1063" i="9"/>
  <c r="N1059" i="9"/>
  <c r="M1053" i="9"/>
  <c r="M1036" i="9"/>
  <c r="N1031" i="9"/>
  <c r="N1020" i="9"/>
  <c r="M1018" i="9"/>
  <c r="N990" i="9"/>
  <c r="M988" i="9"/>
  <c r="M950" i="9"/>
  <c r="N911" i="9"/>
  <c r="M909" i="9"/>
  <c r="N898" i="9"/>
  <c r="N893" i="9"/>
  <c r="N882" i="9"/>
  <c r="N864" i="9"/>
  <c r="M862" i="9"/>
  <c r="M817" i="9"/>
  <c r="N798" i="9"/>
  <c r="N765" i="9"/>
  <c r="N757" i="9"/>
  <c r="M747" i="9"/>
  <c r="M745" i="9"/>
  <c r="N737" i="9"/>
  <c r="M727" i="9"/>
  <c r="N679" i="9"/>
  <c r="M677" i="9"/>
  <c r="N1570" i="9"/>
  <c r="M1098" i="9"/>
  <c r="M969" i="9"/>
  <c r="N817" i="9"/>
  <c r="M552" i="9"/>
  <c r="N1580" i="9"/>
  <c r="N1569" i="9"/>
  <c r="N1565" i="9"/>
  <c r="N1552" i="9"/>
  <c r="M1546" i="9"/>
  <c r="M1512" i="9"/>
  <c r="N1489" i="9"/>
  <c r="N1487" i="9"/>
  <c r="N1468" i="9"/>
  <c r="N1448" i="9"/>
  <c r="N1432" i="9"/>
  <c r="N1416" i="9"/>
  <c r="N1400" i="9"/>
  <c r="N1384" i="9"/>
  <c r="N1368" i="9"/>
  <c r="N1352" i="9"/>
  <c r="N1336" i="9"/>
  <c r="N1320" i="9"/>
  <c r="N1304" i="9"/>
  <c r="N1288" i="9"/>
  <c r="N1272" i="9"/>
  <c r="N1256" i="9"/>
  <c r="N1240" i="9"/>
  <c r="N1224" i="9"/>
  <c r="N1208" i="9"/>
  <c r="N1192" i="9"/>
  <c r="N1176" i="9"/>
  <c r="N1160" i="9"/>
  <c r="N1151" i="9"/>
  <c r="N1131" i="9"/>
  <c r="M1095" i="9"/>
  <c r="N1082" i="9"/>
  <c r="M1063" i="9"/>
  <c r="N1050" i="9"/>
  <c r="M1031" i="9"/>
  <c r="M1157" i="9"/>
  <c r="M1122" i="9"/>
  <c r="M1092" i="9"/>
  <c r="M1060" i="9"/>
  <c r="M953" i="9"/>
  <c r="M860" i="9"/>
  <c r="M1566" i="9"/>
  <c r="M1507" i="9"/>
  <c r="M1469" i="9"/>
  <c r="N1085" i="9"/>
  <c r="M717" i="9"/>
  <c r="M985" i="9"/>
  <c r="N973" i="9"/>
  <c r="M954" i="9"/>
  <c r="M898" i="9"/>
  <c r="M798" i="9"/>
  <c r="N759" i="9"/>
  <c r="M757" i="9"/>
  <c r="N741" i="9"/>
  <c r="M731" i="9"/>
  <c r="M729" i="9"/>
  <c r="N721" i="9"/>
  <c r="M1221" i="9"/>
  <c r="M1205" i="9"/>
  <c r="M1189" i="9"/>
  <c r="M1173" i="9"/>
  <c r="M1128" i="9"/>
  <c r="M1116" i="9"/>
  <c r="M1045" i="9"/>
  <c r="M1028" i="9"/>
  <c r="M986" i="9"/>
  <c r="M878" i="9"/>
  <c r="M743" i="9"/>
  <c r="M1585" i="9"/>
  <c r="M1547" i="9"/>
  <c r="M735" i="9"/>
  <c r="M700" i="9"/>
  <c r="M394" i="9"/>
  <c r="M1569" i="9"/>
  <c r="M1550" i="9"/>
  <c r="M1510" i="9"/>
  <c r="M1483" i="9"/>
  <c r="M1466" i="9"/>
  <c r="M1142" i="9"/>
  <c r="M1108" i="9"/>
  <c r="M1082" i="9"/>
  <c r="N1069" i="9"/>
  <c r="M1050" i="9"/>
  <c r="N1037" i="9"/>
  <c r="M1001" i="9"/>
  <c r="M987" i="9"/>
  <c r="M973" i="9"/>
  <c r="M937" i="9"/>
  <c r="N900" i="9"/>
  <c r="M586" i="9"/>
  <c r="M488" i="9"/>
  <c r="M458" i="9"/>
  <c r="N1278" i="9"/>
  <c r="M1269" i="9"/>
  <c r="M1150" i="9"/>
  <c r="M1120" i="9"/>
  <c r="M1077" i="9"/>
  <c r="M1005" i="9"/>
  <c r="N941" i="9"/>
  <c r="M924" i="9"/>
  <c r="N873" i="9"/>
  <c r="M780" i="9"/>
  <c r="M761" i="9"/>
  <c r="M1549" i="9"/>
  <c r="M1486" i="9"/>
  <c r="M1021" i="9"/>
  <c r="M941" i="9"/>
  <c r="N909" i="9"/>
  <c r="N745" i="9"/>
  <c r="M522" i="9"/>
  <c r="M1582" i="9"/>
  <c r="M1563" i="9"/>
  <c r="N1554" i="9"/>
  <c r="M1485" i="9"/>
  <c r="N2" i="9"/>
  <c r="M1567" i="9"/>
  <c r="N1558" i="9"/>
  <c r="M1554" i="9"/>
  <c r="M1533" i="9"/>
  <c r="M1531" i="9"/>
  <c r="M1528" i="9"/>
  <c r="N1505" i="9"/>
  <c r="N1503" i="9"/>
  <c r="M1493" i="9"/>
  <c r="M1491" i="9"/>
  <c r="N1474" i="9"/>
  <c r="M1470" i="9"/>
  <c r="N1465" i="9"/>
  <c r="N1461" i="9"/>
  <c r="M1457" i="9"/>
  <c r="N1452" i="9"/>
  <c r="M1441" i="9"/>
  <c r="N1436" i="9"/>
  <c r="M1425" i="9"/>
  <c r="N1420" i="9"/>
  <c r="M1409" i="9"/>
  <c r="N1404" i="9"/>
  <c r="M1393" i="9"/>
  <c r="N1388" i="9"/>
  <c r="M1377" i="9"/>
  <c r="N1372" i="9"/>
  <c r="M1361" i="9"/>
  <c r="N1356" i="9"/>
  <c r="M1345" i="9"/>
  <c r="N1340" i="9"/>
  <c r="M1329" i="9"/>
  <c r="N1324" i="9"/>
  <c r="M1313" i="9"/>
  <c r="N1308" i="9"/>
  <c r="M1297" i="9"/>
  <c r="N1292" i="9"/>
  <c r="M1281" i="9"/>
  <c r="N1276" i="9"/>
  <c r="M1265" i="9"/>
  <c r="N1260" i="9"/>
  <c r="M1249" i="9"/>
  <c r="N1244" i="9"/>
  <c r="M1233" i="9"/>
  <c r="N1228" i="9"/>
  <c r="M1217" i="9"/>
  <c r="N1212" i="9"/>
  <c r="M1201" i="9"/>
  <c r="N1196" i="9"/>
  <c r="M1185" i="9"/>
  <c r="N1180" i="9"/>
  <c r="M1169" i="9"/>
  <c r="N1164" i="9"/>
  <c r="M1153" i="9"/>
  <c r="N1150" i="9"/>
  <c r="N1148" i="9"/>
  <c r="M1144" i="9"/>
  <c r="N1137" i="9"/>
  <c r="N1130" i="9"/>
  <c r="N1128" i="9"/>
  <c r="N1120" i="9"/>
  <c r="N1107" i="9"/>
  <c r="M1103" i="9"/>
  <c r="M1101" i="9"/>
  <c r="M1084" i="9"/>
  <c r="N1079" i="9"/>
  <c r="N1075" i="9"/>
  <c r="M1069" i="9"/>
  <c r="M1052" i="9"/>
  <c r="N1047" i="9"/>
  <c r="N1043" i="9"/>
  <c r="M1037" i="9"/>
  <c r="M1017" i="9"/>
  <c r="M1003" i="9"/>
  <c r="M982" i="9"/>
  <c r="M975" i="9"/>
  <c r="N972" i="9"/>
  <c r="N958" i="9"/>
  <c r="M956" i="9"/>
  <c r="N924" i="9"/>
  <c r="M922" i="9"/>
  <c r="N902" i="9"/>
  <c r="N889" i="9"/>
  <c r="M873" i="9"/>
  <c r="N848" i="9"/>
  <c r="N806" i="9"/>
  <c r="N792" i="9"/>
  <c r="M790" i="9"/>
  <c r="M778" i="9"/>
  <c r="M759" i="9"/>
  <c r="N743" i="9"/>
  <c r="M741" i="9"/>
  <c r="N725" i="9"/>
  <c r="M715" i="9"/>
  <c r="M593" i="9"/>
  <c r="M1026" i="9"/>
  <c r="M1015" i="9"/>
  <c r="N1013" i="9"/>
  <c r="N1002" i="9"/>
  <c r="N1000" i="9"/>
  <c r="M994" i="9"/>
  <c r="M983" i="9"/>
  <c r="N981" i="9"/>
  <c r="N970" i="9"/>
  <c r="N968" i="9"/>
  <c r="M962" i="9"/>
  <c r="N949" i="9"/>
  <c r="N938" i="9"/>
  <c r="N936" i="9"/>
  <c r="M930" i="9"/>
  <c r="N917" i="9"/>
  <c r="M902" i="9"/>
  <c r="M900" i="9"/>
  <c r="M893" i="9"/>
  <c r="N888" i="9"/>
  <c r="N884" i="9"/>
  <c r="M882" i="9"/>
  <c r="M879" i="9"/>
  <c r="N877" i="9"/>
  <c r="N870" i="9"/>
  <c r="M859" i="9"/>
  <c r="N857" i="9"/>
  <c r="N850" i="9"/>
  <c r="M828" i="9"/>
  <c r="N823" i="9"/>
  <c r="N816" i="9"/>
  <c r="M806" i="9"/>
  <c r="M800" i="9"/>
  <c r="M796" i="9"/>
  <c r="N777" i="9"/>
  <c r="M769" i="9"/>
  <c r="M704" i="9"/>
  <c r="N685" i="9"/>
  <c r="M679" i="9"/>
  <c r="M401" i="9"/>
  <c r="M369" i="9"/>
  <c r="N1019" i="9"/>
  <c r="N991" i="9"/>
  <c r="N987" i="9"/>
  <c r="N959" i="9"/>
  <c r="N955" i="9"/>
  <c r="N927" i="9"/>
  <c r="N923" i="9"/>
  <c r="N872" i="9"/>
  <c r="M863" i="9"/>
  <c r="N854" i="9"/>
  <c r="M843" i="9"/>
  <c r="N834" i="9"/>
  <c r="N791" i="9"/>
  <c r="M787" i="9"/>
  <c r="N785" i="9"/>
  <c r="M777" i="9"/>
  <c r="N766" i="9"/>
  <c r="M710" i="9"/>
  <c r="M708" i="9"/>
  <c r="N649" i="9"/>
  <c r="N580" i="9"/>
  <c r="M573" i="9"/>
  <c r="N563" i="9"/>
  <c r="N548" i="9"/>
  <c r="N531" i="9"/>
  <c r="N499" i="9"/>
  <c r="N467" i="9"/>
  <c r="N435" i="9"/>
  <c r="M408" i="9"/>
  <c r="N403" i="9"/>
  <c r="M376" i="9"/>
  <c r="N371" i="9"/>
  <c r="M440" i="9"/>
  <c r="N323" i="9"/>
  <c r="M323" i="9"/>
  <c r="M972" i="9"/>
  <c r="M959" i="9"/>
  <c r="M957" i="9"/>
  <c r="M940" i="9"/>
  <c r="M927" i="9"/>
  <c r="M925" i="9"/>
  <c r="M908" i="9"/>
  <c r="M890" i="9"/>
  <c r="M881" i="9"/>
  <c r="N865" i="9"/>
  <c r="M854" i="9"/>
  <c r="M852" i="9"/>
  <c r="M845" i="9"/>
  <c r="N836" i="9"/>
  <c r="M834" i="9"/>
  <c r="N829" i="9"/>
  <c r="N801" i="9"/>
  <c r="M793" i="9"/>
  <c r="M766" i="9"/>
  <c r="M760" i="9"/>
  <c r="M756" i="9"/>
  <c r="M752" i="9"/>
  <c r="M748" i="9"/>
  <c r="M744" i="9"/>
  <c r="M740" i="9"/>
  <c r="M736" i="9"/>
  <c r="M732" i="9"/>
  <c r="M728" i="9"/>
  <c r="M724" i="9"/>
  <c r="M720" i="9"/>
  <c r="M716" i="9"/>
  <c r="M694" i="9"/>
  <c r="M692" i="9"/>
  <c r="M649" i="9"/>
  <c r="M599" i="9"/>
  <c r="M570" i="9"/>
  <c r="M538" i="9"/>
  <c r="M506" i="9"/>
  <c r="M474" i="9"/>
  <c r="M442" i="9"/>
  <c r="M378" i="9"/>
  <c r="N1018" i="9"/>
  <c r="M1010" i="9"/>
  <c r="M1008" i="9"/>
  <c r="M999" i="9"/>
  <c r="N997" i="9"/>
  <c r="N986" i="9"/>
  <c r="M978" i="9"/>
  <c r="M976" i="9"/>
  <c r="M967" i="9"/>
  <c r="N965" i="9"/>
  <c r="N954" i="9"/>
  <c r="M946" i="9"/>
  <c r="M944" i="9"/>
  <c r="N933" i="9"/>
  <c r="N922" i="9"/>
  <c r="N920" i="9"/>
  <c r="M914" i="9"/>
  <c r="M912" i="9"/>
  <c r="M892" i="9"/>
  <c r="N887" i="9"/>
  <c r="N880" i="9"/>
  <c r="M874" i="9"/>
  <c r="M865" i="9"/>
  <c r="N849" i="9"/>
  <c r="M838" i="9"/>
  <c r="M836" i="9"/>
  <c r="M829" i="9"/>
  <c r="N824" i="9"/>
  <c r="N820" i="9"/>
  <c r="M818" i="9"/>
  <c r="M815" i="9"/>
  <c r="M811" i="9"/>
  <c r="N809" i="9"/>
  <c r="M801" i="9"/>
  <c r="N790" i="9"/>
  <c r="M774" i="9"/>
  <c r="M768" i="9"/>
  <c r="M764" i="9"/>
  <c r="N711" i="9"/>
  <c r="N698" i="9"/>
  <c r="M696" i="9"/>
  <c r="N691" i="9"/>
  <c r="N655" i="9"/>
  <c r="N603" i="9"/>
  <c r="M417" i="9"/>
  <c r="M385" i="9"/>
  <c r="N694" i="9"/>
  <c r="N692" i="9"/>
  <c r="M686" i="9"/>
  <c r="M684" i="9"/>
  <c r="M675" i="9"/>
  <c r="N662" i="9"/>
  <c r="N638" i="9"/>
  <c r="N625" i="9"/>
  <c r="M615" i="9"/>
  <c r="M606" i="9"/>
  <c r="M604" i="9"/>
  <c r="N601" i="9"/>
  <c r="M591" i="9"/>
  <c r="N586" i="9"/>
  <c r="M582" i="9"/>
  <c r="M580" i="9"/>
  <c r="N577" i="9"/>
  <c r="N575" i="9"/>
  <c r="N570" i="9"/>
  <c r="M566" i="9"/>
  <c r="M564" i="9"/>
  <c r="N561" i="9"/>
  <c r="N559" i="9"/>
  <c r="N554" i="9"/>
  <c r="M550" i="9"/>
  <c r="M548" i="9"/>
  <c r="N545" i="9"/>
  <c r="N543" i="9"/>
  <c r="N538" i="9"/>
  <c r="M534" i="9"/>
  <c r="M532" i="9"/>
  <c r="N529" i="9"/>
  <c r="N527" i="9"/>
  <c r="N522" i="9"/>
  <c r="M516" i="9"/>
  <c r="N513" i="9"/>
  <c r="N511" i="9"/>
  <c r="N506" i="9"/>
  <c r="M502" i="9"/>
  <c r="M500" i="9"/>
  <c r="N497" i="9"/>
  <c r="N495" i="9"/>
  <c r="N490" i="9"/>
  <c r="M486" i="9"/>
  <c r="M484" i="9"/>
  <c r="N481" i="9"/>
  <c r="N479" i="9"/>
  <c r="N474" i="9"/>
  <c r="M468" i="9"/>
  <c r="N465" i="9"/>
  <c r="N463" i="9"/>
  <c r="N458" i="9"/>
  <c r="M452" i="9"/>
  <c r="N449" i="9"/>
  <c r="N447" i="9"/>
  <c r="N442" i="9"/>
  <c r="M438" i="9"/>
  <c r="M436" i="9"/>
  <c r="N433" i="9"/>
  <c r="N431" i="9"/>
  <c r="N426" i="9"/>
  <c r="M422" i="9"/>
  <c r="M420" i="9"/>
  <c r="N417" i="9"/>
  <c r="N410" i="9"/>
  <c r="N401" i="9"/>
  <c r="N394" i="9"/>
  <c r="N385" i="9"/>
  <c r="N378" i="9"/>
  <c r="N369" i="9"/>
  <c r="N362" i="9"/>
  <c r="M223" i="9"/>
  <c r="N223" i="9"/>
  <c r="M664" i="9"/>
  <c r="N646" i="9"/>
  <c r="M642" i="9"/>
  <c r="N631" i="9"/>
  <c r="N622" i="9"/>
  <c r="M614" i="9"/>
  <c r="M612" i="9"/>
  <c r="N609" i="9"/>
  <c r="N598" i="9"/>
  <c r="M590" i="9"/>
  <c r="M588" i="9"/>
  <c r="M462" i="9"/>
  <c r="M446" i="9"/>
  <c r="M398" i="9"/>
  <c r="M382" i="9"/>
  <c r="M366" i="9"/>
  <c r="N339" i="9"/>
  <c r="M339" i="9"/>
  <c r="M315" i="9"/>
  <c r="N294" i="9"/>
  <c r="M672" i="9"/>
  <c r="M644" i="9"/>
  <c r="M622" i="9"/>
  <c r="M620" i="9"/>
  <c r="N611" i="9"/>
  <c r="M607" i="9"/>
  <c r="M598" i="9"/>
  <c r="M596" i="9"/>
  <c r="N589" i="9"/>
  <c r="M567" i="9"/>
  <c r="M551" i="9"/>
  <c r="M535" i="9"/>
  <c r="M519" i="9"/>
  <c r="M503" i="9"/>
  <c r="M487" i="9"/>
  <c r="M471" i="9"/>
  <c r="M455" i="9"/>
  <c r="M439" i="9"/>
  <c r="M423" i="9"/>
  <c r="M407" i="9"/>
  <c r="M391" i="9"/>
  <c r="M375" i="9"/>
  <c r="M359" i="9"/>
  <c r="M699" i="9"/>
  <c r="N686" i="9"/>
  <c r="N684" i="9"/>
  <c r="M678" i="9"/>
  <c r="M676" i="9"/>
  <c r="M667" i="9"/>
  <c r="M659" i="9"/>
  <c r="N656" i="9"/>
  <c r="M654" i="9"/>
  <c r="N639" i="9"/>
  <c r="N634" i="9"/>
  <c r="M626" i="9"/>
  <c r="N617" i="9"/>
  <c r="N606" i="9"/>
  <c r="M602" i="9"/>
  <c r="N593" i="9"/>
  <c r="N582" i="9"/>
  <c r="N573" i="9"/>
  <c r="N566" i="9"/>
  <c r="N557" i="9"/>
  <c r="N550" i="9"/>
  <c r="M544" i="9"/>
  <c r="N541" i="9"/>
  <c r="N539" i="9"/>
  <c r="N534" i="9"/>
  <c r="N525" i="9"/>
  <c r="N523" i="9"/>
  <c r="N518" i="9"/>
  <c r="N509" i="9"/>
  <c r="N507" i="9"/>
  <c r="N502" i="9"/>
  <c r="M498" i="9"/>
  <c r="M496" i="9"/>
  <c r="N493" i="9"/>
  <c r="N491" i="9"/>
  <c r="N486" i="9"/>
  <c r="M482" i="9"/>
  <c r="M480" i="9"/>
  <c r="N477" i="9"/>
  <c r="N475" i="9"/>
  <c r="N470" i="9"/>
  <c r="M466" i="9"/>
  <c r="M464" i="9"/>
  <c r="N461" i="9"/>
  <c r="N459" i="9"/>
  <c r="N454" i="9"/>
  <c r="M450" i="9"/>
  <c r="M448" i="9"/>
  <c r="N445" i="9"/>
  <c r="N443" i="9"/>
  <c r="N438" i="9"/>
  <c r="M434" i="9"/>
  <c r="M432" i="9"/>
  <c r="N429" i="9"/>
  <c r="N427" i="9"/>
  <c r="N422" i="9"/>
  <c r="M418" i="9"/>
  <c r="M416" i="9"/>
  <c r="N411" i="9"/>
  <c r="M402" i="9"/>
  <c r="M400" i="9"/>
  <c r="N395" i="9"/>
  <c r="M386" i="9"/>
  <c r="M384" i="9"/>
  <c r="N381" i="9"/>
  <c r="N379" i="9"/>
  <c r="N374" i="9"/>
  <c r="M370" i="9"/>
  <c r="M368" i="9"/>
  <c r="N365" i="9"/>
  <c r="N363" i="9"/>
  <c r="N358" i="9"/>
  <c r="N85" i="9"/>
  <c r="M85" i="9"/>
  <c r="M390" i="9"/>
  <c r="M374" i="9"/>
  <c r="M358" i="9"/>
  <c r="N307" i="9"/>
  <c r="M307" i="9"/>
  <c r="N255" i="9"/>
  <c r="N133" i="9"/>
  <c r="M133" i="9"/>
  <c r="N37" i="9"/>
  <c r="N5" i="9"/>
  <c r="M343" i="9"/>
  <c r="N340" i="9"/>
  <c r="M336" i="9"/>
  <c r="M330" i="9"/>
  <c r="N312" i="9"/>
  <c r="N308" i="9"/>
  <c r="M304" i="9"/>
  <c r="M298" i="9"/>
  <c r="M293" i="9"/>
  <c r="M270" i="9"/>
  <c r="N265" i="9"/>
  <c r="N248" i="9"/>
  <c r="M244" i="9"/>
  <c r="M238" i="9"/>
  <c r="N233" i="9"/>
  <c r="M216" i="9"/>
  <c r="M208" i="9"/>
  <c r="M202" i="9"/>
  <c r="N197" i="9"/>
  <c r="N193" i="9"/>
  <c r="N189" i="9"/>
  <c r="N185" i="9"/>
  <c r="M181" i="9"/>
  <c r="M160" i="9"/>
  <c r="M158" i="9"/>
  <c r="N155" i="9"/>
  <c r="N148" i="9"/>
  <c r="M144" i="9"/>
  <c r="M142" i="9"/>
  <c r="N139" i="9"/>
  <c r="M126" i="9"/>
  <c r="M121" i="9"/>
  <c r="N119" i="9"/>
  <c r="M110" i="9"/>
  <c r="N107" i="9"/>
  <c r="M94" i="9"/>
  <c r="N91" i="9"/>
  <c r="M89" i="9"/>
  <c r="M78" i="9"/>
  <c r="N75" i="9"/>
  <c r="N62" i="9"/>
  <c r="N60" i="9"/>
  <c r="M54" i="9"/>
  <c r="M52" i="9"/>
  <c r="N47" i="9"/>
  <c r="M24" i="9"/>
  <c r="N19" i="9"/>
  <c r="M11" i="9"/>
  <c r="N342" i="9"/>
  <c r="M338" i="9"/>
  <c r="N316" i="9"/>
  <c r="M312" i="9"/>
  <c r="M306" i="9"/>
  <c r="M297" i="9"/>
  <c r="N292" i="9"/>
  <c r="M278" i="9"/>
  <c r="N267" i="9"/>
  <c r="M246" i="9"/>
  <c r="M214" i="9"/>
  <c r="M210" i="9"/>
  <c r="M162" i="9"/>
  <c r="M148" i="9"/>
  <c r="M146" i="9"/>
  <c r="M130" i="9"/>
  <c r="M114" i="9"/>
  <c r="M98" i="9"/>
  <c r="M82" i="9"/>
  <c r="M62" i="9"/>
  <c r="M60" i="9"/>
  <c r="M32" i="9"/>
  <c r="N264" i="9"/>
  <c r="N260" i="9"/>
  <c r="M256" i="9"/>
  <c r="M250" i="9"/>
  <c r="N245" i="9"/>
  <c r="M241" i="9"/>
  <c r="N239" i="9"/>
  <c r="M218" i="9"/>
  <c r="N213" i="9"/>
  <c r="M205" i="9"/>
  <c r="N203" i="9"/>
  <c r="M172" i="9"/>
  <c r="M166" i="9"/>
  <c r="M132" i="9"/>
  <c r="M116" i="9"/>
  <c r="N111" i="9"/>
  <c r="N109" i="9"/>
  <c r="M100" i="9"/>
  <c r="N93" i="9"/>
  <c r="M84" i="9"/>
  <c r="N77" i="9"/>
  <c r="M64" i="9"/>
  <c r="M38" i="9"/>
  <c r="M36" i="9"/>
  <c r="M6" i="9"/>
  <c r="M4" i="9"/>
  <c r="M351" i="9"/>
  <c r="N328" i="9"/>
  <c r="N324" i="9"/>
  <c r="M320" i="9"/>
  <c r="M314" i="9"/>
  <c r="N296" i="9"/>
  <c r="M292" i="9"/>
  <c r="M286" i="9"/>
  <c r="N281" i="9"/>
  <c r="M277" i="9"/>
  <c r="N275" i="9"/>
  <c r="M245" i="9"/>
  <c r="N236" i="9"/>
  <c r="N232" i="9"/>
  <c r="N217" i="9"/>
  <c r="M209" i="9"/>
  <c r="N200" i="9"/>
  <c r="N196" i="9"/>
  <c r="N192" i="9"/>
  <c r="N188" i="9"/>
  <c r="N184" i="9"/>
  <c r="N165" i="9"/>
  <c r="N156" i="9"/>
  <c r="N147" i="9"/>
  <c r="M129" i="9"/>
  <c r="M113" i="9"/>
  <c r="M97" i="9"/>
  <c r="M86" i="9"/>
  <c r="N83" i="9"/>
  <c r="M70" i="9"/>
  <c r="M68" i="9"/>
  <c r="M59" i="9"/>
  <c r="M57" i="9"/>
  <c r="M40" i="9"/>
  <c r="N35" i="9"/>
  <c r="N31" i="9"/>
  <c r="M8" i="9"/>
  <c r="N3" i="9"/>
  <c r="M350" i="9"/>
  <c r="N336" i="9"/>
  <c r="N332" i="9"/>
  <c r="M328" i="9"/>
  <c r="M322" i="9"/>
  <c r="N304" i="9"/>
  <c r="N300" i="9"/>
  <c r="M296" i="9"/>
  <c r="M294" i="9"/>
  <c r="N289" i="9"/>
  <c r="M285" i="9"/>
  <c r="N283" i="9"/>
  <c r="M262" i="9"/>
  <c r="N257" i="9"/>
  <c r="N244" i="9"/>
  <c r="N240" i="9"/>
  <c r="M236" i="9"/>
  <c r="M230" i="9"/>
  <c r="N225" i="9"/>
  <c r="N208" i="9"/>
  <c r="N204" i="9"/>
  <c r="M200" i="9"/>
  <c r="M182" i="9"/>
  <c r="N177" i="9"/>
  <c r="N173" i="9"/>
  <c r="M169" i="9"/>
  <c r="N167" i="9"/>
  <c r="N160" i="9"/>
  <c r="M156" i="9"/>
  <c r="M154" i="9"/>
  <c r="N151" i="9"/>
  <c r="M149" i="9"/>
  <c r="N144" i="9"/>
  <c r="M138" i="9"/>
  <c r="N126" i="9"/>
  <c r="M122" i="9"/>
  <c r="N117" i="9"/>
  <c r="N110" i="9"/>
  <c r="M106" i="9"/>
  <c r="N101" i="9"/>
  <c r="N94" i="9"/>
  <c r="M90" i="9"/>
  <c r="N78" i="9"/>
  <c r="M74" i="9"/>
  <c r="M67" i="9"/>
  <c r="N54" i="9"/>
  <c r="N52" i="9"/>
  <c r="M48" i="9"/>
  <c r="N43" i="9"/>
  <c r="N39" i="9"/>
  <c r="M16" i="9"/>
  <c r="N11" i="9"/>
  <c r="N7" i="9"/>
  <c r="M3" i="9"/>
  <c r="M1262" i="9"/>
  <c r="N1262" i="9"/>
  <c r="M1246" i="9"/>
  <c r="N1246" i="9"/>
  <c r="M1230" i="9"/>
  <c r="N1230" i="9"/>
  <c r="M1214" i="9"/>
  <c r="N1214" i="9"/>
  <c r="M1198" i="9"/>
  <c r="N1198" i="9"/>
  <c r="M1182" i="9"/>
  <c r="N1182" i="9"/>
  <c r="M1166" i="9"/>
  <c r="N1166" i="9"/>
  <c r="N1548" i="9"/>
  <c r="N1546" i="9"/>
  <c r="M1545" i="9"/>
  <c r="N1532" i="9"/>
  <c r="N1530" i="9"/>
  <c r="M1529" i="9"/>
  <c r="N1516" i="9"/>
  <c r="N1514" i="9"/>
  <c r="M1513" i="9"/>
  <c r="N1500" i="9"/>
  <c r="N1498" i="9"/>
  <c r="M1497" i="9"/>
  <c r="N1484" i="9"/>
  <c r="N1482" i="9"/>
  <c r="M1481" i="9"/>
  <c r="M1454" i="9"/>
  <c r="M1438" i="9"/>
  <c r="M1422" i="9"/>
  <c r="M1406" i="9"/>
  <c r="M1390" i="9"/>
  <c r="M1374" i="9"/>
  <c r="M1358" i="9"/>
  <c r="M1342" i="9"/>
  <c r="M1326" i="9"/>
  <c r="M1310" i="9"/>
  <c r="M1294" i="9"/>
  <c r="M1278" i="9"/>
  <c r="N1496" i="9"/>
  <c r="N1480" i="9"/>
  <c r="M1138" i="9"/>
  <c r="N1138" i="9"/>
  <c r="M1254" i="9"/>
  <c r="N1254" i="9"/>
  <c r="M1238" i="9"/>
  <c r="N1238" i="9"/>
  <c r="M1222" i="9"/>
  <c r="N1222" i="9"/>
  <c r="M1206" i="9"/>
  <c r="N1206" i="9"/>
  <c r="M1190" i="9"/>
  <c r="N1190" i="9"/>
  <c r="M1174" i="9"/>
  <c r="N1174" i="9"/>
  <c r="M1158" i="9"/>
  <c r="N1158" i="9"/>
  <c r="N1540" i="9"/>
  <c r="M1537" i="9"/>
  <c r="N1524" i="9"/>
  <c r="M1521" i="9"/>
  <c r="N1508" i="9"/>
  <c r="M1505" i="9"/>
  <c r="N1492" i="9"/>
  <c r="M1489" i="9"/>
  <c r="N1476" i="9"/>
  <c r="M1473" i="9"/>
  <c r="M1446" i="9"/>
  <c r="M1430" i="9"/>
  <c r="M1414" i="9"/>
  <c r="M1398" i="9"/>
  <c r="M1382" i="9"/>
  <c r="M1366" i="9"/>
  <c r="M1350" i="9"/>
  <c r="M1334" i="9"/>
  <c r="M1318" i="9"/>
  <c r="M1302" i="9"/>
  <c r="M1286" i="9"/>
  <c r="M1270" i="9"/>
  <c r="M1133" i="9"/>
  <c r="N1133" i="9"/>
  <c r="M1148" i="9"/>
  <c r="M1088" i="9"/>
  <c r="M1056" i="9"/>
  <c r="M1024" i="9"/>
  <c r="M992" i="9"/>
  <c r="M960" i="9"/>
  <c r="M928" i="9"/>
  <c r="N1147" i="9"/>
  <c r="M1109" i="9"/>
  <c r="N1104" i="9"/>
  <c r="M1096" i="9"/>
  <c r="N1072" i="9"/>
  <c r="M1064" i="9"/>
  <c r="N1040" i="9"/>
  <c r="M1032" i="9"/>
  <c r="N1008" i="9"/>
  <c r="M1000" i="9"/>
  <c r="N976" i="9"/>
  <c r="M968" i="9"/>
  <c r="N944" i="9"/>
  <c r="M936" i="9"/>
  <c r="N912" i="9"/>
  <c r="N1135" i="9"/>
  <c r="N1112" i="9"/>
  <c r="N1080" i="9"/>
  <c r="N1048" i="9"/>
  <c r="N1016" i="9"/>
  <c r="N984" i="9"/>
  <c r="N952" i="9"/>
  <c r="N1143" i="9"/>
  <c r="M1140" i="9"/>
  <c r="M1112" i="9"/>
  <c r="N1088" i="9"/>
  <c r="M1080" i="9"/>
  <c r="N1056" i="9"/>
  <c r="M1048" i="9"/>
  <c r="N1024" i="9"/>
  <c r="M1016" i="9"/>
  <c r="N992" i="9"/>
  <c r="M984" i="9"/>
  <c r="N960" i="9"/>
  <c r="M952" i="9"/>
  <c r="N928" i="9"/>
  <c r="M920" i="9"/>
  <c r="M689" i="9"/>
  <c r="N689" i="9"/>
  <c r="M697" i="9"/>
  <c r="N697" i="9"/>
  <c r="M665" i="9"/>
  <c r="N665" i="9"/>
  <c r="N899" i="9"/>
  <c r="M896" i="9"/>
  <c r="N883" i="9"/>
  <c r="M880" i="9"/>
  <c r="N867" i="9"/>
  <c r="M864" i="9"/>
  <c r="N851" i="9"/>
  <c r="M848" i="9"/>
  <c r="N835" i="9"/>
  <c r="M832" i="9"/>
  <c r="N819" i="9"/>
  <c r="M816" i="9"/>
  <c r="M705" i="9"/>
  <c r="N705" i="9"/>
  <c r="M673" i="9"/>
  <c r="N673" i="9"/>
  <c r="N895" i="9"/>
  <c r="N879" i="9"/>
  <c r="N863" i="9"/>
  <c r="N847" i="9"/>
  <c r="N831" i="9"/>
  <c r="N815" i="9"/>
  <c r="N811" i="9"/>
  <c r="N803" i="9"/>
  <c r="N795" i="9"/>
  <c r="N787" i="9"/>
  <c r="N779" i="9"/>
  <c r="N771" i="9"/>
  <c r="N763" i="9"/>
  <c r="N755" i="9"/>
  <c r="N747" i="9"/>
  <c r="N739" i="9"/>
  <c r="N731" i="9"/>
  <c r="N723" i="9"/>
  <c r="N715" i="9"/>
  <c r="M660" i="9"/>
  <c r="N660" i="9"/>
  <c r="M713" i="9"/>
  <c r="N713" i="9"/>
  <c r="M681" i="9"/>
  <c r="N681" i="9"/>
  <c r="N907" i="9"/>
  <c r="M904" i="9"/>
  <c r="N891" i="9"/>
  <c r="M888" i="9"/>
  <c r="N875" i="9"/>
  <c r="M872" i="9"/>
  <c r="N859" i="9"/>
  <c r="M856" i="9"/>
  <c r="N843" i="9"/>
  <c r="M840" i="9"/>
  <c r="N827" i="9"/>
  <c r="M824" i="9"/>
  <c r="M643" i="9"/>
  <c r="M611" i="9"/>
  <c r="M583" i="9"/>
  <c r="M153" i="9"/>
  <c r="N153" i="9"/>
  <c r="M137" i="9"/>
  <c r="N137" i="9"/>
  <c r="M105" i="9"/>
  <c r="N105" i="9"/>
  <c r="M73" i="9"/>
  <c r="N73" i="9"/>
  <c r="M634" i="9"/>
  <c r="N650" i="9"/>
  <c r="M619" i="9"/>
  <c r="M587" i="9"/>
  <c r="M571" i="9"/>
  <c r="M555" i="9"/>
  <c r="M539" i="9"/>
  <c r="M523" i="9"/>
  <c r="M507" i="9"/>
  <c r="M491" i="9"/>
  <c r="M475" i="9"/>
  <c r="M459" i="9"/>
  <c r="M443" i="9"/>
  <c r="M427" i="9"/>
  <c r="M411" i="9"/>
  <c r="M395" i="9"/>
  <c r="M379" i="9"/>
  <c r="M363" i="9"/>
  <c r="M347" i="9"/>
  <c r="M650" i="9"/>
  <c r="M627" i="9"/>
  <c r="M595" i="9"/>
  <c r="M575" i="9"/>
  <c r="M662" i="9"/>
  <c r="M655" i="9"/>
  <c r="M635" i="9"/>
  <c r="M603" i="9"/>
  <c r="M579" i="9"/>
  <c r="M563" i="9"/>
  <c r="M547" i="9"/>
  <c r="M531" i="9"/>
  <c r="M515" i="9"/>
  <c r="M499" i="9"/>
  <c r="M483" i="9"/>
  <c r="M467" i="9"/>
  <c r="M451" i="9"/>
  <c r="M435" i="9"/>
  <c r="M419" i="9"/>
  <c r="M403" i="9"/>
  <c r="M387" i="9"/>
  <c r="M371" i="9"/>
  <c r="M355" i="9"/>
  <c r="N321" i="9"/>
  <c r="M313" i="9"/>
  <c r="N121" i="9"/>
  <c r="N89" i="9"/>
  <c r="M41" i="9"/>
  <c r="N41" i="9"/>
  <c r="M9" i="9"/>
  <c r="N9" i="9"/>
  <c r="M342" i="9"/>
  <c r="M321" i="9"/>
  <c r="M49" i="9"/>
  <c r="N49" i="9"/>
  <c r="M17" i="9"/>
  <c r="N17" i="9"/>
  <c r="N341" i="9"/>
  <c r="N273" i="9"/>
  <c r="N241" i="9"/>
  <c r="N337" i="9"/>
  <c r="N305" i="9"/>
  <c r="N209" i="9"/>
  <c r="N129" i="9"/>
  <c r="N113" i="9"/>
  <c r="N97" i="9"/>
  <c r="N57" i="9"/>
  <c r="M25" i="9"/>
  <c r="N25" i="9"/>
  <c r="M161" i="9"/>
  <c r="N161" i="9"/>
  <c r="M145" i="9"/>
  <c r="N145" i="9"/>
  <c r="M81" i="9"/>
  <c r="N81" i="9"/>
  <c r="M337" i="9"/>
  <c r="M305" i="9"/>
  <c r="M249" i="9"/>
  <c r="N249" i="9"/>
  <c r="M33" i="9"/>
  <c r="N33" i="9"/>
  <c r="M65" i="9"/>
  <c r="N65" i="9"/>
  <c r="N333" i="9"/>
  <c r="N325" i="9"/>
  <c r="N317" i="9"/>
  <c r="N309" i="9"/>
  <c r="N301" i="9"/>
  <c r="N131" i="9"/>
  <c r="N123" i="9"/>
  <c r="N115" i="9"/>
  <c r="N99" i="9"/>
  <c r="N90" i="4" l="1"/>
  <c r="N89" i="4"/>
  <c r="N88" i="4"/>
  <c r="N86" i="4"/>
  <c r="N85" i="4"/>
  <c r="N84" i="4"/>
  <c r="N83" i="4"/>
  <c r="N81" i="4"/>
  <c r="N80" i="4"/>
  <c r="N79" i="4"/>
  <c r="N78" i="4"/>
  <c r="N76" i="4"/>
  <c r="N75" i="4"/>
  <c r="N74" i="4"/>
  <c r="N73" i="4"/>
  <c r="N71" i="4"/>
  <c r="N70" i="4"/>
  <c r="N69" i="4"/>
  <c r="N68" i="4"/>
  <c r="N66" i="4"/>
  <c r="N65" i="4"/>
  <c r="N64" i="4"/>
  <c r="N63" i="4"/>
  <c r="N61" i="4"/>
  <c r="N60" i="4"/>
  <c r="N59" i="4"/>
  <c r="N58" i="4"/>
  <c r="N56" i="4"/>
  <c r="N55" i="4"/>
  <c r="N54" i="4"/>
  <c r="N53" i="4"/>
  <c r="N51" i="4"/>
  <c r="N50" i="4"/>
  <c r="N49" i="4"/>
  <c r="N48" i="4"/>
  <c r="N46" i="4"/>
  <c r="N45" i="4"/>
  <c r="N44" i="4"/>
  <c r="N42" i="4"/>
  <c r="N41" i="4"/>
  <c r="N40" i="4"/>
  <c r="N38" i="4"/>
  <c r="N37" i="4"/>
  <c r="N36" i="4"/>
  <c r="N34" i="4"/>
  <c r="N33" i="4"/>
  <c r="N32" i="4"/>
  <c r="N30" i="4"/>
  <c r="N29" i="4"/>
  <c r="N28" i="4"/>
  <c r="N26" i="4"/>
  <c r="N25" i="4"/>
  <c r="N24" i="4"/>
  <c r="N22" i="4"/>
  <c r="N21" i="4"/>
  <c r="N20" i="4"/>
  <c r="N18" i="4"/>
  <c r="N17" i="4"/>
  <c r="N16" i="4"/>
  <c r="N13" i="4"/>
  <c r="N14" i="4"/>
  <c r="N12" i="4"/>
  <c r="S48" i="4" l="1"/>
  <c r="S49" i="4"/>
  <c r="S50" i="4"/>
  <c r="S51" i="4"/>
  <c r="S52" i="4"/>
  <c r="S53" i="4"/>
  <c r="S54" i="4"/>
  <c r="S55" i="4"/>
  <c r="S56" i="4"/>
  <c r="S57" i="4"/>
  <c r="S58" i="4"/>
  <c r="S47" i="4"/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I11" i="3" s="1"/>
  <c r="H2" i="3"/>
  <c r="I48" i="3"/>
  <c r="H44" i="3"/>
  <c r="I44" i="3" s="1"/>
  <c r="H45" i="3"/>
  <c r="I45" i="3" s="1"/>
  <c r="H46" i="3"/>
  <c r="I46" i="3" s="1"/>
  <c r="H47" i="3"/>
  <c r="I47" i="3" s="1"/>
  <c r="H48" i="3"/>
  <c r="H49" i="3"/>
  <c r="I49" i="3" s="1"/>
  <c r="I2" i="3"/>
  <c r="I10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J16" i="1" l="1"/>
  <c r="K16" i="1" s="1"/>
  <c r="L9" i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<sst xmlns="http://schemas.openxmlformats.org/spreadsheetml/2006/main" count="39" uniqueCount="23">
  <si>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</si>
  <si>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</si>
  <si>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</si>
  <si>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</si>
  <si>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</si>
  <si>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</si>
  <si>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</si>
  <si>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</si>
  <si>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</si>
  <si>
    <t>R2</t>
  </si>
  <si>
    <t>R3</t>
  </si>
  <si>
    <t>R4</t>
  </si>
  <si>
    <t>h</t>
  </si>
  <si>
    <t>L</t>
  </si>
  <si>
    <t>B_rem</t>
  </si>
  <si>
    <t>B</t>
  </si>
  <si>
    <t>Dmag</t>
  </si>
  <si>
    <t>Sat</t>
  </si>
  <si>
    <t>V_rot</t>
  </si>
  <si>
    <t>V_gap</t>
  </si>
  <si>
    <t>V_out</t>
  </si>
  <si>
    <t>V_out_rot</t>
  </si>
  <si>
    <t>V_gap_rot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</si>
</sst>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ans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10" fontId="6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right" wrapText="1"/>
    </xf>
    <xf numFmtId="0" fontId="6" fillId="0" borderId="5" xfId="0" applyFont="1" applyBorder="1" applyAlignment="1">
      <alignment horizontal="center" wrapText="1"/>
    </xf>
    <xf numFmtId="0" fontId="7" fillId="3" borderId="3" xfId="0" applyFont="1" applyFill="1" applyBorder="1" applyAlignment="1">
      <alignment horizontal="right" wrapText="1"/>
    </xf>
    <xf numFmtId="0" fontId="9" fillId="0" borderId="3" xfId="0" applyFont="1" applyBorder="1" applyAlignment="1">
      <alignment wrapText="1"/>
    </xf>
    <xf numFmtId="10" fontId="6" fillId="0" borderId="3" xfId="0" applyNumberFormat="1" applyFont="1" applyBorder="1" applyAlignment="1">
      <alignment horizontal="right" wrapText="1"/>
    </xf>
    <xf numFmtId="0" fontId="5" fillId="0" borderId="8" xfId="0" applyFont="1" applyFill="1" applyBorder="1" applyAlignment="1">
      <alignment wrapText="1"/>
    </xf>
    <xf numFmtId="0" fontId="0" fillId="0" borderId="9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Data!$S$47:$S$65</c:f>
              <c:numCache>
                <c:formatCode>General</c:formatCode>
                <c:ptCount val="19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  <c:pt idx="4">
                  <c:v>0.38020705141645172</c:v>
                </c:pt>
                <c:pt idx="5">
                  <c:v>0.36346814697330165</c:v>
                </c:pt>
                <c:pt idx="6">
                  <c:v>0.25220458553791891</c:v>
                </c:pt>
                <c:pt idx="7">
                  <c:v>0.18408179778586928</c:v>
                </c:pt>
                <c:pt idx="8">
                  <c:v>0.45429439381386355</c:v>
                </c:pt>
                <c:pt idx="9">
                  <c:v>0.39533765921653446</c:v>
                </c:pt>
                <c:pt idx="10">
                  <c:v>0.27618141005300334</c:v>
                </c:pt>
                <c:pt idx="11">
                  <c:v>0.17602996254681649</c:v>
                </c:pt>
              </c:numCache>
            </c:numRef>
          </c:xVal>
          <c:yVal>
            <c:numRef>
              <c:f>Data!$T$47:$T$65</c:f>
              <c:numCache>
                <c:formatCode>General</c:formatCode>
                <c:ptCount val="19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1.1499999999999999</c:v>
                </c:pt>
                <c:pt idx="5">
                  <c:v>1.35</c:v>
                </c:pt>
                <c:pt idx="6">
                  <c:v>1.55</c:v>
                </c:pt>
                <c:pt idx="7">
                  <c:v>1.75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4-4AF9-AB6F-2F655C9D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6968"/>
        <c:axId val="444824344"/>
      </c:scatterChart>
      <c:valAx>
        <c:axId val="444826968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4344"/>
        <c:crosses val="autoZero"/>
        <c:crossBetween val="midCat"/>
      </c:valAx>
      <c:valAx>
        <c:axId val="4448243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'Demag (2)'!$P$1587:$P$1652</c:f>
              <c:numCache>
                <c:formatCode>General</c:formatCode>
                <c:ptCount val="66"/>
                <c:pt idx="0">
                  <c:v>0.21376524689250351</c:v>
                </c:pt>
                <c:pt idx="1">
                  <c:v>0.21376524689250351</c:v>
                </c:pt>
                <c:pt idx="2">
                  <c:v>0.21376524689250351</c:v>
                </c:pt>
                <c:pt idx="3">
                  <c:v>0.21376524689250351</c:v>
                </c:pt>
                <c:pt idx="4">
                  <c:v>0.21376524689250351</c:v>
                </c:pt>
                <c:pt idx="5">
                  <c:v>0.21376524689250351</c:v>
                </c:pt>
                <c:pt idx="6">
                  <c:v>0.21376524689250351</c:v>
                </c:pt>
                <c:pt idx="7">
                  <c:v>0.21376524689250351</c:v>
                </c:pt>
                <c:pt idx="8">
                  <c:v>0.21376524689250351</c:v>
                </c:pt>
                <c:pt idx="9">
                  <c:v>0.21376524689250351</c:v>
                </c:pt>
                <c:pt idx="10">
                  <c:v>0.21376524689250351</c:v>
                </c:pt>
                <c:pt idx="11">
                  <c:v>0.21376524689250351</c:v>
                </c:pt>
                <c:pt idx="12">
                  <c:v>0.21376524689250351</c:v>
                </c:pt>
                <c:pt idx="13">
                  <c:v>0.21376524689250351</c:v>
                </c:pt>
                <c:pt idx="14">
                  <c:v>0.21376524689250351</c:v>
                </c:pt>
                <c:pt idx="15">
                  <c:v>0.21376524689250351</c:v>
                </c:pt>
                <c:pt idx="16">
                  <c:v>0.21376524689250351</c:v>
                </c:pt>
                <c:pt idx="17">
                  <c:v>0.21376524689250351</c:v>
                </c:pt>
                <c:pt idx="18">
                  <c:v>0.21376524689250351</c:v>
                </c:pt>
                <c:pt idx="19">
                  <c:v>0.21376524689250351</c:v>
                </c:pt>
                <c:pt idx="20">
                  <c:v>0.21376524689250351</c:v>
                </c:pt>
                <c:pt idx="21">
                  <c:v>0.21376524689250351</c:v>
                </c:pt>
                <c:pt idx="22">
                  <c:v>0.14851285260761818</c:v>
                </c:pt>
                <c:pt idx="23">
                  <c:v>0.14851285260761818</c:v>
                </c:pt>
                <c:pt idx="24">
                  <c:v>0.14851285260761818</c:v>
                </c:pt>
                <c:pt idx="25">
                  <c:v>0.14851285260761818</c:v>
                </c:pt>
                <c:pt idx="26">
                  <c:v>0.14851285260761818</c:v>
                </c:pt>
                <c:pt idx="27">
                  <c:v>0.14851285260761818</c:v>
                </c:pt>
                <c:pt idx="28">
                  <c:v>0.14851285260761818</c:v>
                </c:pt>
                <c:pt idx="29">
                  <c:v>0.14851285260761818</c:v>
                </c:pt>
                <c:pt idx="30">
                  <c:v>0.14851285260761818</c:v>
                </c:pt>
                <c:pt idx="31">
                  <c:v>0.14851285260761818</c:v>
                </c:pt>
                <c:pt idx="32">
                  <c:v>0.14851285260761818</c:v>
                </c:pt>
                <c:pt idx="33">
                  <c:v>0.14851285260761818</c:v>
                </c:pt>
                <c:pt idx="34">
                  <c:v>0.14851285260761818</c:v>
                </c:pt>
                <c:pt idx="35">
                  <c:v>0.14851285260761818</c:v>
                </c:pt>
                <c:pt idx="36">
                  <c:v>0.14851285260761818</c:v>
                </c:pt>
                <c:pt idx="37">
                  <c:v>0.14851285260761818</c:v>
                </c:pt>
                <c:pt idx="38">
                  <c:v>0.14851285260761818</c:v>
                </c:pt>
                <c:pt idx="39">
                  <c:v>0.14851285260761818</c:v>
                </c:pt>
                <c:pt idx="40">
                  <c:v>0.14851285260761818</c:v>
                </c:pt>
                <c:pt idx="41">
                  <c:v>0.14851285260761818</c:v>
                </c:pt>
                <c:pt idx="42">
                  <c:v>0.14851285260761818</c:v>
                </c:pt>
                <c:pt idx="43">
                  <c:v>0.14851285260761818</c:v>
                </c:pt>
                <c:pt idx="44">
                  <c:v>0.10592495797200054</c:v>
                </c:pt>
                <c:pt idx="45">
                  <c:v>0.10592495797200054</c:v>
                </c:pt>
                <c:pt idx="46">
                  <c:v>0.10592495797200054</c:v>
                </c:pt>
                <c:pt idx="47">
                  <c:v>0.10592495797200054</c:v>
                </c:pt>
                <c:pt idx="48">
                  <c:v>0.10592495797200054</c:v>
                </c:pt>
                <c:pt idx="49">
                  <c:v>0.10592495797200054</c:v>
                </c:pt>
                <c:pt idx="50">
                  <c:v>0.10592495797200054</c:v>
                </c:pt>
                <c:pt idx="51">
                  <c:v>0.10592495797200054</c:v>
                </c:pt>
                <c:pt idx="52">
                  <c:v>0.10592495797200054</c:v>
                </c:pt>
                <c:pt idx="53">
                  <c:v>0.10592495797200054</c:v>
                </c:pt>
                <c:pt idx="54">
                  <c:v>0.10592495797200054</c:v>
                </c:pt>
                <c:pt idx="55">
                  <c:v>0.10592495797200054</c:v>
                </c:pt>
                <c:pt idx="56">
                  <c:v>0.10592495797200054</c:v>
                </c:pt>
                <c:pt idx="57">
                  <c:v>0.10592495797200054</c:v>
                </c:pt>
                <c:pt idx="58">
                  <c:v>0.10592495797200054</c:v>
                </c:pt>
                <c:pt idx="59">
                  <c:v>0.10592495797200054</c:v>
                </c:pt>
                <c:pt idx="60">
                  <c:v>0.10592495797200054</c:v>
                </c:pt>
                <c:pt idx="61">
                  <c:v>0.10592495797200054</c:v>
                </c:pt>
                <c:pt idx="62">
                  <c:v>0.10592495797200054</c:v>
                </c:pt>
                <c:pt idx="63">
                  <c:v>0.10592495797200054</c:v>
                </c:pt>
                <c:pt idx="64">
                  <c:v>0.10592495797200054</c:v>
                </c:pt>
                <c:pt idx="65">
                  <c:v>0.10592495797200054</c:v>
                </c:pt>
              </c:numCache>
            </c:numRef>
          </c:xVal>
          <c:yVal>
            <c:numRef>
              <c:f>'Demag (2)'!$Q$1587:$Q$1652</c:f>
              <c:numCache>
                <c:formatCode>General</c:formatCode>
                <c:ptCount val="66"/>
                <c:pt idx="0">
                  <c:v>0.38429376250000002</c:v>
                </c:pt>
                <c:pt idx="1">
                  <c:v>0.38429376250000002</c:v>
                </c:pt>
                <c:pt idx="2">
                  <c:v>0.38772619229999999</c:v>
                </c:pt>
                <c:pt idx="3">
                  <c:v>0.38881451430000002</c:v>
                </c:pt>
                <c:pt idx="4">
                  <c:v>0.39088687950000001</c:v>
                </c:pt>
                <c:pt idx="5">
                  <c:v>0.39115604819999999</c:v>
                </c:pt>
                <c:pt idx="6">
                  <c:v>0.39816299100000002</c:v>
                </c:pt>
                <c:pt idx="7">
                  <c:v>0.39902591230000001</c:v>
                </c:pt>
                <c:pt idx="8">
                  <c:v>0.3992521255</c:v>
                </c:pt>
                <c:pt idx="9">
                  <c:v>0.40102045609999998</c:v>
                </c:pt>
                <c:pt idx="10">
                  <c:v>0.40155104580000001</c:v>
                </c:pt>
                <c:pt idx="11">
                  <c:v>0.40217547910000001</c:v>
                </c:pt>
                <c:pt idx="12">
                  <c:v>0.40306031850000001</c:v>
                </c:pt>
                <c:pt idx="13">
                  <c:v>0.4046165484</c:v>
                </c:pt>
                <c:pt idx="14">
                  <c:v>0.40559990400000001</c:v>
                </c:pt>
                <c:pt idx="15">
                  <c:v>0.40571309960000002</c:v>
                </c:pt>
                <c:pt idx="16">
                  <c:v>0.40580345649999999</c:v>
                </c:pt>
                <c:pt idx="17">
                  <c:v>0.40605605220000002</c:v>
                </c:pt>
                <c:pt idx="18">
                  <c:v>0.4082310616</c:v>
                </c:pt>
                <c:pt idx="19">
                  <c:v>0.41222743270000001</c:v>
                </c:pt>
                <c:pt idx="20">
                  <c:v>0.41323348809999999</c:v>
                </c:pt>
                <c:pt idx="21">
                  <c:v>0.41439528609999998</c:v>
                </c:pt>
                <c:pt idx="22">
                  <c:v>0.48554706600000003</c:v>
                </c:pt>
                <c:pt idx="23">
                  <c:v>0.48746425659999998</c:v>
                </c:pt>
                <c:pt idx="24">
                  <c:v>0.4882292158</c:v>
                </c:pt>
                <c:pt idx="25">
                  <c:v>0.49019128049999999</c:v>
                </c:pt>
                <c:pt idx="26">
                  <c:v>0.491140195</c:v>
                </c:pt>
                <c:pt idx="27">
                  <c:v>0.49315333760000002</c:v>
                </c:pt>
                <c:pt idx="28">
                  <c:v>0.49336011730000001</c:v>
                </c:pt>
                <c:pt idx="29">
                  <c:v>0.49489471619999997</c:v>
                </c:pt>
                <c:pt idx="30">
                  <c:v>0.49489471619999997</c:v>
                </c:pt>
                <c:pt idx="31">
                  <c:v>0.49489471619999997</c:v>
                </c:pt>
                <c:pt idx="32">
                  <c:v>0.49489471619999997</c:v>
                </c:pt>
                <c:pt idx="33">
                  <c:v>0.49489471619999997</c:v>
                </c:pt>
                <c:pt idx="34">
                  <c:v>0.49489471619999997</c:v>
                </c:pt>
                <c:pt idx="35">
                  <c:v>0.49489471619999997</c:v>
                </c:pt>
                <c:pt idx="36">
                  <c:v>0.49489471619999997</c:v>
                </c:pt>
                <c:pt idx="37">
                  <c:v>0.49489471619999997</c:v>
                </c:pt>
                <c:pt idx="38">
                  <c:v>0.49489471619999997</c:v>
                </c:pt>
                <c:pt idx="39">
                  <c:v>0.49504488029999999</c:v>
                </c:pt>
                <c:pt idx="40">
                  <c:v>0.49506550710000002</c:v>
                </c:pt>
                <c:pt idx="41">
                  <c:v>0.49524289519999998</c:v>
                </c:pt>
                <c:pt idx="42">
                  <c:v>0.4994338754</c:v>
                </c:pt>
                <c:pt idx="43">
                  <c:v>0.50150504510000005</c:v>
                </c:pt>
                <c:pt idx="44">
                  <c:v>0.55485356070000003</c:v>
                </c:pt>
                <c:pt idx="45">
                  <c:v>0.55568725919999995</c:v>
                </c:pt>
                <c:pt idx="46">
                  <c:v>0.5563528901</c:v>
                </c:pt>
                <c:pt idx="47">
                  <c:v>0.55699435529999997</c:v>
                </c:pt>
                <c:pt idx="48">
                  <c:v>0.55723303219999998</c:v>
                </c:pt>
                <c:pt idx="49">
                  <c:v>0.55747833960000004</c:v>
                </c:pt>
                <c:pt idx="50">
                  <c:v>0.55790568029999998</c:v>
                </c:pt>
                <c:pt idx="51">
                  <c:v>0.55818690829999995</c:v>
                </c:pt>
                <c:pt idx="52">
                  <c:v>0.55887511209999996</c:v>
                </c:pt>
                <c:pt idx="53">
                  <c:v>0.55887831580000003</c:v>
                </c:pt>
                <c:pt idx="54">
                  <c:v>0.55890565510000001</c:v>
                </c:pt>
                <c:pt idx="55">
                  <c:v>0.55946837979999997</c:v>
                </c:pt>
                <c:pt idx="56">
                  <c:v>0.56066592670000004</c:v>
                </c:pt>
                <c:pt idx="57">
                  <c:v>0.56096706549999997</c:v>
                </c:pt>
                <c:pt idx="58">
                  <c:v>0.56142838449999999</c:v>
                </c:pt>
                <c:pt idx="59">
                  <c:v>0.56158536110000001</c:v>
                </c:pt>
                <c:pt idx="60">
                  <c:v>0.56160970190000004</c:v>
                </c:pt>
                <c:pt idx="61">
                  <c:v>0.57737612199999999</c:v>
                </c:pt>
                <c:pt idx="62">
                  <c:v>0.57773982509999999</c:v>
                </c:pt>
                <c:pt idx="63">
                  <c:v>0.5813274182</c:v>
                </c:pt>
                <c:pt idx="64">
                  <c:v>0.58213225889999998</c:v>
                </c:pt>
                <c:pt idx="65">
                  <c:v>0.58247245189999997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7-4E73-9525-1BAE8DD2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00064"/>
        <c:axId val="1354429392"/>
      </c:scatterChart>
      <c:valAx>
        <c:axId val="14931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429392"/>
        <c:crosses val="autoZero"/>
        <c:crossBetween val="midCat"/>
      </c:valAx>
      <c:valAx>
        <c:axId val="1354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1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Planilha4!$K$5:$K$8</c:f>
              <c:numCache>
                <c:formatCode>General</c:formatCode>
                <c:ptCount val="4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600</c:v>
                </c:pt>
              </c:numCache>
            </c:numRef>
          </c:xVal>
          <c:yVal>
            <c:numRef>
              <c:f>Planilha4!$M$5:$M$8</c:f>
              <c:numCache>
                <c:formatCode>General</c:formatCode>
                <c:ptCount val="4"/>
                <c:pt idx="0">
                  <c:v>2.4382800000000002</c:v>
                </c:pt>
                <c:pt idx="1">
                  <c:v>2.4116399999999998</c:v>
                </c:pt>
                <c:pt idx="2">
                  <c:v>2.37276</c:v>
                </c:pt>
                <c:pt idx="3">
                  <c:v>2.3097599999999998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3-41CF-BADB-E4384A78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20352"/>
        <c:axId val="1498302912"/>
      </c:scatterChart>
      <c:valAx>
        <c:axId val="11485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302912"/>
        <c:crosses val="autoZero"/>
        <c:crossBetween val="midCat"/>
      </c:valAx>
      <c:valAx>
        <c:axId val="14983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5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Demag_original!$D$1:$D$1078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xVal>
          <c:yVal>
            <c:numRef>
              <c:f>Demag_original!$G$1:$G$1078</c:f>
              <c:numCache>
                <c:formatCode>General</c:formatCode>
                <c:ptCount val="23"/>
                <c:pt idx="0">
                  <c:v>1.4151114460000001</c:v>
                </c:pt>
                <c:pt idx="1">
                  <c:v>1.6094142300000001</c:v>
                </c:pt>
                <c:pt idx="2">
                  <c:v>1.2008968470000001</c:v>
                </c:pt>
                <c:pt idx="3">
                  <c:v>1.5280018209999999</c:v>
                </c:pt>
                <c:pt idx="4">
                  <c:v>1.6256415019999999</c:v>
                </c:pt>
                <c:pt idx="5">
                  <c:v>1.2537347109999999</c:v>
                </c:pt>
                <c:pt idx="6">
                  <c:v>1.613593066</c:v>
                </c:pt>
                <c:pt idx="7">
                  <c:v>1.38057919</c:v>
                </c:pt>
                <c:pt idx="8">
                  <c:v>1.598549027</c:v>
                </c:pt>
                <c:pt idx="9">
                  <c:v>1.5632138609999999</c:v>
                </c:pt>
                <c:pt idx="10">
                  <c:v>1.5687545780000001</c:v>
                </c:pt>
                <c:pt idx="11">
                  <c:v>1.517299921</c:v>
                </c:pt>
                <c:pt idx="12">
                  <c:v>1.5734772560000001</c:v>
                </c:pt>
                <c:pt idx="13">
                  <c:v>1.1350079040000001</c:v>
                </c:pt>
                <c:pt idx="14">
                  <c:v>1.5867909060000001</c:v>
                </c:pt>
                <c:pt idx="15">
                  <c:v>1.3212838680000001</c:v>
                </c:pt>
                <c:pt idx="16">
                  <c:v>1.351838841</c:v>
                </c:pt>
                <c:pt idx="17">
                  <c:v>1.0493508549999999</c:v>
                </c:pt>
                <c:pt idx="18">
                  <c:v>1.5495060789999999</c:v>
                </c:pt>
                <c:pt idx="19">
                  <c:v>1.5568470889999999</c:v>
                </c:pt>
                <c:pt idx="20">
                  <c:v>1.2689698069999999</c:v>
                </c:pt>
                <c:pt idx="21">
                  <c:v>1.2819674539999999</c:v>
                </c:pt>
                <c:pt idx="22">
                  <c:v>1.541603922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1-4700-BB49-70347D5F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49088"/>
        <c:axId val="2079553824"/>
      </c:scatterChart>
      <c:valAx>
        <c:axId val="20791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553824"/>
        <c:crosses val="autoZero"/>
        <c:crossBetween val="midCat"/>
      </c:valAx>
      <c:valAx>
        <c:axId val="2079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1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3360673665791774E-2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Demag!$K$479:$K$499</c:f>
              <c:numCache>
                <c:formatCode>General</c:formatCode>
                <c:ptCount val="21"/>
              </c:numCache>
            </c:numRef>
          </c:xVal>
          <c:yVal>
            <c:numRef>
              <c:f>Demag!$L$479:$L$499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F-4FA2-8A6A-9EBB1F2F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68144"/>
        <c:axId val="1288544368"/>
      </c:scatterChart>
      <c:valAx>
        <c:axId val="13549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544368"/>
        <c:crosses val="autoZero"/>
        <c:crossBetween val="midCat"/>
      </c:valAx>
      <c:valAx>
        <c:axId val="1288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9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Demag!$H$479:$H$499</c:f>
              <c:numCache>
                <c:formatCode>General</c:formatCode>
                <c:ptCount val="21"/>
              </c:numCache>
            </c:numRef>
          </c:xVal>
          <c:yVal>
            <c:numRef>
              <c:f>Demag!$I$479:$I$499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F-422D-983D-FC6BE93D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72944"/>
        <c:axId val="1288546032"/>
      </c:scatterChart>
      <c:valAx>
        <c:axId val="13549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546032"/>
        <c:crosses val="autoZero"/>
        <c:crossBetween val="midCat"/>
      </c:valAx>
      <c:valAx>
        <c:axId val="1288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9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6245370370370371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Data!$S$47:$S$50</c:f>
              <c:numCache>
                <c:formatCode>General</c:formatCode>
                <c:ptCount val="4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</c:numCache>
            </c:numRef>
          </c:xVal>
          <c:yVal>
            <c:numRef>
              <c:f>Data!$T$47:$T$50</c:f>
              <c:numCache>
                <c:formatCode>General</c:formatCode>
                <c:ptCount val="4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E-4C54-ABE1-7F431C84E7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Data!$S$51:$S$54</c:f>
              <c:numCache>
                <c:formatCode>General</c:formatCode>
                <c:ptCount val="4"/>
                <c:pt idx="0">
                  <c:v>0.38020705141645172</c:v>
                </c:pt>
                <c:pt idx="1">
                  <c:v>0.36346814697330165</c:v>
                </c:pt>
                <c:pt idx="2">
                  <c:v>0.25220458553791891</c:v>
                </c:pt>
                <c:pt idx="3">
                  <c:v>0.18408179778586928</c:v>
                </c:pt>
              </c:numCache>
            </c:numRef>
          </c:xVal>
          <c:yVal>
            <c:numRef>
              <c:f>Data!$T$51:$T$54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1.35</c:v>
                </c:pt>
                <c:pt idx="2">
                  <c:v>1.55</c:v>
                </c:pt>
                <c:pt idx="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E-4C54-ABE1-7F431C84E7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Data!$S$55:$S$58</c:f>
              <c:numCache>
                <c:formatCode>General</c:formatCode>
                <c:ptCount val="4"/>
                <c:pt idx="0">
                  <c:v>0.45429439381386355</c:v>
                </c:pt>
                <c:pt idx="1">
                  <c:v>0.39533765921653446</c:v>
                </c:pt>
                <c:pt idx="2">
                  <c:v>0.27618141005300334</c:v>
                </c:pt>
                <c:pt idx="3">
                  <c:v>0.17602996254681649</c:v>
                </c:pt>
              </c:numCache>
            </c:numRef>
          </c:xVal>
          <c:yVal>
            <c:numRef>
              <c:f>Data!$T$55:$T$58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E-4C54-ABE1-7F431C84E7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Data!$S$62:$S$65</c:f>
              <c:numCache>
                <c:formatCode>General</c:formatCode>
                <c:ptCount val="4"/>
              </c:numCache>
            </c:numRef>
          </c:xVal>
          <c:yVal>
            <c:numRef>
              <c:f>Data!$T$62:$T$65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E-4C54-ABE1-7F431C84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0960"/>
        <c:axId val="442387352"/>
      </c:scatterChart>
      <c:valAx>
        <c:axId val="442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87352"/>
        <c:crosses val="autoZero"/>
        <c:crossBetween val="midCat"/>
      </c:valAx>
      <c:valAx>
        <c:axId val="4423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Data!$AD$11:$AD$22</c:f>
              <c:numCache>
                <c:formatCode>General</c:formatCode>
                <c:ptCount val="12"/>
                <c:pt idx="0">
                  <c:v>160</c:v>
                </c:pt>
                <c:pt idx="1">
                  <c:v>167</c:v>
                </c:pt>
                <c:pt idx="2">
                  <c:v>188</c:v>
                </c:pt>
                <c:pt idx="3">
                  <c:v>213</c:v>
                </c:pt>
                <c:pt idx="4">
                  <c:v>180.5</c:v>
                </c:pt>
                <c:pt idx="5">
                  <c:v>189.5</c:v>
                </c:pt>
                <c:pt idx="6">
                  <c:v>215.5</c:v>
                </c:pt>
                <c:pt idx="7">
                  <c:v>250.5</c:v>
                </c:pt>
                <c:pt idx="8">
                  <c:v>193</c:v>
                </c:pt>
                <c:pt idx="9">
                  <c:v>210</c:v>
                </c:pt>
                <c:pt idx="10">
                  <c:v>246</c:v>
                </c:pt>
                <c:pt idx="11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5A0-A8E4-A22FCF0A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4032"/>
        <c:axId val="445051904"/>
      </c:scatterChart>
      <c:valAx>
        <c:axId val="4450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51904"/>
        <c:crosses val="autoZero"/>
        <c:crossBetween val="midCat"/>
      </c:valAx>
      <c:valAx>
        <c:axId val="445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Data!$AD$23:$AD$34</c:f>
              <c:numCache>
                <c:formatCode>General</c:formatCode>
                <c:ptCount val="12"/>
                <c:pt idx="0">
                  <c:v>184.5</c:v>
                </c:pt>
                <c:pt idx="1">
                  <c:v>192</c:v>
                </c:pt>
                <c:pt idx="2">
                  <c:v>215</c:v>
                </c:pt>
                <c:pt idx="3">
                  <c:v>243</c:v>
                </c:pt>
                <c:pt idx="4">
                  <c:v>209</c:v>
                </c:pt>
                <c:pt idx="5">
                  <c:v>212</c:v>
                </c:pt>
                <c:pt idx="6">
                  <c:v>240</c:v>
                </c:pt>
                <c:pt idx="7">
                  <c:v>270</c:v>
                </c:pt>
                <c:pt idx="8">
                  <c:v>220</c:v>
                </c:pt>
                <c:pt idx="9">
                  <c:v>230</c:v>
                </c:pt>
                <c:pt idx="10">
                  <c:v>260.5</c:v>
                </c:pt>
                <c:pt idx="1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55E-B29A-72D59186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1416"/>
        <c:axId val="443537480"/>
      </c:scatterChart>
      <c:valAx>
        <c:axId val="4435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7480"/>
        <c:crosses val="autoZero"/>
        <c:crossBetween val="midCat"/>
      </c:valAx>
      <c:valAx>
        <c:axId val="4435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4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Data!$AD$35:$AD$46</c:f>
              <c:numCache>
                <c:formatCode>General</c:formatCode>
                <c:ptCount val="12"/>
                <c:pt idx="0">
                  <c:v>201</c:v>
                </c:pt>
                <c:pt idx="1">
                  <c:v>216</c:v>
                </c:pt>
                <c:pt idx="2">
                  <c:v>243</c:v>
                </c:pt>
                <c:pt idx="3">
                  <c:v>272</c:v>
                </c:pt>
                <c:pt idx="4">
                  <c:v>219.5</c:v>
                </c:pt>
                <c:pt idx="5">
                  <c:v>235</c:v>
                </c:pt>
                <c:pt idx="6">
                  <c:v>265</c:v>
                </c:pt>
                <c:pt idx="7">
                  <c:v>302</c:v>
                </c:pt>
                <c:pt idx="8">
                  <c:v>237</c:v>
                </c:pt>
                <c:pt idx="9">
                  <c:v>253</c:v>
                </c:pt>
                <c:pt idx="10">
                  <c:v>290</c:v>
                </c:pt>
                <c:pt idx="11">
                  <c:v>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4-41B9-A428-1D643104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3048"/>
        <c:axId val="445043376"/>
      </c:scatterChart>
      <c:valAx>
        <c:axId val="4450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376"/>
        <c:crosses val="autoZero"/>
        <c:crossBetween val="midCat"/>
      </c:valAx>
      <c:valAx>
        <c:axId val="445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Data!$N$11:$N$90</c:f>
              <c:numCache>
                <c:formatCode>General</c:formatCode>
                <c:ptCount val="80"/>
                <c:pt idx="0">
                  <c:v>0</c:v>
                </c:pt>
                <c:pt idx="1">
                  <c:v>1.1467307692307693</c:v>
                </c:pt>
                <c:pt idx="2">
                  <c:v>1.4167365420090559</c:v>
                </c:pt>
                <c:pt idx="3">
                  <c:v>1.3955571338383839</c:v>
                </c:pt>
                <c:pt idx="4">
                  <c:v>0</c:v>
                </c:pt>
                <c:pt idx="5">
                  <c:v>1.158390410958904</c:v>
                </c:pt>
                <c:pt idx="6">
                  <c:v>1.4323725055432373</c:v>
                </c:pt>
                <c:pt idx="7">
                  <c:v>1.4675495929365898</c:v>
                </c:pt>
                <c:pt idx="8">
                  <c:v>0</c:v>
                </c:pt>
                <c:pt idx="9">
                  <c:v>1.2851731601731602</c:v>
                </c:pt>
                <c:pt idx="10">
                  <c:v>1.5316923076923077</c:v>
                </c:pt>
                <c:pt idx="11">
                  <c:v>1.5855871095980207</c:v>
                </c:pt>
                <c:pt idx="12">
                  <c:v>0</c:v>
                </c:pt>
                <c:pt idx="13">
                  <c:v>1.1437736281360982</c:v>
                </c:pt>
                <c:pt idx="14">
                  <c:v>1.4167111823361824</c:v>
                </c:pt>
                <c:pt idx="15">
                  <c:v>1.4029536527886881</c:v>
                </c:pt>
                <c:pt idx="16">
                  <c:v>0</c:v>
                </c:pt>
                <c:pt idx="17">
                  <c:v>1.0460532912788632</c:v>
                </c:pt>
                <c:pt idx="18">
                  <c:v>1.4411639114256085</c:v>
                </c:pt>
                <c:pt idx="19">
                  <c:v>1.3700680272108843</c:v>
                </c:pt>
                <c:pt idx="20">
                  <c:v>0</c:v>
                </c:pt>
                <c:pt idx="21">
                  <c:v>1.1491300745650372</c:v>
                </c:pt>
                <c:pt idx="22">
                  <c:v>1.4314419610670512</c:v>
                </c:pt>
                <c:pt idx="23">
                  <c:v>1.5689454571096146</c:v>
                </c:pt>
                <c:pt idx="24">
                  <c:v>0</c:v>
                </c:pt>
                <c:pt idx="25">
                  <c:v>1.3007066967934233</c:v>
                </c:pt>
                <c:pt idx="26">
                  <c:v>1.4580499704316972</c:v>
                </c:pt>
                <c:pt idx="27">
                  <c:v>1.3785900783289817</c:v>
                </c:pt>
                <c:pt idx="28">
                  <c:v>0</c:v>
                </c:pt>
                <c:pt idx="29">
                  <c:v>1.2666042234332424</c:v>
                </c:pt>
                <c:pt idx="30">
                  <c:v>1.4481792717086834</c:v>
                </c:pt>
                <c:pt idx="31">
                  <c:v>1.4328355899419729</c:v>
                </c:pt>
                <c:pt idx="32">
                  <c:v>0</c:v>
                </c:pt>
                <c:pt idx="33">
                  <c:v>1.2439024390243902</c:v>
                </c:pt>
                <c:pt idx="34">
                  <c:v>1.5024759903961584</c:v>
                </c:pt>
                <c:pt idx="35">
                  <c:v>1.3854556803995006</c:v>
                </c:pt>
                <c:pt idx="36">
                  <c:v>0</c:v>
                </c:pt>
                <c:pt idx="37">
                  <c:v>1.4680876118699953</c:v>
                </c:pt>
                <c:pt idx="38">
                  <c:v>1.0677789363920751</c:v>
                </c:pt>
                <c:pt idx="39">
                  <c:v>1.2941706730769231</c:v>
                </c:pt>
                <c:pt idx="40">
                  <c:v>1.2056390759229161</c:v>
                </c:pt>
                <c:pt idx="41">
                  <c:v>0</c:v>
                </c:pt>
                <c:pt idx="42">
                  <c:v>1.4512589285714286</c:v>
                </c:pt>
                <c:pt idx="43">
                  <c:v>1.019287441322497</c:v>
                </c:pt>
                <c:pt idx="44">
                  <c:v>1.3106364228977039</c:v>
                </c:pt>
                <c:pt idx="45">
                  <c:v>1.2802004227667736</c:v>
                </c:pt>
                <c:pt idx="46">
                  <c:v>0</c:v>
                </c:pt>
                <c:pt idx="47">
                  <c:v>1.4504709940628213</c:v>
                </c:pt>
                <c:pt idx="48">
                  <c:v>1.0371824995283585</c:v>
                </c:pt>
                <c:pt idx="49">
                  <c:v>1.3141794129805704</c:v>
                </c:pt>
                <c:pt idx="50">
                  <c:v>1.2817489776659328</c:v>
                </c:pt>
                <c:pt idx="51">
                  <c:v>0</c:v>
                </c:pt>
                <c:pt idx="52">
                  <c:v>1.411764705882353</c:v>
                </c:pt>
                <c:pt idx="53">
                  <c:v>1.0803833333333333</c:v>
                </c:pt>
                <c:pt idx="54">
                  <c:v>1.3149910782695442</c:v>
                </c:pt>
                <c:pt idx="55">
                  <c:v>1.292126307556946</c:v>
                </c:pt>
                <c:pt idx="56">
                  <c:v>0</c:v>
                </c:pt>
                <c:pt idx="57">
                  <c:v>1.5421901284942197</c:v>
                </c:pt>
                <c:pt idx="58">
                  <c:v>1.0063069701593859</c:v>
                </c:pt>
                <c:pt idx="59">
                  <c:v>1.2939701100117622</c:v>
                </c:pt>
                <c:pt idx="60">
                  <c:v>1.2735929347075363</c:v>
                </c:pt>
                <c:pt idx="61">
                  <c:v>0</c:v>
                </c:pt>
                <c:pt idx="62">
                  <c:v>1.4727242524916944</c:v>
                </c:pt>
                <c:pt idx="63">
                  <c:v>1.0440174603532677</c:v>
                </c:pt>
                <c:pt idx="64">
                  <c:v>1.3165497161316113</c:v>
                </c:pt>
                <c:pt idx="65">
                  <c:v>1.2772637565084666</c:v>
                </c:pt>
                <c:pt idx="66">
                  <c:v>0</c:v>
                </c:pt>
                <c:pt idx="67">
                  <c:v>1.4828037496956417</c:v>
                </c:pt>
                <c:pt idx="68">
                  <c:v>1.0356534411625855</c:v>
                </c:pt>
                <c:pt idx="69">
                  <c:v>1.313302679562391</c:v>
                </c:pt>
                <c:pt idx="70">
                  <c:v>1.2745268924302788</c:v>
                </c:pt>
                <c:pt idx="71">
                  <c:v>0</c:v>
                </c:pt>
                <c:pt idx="72">
                  <c:v>1.3971411520645656</c:v>
                </c:pt>
                <c:pt idx="73">
                  <c:v>1.0963306484419495</c:v>
                </c:pt>
                <c:pt idx="74">
                  <c:v>1.3201530612244898</c:v>
                </c:pt>
                <c:pt idx="75">
                  <c:v>1.283780412823891</c:v>
                </c:pt>
                <c:pt idx="76">
                  <c:v>0</c:v>
                </c:pt>
                <c:pt idx="77">
                  <c:v>1.2656408632396636</c:v>
                </c:pt>
                <c:pt idx="78">
                  <c:v>1.2592230080289661</c:v>
                </c:pt>
                <c:pt idx="79">
                  <c:v>1.2513982478799814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1-4F3D-960B-5B8FCAC1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64632"/>
        <c:axId val="566864960"/>
      </c:scatterChart>
      <c:valAx>
        <c:axId val="5668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960"/>
        <c:crosses val="autoZero"/>
        <c:crossBetween val="midCat"/>
      </c:valAx>
      <c:valAx>
        <c:axId val="5668649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Final!$D$5:$D$544</c:f>
              <c:numCache>
                <c:formatCode>General</c:formatCode>
                <c:ptCount val="54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40</c:v>
                </c:pt>
                <c:pt idx="26">
                  <c:v>40</c:v>
                </c:pt>
                <c:pt idx="27">
                  <c:v>10</c:v>
                </c:pt>
                <c:pt idx="28">
                  <c:v>15</c:v>
                </c:pt>
                <c:pt idx="29">
                  <c:v>20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105</c:v>
                </c:pt>
                <c:pt idx="47">
                  <c:v>110</c:v>
                </c:pt>
                <c:pt idx="48">
                  <c:v>115</c:v>
                </c:pt>
                <c:pt idx="49">
                  <c:v>40</c:v>
                </c:pt>
                <c:pt idx="50">
                  <c:v>40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25</c:v>
                </c:pt>
                <c:pt idx="55">
                  <c:v>30</c:v>
                </c:pt>
                <c:pt idx="56">
                  <c:v>35</c:v>
                </c:pt>
                <c:pt idx="57">
                  <c:v>40</c:v>
                </c:pt>
                <c:pt idx="58">
                  <c:v>45</c:v>
                </c:pt>
                <c:pt idx="59">
                  <c:v>50</c:v>
                </c:pt>
                <c:pt idx="60">
                  <c:v>55</c:v>
                </c:pt>
                <c:pt idx="61">
                  <c:v>60</c:v>
                </c:pt>
                <c:pt idx="62">
                  <c:v>65</c:v>
                </c:pt>
                <c:pt idx="63">
                  <c:v>70</c:v>
                </c:pt>
                <c:pt idx="64">
                  <c:v>75</c:v>
                </c:pt>
                <c:pt idx="65">
                  <c:v>80</c:v>
                </c:pt>
                <c:pt idx="66">
                  <c:v>85</c:v>
                </c:pt>
                <c:pt idx="67">
                  <c:v>90</c:v>
                </c:pt>
                <c:pt idx="68">
                  <c:v>95</c:v>
                </c:pt>
                <c:pt idx="69">
                  <c:v>100</c:v>
                </c:pt>
                <c:pt idx="70">
                  <c:v>105</c:v>
                </c:pt>
                <c:pt idx="71">
                  <c:v>110</c:v>
                </c:pt>
                <c:pt idx="72">
                  <c:v>115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10</c:v>
                </c:pt>
                <c:pt idx="85">
                  <c:v>15</c:v>
                </c:pt>
                <c:pt idx="86">
                  <c:v>20</c:v>
                </c:pt>
                <c:pt idx="87">
                  <c:v>25</c:v>
                </c:pt>
                <c:pt idx="88">
                  <c:v>30</c:v>
                </c:pt>
                <c:pt idx="89">
                  <c:v>35</c:v>
                </c:pt>
                <c:pt idx="90">
                  <c:v>40</c:v>
                </c:pt>
                <c:pt idx="91">
                  <c:v>45</c:v>
                </c:pt>
                <c:pt idx="92">
                  <c:v>50</c:v>
                </c:pt>
                <c:pt idx="93">
                  <c:v>55</c:v>
                </c:pt>
                <c:pt idx="94">
                  <c:v>60</c:v>
                </c:pt>
                <c:pt idx="95">
                  <c:v>65</c:v>
                </c:pt>
                <c:pt idx="96">
                  <c:v>70</c:v>
                </c:pt>
                <c:pt idx="97">
                  <c:v>75</c:v>
                </c:pt>
                <c:pt idx="98">
                  <c:v>80</c:v>
                </c:pt>
                <c:pt idx="99">
                  <c:v>85</c:v>
                </c:pt>
                <c:pt idx="100">
                  <c:v>90</c:v>
                </c:pt>
                <c:pt idx="101">
                  <c:v>95</c:v>
                </c:pt>
                <c:pt idx="102">
                  <c:v>100</c:v>
                </c:pt>
                <c:pt idx="103">
                  <c:v>105</c:v>
                </c:pt>
                <c:pt idx="104">
                  <c:v>110</c:v>
                </c:pt>
                <c:pt idx="105">
                  <c:v>115</c:v>
                </c:pt>
                <c:pt idx="106">
                  <c:v>40</c:v>
                </c:pt>
                <c:pt idx="107">
                  <c:v>40</c:v>
                </c:pt>
                <c:pt idx="108">
                  <c:v>10</c:v>
                </c:pt>
                <c:pt idx="109">
                  <c:v>15</c:v>
                </c:pt>
                <c:pt idx="110">
                  <c:v>20</c:v>
                </c:pt>
                <c:pt idx="111">
                  <c:v>25</c:v>
                </c:pt>
                <c:pt idx="112">
                  <c:v>30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40</c:v>
                </c:pt>
                <c:pt idx="131">
                  <c:v>40</c:v>
                </c:pt>
                <c:pt idx="132">
                  <c:v>10</c:v>
                </c:pt>
                <c:pt idx="133">
                  <c:v>15</c:v>
                </c:pt>
                <c:pt idx="134">
                  <c:v>20</c:v>
                </c:pt>
                <c:pt idx="135">
                  <c:v>25</c:v>
                </c:pt>
                <c:pt idx="136">
                  <c:v>30</c:v>
                </c:pt>
                <c:pt idx="137">
                  <c:v>35</c:v>
                </c:pt>
                <c:pt idx="138">
                  <c:v>40</c:v>
                </c:pt>
                <c:pt idx="139">
                  <c:v>45</c:v>
                </c:pt>
                <c:pt idx="140">
                  <c:v>50</c:v>
                </c:pt>
                <c:pt idx="141">
                  <c:v>55</c:v>
                </c:pt>
                <c:pt idx="142">
                  <c:v>60</c:v>
                </c:pt>
                <c:pt idx="143">
                  <c:v>65</c:v>
                </c:pt>
                <c:pt idx="144">
                  <c:v>70</c:v>
                </c:pt>
                <c:pt idx="145">
                  <c:v>75</c:v>
                </c:pt>
                <c:pt idx="146">
                  <c:v>80</c:v>
                </c:pt>
                <c:pt idx="147">
                  <c:v>85</c:v>
                </c:pt>
                <c:pt idx="148">
                  <c:v>90</c:v>
                </c:pt>
                <c:pt idx="149">
                  <c:v>95</c:v>
                </c:pt>
                <c:pt idx="150">
                  <c:v>100</c:v>
                </c:pt>
                <c:pt idx="151">
                  <c:v>105</c:v>
                </c:pt>
                <c:pt idx="152">
                  <c:v>110</c:v>
                </c:pt>
                <c:pt idx="153">
                  <c:v>115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10</c:v>
                </c:pt>
                <c:pt idx="166">
                  <c:v>15</c:v>
                </c:pt>
                <c:pt idx="167">
                  <c:v>20</c:v>
                </c:pt>
                <c:pt idx="168">
                  <c:v>25</c:v>
                </c:pt>
                <c:pt idx="169">
                  <c:v>30</c:v>
                </c:pt>
                <c:pt idx="170">
                  <c:v>35</c:v>
                </c:pt>
                <c:pt idx="171">
                  <c:v>40</c:v>
                </c:pt>
                <c:pt idx="172">
                  <c:v>45</c:v>
                </c:pt>
                <c:pt idx="173">
                  <c:v>50</c:v>
                </c:pt>
                <c:pt idx="174">
                  <c:v>55</c:v>
                </c:pt>
                <c:pt idx="175">
                  <c:v>60</c:v>
                </c:pt>
                <c:pt idx="176">
                  <c:v>65</c:v>
                </c:pt>
                <c:pt idx="177">
                  <c:v>70</c:v>
                </c:pt>
                <c:pt idx="178">
                  <c:v>75</c:v>
                </c:pt>
                <c:pt idx="179">
                  <c:v>80</c:v>
                </c:pt>
                <c:pt idx="180">
                  <c:v>85</c:v>
                </c:pt>
                <c:pt idx="181">
                  <c:v>90</c:v>
                </c:pt>
                <c:pt idx="182">
                  <c:v>95</c:v>
                </c:pt>
                <c:pt idx="183">
                  <c:v>100</c:v>
                </c:pt>
                <c:pt idx="184">
                  <c:v>105</c:v>
                </c:pt>
                <c:pt idx="185">
                  <c:v>110</c:v>
                </c:pt>
                <c:pt idx="186">
                  <c:v>115</c:v>
                </c:pt>
                <c:pt idx="187">
                  <c:v>40</c:v>
                </c:pt>
                <c:pt idx="188">
                  <c:v>40</c:v>
                </c:pt>
                <c:pt idx="189">
                  <c:v>10</c:v>
                </c:pt>
                <c:pt idx="190">
                  <c:v>15</c:v>
                </c:pt>
                <c:pt idx="191">
                  <c:v>20</c:v>
                </c:pt>
                <c:pt idx="192">
                  <c:v>25</c:v>
                </c:pt>
                <c:pt idx="193">
                  <c:v>30</c:v>
                </c:pt>
                <c:pt idx="194">
                  <c:v>35</c:v>
                </c:pt>
                <c:pt idx="195">
                  <c:v>40</c:v>
                </c:pt>
                <c:pt idx="196">
                  <c:v>45</c:v>
                </c:pt>
                <c:pt idx="197">
                  <c:v>50</c:v>
                </c:pt>
                <c:pt idx="198">
                  <c:v>55</c:v>
                </c:pt>
                <c:pt idx="199">
                  <c:v>60</c:v>
                </c:pt>
                <c:pt idx="200">
                  <c:v>65</c:v>
                </c:pt>
                <c:pt idx="201">
                  <c:v>70</c:v>
                </c:pt>
                <c:pt idx="202">
                  <c:v>75</c:v>
                </c:pt>
                <c:pt idx="203">
                  <c:v>80</c:v>
                </c:pt>
                <c:pt idx="204">
                  <c:v>85</c:v>
                </c:pt>
                <c:pt idx="205">
                  <c:v>90</c:v>
                </c:pt>
                <c:pt idx="206">
                  <c:v>95</c:v>
                </c:pt>
                <c:pt idx="207">
                  <c:v>100</c:v>
                </c:pt>
                <c:pt idx="208">
                  <c:v>105</c:v>
                </c:pt>
                <c:pt idx="209">
                  <c:v>110</c:v>
                </c:pt>
                <c:pt idx="210">
                  <c:v>115</c:v>
                </c:pt>
                <c:pt idx="211">
                  <c:v>40</c:v>
                </c:pt>
                <c:pt idx="212">
                  <c:v>40</c:v>
                </c:pt>
                <c:pt idx="213">
                  <c:v>10</c:v>
                </c:pt>
                <c:pt idx="214">
                  <c:v>15</c:v>
                </c:pt>
                <c:pt idx="215">
                  <c:v>20</c:v>
                </c:pt>
                <c:pt idx="216">
                  <c:v>25</c:v>
                </c:pt>
                <c:pt idx="217">
                  <c:v>30</c:v>
                </c:pt>
                <c:pt idx="218">
                  <c:v>35</c:v>
                </c:pt>
                <c:pt idx="219">
                  <c:v>40</c:v>
                </c:pt>
                <c:pt idx="220">
                  <c:v>45</c:v>
                </c:pt>
                <c:pt idx="221">
                  <c:v>50</c:v>
                </c:pt>
                <c:pt idx="222">
                  <c:v>55</c:v>
                </c:pt>
                <c:pt idx="223">
                  <c:v>60</c:v>
                </c:pt>
                <c:pt idx="224">
                  <c:v>65</c:v>
                </c:pt>
                <c:pt idx="225">
                  <c:v>70</c:v>
                </c:pt>
                <c:pt idx="226">
                  <c:v>75</c:v>
                </c:pt>
                <c:pt idx="227">
                  <c:v>80</c:v>
                </c:pt>
                <c:pt idx="228">
                  <c:v>85</c:v>
                </c:pt>
                <c:pt idx="229">
                  <c:v>90</c:v>
                </c:pt>
                <c:pt idx="230">
                  <c:v>95</c:v>
                </c:pt>
                <c:pt idx="231">
                  <c:v>100</c:v>
                </c:pt>
                <c:pt idx="232">
                  <c:v>105</c:v>
                </c:pt>
                <c:pt idx="233">
                  <c:v>110</c:v>
                </c:pt>
                <c:pt idx="234">
                  <c:v>115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10</c:v>
                </c:pt>
                <c:pt idx="247">
                  <c:v>15</c:v>
                </c:pt>
                <c:pt idx="248">
                  <c:v>20</c:v>
                </c:pt>
                <c:pt idx="249">
                  <c:v>25</c:v>
                </c:pt>
                <c:pt idx="250">
                  <c:v>30</c:v>
                </c:pt>
                <c:pt idx="251">
                  <c:v>35</c:v>
                </c:pt>
                <c:pt idx="252">
                  <c:v>40</c:v>
                </c:pt>
                <c:pt idx="253">
                  <c:v>45</c:v>
                </c:pt>
                <c:pt idx="254">
                  <c:v>50</c:v>
                </c:pt>
                <c:pt idx="255">
                  <c:v>55</c:v>
                </c:pt>
                <c:pt idx="256">
                  <c:v>60</c:v>
                </c:pt>
                <c:pt idx="257">
                  <c:v>65</c:v>
                </c:pt>
                <c:pt idx="258">
                  <c:v>70</c:v>
                </c:pt>
                <c:pt idx="259">
                  <c:v>75</c:v>
                </c:pt>
                <c:pt idx="260">
                  <c:v>80</c:v>
                </c:pt>
                <c:pt idx="261">
                  <c:v>85</c:v>
                </c:pt>
                <c:pt idx="262">
                  <c:v>90</c:v>
                </c:pt>
                <c:pt idx="263">
                  <c:v>95</c:v>
                </c:pt>
                <c:pt idx="264">
                  <c:v>100</c:v>
                </c:pt>
                <c:pt idx="265">
                  <c:v>105</c:v>
                </c:pt>
                <c:pt idx="266">
                  <c:v>110</c:v>
                </c:pt>
                <c:pt idx="267">
                  <c:v>115</c:v>
                </c:pt>
                <c:pt idx="268">
                  <c:v>40</c:v>
                </c:pt>
                <c:pt idx="269">
                  <c:v>40</c:v>
                </c:pt>
                <c:pt idx="270">
                  <c:v>10</c:v>
                </c:pt>
                <c:pt idx="271">
                  <c:v>15</c:v>
                </c:pt>
                <c:pt idx="272">
                  <c:v>20</c:v>
                </c:pt>
                <c:pt idx="273">
                  <c:v>25</c:v>
                </c:pt>
                <c:pt idx="274">
                  <c:v>30</c:v>
                </c:pt>
                <c:pt idx="275">
                  <c:v>35</c:v>
                </c:pt>
                <c:pt idx="276">
                  <c:v>40</c:v>
                </c:pt>
                <c:pt idx="277">
                  <c:v>45</c:v>
                </c:pt>
                <c:pt idx="278">
                  <c:v>50</c:v>
                </c:pt>
                <c:pt idx="279">
                  <c:v>55</c:v>
                </c:pt>
                <c:pt idx="280">
                  <c:v>60</c:v>
                </c:pt>
                <c:pt idx="281">
                  <c:v>65</c:v>
                </c:pt>
                <c:pt idx="282">
                  <c:v>70</c:v>
                </c:pt>
                <c:pt idx="283">
                  <c:v>75</c:v>
                </c:pt>
                <c:pt idx="284">
                  <c:v>80</c:v>
                </c:pt>
                <c:pt idx="285">
                  <c:v>85</c:v>
                </c:pt>
                <c:pt idx="286">
                  <c:v>90</c:v>
                </c:pt>
                <c:pt idx="287">
                  <c:v>95</c:v>
                </c:pt>
                <c:pt idx="288">
                  <c:v>100</c:v>
                </c:pt>
                <c:pt idx="289">
                  <c:v>105</c:v>
                </c:pt>
                <c:pt idx="290">
                  <c:v>110</c:v>
                </c:pt>
                <c:pt idx="291">
                  <c:v>115</c:v>
                </c:pt>
                <c:pt idx="292">
                  <c:v>40</c:v>
                </c:pt>
                <c:pt idx="293">
                  <c:v>40</c:v>
                </c:pt>
                <c:pt idx="294">
                  <c:v>10</c:v>
                </c:pt>
                <c:pt idx="295">
                  <c:v>15</c:v>
                </c:pt>
                <c:pt idx="296">
                  <c:v>20</c:v>
                </c:pt>
                <c:pt idx="297">
                  <c:v>25</c:v>
                </c:pt>
                <c:pt idx="298">
                  <c:v>30</c:v>
                </c:pt>
                <c:pt idx="299">
                  <c:v>35</c:v>
                </c:pt>
                <c:pt idx="300">
                  <c:v>40</c:v>
                </c:pt>
                <c:pt idx="301">
                  <c:v>45</c:v>
                </c:pt>
                <c:pt idx="302">
                  <c:v>50</c:v>
                </c:pt>
                <c:pt idx="303">
                  <c:v>55</c:v>
                </c:pt>
                <c:pt idx="304">
                  <c:v>60</c:v>
                </c:pt>
                <c:pt idx="305">
                  <c:v>65</c:v>
                </c:pt>
                <c:pt idx="306">
                  <c:v>70</c:v>
                </c:pt>
                <c:pt idx="307">
                  <c:v>75</c:v>
                </c:pt>
                <c:pt idx="308">
                  <c:v>80</c:v>
                </c:pt>
                <c:pt idx="309">
                  <c:v>85</c:v>
                </c:pt>
                <c:pt idx="310">
                  <c:v>90</c:v>
                </c:pt>
                <c:pt idx="311">
                  <c:v>95</c:v>
                </c:pt>
                <c:pt idx="312">
                  <c:v>100</c:v>
                </c:pt>
                <c:pt idx="313">
                  <c:v>105</c:v>
                </c:pt>
                <c:pt idx="314">
                  <c:v>110</c:v>
                </c:pt>
                <c:pt idx="315">
                  <c:v>115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10</c:v>
                </c:pt>
                <c:pt idx="328">
                  <c:v>15</c:v>
                </c:pt>
                <c:pt idx="329">
                  <c:v>20</c:v>
                </c:pt>
                <c:pt idx="330">
                  <c:v>25</c:v>
                </c:pt>
                <c:pt idx="331">
                  <c:v>30</c:v>
                </c:pt>
                <c:pt idx="332">
                  <c:v>35</c:v>
                </c:pt>
                <c:pt idx="333">
                  <c:v>40</c:v>
                </c:pt>
                <c:pt idx="334">
                  <c:v>45</c:v>
                </c:pt>
                <c:pt idx="335">
                  <c:v>50</c:v>
                </c:pt>
                <c:pt idx="336">
                  <c:v>55</c:v>
                </c:pt>
                <c:pt idx="337">
                  <c:v>60</c:v>
                </c:pt>
                <c:pt idx="338">
                  <c:v>65</c:v>
                </c:pt>
                <c:pt idx="339">
                  <c:v>70</c:v>
                </c:pt>
                <c:pt idx="340">
                  <c:v>75</c:v>
                </c:pt>
                <c:pt idx="341">
                  <c:v>80</c:v>
                </c:pt>
                <c:pt idx="342">
                  <c:v>85</c:v>
                </c:pt>
                <c:pt idx="343">
                  <c:v>90</c:v>
                </c:pt>
                <c:pt idx="344">
                  <c:v>95</c:v>
                </c:pt>
                <c:pt idx="345">
                  <c:v>100</c:v>
                </c:pt>
                <c:pt idx="346">
                  <c:v>105</c:v>
                </c:pt>
                <c:pt idx="347">
                  <c:v>110</c:v>
                </c:pt>
                <c:pt idx="348">
                  <c:v>115</c:v>
                </c:pt>
                <c:pt idx="349">
                  <c:v>40</c:v>
                </c:pt>
                <c:pt idx="350">
                  <c:v>40</c:v>
                </c:pt>
                <c:pt idx="351">
                  <c:v>10</c:v>
                </c:pt>
                <c:pt idx="352">
                  <c:v>15</c:v>
                </c:pt>
                <c:pt idx="353">
                  <c:v>20</c:v>
                </c:pt>
                <c:pt idx="354">
                  <c:v>25</c:v>
                </c:pt>
                <c:pt idx="355">
                  <c:v>30</c:v>
                </c:pt>
                <c:pt idx="356">
                  <c:v>35</c:v>
                </c:pt>
                <c:pt idx="357">
                  <c:v>40</c:v>
                </c:pt>
                <c:pt idx="358">
                  <c:v>45</c:v>
                </c:pt>
                <c:pt idx="359">
                  <c:v>50</c:v>
                </c:pt>
                <c:pt idx="360">
                  <c:v>55</c:v>
                </c:pt>
                <c:pt idx="361">
                  <c:v>60</c:v>
                </c:pt>
                <c:pt idx="362">
                  <c:v>65</c:v>
                </c:pt>
                <c:pt idx="363">
                  <c:v>70</c:v>
                </c:pt>
                <c:pt idx="364">
                  <c:v>75</c:v>
                </c:pt>
                <c:pt idx="365">
                  <c:v>80</c:v>
                </c:pt>
                <c:pt idx="366">
                  <c:v>85</c:v>
                </c:pt>
                <c:pt idx="367">
                  <c:v>90</c:v>
                </c:pt>
                <c:pt idx="368">
                  <c:v>95</c:v>
                </c:pt>
                <c:pt idx="369">
                  <c:v>100</c:v>
                </c:pt>
                <c:pt idx="370">
                  <c:v>105</c:v>
                </c:pt>
                <c:pt idx="371">
                  <c:v>110</c:v>
                </c:pt>
                <c:pt idx="372">
                  <c:v>115</c:v>
                </c:pt>
                <c:pt idx="373">
                  <c:v>40</c:v>
                </c:pt>
                <c:pt idx="374">
                  <c:v>40</c:v>
                </c:pt>
                <c:pt idx="375">
                  <c:v>10</c:v>
                </c:pt>
                <c:pt idx="376">
                  <c:v>15</c:v>
                </c:pt>
                <c:pt idx="377">
                  <c:v>20</c:v>
                </c:pt>
                <c:pt idx="378">
                  <c:v>25</c:v>
                </c:pt>
                <c:pt idx="379">
                  <c:v>30</c:v>
                </c:pt>
                <c:pt idx="380">
                  <c:v>35</c:v>
                </c:pt>
                <c:pt idx="381">
                  <c:v>40</c:v>
                </c:pt>
                <c:pt idx="382">
                  <c:v>45</c:v>
                </c:pt>
                <c:pt idx="383">
                  <c:v>50</c:v>
                </c:pt>
                <c:pt idx="384">
                  <c:v>55</c:v>
                </c:pt>
                <c:pt idx="385">
                  <c:v>60</c:v>
                </c:pt>
                <c:pt idx="386">
                  <c:v>65</c:v>
                </c:pt>
                <c:pt idx="387">
                  <c:v>70</c:v>
                </c:pt>
                <c:pt idx="388">
                  <c:v>75</c:v>
                </c:pt>
                <c:pt idx="389">
                  <c:v>80</c:v>
                </c:pt>
                <c:pt idx="390">
                  <c:v>85</c:v>
                </c:pt>
                <c:pt idx="391">
                  <c:v>90</c:v>
                </c:pt>
                <c:pt idx="392">
                  <c:v>95</c:v>
                </c:pt>
                <c:pt idx="393">
                  <c:v>100</c:v>
                </c:pt>
                <c:pt idx="394">
                  <c:v>105</c:v>
                </c:pt>
                <c:pt idx="395">
                  <c:v>110</c:v>
                </c:pt>
                <c:pt idx="396">
                  <c:v>115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10</c:v>
                </c:pt>
                <c:pt idx="409">
                  <c:v>15</c:v>
                </c:pt>
                <c:pt idx="410">
                  <c:v>20</c:v>
                </c:pt>
                <c:pt idx="411">
                  <c:v>25</c:v>
                </c:pt>
                <c:pt idx="412">
                  <c:v>30</c:v>
                </c:pt>
                <c:pt idx="413">
                  <c:v>35</c:v>
                </c:pt>
                <c:pt idx="414">
                  <c:v>40</c:v>
                </c:pt>
                <c:pt idx="415">
                  <c:v>45</c:v>
                </c:pt>
                <c:pt idx="416">
                  <c:v>50</c:v>
                </c:pt>
                <c:pt idx="417">
                  <c:v>55</c:v>
                </c:pt>
                <c:pt idx="418">
                  <c:v>60</c:v>
                </c:pt>
                <c:pt idx="419">
                  <c:v>65</c:v>
                </c:pt>
                <c:pt idx="420">
                  <c:v>70</c:v>
                </c:pt>
                <c:pt idx="421">
                  <c:v>75</c:v>
                </c:pt>
                <c:pt idx="422">
                  <c:v>80</c:v>
                </c:pt>
                <c:pt idx="423">
                  <c:v>85</c:v>
                </c:pt>
                <c:pt idx="424">
                  <c:v>90</c:v>
                </c:pt>
                <c:pt idx="425">
                  <c:v>95</c:v>
                </c:pt>
                <c:pt idx="426">
                  <c:v>100</c:v>
                </c:pt>
                <c:pt idx="427">
                  <c:v>105</c:v>
                </c:pt>
                <c:pt idx="428">
                  <c:v>110</c:v>
                </c:pt>
                <c:pt idx="429">
                  <c:v>115</c:v>
                </c:pt>
                <c:pt idx="430">
                  <c:v>40</c:v>
                </c:pt>
                <c:pt idx="431">
                  <c:v>40</c:v>
                </c:pt>
                <c:pt idx="432">
                  <c:v>10</c:v>
                </c:pt>
                <c:pt idx="433">
                  <c:v>15</c:v>
                </c:pt>
                <c:pt idx="434">
                  <c:v>20</c:v>
                </c:pt>
                <c:pt idx="435">
                  <c:v>25</c:v>
                </c:pt>
                <c:pt idx="436">
                  <c:v>30</c:v>
                </c:pt>
                <c:pt idx="437">
                  <c:v>35</c:v>
                </c:pt>
                <c:pt idx="438">
                  <c:v>40</c:v>
                </c:pt>
                <c:pt idx="439">
                  <c:v>45</c:v>
                </c:pt>
                <c:pt idx="440">
                  <c:v>50</c:v>
                </c:pt>
                <c:pt idx="441">
                  <c:v>55</c:v>
                </c:pt>
                <c:pt idx="442">
                  <c:v>60</c:v>
                </c:pt>
                <c:pt idx="443">
                  <c:v>65</c:v>
                </c:pt>
                <c:pt idx="444">
                  <c:v>70</c:v>
                </c:pt>
                <c:pt idx="445">
                  <c:v>75</c:v>
                </c:pt>
                <c:pt idx="446">
                  <c:v>80</c:v>
                </c:pt>
                <c:pt idx="447">
                  <c:v>85</c:v>
                </c:pt>
                <c:pt idx="448">
                  <c:v>90</c:v>
                </c:pt>
                <c:pt idx="449">
                  <c:v>95</c:v>
                </c:pt>
                <c:pt idx="450">
                  <c:v>100</c:v>
                </c:pt>
                <c:pt idx="451">
                  <c:v>105</c:v>
                </c:pt>
                <c:pt idx="452">
                  <c:v>110</c:v>
                </c:pt>
                <c:pt idx="453">
                  <c:v>115</c:v>
                </c:pt>
                <c:pt idx="454">
                  <c:v>40</c:v>
                </c:pt>
                <c:pt idx="455">
                  <c:v>40</c:v>
                </c:pt>
                <c:pt idx="456">
                  <c:v>10</c:v>
                </c:pt>
                <c:pt idx="457">
                  <c:v>15</c:v>
                </c:pt>
                <c:pt idx="458">
                  <c:v>20</c:v>
                </c:pt>
                <c:pt idx="459">
                  <c:v>25</c:v>
                </c:pt>
                <c:pt idx="460">
                  <c:v>30</c:v>
                </c:pt>
                <c:pt idx="461">
                  <c:v>35</c:v>
                </c:pt>
                <c:pt idx="462">
                  <c:v>40</c:v>
                </c:pt>
                <c:pt idx="463">
                  <c:v>45</c:v>
                </c:pt>
                <c:pt idx="464">
                  <c:v>50</c:v>
                </c:pt>
                <c:pt idx="465">
                  <c:v>55</c:v>
                </c:pt>
                <c:pt idx="466">
                  <c:v>60</c:v>
                </c:pt>
                <c:pt idx="467">
                  <c:v>65</c:v>
                </c:pt>
                <c:pt idx="468">
                  <c:v>70</c:v>
                </c:pt>
                <c:pt idx="469">
                  <c:v>75</c:v>
                </c:pt>
                <c:pt idx="470">
                  <c:v>80</c:v>
                </c:pt>
                <c:pt idx="471">
                  <c:v>85</c:v>
                </c:pt>
                <c:pt idx="472">
                  <c:v>90</c:v>
                </c:pt>
                <c:pt idx="473">
                  <c:v>95</c:v>
                </c:pt>
                <c:pt idx="474">
                  <c:v>100</c:v>
                </c:pt>
                <c:pt idx="475">
                  <c:v>105</c:v>
                </c:pt>
                <c:pt idx="476">
                  <c:v>110</c:v>
                </c:pt>
                <c:pt idx="477">
                  <c:v>115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10</c:v>
                </c:pt>
                <c:pt idx="490">
                  <c:v>15</c:v>
                </c:pt>
                <c:pt idx="491">
                  <c:v>20</c:v>
                </c:pt>
                <c:pt idx="492">
                  <c:v>25</c:v>
                </c:pt>
                <c:pt idx="493">
                  <c:v>30</c:v>
                </c:pt>
                <c:pt idx="494">
                  <c:v>35</c:v>
                </c:pt>
                <c:pt idx="495">
                  <c:v>40</c:v>
                </c:pt>
                <c:pt idx="496">
                  <c:v>45</c:v>
                </c:pt>
                <c:pt idx="497">
                  <c:v>50</c:v>
                </c:pt>
                <c:pt idx="498">
                  <c:v>55</c:v>
                </c:pt>
                <c:pt idx="499">
                  <c:v>60</c:v>
                </c:pt>
                <c:pt idx="500">
                  <c:v>65</c:v>
                </c:pt>
                <c:pt idx="501">
                  <c:v>70</c:v>
                </c:pt>
                <c:pt idx="502">
                  <c:v>75</c:v>
                </c:pt>
                <c:pt idx="503">
                  <c:v>80</c:v>
                </c:pt>
                <c:pt idx="504">
                  <c:v>85</c:v>
                </c:pt>
                <c:pt idx="505">
                  <c:v>90</c:v>
                </c:pt>
                <c:pt idx="506">
                  <c:v>95</c:v>
                </c:pt>
                <c:pt idx="507">
                  <c:v>100</c:v>
                </c:pt>
                <c:pt idx="508">
                  <c:v>105</c:v>
                </c:pt>
                <c:pt idx="509">
                  <c:v>110</c:v>
                </c:pt>
                <c:pt idx="510">
                  <c:v>115</c:v>
                </c:pt>
                <c:pt idx="511">
                  <c:v>40</c:v>
                </c:pt>
                <c:pt idx="512">
                  <c:v>40</c:v>
                </c:pt>
                <c:pt idx="513">
                  <c:v>10</c:v>
                </c:pt>
                <c:pt idx="514">
                  <c:v>15</c:v>
                </c:pt>
                <c:pt idx="515">
                  <c:v>20</c:v>
                </c:pt>
                <c:pt idx="516">
                  <c:v>25</c:v>
                </c:pt>
                <c:pt idx="517">
                  <c:v>30</c:v>
                </c:pt>
                <c:pt idx="518">
                  <c:v>35</c:v>
                </c:pt>
                <c:pt idx="519">
                  <c:v>40</c:v>
                </c:pt>
                <c:pt idx="520">
                  <c:v>45</c:v>
                </c:pt>
                <c:pt idx="521">
                  <c:v>50</c:v>
                </c:pt>
                <c:pt idx="522">
                  <c:v>55</c:v>
                </c:pt>
                <c:pt idx="523">
                  <c:v>60</c:v>
                </c:pt>
                <c:pt idx="524">
                  <c:v>65</c:v>
                </c:pt>
                <c:pt idx="525">
                  <c:v>70</c:v>
                </c:pt>
                <c:pt idx="526">
                  <c:v>75</c:v>
                </c:pt>
                <c:pt idx="527">
                  <c:v>80</c:v>
                </c:pt>
                <c:pt idx="528">
                  <c:v>85</c:v>
                </c:pt>
                <c:pt idx="529">
                  <c:v>90</c:v>
                </c:pt>
                <c:pt idx="530">
                  <c:v>95</c:v>
                </c:pt>
                <c:pt idx="531">
                  <c:v>100</c:v>
                </c:pt>
                <c:pt idx="532">
                  <c:v>105</c:v>
                </c:pt>
                <c:pt idx="533">
                  <c:v>110</c:v>
                </c:pt>
                <c:pt idx="534">
                  <c:v>115</c:v>
                </c:pt>
                <c:pt idx="535">
                  <c:v>40</c:v>
                </c:pt>
                <c:pt idx="536">
                  <c:v>40</c:v>
                </c:pt>
                <c:pt idx="537">
                  <c:v>10</c:v>
                </c:pt>
                <c:pt idx="538">
                  <c:v>15</c:v>
                </c:pt>
                <c:pt idx="539">
                  <c:v>20</c:v>
                </c:pt>
              </c:numCache>
            </c:numRef>
          </c:xVal>
          <c:yVal>
            <c:numRef>
              <c:f>Final!$G$5:$G$544</c:f>
              <c:numCache>
                <c:formatCode>General</c:formatCode>
                <c:ptCount val="540"/>
                <c:pt idx="0">
                  <c:v>1.199019568</c:v>
                </c:pt>
                <c:pt idx="1">
                  <c:v>1.2373691040000001</c:v>
                </c:pt>
                <c:pt idx="2">
                  <c:v>1.26766852</c:v>
                </c:pt>
                <c:pt idx="3">
                  <c:v>1.144525174</c:v>
                </c:pt>
                <c:pt idx="4">
                  <c:v>1.1630202089999999</c:v>
                </c:pt>
                <c:pt idx="5">
                  <c:v>1.1799569350000001</c:v>
                </c:pt>
                <c:pt idx="6">
                  <c:v>1.196022288</c:v>
                </c:pt>
                <c:pt idx="7">
                  <c:v>1.2112738169999999</c:v>
                </c:pt>
                <c:pt idx="8">
                  <c:v>1.2263994650000001</c:v>
                </c:pt>
                <c:pt idx="9">
                  <c:v>1.240185919</c:v>
                </c:pt>
                <c:pt idx="10">
                  <c:v>1.2536127930000001</c:v>
                </c:pt>
                <c:pt idx="11">
                  <c:v>1.266157204</c:v>
                </c:pt>
                <c:pt idx="12">
                  <c:v>1.2781742840000001</c:v>
                </c:pt>
                <c:pt idx="13">
                  <c:v>1.289241192</c:v>
                </c:pt>
                <c:pt idx="14">
                  <c:v>1.300034965</c:v>
                </c:pt>
                <c:pt idx="15">
                  <c:v>1.3100902990000001</c:v>
                </c:pt>
                <c:pt idx="16">
                  <c:v>1.319510782</c:v>
                </c:pt>
                <c:pt idx="17">
                  <c:v>1.3281633150000001</c:v>
                </c:pt>
                <c:pt idx="18">
                  <c:v>1.33562475</c:v>
                </c:pt>
                <c:pt idx="19">
                  <c:v>1.342907104</c:v>
                </c:pt>
                <c:pt idx="20">
                  <c:v>1.349189395</c:v>
                </c:pt>
                <c:pt idx="21">
                  <c:v>1.354408488</c:v>
                </c:pt>
                <c:pt idx="22">
                  <c:v>1.3586942609999999</c:v>
                </c:pt>
                <c:pt idx="23">
                  <c:v>1.361622474</c:v>
                </c:pt>
                <c:pt idx="24">
                  <c:v>1.3638438180000001</c:v>
                </c:pt>
                <c:pt idx="25">
                  <c:v>1.3098196440000001</c:v>
                </c:pt>
                <c:pt idx="26">
                  <c:v>1.3233354749999999</c:v>
                </c:pt>
                <c:pt idx="27">
                  <c:v>1.167597255</c:v>
                </c:pt>
                <c:pt idx="28">
                  <c:v>1.188511774</c:v>
                </c:pt>
                <c:pt idx="29">
                  <c:v>1.207171566</c:v>
                </c:pt>
                <c:pt idx="30">
                  <c:v>1.2249605370000001</c:v>
                </c:pt>
                <c:pt idx="31">
                  <c:v>1.2421736640000001</c:v>
                </c:pt>
                <c:pt idx="32">
                  <c:v>1.2584356219999999</c:v>
                </c:pt>
                <c:pt idx="33">
                  <c:v>1.2741211180000001</c:v>
                </c:pt>
                <c:pt idx="34">
                  <c:v>1.2893105949999999</c:v>
                </c:pt>
                <c:pt idx="35">
                  <c:v>1.3031051309999999</c:v>
                </c:pt>
                <c:pt idx="36">
                  <c:v>1.3160693450000001</c:v>
                </c:pt>
                <c:pt idx="37">
                  <c:v>1.328524681</c:v>
                </c:pt>
                <c:pt idx="38">
                  <c:v>1.3402648800000001</c:v>
                </c:pt>
                <c:pt idx="39">
                  <c:v>1.351358684</c:v>
                </c:pt>
                <c:pt idx="40">
                  <c:v>1.3619570670000001</c:v>
                </c:pt>
                <c:pt idx="41">
                  <c:v>1.3712697309999999</c:v>
                </c:pt>
                <c:pt idx="42">
                  <c:v>1.379947534</c:v>
                </c:pt>
                <c:pt idx="43">
                  <c:v>1.3875591439999999</c:v>
                </c:pt>
                <c:pt idx="44">
                  <c:v>1.3946100589999999</c:v>
                </c:pt>
                <c:pt idx="45">
                  <c:v>1.4003704130000001</c:v>
                </c:pt>
                <c:pt idx="46">
                  <c:v>1.4044144430000001</c:v>
                </c:pt>
                <c:pt idx="47">
                  <c:v>1.4078630379999999</c:v>
                </c:pt>
                <c:pt idx="48">
                  <c:v>1.410232841</c:v>
                </c:pt>
                <c:pt idx="49">
                  <c:v>1.334594099</c:v>
                </c:pt>
                <c:pt idx="50">
                  <c:v>1.3428183970000001</c:v>
                </c:pt>
                <c:pt idx="51">
                  <c:v>1.176512963</c:v>
                </c:pt>
                <c:pt idx="52">
                  <c:v>1.199395153</c:v>
                </c:pt>
                <c:pt idx="53">
                  <c:v>1.219524769</c:v>
                </c:pt>
                <c:pt idx="54">
                  <c:v>1.238549074</c:v>
                </c:pt>
                <c:pt idx="55">
                  <c:v>1.2570971339999999</c:v>
                </c:pt>
                <c:pt idx="56">
                  <c:v>1.274579967</c:v>
                </c:pt>
                <c:pt idx="57">
                  <c:v>1.2915857660000001</c:v>
                </c:pt>
                <c:pt idx="58">
                  <c:v>1.3071328950000001</c:v>
                </c:pt>
                <c:pt idx="59">
                  <c:v>1.322962371</c:v>
                </c:pt>
                <c:pt idx="60">
                  <c:v>1.3369352269999999</c:v>
                </c:pt>
                <c:pt idx="61">
                  <c:v>1.35013111</c:v>
                </c:pt>
                <c:pt idx="62">
                  <c:v>1.3627372069999999</c:v>
                </c:pt>
                <c:pt idx="63">
                  <c:v>1.3749185100000001</c:v>
                </c:pt>
                <c:pt idx="64">
                  <c:v>1.385810049</c:v>
                </c:pt>
                <c:pt idx="65">
                  <c:v>1.396312743</c:v>
                </c:pt>
                <c:pt idx="66">
                  <c:v>1.4055492599999999</c:v>
                </c:pt>
                <c:pt idx="67">
                  <c:v>1.4138392259999999</c:v>
                </c:pt>
                <c:pt idx="68">
                  <c:v>1.420830153</c:v>
                </c:pt>
                <c:pt idx="69">
                  <c:v>1.426840946</c:v>
                </c:pt>
                <c:pt idx="70">
                  <c:v>1.431265689</c:v>
                </c:pt>
                <c:pt idx="71">
                  <c:v>1.4348697479999999</c:v>
                </c:pt>
                <c:pt idx="72">
                  <c:v>1.4374233649999999</c:v>
                </c:pt>
                <c:pt idx="73">
                  <c:v>1.3551324819999999</c:v>
                </c:pt>
                <c:pt idx="74">
                  <c:v>1.3579733919999999</c:v>
                </c:pt>
                <c:pt idx="75">
                  <c:v>1.3620061409999999</c:v>
                </c:pt>
                <c:pt idx="76">
                  <c:v>1.3639028099999999</c:v>
                </c:pt>
                <c:pt idx="77">
                  <c:v>0.76932629470000002</c:v>
                </c:pt>
                <c:pt idx="78">
                  <c:v>0.88430461770000002</c:v>
                </c:pt>
                <c:pt idx="79">
                  <c:v>0.97599578200000003</c:v>
                </c:pt>
                <c:pt idx="80">
                  <c:v>1.0405912230000001</c:v>
                </c:pt>
                <c:pt idx="81">
                  <c:v>1.087315721</c:v>
                </c:pt>
                <c:pt idx="82">
                  <c:v>1.1324425140000001</c:v>
                </c:pt>
                <c:pt idx="83">
                  <c:v>1.1655309110000001</c:v>
                </c:pt>
                <c:pt idx="84">
                  <c:v>1.050041754</c:v>
                </c:pt>
                <c:pt idx="85">
                  <c:v>1.066881392</c:v>
                </c:pt>
                <c:pt idx="86">
                  <c:v>1.081560651</c:v>
                </c:pt>
                <c:pt idx="87">
                  <c:v>1.100185698</c:v>
                </c:pt>
                <c:pt idx="88">
                  <c:v>1.114018425</c:v>
                </c:pt>
                <c:pt idx="89">
                  <c:v>1.128118379</c:v>
                </c:pt>
                <c:pt idx="90">
                  <c:v>1.1408118890000001</c:v>
                </c:pt>
                <c:pt idx="91">
                  <c:v>1.153141011</c:v>
                </c:pt>
                <c:pt idx="92">
                  <c:v>1.1643603300000001</c:v>
                </c:pt>
                <c:pt idx="93">
                  <c:v>1.1755260460000001</c:v>
                </c:pt>
                <c:pt idx="94">
                  <c:v>1.1864592350000001</c:v>
                </c:pt>
                <c:pt idx="95">
                  <c:v>1.1967547919999999</c:v>
                </c:pt>
                <c:pt idx="96">
                  <c:v>1.2064720520000001</c:v>
                </c:pt>
                <c:pt idx="97">
                  <c:v>1.215861957</c:v>
                </c:pt>
                <c:pt idx="98">
                  <c:v>1.2247641300000001</c:v>
                </c:pt>
                <c:pt idx="99">
                  <c:v>1.2332320640000001</c:v>
                </c:pt>
                <c:pt idx="100">
                  <c:v>1.2412959889999999</c:v>
                </c:pt>
                <c:pt idx="101">
                  <c:v>1.248305835</c:v>
                </c:pt>
                <c:pt idx="102">
                  <c:v>1.2547372800000001</c:v>
                </c:pt>
                <c:pt idx="103">
                  <c:v>1.2612819129999999</c:v>
                </c:pt>
                <c:pt idx="104">
                  <c:v>1.266820179</c:v>
                </c:pt>
                <c:pt idx="105">
                  <c:v>1.2718567549999999</c:v>
                </c:pt>
                <c:pt idx="106">
                  <c:v>1.2053316270000001</c:v>
                </c:pt>
                <c:pt idx="107">
                  <c:v>1.220659645</c:v>
                </c:pt>
                <c:pt idx="108">
                  <c:v>1.083770994</c:v>
                </c:pt>
                <c:pt idx="109">
                  <c:v>1.1030959929999999</c:v>
                </c:pt>
                <c:pt idx="110">
                  <c:v>1.1200725330000001</c:v>
                </c:pt>
                <c:pt idx="111">
                  <c:v>1.135766681</c:v>
                </c:pt>
                <c:pt idx="112">
                  <c:v>1.1514177759999999</c:v>
                </c:pt>
                <c:pt idx="113">
                  <c:v>1.165868237</c:v>
                </c:pt>
                <c:pt idx="114">
                  <c:v>1.1803478270000001</c:v>
                </c:pt>
                <c:pt idx="115">
                  <c:v>1.1940459299999999</c:v>
                </c:pt>
                <c:pt idx="116">
                  <c:v>1.207376845</c:v>
                </c:pt>
                <c:pt idx="117">
                  <c:v>1.2195853679999999</c:v>
                </c:pt>
                <c:pt idx="118">
                  <c:v>1.2316222290000001</c:v>
                </c:pt>
                <c:pt idx="119">
                  <c:v>1.242682566</c:v>
                </c:pt>
                <c:pt idx="120">
                  <c:v>1.2536723329999999</c:v>
                </c:pt>
                <c:pt idx="121">
                  <c:v>1.2640133870000001</c:v>
                </c:pt>
                <c:pt idx="122">
                  <c:v>1.273702404</c:v>
                </c:pt>
                <c:pt idx="123">
                  <c:v>1.283091448</c:v>
                </c:pt>
                <c:pt idx="124">
                  <c:v>1.292082392</c:v>
                </c:pt>
                <c:pt idx="125">
                  <c:v>1.3002515100000001</c:v>
                </c:pt>
                <c:pt idx="126">
                  <c:v>1.307742999</c:v>
                </c:pt>
                <c:pt idx="127">
                  <c:v>1.314581859</c:v>
                </c:pt>
                <c:pt idx="128">
                  <c:v>1.3206114419999999</c:v>
                </c:pt>
                <c:pt idx="129">
                  <c:v>1.3261304030000001</c:v>
                </c:pt>
                <c:pt idx="130">
                  <c:v>1.2386406940000001</c:v>
                </c:pt>
                <c:pt idx="131">
                  <c:v>1.252054282</c:v>
                </c:pt>
                <c:pt idx="132">
                  <c:v>1.094077752</c:v>
                </c:pt>
                <c:pt idx="133">
                  <c:v>1.115344661</c:v>
                </c:pt>
                <c:pt idx="134">
                  <c:v>1.1335997760000001</c:v>
                </c:pt>
                <c:pt idx="135">
                  <c:v>1.150976451</c:v>
                </c:pt>
                <c:pt idx="136">
                  <c:v>1.1673023060000001</c:v>
                </c:pt>
                <c:pt idx="137">
                  <c:v>1.1830056609999999</c:v>
                </c:pt>
                <c:pt idx="138">
                  <c:v>1.198734389</c:v>
                </c:pt>
                <c:pt idx="139">
                  <c:v>1.2139930880000001</c:v>
                </c:pt>
                <c:pt idx="140">
                  <c:v>1.2280258470000001</c:v>
                </c:pt>
                <c:pt idx="141">
                  <c:v>1.2414871750000001</c:v>
                </c:pt>
                <c:pt idx="142">
                  <c:v>1.254231976</c:v>
                </c:pt>
                <c:pt idx="143">
                  <c:v>1.2665315660000001</c:v>
                </c:pt>
                <c:pt idx="144">
                  <c:v>1.278364276</c:v>
                </c:pt>
                <c:pt idx="145">
                  <c:v>1.2895400260000001</c:v>
                </c:pt>
                <c:pt idx="146">
                  <c:v>1.3002303909999999</c:v>
                </c:pt>
                <c:pt idx="147">
                  <c:v>1.3101421900000001</c:v>
                </c:pt>
                <c:pt idx="148">
                  <c:v>1.319860458</c:v>
                </c:pt>
                <c:pt idx="149">
                  <c:v>1.328547012</c:v>
                </c:pt>
                <c:pt idx="150">
                  <c:v>1.3365241779999999</c:v>
                </c:pt>
                <c:pt idx="151">
                  <c:v>1.343750813</c:v>
                </c:pt>
                <c:pt idx="152">
                  <c:v>1.350282467</c:v>
                </c:pt>
                <c:pt idx="153">
                  <c:v>1.3562094579999999</c:v>
                </c:pt>
                <c:pt idx="154">
                  <c:v>1.2641602700000001</c:v>
                </c:pt>
                <c:pt idx="155">
                  <c:v>1.269788449</c:v>
                </c:pt>
                <c:pt idx="156">
                  <c:v>1.268550906</c:v>
                </c:pt>
                <c:pt idx="157">
                  <c:v>1.2733054939999999</c:v>
                </c:pt>
                <c:pt idx="158">
                  <c:v>0.7997285569</c:v>
                </c:pt>
                <c:pt idx="159">
                  <c:v>0.90365646150000001</c:v>
                </c:pt>
                <c:pt idx="160">
                  <c:v>0.9840995334</c:v>
                </c:pt>
                <c:pt idx="161">
                  <c:v>1.039584981</c:v>
                </c:pt>
                <c:pt idx="162">
                  <c:v>1.0806747459999999</c:v>
                </c:pt>
                <c:pt idx="163">
                  <c:v>1.113243416</c:v>
                </c:pt>
                <c:pt idx="164">
                  <c:v>1.135104782</c:v>
                </c:pt>
                <c:pt idx="165">
                  <c:v>0.96063373750000003</c:v>
                </c:pt>
                <c:pt idx="166">
                  <c:v>0.98200198130000005</c:v>
                </c:pt>
                <c:pt idx="167">
                  <c:v>1.002360739</c:v>
                </c:pt>
                <c:pt idx="168">
                  <c:v>1.0213675840000001</c:v>
                </c:pt>
                <c:pt idx="169">
                  <c:v>1.0396373430000001</c:v>
                </c:pt>
                <c:pt idx="170">
                  <c:v>1.0570313339999999</c:v>
                </c:pt>
                <c:pt idx="171">
                  <c:v>1.0733827970000001</c:v>
                </c:pt>
                <c:pt idx="172">
                  <c:v>1.089151674</c:v>
                </c:pt>
                <c:pt idx="173">
                  <c:v>1.104058183</c:v>
                </c:pt>
                <c:pt idx="174">
                  <c:v>1.1181541880000001</c:v>
                </c:pt>
                <c:pt idx="175">
                  <c:v>1.131754419</c:v>
                </c:pt>
                <c:pt idx="176">
                  <c:v>1.1444732010000001</c:v>
                </c:pt>
                <c:pt idx="177">
                  <c:v>1.156489122</c:v>
                </c:pt>
                <c:pt idx="178">
                  <c:v>1.167960909</c:v>
                </c:pt>
                <c:pt idx="179">
                  <c:v>1.1788254869999999</c:v>
                </c:pt>
                <c:pt idx="180">
                  <c:v>1.1886981109999999</c:v>
                </c:pt>
                <c:pt idx="181">
                  <c:v>1.1981834499999999</c:v>
                </c:pt>
                <c:pt idx="182">
                  <c:v>1.206598815</c:v>
                </c:pt>
                <c:pt idx="183">
                  <c:v>1.2139703209999999</c:v>
                </c:pt>
                <c:pt idx="184">
                  <c:v>1.2201831540000001</c:v>
                </c:pt>
                <c:pt idx="185">
                  <c:v>1.22631837</c:v>
                </c:pt>
                <c:pt idx="186">
                  <c:v>1.2307424140000001</c:v>
                </c:pt>
                <c:pt idx="187">
                  <c:v>1.16301111</c:v>
                </c:pt>
                <c:pt idx="188">
                  <c:v>1.17003104</c:v>
                </c:pt>
                <c:pt idx="189">
                  <c:v>0.96943088160000002</c:v>
                </c:pt>
                <c:pt idx="190">
                  <c:v>0.99379426630000001</c:v>
                </c:pt>
                <c:pt idx="191">
                  <c:v>1.01605626</c:v>
                </c:pt>
                <c:pt idx="192">
                  <c:v>1.036494665</c:v>
                </c:pt>
                <c:pt idx="193">
                  <c:v>1.0570937279999999</c:v>
                </c:pt>
                <c:pt idx="194">
                  <c:v>1.0757910740000001</c:v>
                </c:pt>
                <c:pt idx="195">
                  <c:v>1.09434912</c:v>
                </c:pt>
                <c:pt idx="196">
                  <c:v>1.1117186349999999</c:v>
                </c:pt>
                <c:pt idx="197">
                  <c:v>1.1281663049999999</c:v>
                </c:pt>
                <c:pt idx="198">
                  <c:v>1.143839547</c:v>
                </c:pt>
                <c:pt idx="199">
                  <c:v>1.158614598</c:v>
                </c:pt>
                <c:pt idx="200">
                  <c:v>1.172753843</c:v>
                </c:pt>
                <c:pt idx="201">
                  <c:v>1.1862069660000001</c:v>
                </c:pt>
                <c:pt idx="202">
                  <c:v>1.198739486</c:v>
                </c:pt>
                <c:pt idx="203">
                  <c:v>1.210456304</c:v>
                </c:pt>
                <c:pt idx="204">
                  <c:v>1.2217949379999999</c:v>
                </c:pt>
                <c:pt idx="205">
                  <c:v>1.2317997300000001</c:v>
                </c:pt>
                <c:pt idx="206">
                  <c:v>1.241245854</c:v>
                </c:pt>
                <c:pt idx="207">
                  <c:v>1.2495148899999999</c:v>
                </c:pt>
                <c:pt idx="208">
                  <c:v>1.2567948769999999</c:v>
                </c:pt>
                <c:pt idx="209">
                  <c:v>1.2629304640000001</c:v>
                </c:pt>
                <c:pt idx="210">
                  <c:v>1.267693891</c:v>
                </c:pt>
                <c:pt idx="211">
                  <c:v>1.182509528</c:v>
                </c:pt>
                <c:pt idx="212">
                  <c:v>1.1829718650000001</c:v>
                </c:pt>
                <c:pt idx="213">
                  <c:v>0.9655605692</c:v>
                </c:pt>
                <c:pt idx="214">
                  <c:v>0.99203238110000003</c:v>
                </c:pt>
                <c:pt idx="215">
                  <c:v>1.015386052</c:v>
                </c:pt>
                <c:pt idx="216">
                  <c:v>1.0375275820000001</c:v>
                </c:pt>
                <c:pt idx="217">
                  <c:v>1.05947502</c:v>
                </c:pt>
                <c:pt idx="218">
                  <c:v>1.0795444540000001</c:v>
                </c:pt>
                <c:pt idx="219">
                  <c:v>1.0994181750000001</c:v>
                </c:pt>
                <c:pt idx="220">
                  <c:v>1.1180808680000001</c:v>
                </c:pt>
                <c:pt idx="221">
                  <c:v>1.1353325299999999</c:v>
                </c:pt>
                <c:pt idx="222">
                  <c:v>1.151979503</c:v>
                </c:pt>
                <c:pt idx="223">
                  <c:v>1.1680274820000001</c:v>
                </c:pt>
                <c:pt idx="224">
                  <c:v>1.183046995</c:v>
                </c:pt>
                <c:pt idx="225">
                  <c:v>1.1975517499999999</c:v>
                </c:pt>
                <c:pt idx="226">
                  <c:v>1.211248415</c:v>
                </c:pt>
                <c:pt idx="227">
                  <c:v>1.223890404</c:v>
                </c:pt>
                <c:pt idx="228">
                  <c:v>1.2356702639999999</c:v>
                </c:pt>
                <c:pt idx="229">
                  <c:v>1.247285682</c:v>
                </c:pt>
                <c:pt idx="230">
                  <c:v>1.2568170700000001</c:v>
                </c:pt>
                <c:pt idx="231">
                  <c:v>1.2656586620000001</c:v>
                </c:pt>
                <c:pt idx="232">
                  <c:v>1.273116015</c:v>
                </c:pt>
                <c:pt idx="233">
                  <c:v>1.279638947</c:v>
                </c:pt>
                <c:pt idx="234">
                  <c:v>1.285035879</c:v>
                </c:pt>
                <c:pt idx="235">
                  <c:v>1.193262772</c:v>
                </c:pt>
                <c:pt idx="236">
                  <c:v>1.1907788930000001</c:v>
                </c:pt>
                <c:pt idx="237">
                  <c:v>1.193368743</c:v>
                </c:pt>
                <c:pt idx="238">
                  <c:v>1.1951178609999999</c:v>
                </c:pt>
                <c:pt idx="239">
                  <c:v>0.90170057319999997</c:v>
                </c:pt>
                <c:pt idx="240">
                  <c:v>1.028979654</c:v>
                </c:pt>
                <c:pt idx="241">
                  <c:v>1.1281816010000001</c:v>
                </c:pt>
                <c:pt idx="242">
                  <c:v>1.2020393229999999</c:v>
                </c:pt>
                <c:pt idx="243">
                  <c:v>1.2583291649999999</c:v>
                </c:pt>
                <c:pt idx="244">
                  <c:v>1.3041440870000001</c:v>
                </c:pt>
                <c:pt idx="245">
                  <c:v>1.3379816010000001</c:v>
                </c:pt>
                <c:pt idx="246">
                  <c:v>1.1352840930000001</c:v>
                </c:pt>
                <c:pt idx="247">
                  <c:v>1.1540330110000001</c:v>
                </c:pt>
                <c:pt idx="248">
                  <c:v>1.170584421</c:v>
                </c:pt>
                <c:pt idx="249">
                  <c:v>1.186172319</c:v>
                </c:pt>
                <c:pt idx="250">
                  <c:v>1.201188224</c:v>
                </c:pt>
                <c:pt idx="251">
                  <c:v>1.215450481</c:v>
                </c:pt>
                <c:pt idx="252">
                  <c:v>1.229208458</c:v>
                </c:pt>
                <c:pt idx="253">
                  <c:v>1.2420446089999999</c:v>
                </c:pt>
                <c:pt idx="254">
                  <c:v>1.254416204</c:v>
                </c:pt>
                <c:pt idx="255">
                  <c:v>1.266092566</c:v>
                </c:pt>
                <c:pt idx="256">
                  <c:v>1.2773252960000001</c:v>
                </c:pt>
                <c:pt idx="257">
                  <c:v>1.2875167860000001</c:v>
                </c:pt>
                <c:pt idx="258">
                  <c:v>1.297382072</c:v>
                </c:pt>
                <c:pt idx="259">
                  <c:v>1.306464912</c:v>
                </c:pt>
                <c:pt idx="260">
                  <c:v>1.3148573269999999</c:v>
                </c:pt>
                <c:pt idx="261">
                  <c:v>1.3231042770000001</c:v>
                </c:pt>
                <c:pt idx="262">
                  <c:v>1.329902739</c:v>
                </c:pt>
                <c:pt idx="263">
                  <c:v>1.335895324</c:v>
                </c:pt>
                <c:pt idx="264">
                  <c:v>1.3412711369999999</c:v>
                </c:pt>
                <c:pt idx="265">
                  <c:v>1.34576615</c:v>
                </c:pt>
                <c:pt idx="266">
                  <c:v>1.349063865</c:v>
                </c:pt>
                <c:pt idx="267">
                  <c:v>1.351781927</c:v>
                </c:pt>
                <c:pt idx="268">
                  <c:v>1.3864045380000001</c:v>
                </c:pt>
                <c:pt idx="269">
                  <c:v>1.4020721359999999</c:v>
                </c:pt>
                <c:pt idx="270">
                  <c:v>1.1620514369999999</c:v>
                </c:pt>
                <c:pt idx="271">
                  <c:v>1.182692045</c:v>
                </c:pt>
                <c:pt idx="272">
                  <c:v>1.20094214</c:v>
                </c:pt>
                <c:pt idx="273">
                  <c:v>1.2181995059999999</c:v>
                </c:pt>
                <c:pt idx="274">
                  <c:v>1.234841195</c:v>
                </c:pt>
                <c:pt idx="275">
                  <c:v>1.2504323369999999</c:v>
                </c:pt>
                <c:pt idx="276">
                  <c:v>1.265904653</c:v>
                </c:pt>
                <c:pt idx="277">
                  <c:v>1.279802688</c:v>
                </c:pt>
                <c:pt idx="278">
                  <c:v>1.2937545260000001</c:v>
                </c:pt>
                <c:pt idx="279">
                  <c:v>1.3064791229999999</c:v>
                </c:pt>
                <c:pt idx="280">
                  <c:v>1.3185337989999999</c:v>
                </c:pt>
                <c:pt idx="281">
                  <c:v>1.3302949289999999</c:v>
                </c:pt>
                <c:pt idx="282">
                  <c:v>1.3410671300000001</c:v>
                </c:pt>
                <c:pt idx="283">
                  <c:v>1.3512361239999999</c:v>
                </c:pt>
                <c:pt idx="284">
                  <c:v>1.3606088460000001</c:v>
                </c:pt>
                <c:pt idx="285">
                  <c:v>1.369370301</c:v>
                </c:pt>
                <c:pt idx="286">
                  <c:v>1.3774253599999999</c:v>
                </c:pt>
                <c:pt idx="287">
                  <c:v>1.3839269970000001</c:v>
                </c:pt>
                <c:pt idx="288">
                  <c:v>1.389764311</c:v>
                </c:pt>
                <c:pt idx="289">
                  <c:v>1.3944345389999999</c:v>
                </c:pt>
                <c:pt idx="290">
                  <c:v>1.3980885519999999</c:v>
                </c:pt>
                <c:pt idx="291">
                  <c:v>1.4008835500000001</c:v>
                </c:pt>
                <c:pt idx="292">
                  <c:v>1.422821511</c:v>
                </c:pt>
                <c:pt idx="293">
                  <c:v>1.4303042130000001</c:v>
                </c:pt>
                <c:pt idx="294">
                  <c:v>1.169953381</c:v>
                </c:pt>
                <c:pt idx="295">
                  <c:v>1.1931214779999999</c:v>
                </c:pt>
                <c:pt idx="296">
                  <c:v>1.212501858</c:v>
                </c:pt>
                <c:pt idx="297">
                  <c:v>1.23125266</c:v>
                </c:pt>
                <c:pt idx="298">
                  <c:v>1.2488701609999999</c:v>
                </c:pt>
                <c:pt idx="299">
                  <c:v>1.2662912070000001</c:v>
                </c:pt>
                <c:pt idx="300">
                  <c:v>1.282685104</c:v>
                </c:pt>
                <c:pt idx="301">
                  <c:v>1.298140048</c:v>
                </c:pt>
                <c:pt idx="302">
                  <c:v>1.313391169</c:v>
                </c:pt>
                <c:pt idx="303">
                  <c:v>1.326724966</c:v>
                </c:pt>
                <c:pt idx="304">
                  <c:v>1.3400283449999999</c:v>
                </c:pt>
                <c:pt idx="305">
                  <c:v>1.3522980790000001</c:v>
                </c:pt>
                <c:pt idx="306">
                  <c:v>1.3641188580000001</c:v>
                </c:pt>
                <c:pt idx="307">
                  <c:v>1.375004042</c:v>
                </c:pt>
                <c:pt idx="308">
                  <c:v>1.384981166</c:v>
                </c:pt>
                <c:pt idx="309">
                  <c:v>1.3943804129999999</c:v>
                </c:pt>
                <c:pt idx="310">
                  <c:v>1.402863787</c:v>
                </c:pt>
                <c:pt idx="311">
                  <c:v>1.40976112</c:v>
                </c:pt>
                <c:pt idx="312">
                  <c:v>1.415927803</c:v>
                </c:pt>
                <c:pt idx="313">
                  <c:v>1.4210704759999999</c:v>
                </c:pt>
                <c:pt idx="314">
                  <c:v>1.42506069</c:v>
                </c:pt>
                <c:pt idx="315">
                  <c:v>1.4277827249999999</c:v>
                </c:pt>
                <c:pt idx="316">
                  <c:v>1.4512369780000001</c:v>
                </c:pt>
                <c:pt idx="317">
                  <c:v>1.453146375</c:v>
                </c:pt>
                <c:pt idx="318">
                  <c:v>1.4598814309999999</c:v>
                </c:pt>
                <c:pt idx="319">
                  <c:v>1.465542932</c:v>
                </c:pt>
                <c:pt idx="320">
                  <c:v>0.93652165239999996</c:v>
                </c:pt>
                <c:pt idx="321">
                  <c:v>1.074321986</c:v>
                </c:pt>
                <c:pt idx="322">
                  <c:v>1.1805528460000001</c:v>
                </c:pt>
                <c:pt idx="323">
                  <c:v>1.2621064980000001</c:v>
                </c:pt>
                <c:pt idx="324">
                  <c:v>1.3254233360000001</c:v>
                </c:pt>
                <c:pt idx="325">
                  <c:v>1.377688697</c:v>
                </c:pt>
                <c:pt idx="326">
                  <c:v>1.4175280539999999</c:v>
                </c:pt>
                <c:pt idx="327">
                  <c:v>1.2698062510000001</c:v>
                </c:pt>
                <c:pt idx="328">
                  <c:v>1.2868002590000001</c:v>
                </c:pt>
                <c:pt idx="329">
                  <c:v>1.3010102269999999</c:v>
                </c:pt>
                <c:pt idx="330">
                  <c:v>1.3144136040000001</c:v>
                </c:pt>
                <c:pt idx="331">
                  <c:v>1.3266178449999999</c:v>
                </c:pt>
                <c:pt idx="332">
                  <c:v>1.3385951199999999</c:v>
                </c:pt>
                <c:pt idx="333">
                  <c:v>1.3503322799999999</c:v>
                </c:pt>
                <c:pt idx="334">
                  <c:v>1.3612550480000001</c:v>
                </c:pt>
                <c:pt idx="335">
                  <c:v>1.371428482</c:v>
                </c:pt>
                <c:pt idx="336">
                  <c:v>1.3810970869999999</c:v>
                </c:pt>
                <c:pt idx="337">
                  <c:v>1.390464774</c:v>
                </c:pt>
                <c:pt idx="338">
                  <c:v>1.3991939179999999</c:v>
                </c:pt>
                <c:pt idx="339">
                  <c:v>1.407470921</c:v>
                </c:pt>
                <c:pt idx="340">
                  <c:v>1.4151114460000001</c:v>
                </c:pt>
                <c:pt idx="341">
                  <c:v>1.4220717780000001</c:v>
                </c:pt>
                <c:pt idx="342">
                  <c:v>1.4286286020000001</c:v>
                </c:pt>
                <c:pt idx="343">
                  <c:v>1.4346674880000001</c:v>
                </c:pt>
                <c:pt idx="344">
                  <c:v>1.439537633</c:v>
                </c:pt>
                <c:pt idx="345">
                  <c:v>1.443415514</c:v>
                </c:pt>
                <c:pt idx="346">
                  <c:v>1.4468261570000001</c:v>
                </c:pt>
                <c:pt idx="347">
                  <c:v>1.4493997759999999</c:v>
                </c:pt>
                <c:pt idx="348">
                  <c:v>1.451406652</c:v>
                </c:pt>
                <c:pt idx="349">
                  <c:v>1.4765094409999999</c:v>
                </c:pt>
                <c:pt idx="350">
                  <c:v>1.496686545</c:v>
                </c:pt>
                <c:pt idx="351">
                  <c:v>1.312257947</c:v>
                </c:pt>
                <c:pt idx="352">
                  <c:v>1.3311665109999999</c:v>
                </c:pt>
                <c:pt idx="353">
                  <c:v>1.3472821210000001</c:v>
                </c:pt>
                <c:pt idx="354">
                  <c:v>1.361829087</c:v>
                </c:pt>
                <c:pt idx="355">
                  <c:v>1.375628482</c:v>
                </c:pt>
                <c:pt idx="356">
                  <c:v>1.3888641390000001</c:v>
                </c:pt>
                <c:pt idx="357">
                  <c:v>1.4019051039999999</c:v>
                </c:pt>
                <c:pt idx="358">
                  <c:v>1.4134979249999999</c:v>
                </c:pt>
                <c:pt idx="359">
                  <c:v>1.4249744499999999</c:v>
                </c:pt>
                <c:pt idx="360">
                  <c:v>1.435623176</c:v>
                </c:pt>
                <c:pt idx="361">
                  <c:v>1.445713509</c:v>
                </c:pt>
                <c:pt idx="362">
                  <c:v>1.4556084789999999</c:v>
                </c:pt>
                <c:pt idx="363">
                  <c:v>1.4647236429999999</c:v>
                </c:pt>
                <c:pt idx="364">
                  <c:v>1.473189737</c:v>
                </c:pt>
                <c:pt idx="365">
                  <c:v>1.4808654999999999</c:v>
                </c:pt>
                <c:pt idx="366">
                  <c:v>1.4880470320000001</c:v>
                </c:pt>
                <c:pt idx="367">
                  <c:v>1.494535245</c:v>
                </c:pt>
                <c:pt idx="368">
                  <c:v>1.4999818810000001</c:v>
                </c:pt>
                <c:pt idx="369">
                  <c:v>1.504472773</c:v>
                </c:pt>
                <c:pt idx="370">
                  <c:v>1.507870601</c:v>
                </c:pt>
                <c:pt idx="371">
                  <c:v>1.510604756</c:v>
                </c:pt>
                <c:pt idx="372">
                  <c:v>1.512504429</c:v>
                </c:pt>
                <c:pt idx="373">
                  <c:v>1.5211104070000001</c:v>
                </c:pt>
                <c:pt idx="374">
                  <c:v>1.531816144</c:v>
                </c:pt>
                <c:pt idx="375">
                  <c:v>1.332559453</c:v>
                </c:pt>
                <c:pt idx="376">
                  <c:v>1.3536879580000001</c:v>
                </c:pt>
                <c:pt idx="377">
                  <c:v>1.370853721</c:v>
                </c:pt>
                <c:pt idx="378">
                  <c:v>1.3862613850000001</c:v>
                </c:pt>
                <c:pt idx="379">
                  <c:v>1.401750262</c:v>
                </c:pt>
                <c:pt idx="380">
                  <c:v>1.4152889900000001</c:v>
                </c:pt>
                <c:pt idx="381">
                  <c:v>1.4292830139999999</c:v>
                </c:pt>
                <c:pt idx="382">
                  <c:v>1.442491959</c:v>
                </c:pt>
                <c:pt idx="383">
                  <c:v>1.4549837430000001</c:v>
                </c:pt>
                <c:pt idx="384">
                  <c:v>1.466434767</c:v>
                </c:pt>
                <c:pt idx="385">
                  <c:v>1.4772900390000001</c:v>
                </c:pt>
                <c:pt idx="386">
                  <c:v>1.4876103389999999</c:v>
                </c:pt>
                <c:pt idx="387">
                  <c:v>1.497482733</c:v>
                </c:pt>
                <c:pt idx="388">
                  <c:v>1.5065043220000001</c:v>
                </c:pt>
                <c:pt idx="389">
                  <c:v>1.5149050150000001</c:v>
                </c:pt>
                <c:pt idx="390">
                  <c:v>1.522315488</c:v>
                </c:pt>
                <c:pt idx="391">
                  <c:v>1.529124046</c:v>
                </c:pt>
                <c:pt idx="392">
                  <c:v>1.535024269</c:v>
                </c:pt>
                <c:pt idx="393">
                  <c:v>1.5400147829999999</c:v>
                </c:pt>
                <c:pt idx="394">
                  <c:v>1.543369006</c:v>
                </c:pt>
                <c:pt idx="395">
                  <c:v>1.546088414</c:v>
                </c:pt>
                <c:pt idx="396">
                  <c:v>1.5481331039999999</c:v>
                </c:pt>
                <c:pt idx="397">
                  <c:v>1.5587018370000001</c:v>
                </c:pt>
                <c:pt idx="398">
                  <c:v>1.5629805859999999</c:v>
                </c:pt>
                <c:pt idx="399">
                  <c:v>1.571494401</c:v>
                </c:pt>
                <c:pt idx="400">
                  <c:v>1.5792047330000001</c:v>
                </c:pt>
                <c:pt idx="401">
                  <c:v>0.84515700559999996</c:v>
                </c:pt>
                <c:pt idx="402">
                  <c:v>0.94387020219999995</c:v>
                </c:pt>
                <c:pt idx="403">
                  <c:v>1.017447628</c:v>
                </c:pt>
                <c:pt idx="404">
                  <c:v>1.0638427859999999</c:v>
                </c:pt>
                <c:pt idx="405">
                  <c:v>1.1024406950000001</c:v>
                </c:pt>
                <c:pt idx="406">
                  <c:v>1.1265876109999999</c:v>
                </c:pt>
                <c:pt idx="407">
                  <c:v>1.1457079240000001</c:v>
                </c:pt>
                <c:pt idx="408">
                  <c:v>0.97027639629999995</c:v>
                </c:pt>
                <c:pt idx="409">
                  <c:v>0.99668454159999997</c:v>
                </c:pt>
                <c:pt idx="410">
                  <c:v>1.0210667950000001</c:v>
                </c:pt>
                <c:pt idx="411">
                  <c:v>1.044093583</c:v>
                </c:pt>
                <c:pt idx="412">
                  <c:v>1.06566994</c:v>
                </c:pt>
                <c:pt idx="413">
                  <c:v>1.086239358</c:v>
                </c:pt>
                <c:pt idx="414">
                  <c:v>1.1050474779999999</c:v>
                </c:pt>
                <c:pt idx="415">
                  <c:v>1.1229423249999999</c:v>
                </c:pt>
                <c:pt idx="416">
                  <c:v>1.1394756619999999</c:v>
                </c:pt>
                <c:pt idx="417">
                  <c:v>1.1549851449999999</c:v>
                </c:pt>
                <c:pt idx="418">
                  <c:v>1.1696739540000001</c:v>
                </c:pt>
                <c:pt idx="419">
                  <c:v>1.18247799</c:v>
                </c:pt>
                <c:pt idx="420">
                  <c:v>1.1941813999999999</c:v>
                </c:pt>
                <c:pt idx="421">
                  <c:v>1.20473326</c:v>
                </c:pt>
                <c:pt idx="422">
                  <c:v>1.2135900120000001</c:v>
                </c:pt>
                <c:pt idx="423">
                  <c:v>1.2209070259999999</c:v>
                </c:pt>
                <c:pt idx="424">
                  <c:v>1.226683725</c:v>
                </c:pt>
                <c:pt idx="425">
                  <c:v>1.230556075</c:v>
                </c:pt>
                <c:pt idx="426">
                  <c:v>1.2333942959999999</c:v>
                </c:pt>
                <c:pt idx="427">
                  <c:v>1.235306373</c:v>
                </c:pt>
                <c:pt idx="428">
                  <c:v>1.236862253</c:v>
                </c:pt>
                <c:pt idx="429">
                  <c:v>1.2379017329999999</c:v>
                </c:pt>
                <c:pt idx="430">
                  <c:v>1.1684892899999999</c:v>
                </c:pt>
                <c:pt idx="431">
                  <c:v>1.1715886099999999</c:v>
                </c:pt>
                <c:pt idx="432">
                  <c:v>0.96928769790000002</c:v>
                </c:pt>
                <c:pt idx="433">
                  <c:v>0.99792252510000001</c:v>
                </c:pt>
                <c:pt idx="434">
                  <c:v>1.024861529</c:v>
                </c:pt>
                <c:pt idx="435">
                  <c:v>1.049402924</c:v>
                </c:pt>
                <c:pt idx="436">
                  <c:v>1.073486218</c:v>
                </c:pt>
                <c:pt idx="437">
                  <c:v>1.095273012</c:v>
                </c:pt>
                <c:pt idx="438">
                  <c:v>1.1162561799999999</c:v>
                </c:pt>
                <c:pt idx="439">
                  <c:v>1.135671804</c:v>
                </c:pt>
                <c:pt idx="440">
                  <c:v>1.1538554700000001</c:v>
                </c:pt>
                <c:pt idx="441">
                  <c:v>1.1709781420000001</c:v>
                </c:pt>
                <c:pt idx="442">
                  <c:v>1.1871348429999999</c:v>
                </c:pt>
                <c:pt idx="443">
                  <c:v>1.2009086550000001</c:v>
                </c:pt>
                <c:pt idx="444">
                  <c:v>1.213845238</c:v>
                </c:pt>
                <c:pt idx="445">
                  <c:v>1.2252727919999999</c:v>
                </c:pt>
                <c:pt idx="446">
                  <c:v>1.2351406279999999</c:v>
                </c:pt>
                <c:pt idx="447">
                  <c:v>1.2428848939999999</c:v>
                </c:pt>
                <c:pt idx="448">
                  <c:v>1.248778481</c:v>
                </c:pt>
                <c:pt idx="449">
                  <c:v>1.2531763199999999</c:v>
                </c:pt>
                <c:pt idx="450">
                  <c:v>1.2558867849999999</c:v>
                </c:pt>
                <c:pt idx="451">
                  <c:v>1.258031935</c:v>
                </c:pt>
                <c:pt idx="452">
                  <c:v>1.259502737</c:v>
                </c:pt>
                <c:pt idx="453">
                  <c:v>1.260574895</c:v>
                </c:pt>
                <c:pt idx="454">
                  <c:v>1.170659946</c:v>
                </c:pt>
                <c:pt idx="455">
                  <c:v>1.178225952</c:v>
                </c:pt>
                <c:pt idx="456">
                  <c:v>0.96329414459999996</c:v>
                </c:pt>
                <c:pt idx="457">
                  <c:v>0.9941340488</c:v>
                </c:pt>
                <c:pt idx="458">
                  <c:v>1.021973059</c:v>
                </c:pt>
                <c:pt idx="459">
                  <c:v>1.048601023</c:v>
                </c:pt>
                <c:pt idx="460">
                  <c:v>1.073658024</c:v>
                </c:pt>
                <c:pt idx="461">
                  <c:v>1.0976177899999999</c:v>
                </c:pt>
                <c:pt idx="462">
                  <c:v>1.1202496500000001</c:v>
                </c:pt>
                <c:pt idx="463">
                  <c:v>1.1407424340000001</c:v>
                </c:pt>
                <c:pt idx="464">
                  <c:v>1.160087512</c:v>
                </c:pt>
                <c:pt idx="465">
                  <c:v>1.178052007</c:v>
                </c:pt>
                <c:pt idx="466">
                  <c:v>1.1953216929999999</c:v>
                </c:pt>
                <c:pt idx="467">
                  <c:v>1.210418</c:v>
                </c:pt>
                <c:pt idx="468">
                  <c:v>1.224225165</c:v>
                </c:pt>
                <c:pt idx="469">
                  <c:v>1.2362683379999999</c:v>
                </c:pt>
                <c:pt idx="470">
                  <c:v>1.246475142</c:v>
                </c:pt>
                <c:pt idx="471">
                  <c:v>1.2546903979999999</c:v>
                </c:pt>
                <c:pt idx="472">
                  <c:v>1.2607509160000001</c:v>
                </c:pt>
                <c:pt idx="473">
                  <c:v>1.265126806</c:v>
                </c:pt>
                <c:pt idx="474">
                  <c:v>1.268037522</c:v>
                </c:pt>
                <c:pt idx="475">
                  <c:v>1.270121654</c:v>
                </c:pt>
                <c:pt idx="476">
                  <c:v>1.27167801</c:v>
                </c:pt>
                <c:pt idx="477">
                  <c:v>1.272634042</c:v>
                </c:pt>
                <c:pt idx="478">
                  <c:v>1.1848510720000001</c:v>
                </c:pt>
                <c:pt idx="479">
                  <c:v>1.179344145</c:v>
                </c:pt>
                <c:pt idx="480">
                  <c:v>1.185257982</c:v>
                </c:pt>
                <c:pt idx="481">
                  <c:v>1.186430238</c:v>
                </c:pt>
                <c:pt idx="482">
                  <c:v>0.9376044482</c:v>
                </c:pt>
                <c:pt idx="483">
                  <c:v>1.0582765869999999</c:v>
                </c:pt>
                <c:pt idx="484">
                  <c:v>1.150442961</c:v>
                </c:pt>
                <c:pt idx="485">
                  <c:v>1.213422862</c:v>
                </c:pt>
                <c:pt idx="486">
                  <c:v>1.2665805050000001</c:v>
                </c:pt>
                <c:pt idx="487">
                  <c:v>1.303667235</c:v>
                </c:pt>
                <c:pt idx="488">
                  <c:v>1.33336682</c:v>
                </c:pt>
                <c:pt idx="489">
                  <c:v>1.185103424</c:v>
                </c:pt>
                <c:pt idx="490">
                  <c:v>1.2056538240000001</c:v>
                </c:pt>
                <c:pt idx="491">
                  <c:v>1.2242958180000001</c:v>
                </c:pt>
                <c:pt idx="492">
                  <c:v>1.242180737</c:v>
                </c:pt>
                <c:pt idx="493">
                  <c:v>1.2595020859999999</c:v>
                </c:pt>
                <c:pt idx="494">
                  <c:v>1.2757040319999999</c:v>
                </c:pt>
                <c:pt idx="495">
                  <c:v>1.290525659</c:v>
                </c:pt>
                <c:pt idx="496">
                  <c:v>1.304931267</c:v>
                </c:pt>
                <c:pt idx="497">
                  <c:v>1.3186582529999999</c:v>
                </c:pt>
                <c:pt idx="498">
                  <c:v>1.3309248300000001</c:v>
                </c:pt>
                <c:pt idx="499">
                  <c:v>1.3423695739999999</c:v>
                </c:pt>
                <c:pt idx="500">
                  <c:v>1.3529191819999999</c:v>
                </c:pt>
                <c:pt idx="501">
                  <c:v>1.362912889</c:v>
                </c:pt>
                <c:pt idx="502">
                  <c:v>1.3716206310000001</c:v>
                </c:pt>
                <c:pt idx="503">
                  <c:v>1.3788151230000001</c:v>
                </c:pt>
                <c:pt idx="504">
                  <c:v>1.384755865</c:v>
                </c:pt>
                <c:pt idx="505">
                  <c:v>1.389123839</c:v>
                </c:pt>
                <c:pt idx="506">
                  <c:v>1.392334049</c:v>
                </c:pt>
                <c:pt idx="507">
                  <c:v>1.394789405</c:v>
                </c:pt>
                <c:pt idx="508">
                  <c:v>1.396460896</c:v>
                </c:pt>
                <c:pt idx="509">
                  <c:v>1.39760464</c:v>
                </c:pt>
                <c:pt idx="510">
                  <c:v>1.3983334300000001</c:v>
                </c:pt>
                <c:pt idx="511">
                  <c:v>1.373966362</c:v>
                </c:pt>
                <c:pt idx="512">
                  <c:v>1.3844991550000001</c:v>
                </c:pt>
                <c:pt idx="513">
                  <c:v>1.201924424</c:v>
                </c:pt>
                <c:pt idx="514">
                  <c:v>1.224625133</c:v>
                </c:pt>
                <c:pt idx="515">
                  <c:v>1.2452902640000001</c:v>
                </c:pt>
                <c:pt idx="516">
                  <c:v>1.2649436949999999</c:v>
                </c:pt>
                <c:pt idx="517">
                  <c:v>1.283492096</c:v>
                </c:pt>
                <c:pt idx="518">
                  <c:v>1.3016616990000001</c:v>
                </c:pt>
                <c:pt idx="519">
                  <c:v>1.3179288579999999</c:v>
                </c:pt>
                <c:pt idx="520">
                  <c:v>1.3335658260000001</c:v>
                </c:pt>
                <c:pt idx="521">
                  <c:v>1.3483921249999999</c:v>
                </c:pt>
                <c:pt idx="522">
                  <c:v>1.3615461090000001</c:v>
                </c:pt>
                <c:pt idx="523">
                  <c:v>1.3739585379999999</c:v>
                </c:pt>
                <c:pt idx="524">
                  <c:v>1.385583437</c:v>
                </c:pt>
                <c:pt idx="525">
                  <c:v>1.3961486460000001</c:v>
                </c:pt>
                <c:pt idx="526">
                  <c:v>1.4056526149999999</c:v>
                </c:pt>
                <c:pt idx="527">
                  <c:v>1.4140718000000001</c:v>
                </c:pt>
                <c:pt idx="528">
                  <c:v>1.420134588</c:v>
                </c:pt>
                <c:pt idx="529">
                  <c:v>1.4252166420000001</c:v>
                </c:pt>
                <c:pt idx="530">
                  <c:v>1.4287622289999999</c:v>
                </c:pt>
                <c:pt idx="531">
                  <c:v>1.4312798920000001</c:v>
                </c:pt>
                <c:pt idx="532">
                  <c:v>1.433094396</c:v>
                </c:pt>
                <c:pt idx="533">
                  <c:v>1.4342871589999999</c:v>
                </c:pt>
                <c:pt idx="534">
                  <c:v>1.4349911639999999</c:v>
                </c:pt>
                <c:pt idx="535">
                  <c:v>1.3886308060000001</c:v>
                </c:pt>
                <c:pt idx="536">
                  <c:v>1.401239165</c:v>
                </c:pt>
                <c:pt idx="537">
                  <c:v>1.207509097</c:v>
                </c:pt>
                <c:pt idx="538">
                  <c:v>1.232174452</c:v>
                </c:pt>
                <c:pt idx="539">
                  <c:v>1.2543673630000001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5-43A5-ACA1-10FF97CA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24064"/>
        <c:axId val="1354418160"/>
      </c:scatterChart>
      <c:valAx>
        <c:axId val="14931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418160"/>
        <c:crosses val="autoZero"/>
        <c:crossBetween val="midCat"/>
      </c:valAx>
      <c:valAx>
        <c:axId val="13544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1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'Demag (2)'!$W$2:$W$1585</c:f>
              <c:numCache>
                <c:formatCode>General</c:formatCode>
                <c:ptCount val="66"/>
              </c:numCache>
            </c:numRef>
          </c:xVal>
          <c:yVal>
            <c:numRef>
              <c:f>'Demag (2)'!$X$2:$X$1585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7-42F1-8700-6E1868E0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44048"/>
        <c:axId val="1498303744"/>
      </c:scatterChart>
      <c:valAx>
        <c:axId val="12486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303744"/>
        <c:crosses val="autoZero"/>
        <c:crossBetween val="midCat"/>
      </c:valAx>
      <c:valAx>
        <c:axId val="1498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6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8.0983887430737825E-2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'Demag (2)'!$H$1</c:f>
              <c:strCache>
                <c:ptCount val="1"/>
                <c:pt idx="0">
                  <c:v>Dmag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'Demag (2)'!$C$2:$C$1585</c:f>
              <c:numCache>
                <c:formatCode>General</c:formatCode>
                <c:ptCount val="66"/>
                <c:pt idx="0">
                  <c:v>237</c:v>
                </c:pt>
                <c:pt idx="1">
                  <c:v>237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237</c:v>
                </c:pt>
                <c:pt idx="20">
                  <c:v>237</c:v>
                </c:pt>
                <c:pt idx="21">
                  <c:v>237</c:v>
                </c:pt>
                <c:pt idx="22">
                  <c:v>267</c:v>
                </c:pt>
                <c:pt idx="23">
                  <c:v>267</c:v>
                </c:pt>
                <c:pt idx="24">
                  <c:v>267</c:v>
                </c:pt>
                <c:pt idx="25">
                  <c:v>267</c:v>
                </c:pt>
                <c:pt idx="26">
                  <c:v>267</c:v>
                </c:pt>
                <c:pt idx="27">
                  <c:v>267</c:v>
                </c:pt>
                <c:pt idx="28">
                  <c:v>267</c:v>
                </c:pt>
                <c:pt idx="29">
                  <c:v>267</c:v>
                </c:pt>
                <c:pt idx="30">
                  <c:v>267</c:v>
                </c:pt>
                <c:pt idx="31">
                  <c:v>267</c:v>
                </c:pt>
                <c:pt idx="32">
                  <c:v>267</c:v>
                </c:pt>
                <c:pt idx="33">
                  <c:v>267</c:v>
                </c:pt>
                <c:pt idx="34">
                  <c:v>267</c:v>
                </c:pt>
                <c:pt idx="35">
                  <c:v>267</c:v>
                </c:pt>
                <c:pt idx="36">
                  <c:v>267</c:v>
                </c:pt>
                <c:pt idx="37">
                  <c:v>267</c:v>
                </c:pt>
                <c:pt idx="38">
                  <c:v>267</c:v>
                </c:pt>
                <c:pt idx="39">
                  <c:v>267</c:v>
                </c:pt>
                <c:pt idx="40">
                  <c:v>267</c:v>
                </c:pt>
                <c:pt idx="41">
                  <c:v>267</c:v>
                </c:pt>
                <c:pt idx="42">
                  <c:v>267</c:v>
                </c:pt>
                <c:pt idx="43">
                  <c:v>267</c:v>
                </c:pt>
                <c:pt idx="44">
                  <c:v>302</c:v>
                </c:pt>
                <c:pt idx="45">
                  <c:v>302</c:v>
                </c:pt>
                <c:pt idx="46">
                  <c:v>302</c:v>
                </c:pt>
                <c:pt idx="47">
                  <c:v>302</c:v>
                </c:pt>
                <c:pt idx="48">
                  <c:v>302</c:v>
                </c:pt>
                <c:pt idx="49">
                  <c:v>302</c:v>
                </c:pt>
                <c:pt idx="50">
                  <c:v>302</c:v>
                </c:pt>
                <c:pt idx="51">
                  <c:v>302</c:v>
                </c:pt>
                <c:pt idx="52">
                  <c:v>302</c:v>
                </c:pt>
                <c:pt idx="53">
                  <c:v>302</c:v>
                </c:pt>
                <c:pt idx="54">
                  <c:v>302</c:v>
                </c:pt>
                <c:pt idx="55">
                  <c:v>302</c:v>
                </c:pt>
                <c:pt idx="56">
                  <c:v>302</c:v>
                </c:pt>
                <c:pt idx="57">
                  <c:v>302</c:v>
                </c:pt>
                <c:pt idx="58">
                  <c:v>302</c:v>
                </c:pt>
                <c:pt idx="59">
                  <c:v>302</c:v>
                </c:pt>
                <c:pt idx="60">
                  <c:v>302</c:v>
                </c:pt>
                <c:pt idx="61">
                  <c:v>302</c:v>
                </c:pt>
                <c:pt idx="62">
                  <c:v>302</c:v>
                </c:pt>
                <c:pt idx="63">
                  <c:v>302</c:v>
                </c:pt>
                <c:pt idx="64">
                  <c:v>302</c:v>
                </c:pt>
                <c:pt idx="65">
                  <c:v>302</c:v>
                </c:pt>
              </c:numCache>
            </c:numRef>
          </c:xVal>
          <c:yVal>
            <c:numRef>
              <c:f>'Demag (2)'!$H$2:$H$1585</c:f>
              <c:numCache>
                <c:formatCode>General</c:formatCode>
                <c:ptCount val="66"/>
                <c:pt idx="0">
                  <c:v>0.38429376250000002</c:v>
                </c:pt>
                <c:pt idx="1">
                  <c:v>0.38429376250000002</c:v>
                </c:pt>
                <c:pt idx="2">
                  <c:v>0.38772619229999999</c:v>
                </c:pt>
                <c:pt idx="3">
                  <c:v>0.38881451430000002</c:v>
                </c:pt>
                <c:pt idx="4">
                  <c:v>0.39088687950000001</c:v>
                </c:pt>
                <c:pt idx="5">
                  <c:v>0.39115604819999999</c:v>
                </c:pt>
                <c:pt idx="6">
                  <c:v>0.39816299100000002</c:v>
                </c:pt>
                <c:pt idx="7">
                  <c:v>0.39902591230000001</c:v>
                </c:pt>
                <c:pt idx="8">
                  <c:v>0.3992521255</c:v>
                </c:pt>
                <c:pt idx="9">
                  <c:v>0.40102045609999998</c:v>
                </c:pt>
                <c:pt idx="10">
                  <c:v>0.40155104580000001</c:v>
                </c:pt>
                <c:pt idx="11">
                  <c:v>0.40217547910000001</c:v>
                </c:pt>
                <c:pt idx="12">
                  <c:v>0.40306031850000001</c:v>
                </c:pt>
                <c:pt idx="13">
                  <c:v>0.4046165484</c:v>
                </c:pt>
                <c:pt idx="14">
                  <c:v>0.40559990400000001</c:v>
                </c:pt>
                <c:pt idx="15">
                  <c:v>0.40571309960000002</c:v>
                </c:pt>
                <c:pt idx="16">
                  <c:v>0.40580345649999999</c:v>
                </c:pt>
                <c:pt idx="17">
                  <c:v>0.40605605220000002</c:v>
                </c:pt>
                <c:pt idx="18">
                  <c:v>0.4082310616</c:v>
                </c:pt>
                <c:pt idx="19">
                  <c:v>0.41222743270000001</c:v>
                </c:pt>
                <c:pt idx="20">
                  <c:v>0.41323348809999999</c:v>
                </c:pt>
                <c:pt idx="21">
                  <c:v>0.41439528609999998</c:v>
                </c:pt>
                <c:pt idx="22">
                  <c:v>0.48554706600000003</c:v>
                </c:pt>
                <c:pt idx="23">
                  <c:v>0.48746425659999998</c:v>
                </c:pt>
                <c:pt idx="24">
                  <c:v>0.4882292158</c:v>
                </c:pt>
                <c:pt idx="25">
                  <c:v>0.49019128049999999</c:v>
                </c:pt>
                <c:pt idx="26">
                  <c:v>0.491140195</c:v>
                </c:pt>
                <c:pt idx="27">
                  <c:v>0.49315333760000002</c:v>
                </c:pt>
                <c:pt idx="28">
                  <c:v>0.49336011730000001</c:v>
                </c:pt>
                <c:pt idx="29">
                  <c:v>0.49489471619999997</c:v>
                </c:pt>
                <c:pt idx="30">
                  <c:v>0.49489471619999997</c:v>
                </c:pt>
                <c:pt idx="31">
                  <c:v>0.49489471619999997</c:v>
                </c:pt>
                <c:pt idx="32">
                  <c:v>0.49489471619999997</c:v>
                </c:pt>
                <c:pt idx="33">
                  <c:v>0.49489471619999997</c:v>
                </c:pt>
                <c:pt idx="34">
                  <c:v>0.49489471619999997</c:v>
                </c:pt>
                <c:pt idx="35">
                  <c:v>0.49489471619999997</c:v>
                </c:pt>
                <c:pt idx="36">
                  <c:v>0.49489471619999997</c:v>
                </c:pt>
                <c:pt idx="37">
                  <c:v>0.49489471619999997</c:v>
                </c:pt>
                <c:pt idx="38">
                  <c:v>0.49489471619999997</c:v>
                </c:pt>
                <c:pt idx="39">
                  <c:v>0.49504488029999999</c:v>
                </c:pt>
                <c:pt idx="40">
                  <c:v>0.49506550710000002</c:v>
                </c:pt>
                <c:pt idx="41">
                  <c:v>0.49524289519999998</c:v>
                </c:pt>
                <c:pt idx="42">
                  <c:v>0.4994338754</c:v>
                </c:pt>
                <c:pt idx="43">
                  <c:v>0.50150504510000005</c:v>
                </c:pt>
                <c:pt idx="44">
                  <c:v>0.55485356070000003</c:v>
                </c:pt>
                <c:pt idx="45">
                  <c:v>0.55568725919999995</c:v>
                </c:pt>
                <c:pt idx="46">
                  <c:v>0.5563528901</c:v>
                </c:pt>
                <c:pt idx="47">
                  <c:v>0.55699435529999997</c:v>
                </c:pt>
                <c:pt idx="48">
                  <c:v>0.55723303219999998</c:v>
                </c:pt>
                <c:pt idx="49">
                  <c:v>0.55747833960000004</c:v>
                </c:pt>
                <c:pt idx="50">
                  <c:v>0.55790568029999998</c:v>
                </c:pt>
                <c:pt idx="51">
                  <c:v>0.55818690829999995</c:v>
                </c:pt>
                <c:pt idx="52">
                  <c:v>0.55887511209999996</c:v>
                </c:pt>
                <c:pt idx="53">
                  <c:v>0.55887831580000003</c:v>
                </c:pt>
                <c:pt idx="54">
                  <c:v>0.55890565510000001</c:v>
                </c:pt>
                <c:pt idx="55">
                  <c:v>0.55946837979999997</c:v>
                </c:pt>
                <c:pt idx="56">
                  <c:v>0.56066592670000004</c:v>
                </c:pt>
                <c:pt idx="57">
                  <c:v>0.56096706549999997</c:v>
                </c:pt>
                <c:pt idx="58">
                  <c:v>0.56142838449999999</c:v>
                </c:pt>
                <c:pt idx="59">
                  <c:v>0.56158536110000001</c:v>
                </c:pt>
                <c:pt idx="60">
                  <c:v>0.56160970190000004</c:v>
                </c:pt>
                <c:pt idx="61">
                  <c:v>0.57737612199999999</c:v>
                </c:pt>
                <c:pt idx="62">
                  <c:v>0.57773982509999999</c:v>
                </c:pt>
                <c:pt idx="63">
                  <c:v>0.5813274182</c:v>
                </c:pt>
                <c:pt idx="64">
                  <c:v>0.58213225889999998</c:v>
                </c:pt>
                <c:pt idx="65">
                  <c:v>0.58247245189999997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E-49C5-8657-1AB1842A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59568"/>
        <c:axId val="1498284608"/>
      </c:scatterChart>
      <c:valAx>
        <c:axId val="11485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284608"/>
        <c:crosses val="autoZero"/>
        <c:crossBetween val="midCat"/>
      </c:valAx>
      <c:valAx>
        <c:axId val="1498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5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271462</xdr:colOff>
      <xdr:row>31</xdr:row>
      <xdr:rowOff>28575</xdr:rowOff>
    </xdr:from>
    <xdr:to>
      <xdr:col>35</xdr:col>
      <xdr:colOff>576262</xdr:colOff>
      <xdr:row>44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233362</xdr:colOff>
      <xdr:row>38</xdr:row>
      <xdr:rowOff>152400</xdr:rowOff>
    </xdr:from>
    <xdr:to>
      <xdr:col>34</xdr:col>
      <xdr:colOff>538162</xdr:colOff>
      <xdr:row>52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352425</xdr:colOff>
      <xdr:row>10</xdr:row>
      <xdr:rowOff>9525</xdr:rowOff>
    </xdr:from>
    <xdr:to>
      <xdr:col>41</xdr:col>
      <xdr:colOff>47625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504825</xdr:colOff>
      <xdr:row>18</xdr:row>
      <xdr:rowOff>161925</xdr:rowOff>
    </xdr:from>
    <xdr:to>
      <xdr:col>41</xdr:col>
      <xdr:colOff>200025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495300</xdr:colOff>
      <xdr:row>32</xdr:row>
      <xdr:rowOff>142875</xdr:rowOff>
    </xdr:from>
    <xdr:to>
      <xdr:col>41</xdr:col>
      <xdr:colOff>190500</xdr:colOff>
      <xdr:row>46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</xdr:colOff>
      <xdr:row>9</xdr:row>
      <xdr:rowOff>95250</xdr:rowOff>
    </xdr:from>
    <xdr:to>
      <xdr:col>26</xdr:col>
      <xdr:colOff>390525</xdr:colOff>
      <xdr:row>23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583</xdr:row>
      <xdr:rowOff>185737</xdr:rowOff>
    </xdr:from>
    <xdr:to>
      <xdr:col>16</xdr:col>
      <xdr:colOff>90487</xdr:colOff>
      <xdr:row>598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B751BA-2943-4A42-B38D-4785EC0E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219075</xdr:colOff>
      <xdr:row>1548</xdr:row>
      <xdr:rowOff>23812</xdr:rowOff>
    </xdr:from>
    <xdr:to>
      <xdr:col>32</xdr:col>
      <xdr:colOff>523875</xdr:colOff>
      <xdr:row>1562</xdr:row>
      <xdr:rowOff>100012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E4E629FB-626A-4D89-BC0E-21732460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176212</xdr:colOff>
      <xdr:row>416</xdr:row>
      <xdr:rowOff>90487</xdr:rowOff>
    </xdr:from>
    <xdr:to>
      <xdr:col>22</xdr:col>
      <xdr:colOff>481012</xdr:colOff>
      <xdr:row>430</xdr:row>
      <xdr:rowOff>166687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20A53EE4-D9AC-45DA-B509-68E3B67C5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1622</xdr:row>
      <xdr:rowOff>185737</xdr:rowOff>
    </xdr:from>
    <xdr:to>
      <xdr:col>16</xdr:col>
      <xdr:colOff>57150</xdr:colOff>
      <xdr:row>1637</xdr:row>
      <xdr:rowOff>71437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6DCD7739-745E-446B-8753-E7533C943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4</xdr:row>
      <xdr:rowOff>100012</xdr:rowOff>
    </xdr:from>
    <xdr:to>
      <xdr:col>8</xdr:col>
      <xdr:colOff>519112</xdr:colOff>
      <xdr:row>18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795B0-1632-4D0D-81BE-A0280E641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1058</xdr:row>
      <xdr:rowOff>138112</xdr:rowOff>
    </xdr:from>
    <xdr:to>
      <xdr:col>17</xdr:col>
      <xdr:colOff>547687</xdr:colOff>
      <xdr:row>1073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EDF892-B218-4453-A611-CE4C9462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576262</xdr:colOff>
      <xdr:row>475</xdr:row>
      <xdr:rowOff>42862</xdr:rowOff>
    </xdr:from>
    <xdr:to>
      <xdr:col>22</xdr:col>
      <xdr:colOff>271462</xdr:colOff>
      <xdr:row>489</xdr:row>
      <xdr:rowOff>119062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E6D230C-F215-4604-8ED1-9B6B5FF92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585787</xdr:colOff>
      <xdr:row>483</xdr:row>
      <xdr:rowOff>80962</xdr:rowOff>
    </xdr:from>
    <xdr:to>
      <xdr:col>22</xdr:col>
      <xdr:colOff>280987</xdr:colOff>
      <xdr:row>497</xdr:row>
      <xdr:rowOff>157162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5E40DC9-B346-43CE-8938-BDFCAA33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workbookViewId="0">
      <selection activeCell="J2" sqref="J2"/>
    </sheetView>
  </sheetViews>
  <sheetFormatPr defaultRowHeight="1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14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A1C5-48ED-4406-AF2B-ECA31A86CD03}">
  <sheetPr filterMode="1"/>
  <dimension ref="A1:J469"/>
  <sheetViews>
    <sheetView workbookViewId="0">
      <selection activeCell="M345" sqref="M345"/>
    </sheetView>
  </sheetViews>
  <sheetFormatPr defaultRowHeight="15"/>
  <cols>
    <col min="1" max="9" width="9.140625" style="3"/>
  </cols>
  <sheetData>
    <row r="1" spans="1:10">
      <c r="A1" s="3">
        <v>170</v>
      </c>
      <c r="B1" s="3">
        <v>205</v>
      </c>
      <c r="C1" s="3">
        <v>352</v>
      </c>
      <c r="D1" s="3">
        <v>30</v>
      </c>
      <c r="E1" s="3">
        <v>250</v>
      </c>
      <c r="F1" s="3">
        <v>1.26</v>
      </c>
      <c r="G1" s="3">
        <v>1.100185698</v>
      </c>
      <c r="H1" s="3">
        <v>0.18003988639999999</v>
      </c>
      <c r="I1" s="3">
        <v>5.9417186959999997</v>
      </c>
      <c r="J1" s="3">
        <v>955</v>
      </c>
    </row>
    <row r="2" spans="1:10" hidden="1">
      <c r="A2" s="3">
        <v>155</v>
      </c>
      <c r="B2" s="3">
        <v>185</v>
      </c>
      <c r="C2" s="3">
        <v>297</v>
      </c>
      <c r="D2" s="3">
        <v>20</v>
      </c>
      <c r="E2" s="3">
        <v>250</v>
      </c>
      <c r="F2" s="3">
        <v>1.26</v>
      </c>
      <c r="G2" s="3">
        <v>1.104058183</v>
      </c>
      <c r="H2" s="3">
        <v>0.23442073259999999</v>
      </c>
      <c r="I2" s="3">
        <v>7.3494461109999998</v>
      </c>
      <c r="J2" s="3">
        <v>955</v>
      </c>
    </row>
    <row r="3" spans="1:10" hidden="1">
      <c r="A3" s="3">
        <v>120</v>
      </c>
      <c r="B3" s="3">
        <v>147.5</v>
      </c>
      <c r="C3" s="3">
        <v>302</v>
      </c>
      <c r="D3" s="3">
        <v>35</v>
      </c>
      <c r="E3" s="3">
        <v>250</v>
      </c>
      <c r="F3" s="3">
        <v>1.26</v>
      </c>
      <c r="G3" s="3">
        <v>1.1180808680000001</v>
      </c>
      <c r="H3" s="3">
        <v>0.5963564938</v>
      </c>
      <c r="I3" s="3">
        <v>8.2929664400000007</v>
      </c>
      <c r="J3" s="3">
        <v>955</v>
      </c>
    </row>
    <row r="4" spans="1:10" hidden="1">
      <c r="A4" s="3">
        <v>155</v>
      </c>
      <c r="B4" s="3">
        <v>185</v>
      </c>
      <c r="C4" s="3">
        <v>297</v>
      </c>
      <c r="D4" s="3">
        <v>25</v>
      </c>
      <c r="E4" s="3">
        <v>250</v>
      </c>
      <c r="F4" s="3">
        <v>1.26</v>
      </c>
      <c r="G4" s="3">
        <v>1.1181541880000001</v>
      </c>
      <c r="H4" s="3">
        <v>0.23442073259999999</v>
      </c>
      <c r="I4" s="3">
        <v>7.6140012390000003</v>
      </c>
      <c r="J4" s="3">
        <v>955</v>
      </c>
    </row>
    <row r="5" spans="1:10" hidden="1">
      <c r="A5" s="3">
        <v>120</v>
      </c>
      <c r="B5" s="3">
        <v>147.5</v>
      </c>
      <c r="C5" s="3">
        <v>237</v>
      </c>
      <c r="D5" s="3">
        <v>20</v>
      </c>
      <c r="E5" s="3">
        <v>200</v>
      </c>
      <c r="F5" s="3">
        <v>1.26</v>
      </c>
      <c r="G5" s="3">
        <v>1.1229423249999999</v>
      </c>
      <c r="H5" s="3">
        <v>0.38772619229999999</v>
      </c>
      <c r="I5" s="3">
        <v>7.5226074939999998</v>
      </c>
      <c r="J5" s="3">
        <v>955</v>
      </c>
    </row>
    <row r="6" spans="1:10" hidden="1">
      <c r="A6" s="3">
        <v>155</v>
      </c>
      <c r="B6" s="3">
        <v>185</v>
      </c>
      <c r="C6" s="3">
        <v>297</v>
      </c>
      <c r="D6" s="3">
        <v>50</v>
      </c>
      <c r="E6" s="3">
        <v>250</v>
      </c>
      <c r="F6" s="3">
        <v>1.26</v>
      </c>
      <c r="G6" s="3">
        <v>1.131754419</v>
      </c>
      <c r="H6" s="3">
        <v>0.23609677740000001</v>
      </c>
      <c r="I6" s="3">
        <v>7.3188952399999998</v>
      </c>
      <c r="J6" s="3">
        <v>955</v>
      </c>
    </row>
    <row r="7" spans="1:10" hidden="1">
      <c r="A7" s="3">
        <v>155</v>
      </c>
      <c r="B7" s="3">
        <v>185</v>
      </c>
      <c r="C7" s="3">
        <v>297</v>
      </c>
      <c r="D7" s="3">
        <v>45</v>
      </c>
      <c r="E7" s="3">
        <v>250</v>
      </c>
      <c r="F7" s="3">
        <v>1.26</v>
      </c>
      <c r="G7" s="3">
        <v>1.1444732010000001</v>
      </c>
      <c r="H7" s="3">
        <v>0.23583586279999999</v>
      </c>
      <c r="I7" s="3">
        <v>6.3805093910000004</v>
      </c>
      <c r="J7" s="3">
        <v>955</v>
      </c>
    </row>
    <row r="8" spans="1:10" hidden="1">
      <c r="A8" s="3">
        <v>155</v>
      </c>
      <c r="B8" s="3">
        <v>185</v>
      </c>
      <c r="C8" s="3">
        <v>321</v>
      </c>
      <c r="D8" s="3">
        <v>40</v>
      </c>
      <c r="E8" s="3">
        <v>300</v>
      </c>
      <c r="F8" s="3">
        <v>1.26</v>
      </c>
      <c r="G8" s="3">
        <v>1.1514177759999999</v>
      </c>
      <c r="H8" s="3">
        <v>0.29580088240000002</v>
      </c>
      <c r="I8" s="3">
        <v>6.8008616919999998</v>
      </c>
      <c r="J8" s="3">
        <v>955</v>
      </c>
    </row>
    <row r="9" spans="1:10" hidden="1">
      <c r="A9" s="3">
        <v>155</v>
      </c>
      <c r="B9" s="3">
        <v>185</v>
      </c>
      <c r="C9" s="3">
        <v>297</v>
      </c>
      <c r="D9" s="3">
        <v>35</v>
      </c>
      <c r="E9" s="3">
        <v>250</v>
      </c>
      <c r="F9" s="3">
        <v>1.26</v>
      </c>
      <c r="G9" s="3">
        <v>1.156489122</v>
      </c>
      <c r="H9" s="3">
        <v>0.23563686010000001</v>
      </c>
      <c r="I9" s="3">
        <v>5.2054443990000001</v>
      </c>
      <c r="J9" s="3">
        <v>955</v>
      </c>
    </row>
    <row r="10" spans="1:10" hidden="1">
      <c r="A10" s="3">
        <v>155</v>
      </c>
      <c r="B10" s="3">
        <v>185</v>
      </c>
      <c r="C10" s="3">
        <v>321</v>
      </c>
      <c r="D10" s="3">
        <v>25</v>
      </c>
      <c r="E10" s="3">
        <v>200</v>
      </c>
      <c r="F10" s="3">
        <v>1.26</v>
      </c>
      <c r="G10" s="3">
        <v>1.1630202089999999</v>
      </c>
      <c r="H10" s="3">
        <v>0.27581493330000001</v>
      </c>
      <c r="I10" s="3">
        <v>5.0777083879999996</v>
      </c>
      <c r="J10" s="3">
        <v>955</v>
      </c>
    </row>
    <row r="11" spans="1:10">
      <c r="A11" s="3">
        <v>140</v>
      </c>
      <c r="B11" s="3">
        <v>170</v>
      </c>
      <c r="C11" s="3">
        <v>304</v>
      </c>
      <c r="D11" s="3">
        <v>50</v>
      </c>
      <c r="E11" s="3">
        <v>300</v>
      </c>
      <c r="F11" s="3">
        <v>1.26</v>
      </c>
      <c r="G11" s="3">
        <v>1.1643603300000001</v>
      </c>
      <c r="H11" s="3">
        <v>0.1321908091</v>
      </c>
      <c r="I11" s="3">
        <v>6.8215637869999997</v>
      </c>
      <c r="J11" s="3">
        <v>955</v>
      </c>
    </row>
    <row r="12" spans="1:10" hidden="1">
      <c r="A12" s="3">
        <v>170</v>
      </c>
      <c r="B12" s="3">
        <v>205</v>
      </c>
      <c r="C12" s="3">
        <v>352</v>
      </c>
      <c r="D12" s="3">
        <v>30</v>
      </c>
      <c r="E12" s="3">
        <v>300</v>
      </c>
      <c r="F12" s="3">
        <v>1.26</v>
      </c>
      <c r="G12" s="3">
        <v>1.167960909</v>
      </c>
      <c r="H12" s="3">
        <v>0.1948147774</v>
      </c>
      <c r="I12" s="3">
        <v>3.037176579</v>
      </c>
      <c r="J12" s="3">
        <v>955</v>
      </c>
    </row>
    <row r="13" spans="1:10" hidden="1">
      <c r="A13" s="3">
        <v>120</v>
      </c>
      <c r="B13" s="3">
        <v>147.5</v>
      </c>
      <c r="C13" s="3">
        <v>237</v>
      </c>
      <c r="D13" s="3">
        <v>40</v>
      </c>
      <c r="E13" s="3">
        <v>300</v>
      </c>
      <c r="F13" s="3">
        <v>1.26</v>
      </c>
      <c r="G13" s="3">
        <v>1.1680274820000001</v>
      </c>
      <c r="H13" s="3">
        <v>0.44015560419999999</v>
      </c>
      <c r="I13" s="3">
        <v>7.6308070949999998</v>
      </c>
      <c r="J13" s="3">
        <v>955</v>
      </c>
    </row>
    <row r="14" spans="1:10" hidden="1">
      <c r="A14" s="3">
        <v>170</v>
      </c>
      <c r="B14" s="3">
        <v>205</v>
      </c>
      <c r="C14" s="3">
        <v>352</v>
      </c>
      <c r="D14" s="3">
        <v>50</v>
      </c>
      <c r="E14" s="3">
        <v>200</v>
      </c>
      <c r="F14" s="3">
        <v>1.26</v>
      </c>
      <c r="G14" s="3">
        <v>1.170584421</v>
      </c>
      <c r="H14" s="3">
        <v>0.1677537798</v>
      </c>
      <c r="I14" s="3">
        <v>5.4379645270000001</v>
      </c>
      <c r="J14" s="3">
        <v>955</v>
      </c>
    </row>
    <row r="15" spans="1:10" hidden="1">
      <c r="A15" s="3">
        <v>155</v>
      </c>
      <c r="B15" s="3">
        <v>185</v>
      </c>
      <c r="C15" s="3">
        <v>297</v>
      </c>
      <c r="D15" s="3">
        <v>45</v>
      </c>
      <c r="E15" s="3">
        <v>200</v>
      </c>
      <c r="F15" s="3">
        <v>1.26</v>
      </c>
      <c r="G15" s="3">
        <v>1.1799569350000001</v>
      </c>
      <c r="H15" s="3">
        <v>0.22182238039999999</v>
      </c>
      <c r="I15" s="3">
        <v>5.7478763629999996</v>
      </c>
      <c r="J15" s="3">
        <v>955</v>
      </c>
    </row>
    <row r="16" spans="1:10" hidden="1">
      <c r="A16" s="3">
        <v>120</v>
      </c>
      <c r="B16" s="3">
        <v>147.5</v>
      </c>
      <c r="C16" s="3">
        <v>237</v>
      </c>
      <c r="D16" s="3">
        <v>35</v>
      </c>
      <c r="E16" s="3">
        <v>300</v>
      </c>
      <c r="F16" s="3">
        <v>1.26</v>
      </c>
      <c r="G16" s="3">
        <v>1.1830056609999999</v>
      </c>
      <c r="H16" s="3">
        <v>0.43811298389999997</v>
      </c>
      <c r="I16" s="3">
        <v>7.559927568</v>
      </c>
      <c r="J16" s="3">
        <v>955</v>
      </c>
    </row>
    <row r="17" spans="1:10" hidden="1">
      <c r="A17" s="3">
        <v>155</v>
      </c>
      <c r="B17" s="3">
        <v>185</v>
      </c>
      <c r="C17" s="3">
        <v>350.5</v>
      </c>
      <c r="D17" s="3">
        <v>30</v>
      </c>
      <c r="E17" s="3">
        <v>250</v>
      </c>
      <c r="F17" s="3">
        <v>1.26</v>
      </c>
      <c r="G17" s="3">
        <v>1.1862069660000001</v>
      </c>
      <c r="H17" s="3">
        <v>0.35163863229999998</v>
      </c>
      <c r="I17" s="3">
        <v>5.4215224470000001</v>
      </c>
      <c r="J17" s="3">
        <v>955</v>
      </c>
    </row>
    <row r="18" spans="1:10" hidden="1">
      <c r="A18" s="3">
        <v>120</v>
      </c>
      <c r="B18" s="3">
        <v>147.5</v>
      </c>
      <c r="C18" s="3">
        <v>267</v>
      </c>
      <c r="D18" s="3">
        <v>30</v>
      </c>
      <c r="E18" s="3">
        <v>250</v>
      </c>
      <c r="F18" s="3">
        <v>1.26</v>
      </c>
      <c r="G18" s="3">
        <v>1.1871348429999999</v>
      </c>
      <c r="H18" s="3">
        <v>0.51337440970000003</v>
      </c>
      <c r="I18" s="3">
        <v>1.9258650939999999</v>
      </c>
      <c r="J18" s="3">
        <v>955</v>
      </c>
    </row>
    <row r="19" spans="1:10" hidden="1">
      <c r="A19" s="3">
        <v>120</v>
      </c>
      <c r="B19" s="3">
        <v>147.5</v>
      </c>
      <c r="C19" s="3">
        <v>267</v>
      </c>
      <c r="D19" s="3">
        <v>45</v>
      </c>
      <c r="E19" s="3">
        <v>250</v>
      </c>
      <c r="F19" s="3">
        <v>1.26</v>
      </c>
      <c r="G19" s="3">
        <v>1.188511774</v>
      </c>
      <c r="H19" s="3">
        <v>0.51789852579999995</v>
      </c>
      <c r="I19" s="3">
        <v>5.1824354980000003</v>
      </c>
      <c r="J19" s="3">
        <v>955</v>
      </c>
    </row>
    <row r="20" spans="1:10" hidden="1">
      <c r="A20" s="3">
        <v>155</v>
      </c>
      <c r="B20" s="3">
        <v>185</v>
      </c>
      <c r="C20" s="3">
        <v>297</v>
      </c>
      <c r="D20" s="3">
        <v>20</v>
      </c>
      <c r="E20" s="3">
        <v>200</v>
      </c>
      <c r="F20" s="3">
        <v>1.26</v>
      </c>
      <c r="G20" s="3">
        <v>1.196022288</v>
      </c>
      <c r="H20" s="3">
        <v>0.21829679639999999</v>
      </c>
      <c r="I20" s="3">
        <v>6.4606986629999996</v>
      </c>
      <c r="J20" s="3">
        <v>955</v>
      </c>
    </row>
    <row r="21" spans="1:10" hidden="1">
      <c r="A21" s="3">
        <v>155</v>
      </c>
      <c r="B21" s="3">
        <v>185</v>
      </c>
      <c r="C21" s="3">
        <v>350.5</v>
      </c>
      <c r="D21" s="3">
        <v>25</v>
      </c>
      <c r="E21" s="3">
        <v>250</v>
      </c>
      <c r="F21" s="3">
        <v>1.26</v>
      </c>
      <c r="G21" s="3">
        <v>1.198739486</v>
      </c>
      <c r="H21" s="3">
        <v>0.351260085</v>
      </c>
      <c r="I21" s="3">
        <v>2.884705522</v>
      </c>
      <c r="J21" s="3">
        <v>955</v>
      </c>
    </row>
    <row r="22" spans="1:10" hidden="1">
      <c r="A22" s="3">
        <v>155</v>
      </c>
      <c r="B22" s="3">
        <v>185</v>
      </c>
      <c r="C22" s="3">
        <v>350.5</v>
      </c>
      <c r="D22" s="3">
        <v>35</v>
      </c>
      <c r="E22" s="3">
        <v>300</v>
      </c>
      <c r="F22" s="3">
        <v>1.26</v>
      </c>
      <c r="G22" s="3">
        <v>1.20473326</v>
      </c>
      <c r="H22" s="3">
        <v>0.37093343039999999</v>
      </c>
      <c r="I22" s="3">
        <v>0.26495388380000001</v>
      </c>
      <c r="J22" s="3">
        <v>955</v>
      </c>
    </row>
    <row r="23" spans="1:10" hidden="1">
      <c r="A23" s="3">
        <v>170</v>
      </c>
      <c r="B23" s="3">
        <v>205</v>
      </c>
      <c r="C23" s="3">
        <v>352</v>
      </c>
      <c r="D23" s="3">
        <v>35</v>
      </c>
      <c r="E23" s="3">
        <v>250</v>
      </c>
      <c r="F23" s="3">
        <v>1.26</v>
      </c>
      <c r="G23" s="3">
        <v>1.206598815</v>
      </c>
      <c r="H23" s="3">
        <v>0.1807165432</v>
      </c>
      <c r="I23" s="3">
        <v>0.1955680648</v>
      </c>
      <c r="J23" s="3">
        <v>955</v>
      </c>
    </row>
    <row r="24" spans="1:10" hidden="1">
      <c r="A24" s="3">
        <v>155</v>
      </c>
      <c r="B24" s="3">
        <v>185</v>
      </c>
      <c r="C24" s="3">
        <v>297</v>
      </c>
      <c r="D24" s="3">
        <v>40</v>
      </c>
      <c r="E24" s="3">
        <v>250</v>
      </c>
      <c r="F24" s="3">
        <v>1.26</v>
      </c>
      <c r="G24" s="3">
        <v>1.2112738169999999</v>
      </c>
      <c r="H24" s="3">
        <v>0.23569170880000001</v>
      </c>
      <c r="I24" s="3">
        <v>6.7293066939999999</v>
      </c>
      <c r="J24" s="3">
        <v>955</v>
      </c>
    </row>
    <row r="25" spans="1:10" hidden="1">
      <c r="A25" s="3">
        <v>120</v>
      </c>
      <c r="B25" s="3">
        <v>147.5</v>
      </c>
      <c r="C25" s="3">
        <v>267</v>
      </c>
      <c r="D25" s="3">
        <v>45</v>
      </c>
      <c r="E25" s="3">
        <v>200</v>
      </c>
      <c r="F25" s="3">
        <v>1.26</v>
      </c>
      <c r="G25" s="3">
        <v>1.213845238</v>
      </c>
      <c r="H25" s="3">
        <v>0.49489471619999997</v>
      </c>
      <c r="I25" s="3">
        <v>0.43967697109999998</v>
      </c>
      <c r="J25" s="3">
        <v>955</v>
      </c>
    </row>
    <row r="26" spans="1:10" hidden="1">
      <c r="A26" s="3">
        <v>170</v>
      </c>
      <c r="B26" s="3">
        <v>205</v>
      </c>
      <c r="C26" s="3">
        <v>352</v>
      </c>
      <c r="D26" s="3">
        <v>40</v>
      </c>
      <c r="E26" s="3">
        <v>250</v>
      </c>
      <c r="F26" s="3">
        <v>1.26</v>
      </c>
      <c r="G26" s="3">
        <v>1.2139703209999999</v>
      </c>
      <c r="H26" s="3">
        <v>0.1807165432</v>
      </c>
      <c r="I26" s="3">
        <v>0.18384274480000001</v>
      </c>
      <c r="J26" s="3">
        <v>955</v>
      </c>
    </row>
    <row r="27" spans="1:10" hidden="1">
      <c r="A27" s="3">
        <v>155</v>
      </c>
      <c r="B27" s="3">
        <v>185</v>
      </c>
      <c r="C27" s="3">
        <v>350.5</v>
      </c>
      <c r="D27" s="3">
        <v>40</v>
      </c>
      <c r="E27" s="3">
        <v>250</v>
      </c>
      <c r="F27" s="3">
        <v>1.26</v>
      </c>
      <c r="G27" s="3">
        <v>1.2139930880000001</v>
      </c>
      <c r="H27" s="3">
        <v>0.35804090560000001</v>
      </c>
      <c r="I27" s="3">
        <v>7.4857309259999996</v>
      </c>
      <c r="J27" s="3">
        <v>955</v>
      </c>
    </row>
    <row r="28" spans="1:10" hidden="1">
      <c r="A28" s="3">
        <v>155</v>
      </c>
      <c r="B28" s="3">
        <v>185</v>
      </c>
      <c r="C28" s="3">
        <v>321</v>
      </c>
      <c r="D28" s="3">
        <v>50</v>
      </c>
      <c r="E28" s="3">
        <v>300</v>
      </c>
      <c r="F28" s="3">
        <v>1.26</v>
      </c>
      <c r="G28" s="3">
        <v>1.2181995059999999</v>
      </c>
      <c r="H28" s="3">
        <v>0.30130738880000002</v>
      </c>
      <c r="I28" s="3">
        <v>5.9645658519999998</v>
      </c>
      <c r="J28" s="3">
        <v>955</v>
      </c>
    </row>
    <row r="29" spans="1:10" hidden="1">
      <c r="A29" s="3">
        <v>170</v>
      </c>
      <c r="B29" s="3">
        <v>205</v>
      </c>
      <c r="C29" s="3">
        <v>352</v>
      </c>
      <c r="D29" s="3">
        <v>45</v>
      </c>
      <c r="E29" s="3">
        <v>300</v>
      </c>
      <c r="F29" s="3">
        <v>1.26</v>
      </c>
      <c r="G29" s="3">
        <v>1.2195853679999999</v>
      </c>
      <c r="H29" s="3">
        <v>0.19648147129999999</v>
      </c>
      <c r="I29" s="3">
        <v>7.3242660180000003</v>
      </c>
      <c r="J29" s="3">
        <v>955</v>
      </c>
    </row>
    <row r="30" spans="1:10" hidden="1">
      <c r="A30" s="3">
        <v>155</v>
      </c>
      <c r="B30" s="3">
        <v>185</v>
      </c>
      <c r="C30" s="3">
        <v>350.5</v>
      </c>
      <c r="D30" s="3">
        <v>40</v>
      </c>
      <c r="E30" s="3">
        <v>300</v>
      </c>
      <c r="F30" s="3">
        <v>1.26</v>
      </c>
      <c r="G30" s="3">
        <v>1.2209070259999999</v>
      </c>
      <c r="H30" s="3">
        <v>0.37093343039999999</v>
      </c>
      <c r="I30" s="3">
        <v>0.2364994097</v>
      </c>
      <c r="J30" s="3">
        <v>955</v>
      </c>
    </row>
    <row r="31" spans="1:10" hidden="1">
      <c r="A31" s="3">
        <v>120</v>
      </c>
      <c r="B31" s="3">
        <v>147.5</v>
      </c>
      <c r="C31" s="3">
        <v>267</v>
      </c>
      <c r="D31" s="3">
        <v>50</v>
      </c>
      <c r="E31" s="3">
        <v>200</v>
      </c>
      <c r="F31" s="3">
        <v>1.26</v>
      </c>
      <c r="G31" s="3">
        <v>1.2252727919999999</v>
      </c>
      <c r="H31" s="3">
        <v>0.49489471619999997</v>
      </c>
      <c r="I31" s="3">
        <v>0.34734558519999997</v>
      </c>
      <c r="J31" s="3">
        <v>955</v>
      </c>
    </row>
    <row r="32" spans="1:10" hidden="1">
      <c r="A32" s="3">
        <v>170</v>
      </c>
      <c r="B32" s="3">
        <v>205</v>
      </c>
      <c r="C32" s="3">
        <v>352</v>
      </c>
      <c r="D32" s="3">
        <v>45</v>
      </c>
      <c r="E32" s="3">
        <v>250</v>
      </c>
      <c r="F32" s="3">
        <v>1.26</v>
      </c>
      <c r="G32" s="3">
        <v>1.22631837</v>
      </c>
      <c r="H32" s="3">
        <v>0.1807165432</v>
      </c>
      <c r="I32" s="3">
        <v>0.16835469410000001</v>
      </c>
      <c r="J32" s="3">
        <v>955</v>
      </c>
    </row>
    <row r="33" spans="1:10" hidden="1">
      <c r="A33" s="3">
        <v>170</v>
      </c>
      <c r="B33" s="3">
        <v>205</v>
      </c>
      <c r="C33" s="3">
        <v>352</v>
      </c>
      <c r="D33" s="3">
        <v>40</v>
      </c>
      <c r="E33" s="3">
        <v>300</v>
      </c>
      <c r="F33" s="3">
        <v>1.26</v>
      </c>
      <c r="G33" s="3">
        <v>1.2263994650000001</v>
      </c>
      <c r="H33" s="3">
        <v>0.1962412459</v>
      </c>
      <c r="I33" s="3">
        <v>6.9217497540000004</v>
      </c>
      <c r="J33" s="3">
        <v>955</v>
      </c>
    </row>
    <row r="34" spans="1:10" hidden="1">
      <c r="A34" s="3">
        <v>140</v>
      </c>
      <c r="B34" s="3">
        <v>170</v>
      </c>
      <c r="C34" s="3">
        <v>304</v>
      </c>
      <c r="D34" s="3">
        <v>45</v>
      </c>
      <c r="E34" s="3">
        <v>250</v>
      </c>
      <c r="F34" s="3">
        <v>1.26</v>
      </c>
      <c r="G34" s="3">
        <v>1.229208458</v>
      </c>
      <c r="H34" s="3">
        <v>9.8346690449999996E-2</v>
      </c>
      <c r="I34" s="3">
        <v>6.3530456119999998</v>
      </c>
      <c r="J34" s="3">
        <v>955</v>
      </c>
    </row>
    <row r="35" spans="1:10" hidden="1">
      <c r="A35" s="3">
        <v>170</v>
      </c>
      <c r="B35" s="3">
        <v>205</v>
      </c>
      <c r="C35" s="3">
        <v>352</v>
      </c>
      <c r="D35" s="3">
        <v>50</v>
      </c>
      <c r="E35" s="3">
        <v>250</v>
      </c>
      <c r="F35" s="3">
        <v>1.26</v>
      </c>
      <c r="G35" s="3">
        <v>1.2307424140000001</v>
      </c>
      <c r="H35" s="3">
        <v>0.1807165432</v>
      </c>
      <c r="I35" s="3">
        <v>0.16142798729999999</v>
      </c>
      <c r="J35" s="3">
        <v>955</v>
      </c>
    </row>
    <row r="36" spans="1:10" hidden="1">
      <c r="A36" s="3">
        <v>155</v>
      </c>
      <c r="B36" s="3">
        <v>185</v>
      </c>
      <c r="C36" s="3">
        <v>297</v>
      </c>
      <c r="D36" s="3">
        <v>20</v>
      </c>
      <c r="E36" s="3">
        <v>300</v>
      </c>
      <c r="F36" s="3">
        <v>1.26</v>
      </c>
      <c r="G36" s="3">
        <v>1.234841195</v>
      </c>
      <c r="H36" s="3">
        <v>0.24978370599999999</v>
      </c>
      <c r="I36" s="3">
        <v>6.8188678749999996</v>
      </c>
      <c r="J36" s="3">
        <v>955</v>
      </c>
    </row>
    <row r="37" spans="1:10" hidden="1">
      <c r="A37" s="3">
        <v>155</v>
      </c>
      <c r="B37" s="3">
        <v>185</v>
      </c>
      <c r="C37" s="3">
        <v>350.5</v>
      </c>
      <c r="D37" s="3">
        <v>45</v>
      </c>
      <c r="E37" s="3">
        <v>300</v>
      </c>
      <c r="F37" s="3">
        <v>1.26</v>
      </c>
      <c r="G37" s="3">
        <v>1.236862253</v>
      </c>
      <c r="H37" s="3">
        <v>0.37093343039999999</v>
      </c>
      <c r="I37" s="3">
        <v>0.17499932300000001</v>
      </c>
      <c r="J37" s="3">
        <v>955</v>
      </c>
    </row>
    <row r="38" spans="1:10" hidden="1">
      <c r="A38" s="3">
        <v>170</v>
      </c>
      <c r="B38" s="3">
        <v>205</v>
      </c>
      <c r="C38" s="3">
        <v>352</v>
      </c>
      <c r="D38" s="3">
        <v>45</v>
      </c>
      <c r="E38" s="3">
        <v>200</v>
      </c>
      <c r="F38" s="3">
        <v>1.26</v>
      </c>
      <c r="G38" s="3">
        <v>1.240185919</v>
      </c>
      <c r="H38" s="3">
        <v>0.1675216397</v>
      </c>
      <c r="I38" s="3">
        <v>6.9431007930000002</v>
      </c>
      <c r="J38" s="3">
        <v>955</v>
      </c>
    </row>
    <row r="39" spans="1:10" hidden="1">
      <c r="A39" s="3">
        <v>140</v>
      </c>
      <c r="B39" s="3">
        <v>170</v>
      </c>
      <c r="C39" s="3">
        <v>304</v>
      </c>
      <c r="D39" s="3">
        <v>50</v>
      </c>
      <c r="E39" s="3">
        <v>250</v>
      </c>
      <c r="F39" s="3">
        <v>1.26</v>
      </c>
      <c r="G39" s="3">
        <v>1.2420446089999999</v>
      </c>
      <c r="H39" s="3">
        <v>0.101434251</v>
      </c>
      <c r="I39" s="3">
        <v>6.6627656340000003</v>
      </c>
      <c r="J39" s="3">
        <v>955</v>
      </c>
    </row>
    <row r="40" spans="1:10" hidden="1">
      <c r="A40" s="3">
        <v>120</v>
      </c>
      <c r="B40" s="3">
        <v>147.5</v>
      </c>
      <c r="C40" s="3">
        <v>237</v>
      </c>
      <c r="D40" s="3">
        <v>45</v>
      </c>
      <c r="E40" s="3">
        <v>300</v>
      </c>
      <c r="F40" s="3">
        <v>1.26</v>
      </c>
      <c r="G40" s="3">
        <v>1.2488701609999999</v>
      </c>
      <c r="H40" s="3">
        <v>0.44969087530000001</v>
      </c>
      <c r="I40" s="3">
        <v>6.749528669</v>
      </c>
      <c r="J40" s="3">
        <v>955</v>
      </c>
    </row>
    <row r="41" spans="1:10" hidden="1">
      <c r="A41" s="3">
        <v>155</v>
      </c>
      <c r="B41" s="3">
        <v>185</v>
      </c>
      <c r="C41" s="3">
        <v>297</v>
      </c>
      <c r="D41" s="3">
        <v>30</v>
      </c>
      <c r="E41" s="3">
        <v>200</v>
      </c>
      <c r="F41" s="3">
        <v>1.26</v>
      </c>
      <c r="G41" s="3">
        <v>1.2504323369999999</v>
      </c>
      <c r="H41" s="3">
        <v>0.2200878708</v>
      </c>
      <c r="I41" s="3">
        <v>6.6719219570000003</v>
      </c>
      <c r="J41" s="3">
        <v>955</v>
      </c>
    </row>
    <row r="42" spans="1:10" hidden="1">
      <c r="A42" s="3">
        <v>155</v>
      </c>
      <c r="B42" s="3">
        <v>185</v>
      </c>
      <c r="C42" s="3">
        <v>350.5</v>
      </c>
      <c r="D42" s="3">
        <v>35</v>
      </c>
      <c r="E42" s="3">
        <v>250</v>
      </c>
      <c r="F42" s="3">
        <v>1.26</v>
      </c>
      <c r="G42" s="3">
        <v>1.253446893</v>
      </c>
      <c r="H42" s="3">
        <v>0.35708546000000002</v>
      </c>
      <c r="I42" s="3">
        <v>7.7511061689999998</v>
      </c>
      <c r="J42" s="3">
        <v>955</v>
      </c>
    </row>
    <row r="43" spans="1:10" hidden="1">
      <c r="A43" s="3">
        <v>170</v>
      </c>
      <c r="B43" s="3">
        <v>205</v>
      </c>
      <c r="C43" s="3">
        <v>352</v>
      </c>
      <c r="D43" s="3">
        <v>30</v>
      </c>
      <c r="E43" s="3">
        <v>200</v>
      </c>
      <c r="F43" s="3">
        <v>1.26</v>
      </c>
      <c r="G43" s="3">
        <v>1.2536127930000001</v>
      </c>
      <c r="H43" s="3">
        <v>0.16285721819999999</v>
      </c>
      <c r="I43" s="3">
        <v>6.8375041090000002</v>
      </c>
      <c r="J43" s="3">
        <v>955</v>
      </c>
    </row>
    <row r="44" spans="1:10" hidden="1">
      <c r="A44" s="3">
        <v>155</v>
      </c>
      <c r="B44" s="3">
        <v>185</v>
      </c>
      <c r="C44" s="3">
        <v>321</v>
      </c>
      <c r="D44" s="3">
        <v>50</v>
      </c>
      <c r="E44" s="3">
        <v>200</v>
      </c>
      <c r="F44" s="3">
        <v>1.26</v>
      </c>
      <c r="G44" s="3">
        <v>1.254231976</v>
      </c>
      <c r="H44" s="3">
        <v>0.2824743777</v>
      </c>
      <c r="I44" s="3">
        <v>6.874204411</v>
      </c>
      <c r="J44" s="3">
        <v>955</v>
      </c>
    </row>
    <row r="45" spans="1:10" hidden="1">
      <c r="A45" s="3">
        <v>140</v>
      </c>
      <c r="B45" s="3">
        <v>170</v>
      </c>
      <c r="C45" s="3">
        <v>304</v>
      </c>
      <c r="D45" s="3">
        <v>35</v>
      </c>
      <c r="E45" s="3">
        <v>250</v>
      </c>
      <c r="F45" s="3">
        <v>1.26</v>
      </c>
      <c r="G45" s="3">
        <v>1.254416204</v>
      </c>
      <c r="H45" s="3">
        <v>9.2584456169999996E-2</v>
      </c>
      <c r="I45" s="3">
        <v>6.5098544010000001</v>
      </c>
      <c r="J45" s="3">
        <v>955</v>
      </c>
    </row>
    <row r="46" spans="1:10" hidden="1">
      <c r="A46" s="3">
        <v>140</v>
      </c>
      <c r="B46" s="3">
        <v>170</v>
      </c>
      <c r="C46" s="3">
        <v>304</v>
      </c>
      <c r="D46" s="3">
        <v>40</v>
      </c>
      <c r="E46" s="3">
        <v>200</v>
      </c>
      <c r="F46" s="3">
        <v>1.26</v>
      </c>
      <c r="G46" s="3">
        <v>1.2612819129999999</v>
      </c>
      <c r="H46" s="3">
        <v>7.8314992580000006E-2</v>
      </c>
      <c r="I46" s="3">
        <v>0.17544388790000001</v>
      </c>
      <c r="J46" s="3">
        <v>955</v>
      </c>
    </row>
    <row r="47" spans="1:10" hidden="1">
      <c r="A47" s="3">
        <v>170</v>
      </c>
      <c r="B47" s="3">
        <v>205</v>
      </c>
      <c r="C47" s="3">
        <v>352</v>
      </c>
      <c r="D47" s="3">
        <v>35</v>
      </c>
      <c r="E47" s="3">
        <v>300</v>
      </c>
      <c r="F47" s="3">
        <v>1.26</v>
      </c>
      <c r="G47" s="3">
        <v>1.265904653</v>
      </c>
      <c r="H47" s="3">
        <v>0.19499074790000001</v>
      </c>
      <c r="I47" s="3">
        <v>6.829683578</v>
      </c>
      <c r="J47" s="3">
        <v>955</v>
      </c>
    </row>
    <row r="48" spans="1:10" hidden="1">
      <c r="A48" s="3">
        <v>140</v>
      </c>
      <c r="B48" s="3">
        <v>170</v>
      </c>
      <c r="C48" s="3">
        <v>304</v>
      </c>
      <c r="D48" s="3">
        <v>40</v>
      </c>
      <c r="E48" s="3">
        <v>250</v>
      </c>
      <c r="F48" s="3">
        <v>1.26</v>
      </c>
      <c r="G48" s="3">
        <v>1.266092566</v>
      </c>
      <c r="H48" s="3">
        <v>9.3423988479999998E-2</v>
      </c>
      <c r="I48" s="3">
        <v>6.0355933249999998</v>
      </c>
      <c r="J48" s="3">
        <v>955</v>
      </c>
    </row>
    <row r="49" spans="1:10" hidden="1">
      <c r="A49" s="3">
        <v>120</v>
      </c>
      <c r="B49" s="3">
        <v>147.5</v>
      </c>
      <c r="C49" s="3">
        <v>237</v>
      </c>
      <c r="D49" s="3">
        <v>50</v>
      </c>
      <c r="E49" s="3">
        <v>300</v>
      </c>
      <c r="F49" s="3">
        <v>1.26</v>
      </c>
      <c r="G49" s="3">
        <v>1.2662912070000001</v>
      </c>
      <c r="H49" s="3">
        <v>0.45072006419999999</v>
      </c>
      <c r="I49" s="3">
        <v>6.7478198059999999</v>
      </c>
      <c r="J49" s="3">
        <v>955</v>
      </c>
    </row>
    <row r="50" spans="1:10" hidden="1">
      <c r="A50" s="3">
        <v>170</v>
      </c>
      <c r="B50" s="3">
        <v>205</v>
      </c>
      <c r="C50" s="3">
        <v>352</v>
      </c>
      <c r="D50" s="3">
        <v>50</v>
      </c>
      <c r="E50" s="3">
        <v>300</v>
      </c>
      <c r="F50" s="3">
        <v>1.26</v>
      </c>
      <c r="G50" s="3">
        <v>1.2698062510000001</v>
      </c>
      <c r="H50" s="3">
        <v>0.19824998799999999</v>
      </c>
      <c r="I50" s="3">
        <v>3.236070727</v>
      </c>
      <c r="J50" s="3">
        <v>955</v>
      </c>
    </row>
    <row r="51" spans="1:10" hidden="1">
      <c r="A51" s="3">
        <v>140</v>
      </c>
      <c r="B51" s="3">
        <v>170</v>
      </c>
      <c r="C51" s="3">
        <v>304</v>
      </c>
      <c r="D51" s="3">
        <v>20</v>
      </c>
      <c r="E51" s="3">
        <v>250</v>
      </c>
      <c r="F51" s="3">
        <v>1.26</v>
      </c>
      <c r="G51" s="3">
        <v>1.2718567549999999</v>
      </c>
      <c r="H51" s="3">
        <v>8.9861059990000006E-2</v>
      </c>
      <c r="I51" s="3">
        <v>0.1620990672</v>
      </c>
      <c r="J51" s="3">
        <v>955</v>
      </c>
    </row>
    <row r="52" spans="1:10" hidden="1">
      <c r="A52" s="3">
        <v>155</v>
      </c>
      <c r="B52" s="3">
        <v>185</v>
      </c>
      <c r="C52" s="3">
        <v>321</v>
      </c>
      <c r="D52" s="3">
        <v>35</v>
      </c>
      <c r="E52" s="3">
        <v>300</v>
      </c>
      <c r="F52" s="3">
        <v>1.26</v>
      </c>
      <c r="G52" s="3">
        <v>1.2741211180000001</v>
      </c>
      <c r="H52" s="3">
        <v>0.29546356000000001</v>
      </c>
      <c r="I52" s="3">
        <v>7.5595006119999999</v>
      </c>
      <c r="J52" s="3">
        <v>955</v>
      </c>
    </row>
    <row r="53" spans="1:10" hidden="1">
      <c r="A53" s="3">
        <v>120</v>
      </c>
      <c r="B53" s="3">
        <v>147.5</v>
      </c>
      <c r="C53" s="3">
        <v>267</v>
      </c>
      <c r="D53" s="3">
        <v>35</v>
      </c>
      <c r="E53" s="3">
        <v>250</v>
      </c>
      <c r="F53" s="3">
        <v>1.26</v>
      </c>
      <c r="G53" s="3">
        <v>1.274579967</v>
      </c>
      <c r="H53" s="3">
        <v>0.5163038848</v>
      </c>
      <c r="I53" s="3">
        <v>7.6366300349999996</v>
      </c>
      <c r="J53" s="3">
        <v>955</v>
      </c>
    </row>
    <row r="54" spans="1:10" hidden="1">
      <c r="A54" s="3">
        <v>155</v>
      </c>
      <c r="B54" s="3">
        <v>185</v>
      </c>
      <c r="C54" s="3">
        <v>297</v>
      </c>
      <c r="D54" s="3">
        <v>30</v>
      </c>
      <c r="E54" s="3">
        <v>250</v>
      </c>
      <c r="F54" s="3">
        <v>1.26</v>
      </c>
      <c r="G54" s="3">
        <v>1.2757040319999999</v>
      </c>
      <c r="H54" s="3">
        <v>0.2347103233</v>
      </c>
      <c r="I54" s="3">
        <v>6.8543712980000002</v>
      </c>
      <c r="J54" s="3">
        <v>955</v>
      </c>
    </row>
    <row r="55" spans="1:10" hidden="1">
      <c r="A55" s="3">
        <v>155</v>
      </c>
      <c r="B55" s="3">
        <v>185</v>
      </c>
      <c r="C55" s="3">
        <v>350.5</v>
      </c>
      <c r="D55" s="3">
        <v>45</v>
      </c>
      <c r="E55" s="3">
        <v>250</v>
      </c>
      <c r="F55" s="3">
        <v>1.26</v>
      </c>
      <c r="G55" s="3">
        <v>1.2762204130000001</v>
      </c>
      <c r="H55" s="3">
        <v>0.3590885278</v>
      </c>
      <c r="I55" s="3">
        <v>7.9940119340000004</v>
      </c>
      <c r="J55" s="3">
        <v>955</v>
      </c>
    </row>
    <row r="56" spans="1:10" hidden="1">
      <c r="A56" s="3">
        <v>155</v>
      </c>
      <c r="B56" s="3">
        <v>185</v>
      </c>
      <c r="C56" s="3">
        <v>321</v>
      </c>
      <c r="D56" s="3">
        <v>20</v>
      </c>
      <c r="E56" s="3">
        <v>300</v>
      </c>
      <c r="F56" s="3">
        <v>1.26</v>
      </c>
      <c r="G56" s="3">
        <v>1.278364276</v>
      </c>
      <c r="H56" s="3">
        <v>0.29260926030000001</v>
      </c>
      <c r="I56" s="3">
        <v>5.8569234249999997</v>
      </c>
      <c r="J56" s="3">
        <v>955</v>
      </c>
    </row>
    <row r="57" spans="1:10" hidden="1">
      <c r="A57" s="3">
        <v>170</v>
      </c>
      <c r="B57" s="3">
        <v>205</v>
      </c>
      <c r="C57" s="3">
        <v>352</v>
      </c>
      <c r="D57" s="3">
        <v>20</v>
      </c>
      <c r="E57" s="3">
        <v>300</v>
      </c>
      <c r="F57" s="3">
        <v>1.26</v>
      </c>
      <c r="G57" s="3">
        <v>1.279802688</v>
      </c>
      <c r="H57" s="3">
        <v>0.1939083757</v>
      </c>
      <c r="I57" s="3">
        <v>6.5979044839999998</v>
      </c>
      <c r="J57" s="3">
        <v>955</v>
      </c>
    </row>
    <row r="58" spans="1:10" hidden="1">
      <c r="A58" s="3">
        <v>155</v>
      </c>
      <c r="B58" s="3">
        <v>185</v>
      </c>
      <c r="C58" s="3">
        <v>350.5</v>
      </c>
      <c r="D58" s="3">
        <v>20</v>
      </c>
      <c r="E58" s="3">
        <v>300</v>
      </c>
      <c r="F58" s="3">
        <v>1.26</v>
      </c>
      <c r="G58" s="3">
        <v>1.282685104</v>
      </c>
      <c r="H58" s="3">
        <v>0.36836039259999998</v>
      </c>
      <c r="I58" s="3">
        <v>6.6042027279999997</v>
      </c>
      <c r="J58" s="3">
        <v>955</v>
      </c>
    </row>
    <row r="59" spans="1:10" hidden="1">
      <c r="A59" s="3">
        <v>170</v>
      </c>
      <c r="B59" s="3">
        <v>205</v>
      </c>
      <c r="C59" s="3">
        <v>352</v>
      </c>
      <c r="D59" s="3">
        <v>25</v>
      </c>
      <c r="E59" s="3">
        <v>300</v>
      </c>
      <c r="F59" s="3">
        <v>1.26</v>
      </c>
      <c r="G59" s="3">
        <v>1.283091448</v>
      </c>
      <c r="H59" s="3">
        <v>0.19475072700000001</v>
      </c>
      <c r="I59" s="3">
        <v>1.259555819</v>
      </c>
      <c r="J59" s="3">
        <v>955</v>
      </c>
    </row>
    <row r="60" spans="1:10" hidden="1">
      <c r="A60" s="3">
        <v>120</v>
      </c>
      <c r="B60" s="3">
        <v>147.5</v>
      </c>
      <c r="C60" s="3">
        <v>237</v>
      </c>
      <c r="D60" s="3">
        <v>50</v>
      </c>
      <c r="E60" s="3">
        <v>200</v>
      </c>
      <c r="F60" s="3">
        <v>1.26</v>
      </c>
      <c r="G60" s="3">
        <v>1.283492096</v>
      </c>
      <c r="H60" s="3">
        <v>0.3992521255</v>
      </c>
      <c r="I60" s="3">
        <v>7.293064899</v>
      </c>
      <c r="J60" s="3">
        <v>955</v>
      </c>
    </row>
    <row r="61" spans="1:10" hidden="1">
      <c r="A61" s="3">
        <v>155</v>
      </c>
      <c r="B61" s="3">
        <v>185</v>
      </c>
      <c r="C61" s="3">
        <v>321</v>
      </c>
      <c r="D61" s="3">
        <v>25</v>
      </c>
      <c r="E61" s="3">
        <v>300</v>
      </c>
      <c r="F61" s="3">
        <v>1.26</v>
      </c>
      <c r="G61" s="3">
        <v>1.2895400260000001</v>
      </c>
      <c r="H61" s="3">
        <v>0.29268506779999998</v>
      </c>
      <c r="I61" s="3">
        <v>5.0033161799999997</v>
      </c>
      <c r="J61" s="3">
        <v>955</v>
      </c>
    </row>
    <row r="62" spans="1:10" hidden="1">
      <c r="A62" s="3">
        <v>120</v>
      </c>
      <c r="B62" s="3">
        <v>147.5</v>
      </c>
      <c r="C62" s="3">
        <v>237</v>
      </c>
      <c r="D62" s="3">
        <v>25</v>
      </c>
      <c r="E62" s="3">
        <v>200</v>
      </c>
      <c r="F62" s="3">
        <v>1.26</v>
      </c>
      <c r="G62" s="3">
        <v>1.298140048</v>
      </c>
      <c r="H62" s="3">
        <v>0.38881451430000002</v>
      </c>
      <c r="I62" s="3">
        <v>6.2726416199999999</v>
      </c>
      <c r="J62" s="3">
        <v>955</v>
      </c>
    </row>
    <row r="63" spans="1:10" hidden="1">
      <c r="A63" s="3">
        <v>170</v>
      </c>
      <c r="B63" s="3">
        <v>205</v>
      </c>
      <c r="C63" s="3">
        <v>352</v>
      </c>
      <c r="D63" s="3">
        <v>35</v>
      </c>
      <c r="E63" s="3">
        <v>200</v>
      </c>
      <c r="F63" s="3">
        <v>1.26</v>
      </c>
      <c r="G63" s="3">
        <v>1.300034965</v>
      </c>
      <c r="H63" s="3">
        <v>0.16499210780000001</v>
      </c>
      <c r="I63" s="3">
        <v>4.7326337699999996</v>
      </c>
      <c r="J63" s="3">
        <v>955</v>
      </c>
    </row>
    <row r="64" spans="1:10" hidden="1">
      <c r="A64" s="3">
        <v>155</v>
      </c>
      <c r="B64" s="3">
        <v>185</v>
      </c>
      <c r="C64" s="3">
        <v>321</v>
      </c>
      <c r="D64" s="3">
        <v>30</v>
      </c>
      <c r="E64" s="3">
        <v>300</v>
      </c>
      <c r="F64" s="3">
        <v>1.26</v>
      </c>
      <c r="G64" s="3">
        <v>1.3002303909999999</v>
      </c>
      <c r="H64" s="3">
        <v>0.29490292379999999</v>
      </c>
      <c r="I64" s="3">
        <v>3.3335895949999998</v>
      </c>
      <c r="J64" s="3">
        <v>955</v>
      </c>
    </row>
    <row r="65" spans="1:10" hidden="1">
      <c r="A65" s="3">
        <v>120</v>
      </c>
      <c r="B65" s="3">
        <v>147.5</v>
      </c>
      <c r="C65" s="3">
        <v>267</v>
      </c>
      <c r="D65" s="3">
        <v>30</v>
      </c>
      <c r="E65" s="3">
        <v>200</v>
      </c>
      <c r="F65" s="3">
        <v>1.26</v>
      </c>
      <c r="G65" s="3">
        <v>1.30179198</v>
      </c>
      <c r="H65" s="3">
        <v>0.491140195</v>
      </c>
      <c r="I65" s="3">
        <v>6.9326018129999998</v>
      </c>
      <c r="J65" s="3">
        <v>955</v>
      </c>
    </row>
    <row r="66" spans="1:10" hidden="1">
      <c r="A66" s="3">
        <v>155</v>
      </c>
      <c r="B66" s="3">
        <v>185</v>
      </c>
      <c r="C66" s="3">
        <v>297</v>
      </c>
      <c r="D66" s="3">
        <v>40</v>
      </c>
      <c r="E66" s="3">
        <v>200</v>
      </c>
      <c r="F66" s="3">
        <v>1.26</v>
      </c>
      <c r="G66" s="3">
        <v>1.304931267</v>
      </c>
      <c r="H66" s="3">
        <v>0.22097651200000001</v>
      </c>
      <c r="I66" s="3">
        <v>6.6521776739999998</v>
      </c>
      <c r="J66" s="3">
        <v>955</v>
      </c>
    </row>
    <row r="67" spans="1:10" hidden="1">
      <c r="A67" s="3">
        <v>155</v>
      </c>
      <c r="B67" s="3">
        <v>185</v>
      </c>
      <c r="C67" s="3">
        <v>350.5</v>
      </c>
      <c r="D67" s="3">
        <v>20</v>
      </c>
      <c r="E67" s="3">
        <v>250</v>
      </c>
      <c r="F67" s="3">
        <v>1.26</v>
      </c>
      <c r="G67" s="3">
        <v>1.306688356</v>
      </c>
      <c r="H67" s="3">
        <v>0.34990707170000002</v>
      </c>
      <c r="I67" s="3">
        <v>6.5396709050000004</v>
      </c>
      <c r="J67" s="3">
        <v>955</v>
      </c>
    </row>
    <row r="68" spans="1:10" hidden="1">
      <c r="A68" s="3">
        <v>170</v>
      </c>
      <c r="B68" s="3">
        <v>205</v>
      </c>
      <c r="C68" s="3">
        <v>352</v>
      </c>
      <c r="D68" s="3">
        <v>40</v>
      </c>
      <c r="E68" s="3">
        <v>200</v>
      </c>
      <c r="F68" s="3">
        <v>1.26</v>
      </c>
      <c r="G68" s="3">
        <v>1.3100902990000001</v>
      </c>
      <c r="H68" s="3">
        <v>0.16514996979999999</v>
      </c>
      <c r="I68" s="3">
        <v>3.252057218</v>
      </c>
      <c r="J68" s="3">
        <v>955</v>
      </c>
    </row>
    <row r="69" spans="1:10" hidden="1">
      <c r="A69" s="3">
        <v>155</v>
      </c>
      <c r="B69" s="3">
        <v>185</v>
      </c>
      <c r="C69" s="3">
        <v>350.5</v>
      </c>
      <c r="D69" s="3">
        <v>50</v>
      </c>
      <c r="E69" s="3">
        <v>200</v>
      </c>
      <c r="F69" s="3">
        <v>1.26</v>
      </c>
      <c r="G69" s="3">
        <v>1.312257947</v>
      </c>
      <c r="H69" s="3">
        <v>0.32283814750000001</v>
      </c>
      <c r="I69" s="3">
        <v>3.2175216029999998</v>
      </c>
      <c r="J69" s="3">
        <v>955</v>
      </c>
    </row>
    <row r="70" spans="1:10" hidden="1">
      <c r="A70" s="3">
        <v>120</v>
      </c>
      <c r="B70" s="3">
        <v>147.5</v>
      </c>
      <c r="C70" s="3">
        <v>237</v>
      </c>
      <c r="D70" s="3">
        <v>30</v>
      </c>
      <c r="E70" s="3">
        <v>200</v>
      </c>
      <c r="F70" s="3">
        <v>1.26</v>
      </c>
      <c r="G70" s="3">
        <v>1.3179288579999999</v>
      </c>
      <c r="H70" s="3">
        <v>0.39088687950000001</v>
      </c>
      <c r="I70" s="3">
        <v>7.3875805479999999</v>
      </c>
      <c r="J70" s="3">
        <v>955</v>
      </c>
    </row>
    <row r="71" spans="1:10" hidden="1">
      <c r="A71" s="3">
        <v>120</v>
      </c>
      <c r="B71" s="3">
        <v>147.5</v>
      </c>
      <c r="C71" s="3">
        <v>237</v>
      </c>
      <c r="D71" s="3">
        <v>30</v>
      </c>
      <c r="E71" s="3">
        <v>250</v>
      </c>
      <c r="F71" s="3">
        <v>1.26</v>
      </c>
      <c r="G71" s="3">
        <v>1.322962371</v>
      </c>
      <c r="H71" s="3">
        <v>0.4179785083</v>
      </c>
      <c r="I71" s="3">
        <v>7.3364378439999998</v>
      </c>
      <c r="J71" s="3">
        <v>955</v>
      </c>
    </row>
    <row r="72" spans="1:10" hidden="1">
      <c r="A72" s="3">
        <v>120</v>
      </c>
      <c r="B72" s="3">
        <v>147.5</v>
      </c>
      <c r="C72" s="3">
        <v>302</v>
      </c>
      <c r="D72" s="3">
        <v>35</v>
      </c>
      <c r="E72" s="3">
        <v>200</v>
      </c>
      <c r="F72" s="3">
        <v>1.26</v>
      </c>
      <c r="G72" s="3">
        <v>1.330573655</v>
      </c>
      <c r="H72" s="3">
        <v>0.55747833960000004</v>
      </c>
      <c r="I72" s="3">
        <v>7.4440827089999999</v>
      </c>
      <c r="J72" s="3">
        <v>955</v>
      </c>
    </row>
    <row r="73" spans="1:10" hidden="1">
      <c r="A73" s="3">
        <v>155</v>
      </c>
      <c r="B73" s="3">
        <v>185</v>
      </c>
      <c r="C73" s="3">
        <v>321</v>
      </c>
      <c r="D73" s="3">
        <v>20</v>
      </c>
      <c r="E73" s="3">
        <v>250</v>
      </c>
      <c r="F73" s="3">
        <v>1.26</v>
      </c>
      <c r="G73" s="3">
        <v>1.3311665109999999</v>
      </c>
      <c r="H73" s="3">
        <v>0.28818050379999999</v>
      </c>
      <c r="I73" s="3">
        <v>4.1037572740000003</v>
      </c>
      <c r="J73" s="3">
        <v>955</v>
      </c>
    </row>
    <row r="74" spans="1:10" hidden="1">
      <c r="A74" s="3">
        <v>120</v>
      </c>
      <c r="B74" s="3">
        <v>147.5</v>
      </c>
      <c r="C74" s="3">
        <v>267</v>
      </c>
      <c r="D74" s="3">
        <v>25</v>
      </c>
      <c r="E74" s="3">
        <v>250</v>
      </c>
      <c r="F74" s="3">
        <v>1.26</v>
      </c>
      <c r="G74" s="3">
        <v>1.332559453</v>
      </c>
      <c r="H74" s="3">
        <v>0.51261501409999999</v>
      </c>
      <c r="I74" s="3">
        <v>3.763905168</v>
      </c>
      <c r="J74" s="3">
        <v>955</v>
      </c>
    </row>
    <row r="75" spans="1:10" hidden="1">
      <c r="A75" s="3">
        <v>140</v>
      </c>
      <c r="B75" s="3">
        <v>170</v>
      </c>
      <c r="C75" s="3">
        <v>304</v>
      </c>
      <c r="D75" s="3">
        <v>25</v>
      </c>
      <c r="E75" s="3">
        <v>250</v>
      </c>
      <c r="F75" s="3">
        <v>1.26</v>
      </c>
      <c r="G75" s="3">
        <v>1.3385951199999999</v>
      </c>
      <c r="H75" s="3">
        <v>9.0779173160000004E-2</v>
      </c>
      <c r="I75" s="3">
        <v>5.4940006590000001</v>
      </c>
      <c r="J75" s="3">
        <v>955</v>
      </c>
    </row>
    <row r="76" spans="1:10" hidden="1">
      <c r="A76" s="3">
        <v>120</v>
      </c>
      <c r="B76" s="3">
        <v>147.5</v>
      </c>
      <c r="C76" s="3">
        <v>267</v>
      </c>
      <c r="D76" s="3">
        <v>35</v>
      </c>
      <c r="E76" s="3">
        <v>200</v>
      </c>
      <c r="F76" s="3">
        <v>1.26</v>
      </c>
      <c r="G76" s="3">
        <v>1.3446887380000001</v>
      </c>
      <c r="H76" s="3">
        <v>0.49315333760000002</v>
      </c>
      <c r="I76" s="3">
        <v>7.4131447030000004</v>
      </c>
      <c r="J76" s="3">
        <v>955</v>
      </c>
    </row>
    <row r="77" spans="1:10" hidden="1">
      <c r="A77" s="3">
        <v>140</v>
      </c>
      <c r="B77" s="3">
        <v>170</v>
      </c>
      <c r="C77" s="3">
        <v>304</v>
      </c>
      <c r="D77" s="3">
        <v>30</v>
      </c>
      <c r="E77" s="3">
        <v>250</v>
      </c>
      <c r="F77" s="3">
        <v>1.26</v>
      </c>
      <c r="G77" s="3">
        <v>1.3503322799999999</v>
      </c>
      <c r="H77" s="3">
        <v>9.1612136149999995E-2</v>
      </c>
      <c r="I77" s="3">
        <v>5.0623891070000004</v>
      </c>
      <c r="J77" s="3">
        <v>955</v>
      </c>
    </row>
    <row r="78" spans="1:10" hidden="1">
      <c r="A78" s="3">
        <v>170</v>
      </c>
      <c r="B78" s="3">
        <v>205</v>
      </c>
      <c r="C78" s="3">
        <v>352</v>
      </c>
      <c r="D78" s="3">
        <v>20</v>
      </c>
      <c r="E78" s="3">
        <v>250</v>
      </c>
      <c r="F78" s="3">
        <v>1.26</v>
      </c>
      <c r="G78" s="3">
        <v>1.3512361239999999</v>
      </c>
      <c r="H78" s="3">
        <v>0.17901050800000001</v>
      </c>
      <c r="I78" s="3">
        <v>0.5918040698</v>
      </c>
      <c r="J78" s="3">
        <v>955</v>
      </c>
    </row>
    <row r="79" spans="1:10" hidden="1">
      <c r="A79" s="3">
        <v>155</v>
      </c>
      <c r="B79" s="3">
        <v>185</v>
      </c>
      <c r="C79" s="3">
        <v>321</v>
      </c>
      <c r="D79" s="3">
        <v>45</v>
      </c>
      <c r="E79" s="3">
        <v>200</v>
      </c>
      <c r="F79" s="3">
        <v>1.26</v>
      </c>
      <c r="G79" s="3">
        <v>1.351358684</v>
      </c>
      <c r="H79" s="3">
        <v>0.28247377169999999</v>
      </c>
      <c r="I79" s="3">
        <v>3.0698652019999999</v>
      </c>
      <c r="J79" s="3">
        <v>955</v>
      </c>
    </row>
    <row r="80" spans="1:10" hidden="1">
      <c r="A80" s="3">
        <v>120</v>
      </c>
      <c r="B80" s="3">
        <v>147.5</v>
      </c>
      <c r="C80" s="3">
        <v>237</v>
      </c>
      <c r="D80" s="3">
        <v>50</v>
      </c>
      <c r="E80" s="3">
        <v>250</v>
      </c>
      <c r="F80" s="3">
        <v>1.26</v>
      </c>
      <c r="G80" s="3">
        <v>1.3536879580000001</v>
      </c>
      <c r="H80" s="3">
        <v>0.4198102433</v>
      </c>
      <c r="I80" s="3">
        <v>4.2816261820000001</v>
      </c>
      <c r="J80" s="3">
        <v>955</v>
      </c>
    </row>
    <row r="81" spans="1:10" hidden="1">
      <c r="A81" s="3">
        <v>155</v>
      </c>
      <c r="B81" s="3">
        <v>185</v>
      </c>
      <c r="C81" s="3">
        <v>297</v>
      </c>
      <c r="D81" s="3">
        <v>30</v>
      </c>
      <c r="E81" s="3">
        <v>300</v>
      </c>
      <c r="F81" s="3">
        <v>1.26</v>
      </c>
      <c r="G81" s="3">
        <v>1.3561492589999999</v>
      </c>
      <c r="H81" s="3">
        <v>0.25133192920000003</v>
      </c>
      <c r="I81" s="3">
        <v>3.756816283</v>
      </c>
      <c r="J81" s="3">
        <v>955</v>
      </c>
    </row>
    <row r="82" spans="1:10" hidden="1">
      <c r="A82" s="3">
        <v>170</v>
      </c>
      <c r="B82" s="3">
        <v>205</v>
      </c>
      <c r="C82" s="3">
        <v>352</v>
      </c>
      <c r="D82" s="3">
        <v>25</v>
      </c>
      <c r="E82" s="3">
        <v>250</v>
      </c>
      <c r="F82" s="3">
        <v>1.26</v>
      </c>
      <c r="G82" s="3">
        <v>1.3606088460000001</v>
      </c>
      <c r="H82" s="3">
        <v>0.17901050800000001</v>
      </c>
      <c r="I82" s="3">
        <v>0.36033012679999998</v>
      </c>
      <c r="J82" s="3">
        <v>955</v>
      </c>
    </row>
    <row r="83" spans="1:10" hidden="1">
      <c r="A83" s="3">
        <v>155</v>
      </c>
      <c r="B83" s="3">
        <v>185</v>
      </c>
      <c r="C83" s="3">
        <v>321</v>
      </c>
      <c r="D83" s="3">
        <v>40</v>
      </c>
      <c r="E83" s="3">
        <v>200</v>
      </c>
      <c r="F83" s="3">
        <v>1.26</v>
      </c>
      <c r="G83" s="3">
        <v>1.3619570670000001</v>
      </c>
      <c r="H83" s="3">
        <v>0.28208287529999998</v>
      </c>
      <c r="I83" s="3">
        <v>0.91929408550000002</v>
      </c>
      <c r="J83" s="3">
        <v>955</v>
      </c>
    </row>
    <row r="84" spans="1:10" hidden="1">
      <c r="A84" s="3">
        <v>155</v>
      </c>
      <c r="B84" s="3">
        <v>185</v>
      </c>
      <c r="C84" s="3">
        <v>350.5</v>
      </c>
      <c r="D84" s="3">
        <v>25</v>
      </c>
      <c r="E84" s="3">
        <v>300</v>
      </c>
      <c r="F84" s="3">
        <v>1.26</v>
      </c>
      <c r="G84" s="3">
        <v>1.3627372069999999</v>
      </c>
      <c r="H84" s="3">
        <v>0.37056728490000002</v>
      </c>
      <c r="I84" s="3">
        <v>5.2209764879999998</v>
      </c>
      <c r="J84" s="3">
        <v>955</v>
      </c>
    </row>
    <row r="85" spans="1:10" hidden="1">
      <c r="A85" s="3">
        <v>155</v>
      </c>
      <c r="B85" s="3">
        <v>185</v>
      </c>
      <c r="C85" s="3">
        <v>350.5</v>
      </c>
      <c r="D85" s="3">
        <v>20</v>
      </c>
      <c r="E85" s="3">
        <v>200</v>
      </c>
      <c r="F85" s="3">
        <v>1.26</v>
      </c>
      <c r="G85" s="3">
        <v>1.368584059</v>
      </c>
      <c r="H85" s="3">
        <v>0.32057247970000002</v>
      </c>
      <c r="I85" s="3">
        <v>0.1923872566</v>
      </c>
      <c r="J85" s="3">
        <v>955</v>
      </c>
    </row>
    <row r="86" spans="1:10" hidden="1">
      <c r="A86" s="3">
        <v>120</v>
      </c>
      <c r="B86" s="3">
        <v>147.5</v>
      </c>
      <c r="C86" s="3">
        <v>267</v>
      </c>
      <c r="D86" s="3">
        <v>40</v>
      </c>
      <c r="E86" s="3">
        <v>200</v>
      </c>
      <c r="F86" s="3">
        <v>1.26</v>
      </c>
      <c r="G86" s="3">
        <v>1.3711723179999999</v>
      </c>
      <c r="H86" s="3">
        <v>0.49336011730000001</v>
      </c>
      <c r="I86" s="3">
        <v>7.3080719040000002</v>
      </c>
      <c r="J86" s="3">
        <v>955</v>
      </c>
    </row>
    <row r="87" spans="1:10" hidden="1">
      <c r="A87" s="3">
        <v>140</v>
      </c>
      <c r="B87" s="3">
        <v>170</v>
      </c>
      <c r="C87" s="3">
        <v>304</v>
      </c>
      <c r="D87" s="3">
        <v>45</v>
      </c>
      <c r="E87" s="3">
        <v>200</v>
      </c>
      <c r="F87" s="3">
        <v>1.26</v>
      </c>
      <c r="G87" s="3">
        <v>1.371428482</v>
      </c>
      <c r="H87" s="3">
        <v>7.9501761909999996E-2</v>
      </c>
      <c r="I87" s="3">
        <v>5.4128291050000001</v>
      </c>
      <c r="J87" s="3">
        <v>955</v>
      </c>
    </row>
    <row r="88" spans="1:10" hidden="1">
      <c r="A88" s="3">
        <v>155</v>
      </c>
      <c r="B88" s="3">
        <v>185</v>
      </c>
      <c r="C88" s="3">
        <v>350.5</v>
      </c>
      <c r="D88" s="3">
        <v>50</v>
      </c>
      <c r="E88" s="3">
        <v>250</v>
      </c>
      <c r="F88" s="3">
        <v>1.26</v>
      </c>
      <c r="G88" s="3">
        <v>1.3739585379999999</v>
      </c>
      <c r="H88" s="3">
        <v>0.35919832140000002</v>
      </c>
      <c r="I88" s="3">
        <v>3.2341841840000001</v>
      </c>
      <c r="J88" s="3">
        <v>955</v>
      </c>
    </row>
    <row r="89" spans="1:10" hidden="1">
      <c r="A89" s="3">
        <v>155</v>
      </c>
      <c r="B89" s="3">
        <v>185</v>
      </c>
      <c r="C89" s="3">
        <v>350.5</v>
      </c>
      <c r="D89" s="3">
        <v>50</v>
      </c>
      <c r="E89" s="3">
        <v>300</v>
      </c>
      <c r="F89" s="3">
        <v>1.26</v>
      </c>
      <c r="G89" s="3">
        <v>1.3749185100000001</v>
      </c>
      <c r="H89" s="3">
        <v>0.37124133059999997</v>
      </c>
      <c r="I89" s="3">
        <v>2.8930756820000001</v>
      </c>
      <c r="J89" s="3">
        <v>955</v>
      </c>
    </row>
    <row r="90" spans="1:10" hidden="1">
      <c r="A90" s="3">
        <v>155</v>
      </c>
      <c r="B90" s="3">
        <v>185</v>
      </c>
      <c r="C90" s="3">
        <v>297</v>
      </c>
      <c r="D90" s="3">
        <v>35</v>
      </c>
      <c r="E90" s="3">
        <v>300</v>
      </c>
      <c r="F90" s="3">
        <v>1.26</v>
      </c>
      <c r="G90" s="3">
        <v>1.375004042</v>
      </c>
      <c r="H90" s="3">
        <v>0.25145958940000002</v>
      </c>
      <c r="I90" s="3">
        <v>0.46519105059999999</v>
      </c>
      <c r="J90" s="3">
        <v>955</v>
      </c>
    </row>
    <row r="91" spans="1:10" hidden="1">
      <c r="A91" s="3">
        <v>155</v>
      </c>
      <c r="B91" s="3">
        <v>185</v>
      </c>
      <c r="C91" s="3">
        <v>321</v>
      </c>
      <c r="D91" s="3">
        <v>25</v>
      </c>
      <c r="E91" s="3">
        <v>250</v>
      </c>
      <c r="F91" s="3">
        <v>1.26</v>
      </c>
      <c r="G91" s="3">
        <v>1.379947534</v>
      </c>
      <c r="H91" s="3">
        <v>0.2882259627</v>
      </c>
      <c r="I91" s="3">
        <v>0.289639908</v>
      </c>
      <c r="J91" s="3">
        <v>955</v>
      </c>
    </row>
    <row r="92" spans="1:10" hidden="1">
      <c r="A92" s="3">
        <v>140</v>
      </c>
      <c r="B92" s="3">
        <v>170</v>
      </c>
      <c r="C92" s="3">
        <v>304</v>
      </c>
      <c r="D92" s="3">
        <v>50</v>
      </c>
      <c r="E92" s="3">
        <v>200</v>
      </c>
      <c r="F92" s="3">
        <v>1.26</v>
      </c>
      <c r="G92" s="3">
        <v>1.3810970869999999</v>
      </c>
      <c r="H92" s="3">
        <v>8.1370514419999998E-2</v>
      </c>
      <c r="I92" s="3">
        <v>4.8902921270000004</v>
      </c>
      <c r="J92" s="3">
        <v>955</v>
      </c>
    </row>
    <row r="93" spans="1:10" hidden="1">
      <c r="A93" s="3">
        <v>155</v>
      </c>
      <c r="B93" s="3">
        <v>185</v>
      </c>
      <c r="C93" s="3">
        <v>297</v>
      </c>
      <c r="D93" s="3">
        <v>50</v>
      </c>
      <c r="E93" s="3">
        <v>300</v>
      </c>
      <c r="F93" s="3">
        <v>1.26</v>
      </c>
      <c r="G93" s="3">
        <v>1.384981166</v>
      </c>
      <c r="H93" s="3">
        <v>0.25427653259999999</v>
      </c>
      <c r="I93" s="3">
        <v>0.29218370809999999</v>
      </c>
      <c r="J93" s="3">
        <v>955</v>
      </c>
    </row>
    <row r="94" spans="1:10" hidden="1">
      <c r="A94" s="3">
        <v>155</v>
      </c>
      <c r="B94" s="3">
        <v>185</v>
      </c>
      <c r="C94" s="3">
        <v>321</v>
      </c>
      <c r="D94" s="3">
        <v>30</v>
      </c>
      <c r="E94" s="3">
        <v>250</v>
      </c>
      <c r="F94" s="3">
        <v>1.26</v>
      </c>
      <c r="G94" s="3">
        <v>1.3875591439999999</v>
      </c>
      <c r="H94" s="3">
        <v>0.2882259627</v>
      </c>
      <c r="I94" s="3">
        <v>0.24273172179999999</v>
      </c>
      <c r="J94" s="3">
        <v>955</v>
      </c>
    </row>
    <row r="95" spans="1:10" hidden="1">
      <c r="A95" s="3">
        <v>120</v>
      </c>
      <c r="B95" s="3">
        <v>147.5</v>
      </c>
      <c r="C95" s="3">
        <v>302</v>
      </c>
      <c r="D95" s="3">
        <v>50</v>
      </c>
      <c r="E95" s="3">
        <v>200</v>
      </c>
      <c r="F95" s="3">
        <v>1.26</v>
      </c>
      <c r="G95" s="3">
        <v>1.3928116719999999</v>
      </c>
      <c r="H95" s="3">
        <v>0.55887511209999996</v>
      </c>
      <c r="I95" s="3">
        <v>2.8120648579999998</v>
      </c>
      <c r="J95" s="3">
        <v>955</v>
      </c>
    </row>
    <row r="96" spans="1:10" hidden="1">
      <c r="A96" s="3">
        <v>155</v>
      </c>
      <c r="B96" s="3">
        <v>185</v>
      </c>
      <c r="C96" s="3">
        <v>321</v>
      </c>
      <c r="D96" s="3">
        <v>35</v>
      </c>
      <c r="E96" s="3">
        <v>250</v>
      </c>
      <c r="F96" s="3">
        <v>1.26</v>
      </c>
      <c r="G96" s="3">
        <v>1.3946100589999999</v>
      </c>
      <c r="H96" s="3">
        <v>0.2882259627</v>
      </c>
      <c r="I96" s="3">
        <v>0.23178964690000001</v>
      </c>
      <c r="J96" s="3">
        <v>955</v>
      </c>
    </row>
    <row r="97" spans="1:10" hidden="1">
      <c r="A97" s="3">
        <v>120</v>
      </c>
      <c r="B97" s="3">
        <v>147.5</v>
      </c>
      <c r="C97" s="3">
        <v>302</v>
      </c>
      <c r="D97" s="3">
        <v>20</v>
      </c>
      <c r="E97" s="3">
        <v>250</v>
      </c>
      <c r="F97" s="3">
        <v>1.26</v>
      </c>
      <c r="G97" s="3">
        <v>1.3980360409999999</v>
      </c>
      <c r="H97" s="3">
        <v>0.59495783810000002</v>
      </c>
      <c r="I97" s="3">
        <v>7.356895175</v>
      </c>
      <c r="J97" s="3">
        <v>955</v>
      </c>
    </row>
    <row r="98" spans="1:10" hidden="1">
      <c r="A98" s="3">
        <v>155</v>
      </c>
      <c r="B98" s="3">
        <v>185</v>
      </c>
      <c r="C98" s="3">
        <v>321</v>
      </c>
      <c r="D98" s="3">
        <v>40</v>
      </c>
      <c r="E98" s="3">
        <v>250</v>
      </c>
      <c r="F98" s="3">
        <v>1.26</v>
      </c>
      <c r="G98" s="3">
        <v>1.4003704130000001</v>
      </c>
      <c r="H98" s="3">
        <v>0.2882259627</v>
      </c>
      <c r="I98" s="3">
        <v>0.2226746497</v>
      </c>
      <c r="J98" s="3">
        <v>955</v>
      </c>
    </row>
    <row r="99" spans="1:10" hidden="1">
      <c r="A99" s="3">
        <v>120</v>
      </c>
      <c r="B99" s="3">
        <v>147.5</v>
      </c>
      <c r="C99" s="3">
        <v>237</v>
      </c>
      <c r="D99" s="3">
        <v>45</v>
      </c>
      <c r="E99" s="3">
        <v>200</v>
      </c>
      <c r="F99" s="3">
        <v>1.26</v>
      </c>
      <c r="G99" s="3">
        <v>1.401750262</v>
      </c>
      <c r="H99" s="3">
        <v>0.39902591230000001</v>
      </c>
      <c r="I99" s="3">
        <v>5.6111334690000003</v>
      </c>
      <c r="J99" s="3">
        <v>955</v>
      </c>
    </row>
    <row r="100" spans="1:10" hidden="1">
      <c r="A100" s="3">
        <v>170</v>
      </c>
      <c r="B100" s="3">
        <v>205</v>
      </c>
      <c r="C100" s="3">
        <v>352</v>
      </c>
      <c r="D100" s="3">
        <v>20</v>
      </c>
      <c r="E100" s="3">
        <v>200</v>
      </c>
      <c r="F100" s="3">
        <v>1.26</v>
      </c>
      <c r="G100" s="3">
        <v>1.4019051039999999</v>
      </c>
      <c r="H100" s="3">
        <v>0.162550637</v>
      </c>
      <c r="I100" s="3">
        <v>5.4552334589999996</v>
      </c>
      <c r="J100" s="3">
        <v>955</v>
      </c>
    </row>
    <row r="101" spans="1:10" hidden="1">
      <c r="A101" s="3">
        <v>155</v>
      </c>
      <c r="B101" s="3">
        <v>185</v>
      </c>
      <c r="C101" s="3">
        <v>321</v>
      </c>
      <c r="D101" s="3">
        <v>45</v>
      </c>
      <c r="E101" s="3">
        <v>250</v>
      </c>
      <c r="F101" s="3">
        <v>1.26</v>
      </c>
      <c r="G101" s="3">
        <v>1.4044144430000001</v>
      </c>
      <c r="H101" s="3">
        <v>0.2882259627</v>
      </c>
      <c r="I101" s="3">
        <v>0.21428747849999999</v>
      </c>
      <c r="J101" s="3">
        <v>955</v>
      </c>
    </row>
    <row r="102" spans="1:10" hidden="1">
      <c r="A102" s="3">
        <v>120</v>
      </c>
      <c r="B102" s="3">
        <v>147.5</v>
      </c>
      <c r="C102" s="3">
        <v>302</v>
      </c>
      <c r="D102" s="3">
        <v>40</v>
      </c>
      <c r="E102" s="3">
        <v>250</v>
      </c>
      <c r="F102" s="3">
        <v>1.26</v>
      </c>
      <c r="G102" s="3">
        <v>1.404504019</v>
      </c>
      <c r="H102" s="3">
        <v>0.59805148509999995</v>
      </c>
      <c r="I102" s="3">
        <v>0.44961568619999998</v>
      </c>
      <c r="J102" s="3">
        <v>955</v>
      </c>
    </row>
    <row r="103" spans="1:10" hidden="1">
      <c r="A103" s="3">
        <v>155</v>
      </c>
      <c r="B103" s="3">
        <v>185</v>
      </c>
      <c r="C103" s="3">
        <v>321</v>
      </c>
      <c r="D103" s="3">
        <v>50</v>
      </c>
      <c r="E103" s="3">
        <v>250</v>
      </c>
      <c r="F103" s="3">
        <v>1.26</v>
      </c>
      <c r="G103" s="3">
        <v>1.4078630379999999</v>
      </c>
      <c r="H103" s="3">
        <v>0.2882259627</v>
      </c>
      <c r="I103" s="3">
        <v>0.205482895</v>
      </c>
      <c r="J103" s="3">
        <v>955</v>
      </c>
    </row>
    <row r="104" spans="1:10" hidden="1">
      <c r="A104" s="3">
        <v>120</v>
      </c>
      <c r="B104" s="3">
        <v>147.5</v>
      </c>
      <c r="C104" s="3">
        <v>237</v>
      </c>
      <c r="D104" s="3">
        <v>30</v>
      </c>
      <c r="E104" s="3">
        <v>300</v>
      </c>
      <c r="F104" s="3">
        <v>1.26</v>
      </c>
      <c r="G104" s="3">
        <v>1.41066588</v>
      </c>
      <c r="H104" s="3">
        <v>0.43354997610000001</v>
      </c>
      <c r="I104" s="3">
        <v>4.479982465</v>
      </c>
      <c r="J104" s="3">
        <v>955</v>
      </c>
    </row>
    <row r="105" spans="1:10" hidden="1">
      <c r="A105" s="3">
        <v>120</v>
      </c>
      <c r="B105" s="3">
        <v>147.5</v>
      </c>
      <c r="C105" s="3">
        <v>302</v>
      </c>
      <c r="D105" s="3">
        <v>45</v>
      </c>
      <c r="E105" s="3">
        <v>250</v>
      </c>
      <c r="F105" s="3">
        <v>1.26</v>
      </c>
      <c r="G105" s="3">
        <v>1.412284911</v>
      </c>
      <c r="H105" s="3">
        <v>0.59805148509999995</v>
      </c>
      <c r="I105" s="3">
        <v>0.33137979699999998</v>
      </c>
      <c r="J105" s="3">
        <v>955</v>
      </c>
    </row>
    <row r="106" spans="1:10" hidden="1">
      <c r="A106" s="3">
        <v>170</v>
      </c>
      <c r="B106" s="3">
        <v>205</v>
      </c>
      <c r="C106" s="3">
        <v>352</v>
      </c>
      <c r="D106" s="3">
        <v>25</v>
      </c>
      <c r="E106" s="3">
        <v>200</v>
      </c>
      <c r="F106" s="3">
        <v>1.26</v>
      </c>
      <c r="G106" s="3">
        <v>1.415192081</v>
      </c>
      <c r="H106" s="3">
        <v>0.16277506019999999</v>
      </c>
      <c r="I106" s="3">
        <v>5.9696351529999996</v>
      </c>
      <c r="J106" s="3">
        <v>955</v>
      </c>
    </row>
    <row r="107" spans="1:10" hidden="1">
      <c r="A107" s="3">
        <v>120</v>
      </c>
      <c r="B107" s="3">
        <v>147.5</v>
      </c>
      <c r="C107" s="3">
        <v>302</v>
      </c>
      <c r="D107" s="3">
        <v>50</v>
      </c>
      <c r="E107" s="3">
        <v>250</v>
      </c>
      <c r="F107" s="3">
        <v>1.26</v>
      </c>
      <c r="G107" s="3">
        <v>1.4194291720000001</v>
      </c>
      <c r="H107" s="3">
        <v>0.59805148509999995</v>
      </c>
      <c r="I107" s="3">
        <v>0.26233451679999997</v>
      </c>
      <c r="J107" s="3">
        <v>955</v>
      </c>
    </row>
    <row r="108" spans="1:10" hidden="1">
      <c r="A108" s="3">
        <v>120</v>
      </c>
      <c r="B108" s="3">
        <v>147.5</v>
      </c>
      <c r="C108" s="3">
        <v>237</v>
      </c>
      <c r="D108" s="3">
        <v>35</v>
      </c>
      <c r="E108" s="3">
        <v>200</v>
      </c>
      <c r="F108" s="3">
        <v>1.26</v>
      </c>
      <c r="G108" s="3">
        <v>1.4239457019999999</v>
      </c>
      <c r="H108" s="3">
        <v>0.39115604819999999</v>
      </c>
      <c r="I108" s="3">
        <v>5.2538890409999999</v>
      </c>
      <c r="J108" s="3">
        <v>955</v>
      </c>
    </row>
    <row r="109" spans="1:10" hidden="1">
      <c r="A109" s="3">
        <v>155</v>
      </c>
      <c r="B109" s="3">
        <v>185</v>
      </c>
      <c r="C109" s="3">
        <v>350.5</v>
      </c>
      <c r="D109" s="3">
        <v>25</v>
      </c>
      <c r="E109" s="3">
        <v>200</v>
      </c>
      <c r="F109" s="3">
        <v>1.26</v>
      </c>
      <c r="G109" s="3">
        <v>1.4252166420000001</v>
      </c>
      <c r="H109" s="3">
        <v>0.32075507460000002</v>
      </c>
      <c r="I109" s="3">
        <v>0.2253910543</v>
      </c>
      <c r="J109" s="3">
        <v>955</v>
      </c>
    </row>
    <row r="110" spans="1:10" hidden="1">
      <c r="A110" s="3">
        <v>120</v>
      </c>
      <c r="B110" s="3">
        <v>147.5</v>
      </c>
      <c r="C110" s="3">
        <v>237</v>
      </c>
      <c r="D110" s="3">
        <v>25</v>
      </c>
      <c r="E110" s="3">
        <v>250</v>
      </c>
      <c r="F110" s="3">
        <v>1.26</v>
      </c>
      <c r="G110" s="3">
        <v>1.426183298</v>
      </c>
      <c r="H110" s="3">
        <v>0.41776676750000002</v>
      </c>
      <c r="I110" s="3">
        <v>2.9528521969999999</v>
      </c>
      <c r="J110" s="3">
        <v>955</v>
      </c>
    </row>
    <row r="111" spans="1:10" hidden="1">
      <c r="A111" s="3">
        <v>120</v>
      </c>
      <c r="B111" s="3">
        <v>147.5</v>
      </c>
      <c r="C111" s="3">
        <v>302</v>
      </c>
      <c r="D111" s="3">
        <v>30</v>
      </c>
      <c r="E111" s="3">
        <v>250</v>
      </c>
      <c r="F111" s="3">
        <v>1.26</v>
      </c>
      <c r="G111" s="3">
        <v>1.4262497220000001</v>
      </c>
      <c r="H111" s="3">
        <v>0.59616446059999995</v>
      </c>
      <c r="I111" s="3">
        <v>0.24963081640000001</v>
      </c>
      <c r="J111" s="3">
        <v>955</v>
      </c>
    </row>
    <row r="112" spans="1:10">
      <c r="A112" s="3">
        <v>140</v>
      </c>
      <c r="B112" s="3">
        <v>170</v>
      </c>
      <c r="C112" s="3">
        <v>304</v>
      </c>
      <c r="D112" s="3">
        <v>45</v>
      </c>
      <c r="E112" s="3">
        <v>300</v>
      </c>
      <c r="F112" s="3">
        <v>1.26</v>
      </c>
      <c r="G112" s="3">
        <v>1.42796173</v>
      </c>
      <c r="H112" s="3">
        <v>0.13187826899999999</v>
      </c>
      <c r="I112" s="3">
        <v>6.4093247499999997</v>
      </c>
      <c r="J112" s="3">
        <v>955</v>
      </c>
    </row>
    <row r="113" spans="1:10" hidden="1">
      <c r="A113" s="3">
        <v>140</v>
      </c>
      <c r="B113" s="3">
        <v>170</v>
      </c>
      <c r="C113" s="3">
        <v>304</v>
      </c>
      <c r="D113" s="3">
        <v>20</v>
      </c>
      <c r="E113" s="3">
        <v>200</v>
      </c>
      <c r="F113" s="3">
        <v>1.26</v>
      </c>
      <c r="G113" s="3">
        <v>1.4286286020000001</v>
      </c>
      <c r="H113" s="3">
        <v>7.6213190210000004E-2</v>
      </c>
      <c r="I113" s="3">
        <v>0.2018564363</v>
      </c>
      <c r="J113" s="3">
        <v>955</v>
      </c>
    </row>
    <row r="114" spans="1:10" hidden="1">
      <c r="A114" s="3">
        <v>155</v>
      </c>
      <c r="B114" s="3">
        <v>185</v>
      </c>
      <c r="C114" s="3">
        <v>350.5</v>
      </c>
      <c r="D114" s="3">
        <v>30</v>
      </c>
      <c r="E114" s="3">
        <v>200</v>
      </c>
      <c r="F114" s="3">
        <v>1.26</v>
      </c>
      <c r="G114" s="3">
        <v>1.4287622289999999</v>
      </c>
      <c r="H114" s="3">
        <v>0.32075507460000002</v>
      </c>
      <c r="I114" s="3">
        <v>0.21403098979999999</v>
      </c>
      <c r="J114" s="3">
        <v>955</v>
      </c>
    </row>
    <row r="115" spans="1:10" hidden="1">
      <c r="A115" s="3">
        <v>155</v>
      </c>
      <c r="B115" s="3">
        <v>185</v>
      </c>
      <c r="C115" s="3">
        <v>297</v>
      </c>
      <c r="D115" s="3">
        <v>40</v>
      </c>
      <c r="E115" s="3">
        <v>300</v>
      </c>
      <c r="F115" s="3">
        <v>1.26</v>
      </c>
      <c r="G115" s="3">
        <v>1.4292830139999999</v>
      </c>
      <c r="H115" s="3">
        <v>0.25207514460000002</v>
      </c>
      <c r="I115" s="3">
        <v>6.1972025479999999</v>
      </c>
      <c r="J115" s="3">
        <v>955</v>
      </c>
    </row>
    <row r="116" spans="1:10" hidden="1">
      <c r="A116" s="3">
        <v>120</v>
      </c>
      <c r="B116" s="3">
        <v>147.5</v>
      </c>
      <c r="C116" s="3">
        <v>302</v>
      </c>
      <c r="D116" s="3">
        <v>25</v>
      </c>
      <c r="E116" s="3">
        <v>250</v>
      </c>
      <c r="F116" s="3">
        <v>1.26</v>
      </c>
      <c r="G116" s="3">
        <v>1.431147151</v>
      </c>
      <c r="H116" s="3">
        <v>0.59520675960000002</v>
      </c>
      <c r="I116" s="3">
        <v>5.0124771340000001</v>
      </c>
      <c r="J116" s="3">
        <v>955</v>
      </c>
    </row>
    <row r="117" spans="1:10" hidden="1">
      <c r="A117" s="3">
        <v>155</v>
      </c>
      <c r="B117" s="3">
        <v>185</v>
      </c>
      <c r="C117" s="3">
        <v>350.5</v>
      </c>
      <c r="D117" s="3">
        <v>35</v>
      </c>
      <c r="E117" s="3">
        <v>200</v>
      </c>
      <c r="F117" s="3">
        <v>1.26</v>
      </c>
      <c r="G117" s="3">
        <v>1.4312798920000001</v>
      </c>
      <c r="H117" s="3">
        <v>0.32075507460000002</v>
      </c>
      <c r="I117" s="3">
        <v>0.20427432300000001</v>
      </c>
      <c r="J117" s="3">
        <v>955</v>
      </c>
    </row>
    <row r="118" spans="1:10" hidden="1">
      <c r="A118" s="3">
        <v>140</v>
      </c>
      <c r="B118" s="3">
        <v>170</v>
      </c>
      <c r="C118" s="3">
        <v>304</v>
      </c>
      <c r="D118" s="3">
        <v>25</v>
      </c>
      <c r="E118" s="3">
        <v>200</v>
      </c>
      <c r="F118" s="3">
        <v>1.26</v>
      </c>
      <c r="G118" s="3">
        <v>1.4346674880000001</v>
      </c>
      <c r="H118" s="3">
        <v>7.6635079339999995E-2</v>
      </c>
      <c r="I118" s="3">
        <v>0.19362388210000001</v>
      </c>
      <c r="J118" s="3">
        <v>955</v>
      </c>
    </row>
    <row r="119" spans="1:10" hidden="1">
      <c r="A119" s="3">
        <v>155</v>
      </c>
      <c r="B119" s="3">
        <v>185</v>
      </c>
      <c r="C119" s="3">
        <v>350.5</v>
      </c>
      <c r="D119" s="3">
        <v>40</v>
      </c>
      <c r="E119" s="3">
        <v>200</v>
      </c>
      <c r="F119" s="3">
        <v>1.26</v>
      </c>
      <c r="G119" s="3">
        <v>1.4349911639999999</v>
      </c>
      <c r="H119" s="3">
        <v>0.32075507460000002</v>
      </c>
      <c r="I119" s="3">
        <v>0.17988865649999999</v>
      </c>
      <c r="J119" s="3">
        <v>955</v>
      </c>
    </row>
    <row r="120" spans="1:10" hidden="1">
      <c r="A120" s="3">
        <v>120</v>
      </c>
      <c r="B120" s="3">
        <v>147.5</v>
      </c>
      <c r="C120" s="3">
        <v>237</v>
      </c>
      <c r="D120" s="3">
        <v>20</v>
      </c>
      <c r="E120" s="3">
        <v>250</v>
      </c>
      <c r="F120" s="3">
        <v>1.26</v>
      </c>
      <c r="G120" s="3">
        <v>1.4352918880000001</v>
      </c>
      <c r="H120" s="3">
        <v>0.41739090559999997</v>
      </c>
      <c r="I120" s="3">
        <v>0.91906031420000001</v>
      </c>
      <c r="J120" s="3">
        <v>955</v>
      </c>
    </row>
    <row r="121" spans="1:10" hidden="1">
      <c r="A121" s="3">
        <v>140</v>
      </c>
      <c r="B121" s="3">
        <v>170</v>
      </c>
      <c r="C121" s="3">
        <v>304</v>
      </c>
      <c r="D121" s="3">
        <v>30</v>
      </c>
      <c r="E121" s="3">
        <v>200</v>
      </c>
      <c r="F121" s="3">
        <v>1.26</v>
      </c>
      <c r="G121" s="3">
        <v>1.439537633</v>
      </c>
      <c r="H121" s="3">
        <v>7.6635079339999995E-2</v>
      </c>
      <c r="I121" s="3">
        <v>0.18391179499999999</v>
      </c>
      <c r="J121" s="3">
        <v>955</v>
      </c>
    </row>
    <row r="122" spans="1:10" hidden="1">
      <c r="A122" s="3">
        <v>120</v>
      </c>
      <c r="B122" s="3">
        <v>147.5</v>
      </c>
      <c r="C122" s="3">
        <v>267</v>
      </c>
      <c r="D122" s="3">
        <v>25</v>
      </c>
      <c r="E122" s="3">
        <v>300</v>
      </c>
      <c r="F122" s="3">
        <v>1.26</v>
      </c>
      <c r="G122" s="3">
        <v>1.441931992</v>
      </c>
      <c r="H122" s="3">
        <v>0.53403436729999998</v>
      </c>
      <c r="I122" s="3">
        <v>0.32005128669999999</v>
      </c>
      <c r="J122" s="3">
        <v>955</v>
      </c>
    </row>
    <row r="123" spans="1:10" hidden="1">
      <c r="A123" s="3">
        <v>155</v>
      </c>
      <c r="B123" s="3">
        <v>185</v>
      </c>
      <c r="C123" s="3">
        <v>321</v>
      </c>
      <c r="D123" s="3">
        <v>45</v>
      </c>
      <c r="E123" s="3">
        <v>300</v>
      </c>
      <c r="F123" s="3">
        <v>1.26</v>
      </c>
      <c r="G123" s="3">
        <v>1.442491959</v>
      </c>
      <c r="H123" s="3">
        <v>0.29965490550000001</v>
      </c>
      <c r="I123" s="3">
        <v>5.2441237699999999</v>
      </c>
      <c r="J123" s="3">
        <v>955</v>
      </c>
    </row>
    <row r="124" spans="1:10" hidden="1">
      <c r="A124" s="3">
        <v>140</v>
      </c>
      <c r="B124" s="3">
        <v>170</v>
      </c>
      <c r="C124" s="3">
        <v>304</v>
      </c>
      <c r="D124" s="3">
        <v>35</v>
      </c>
      <c r="E124" s="3">
        <v>200</v>
      </c>
      <c r="F124" s="3">
        <v>1.26</v>
      </c>
      <c r="G124" s="3">
        <v>1.443415514</v>
      </c>
      <c r="H124" s="3">
        <v>7.6635079339999995E-2</v>
      </c>
      <c r="I124" s="3">
        <v>0.1778639857</v>
      </c>
      <c r="J124" s="3">
        <v>955</v>
      </c>
    </row>
    <row r="125" spans="1:10" hidden="1">
      <c r="A125" s="3">
        <v>120</v>
      </c>
      <c r="B125" s="3">
        <v>147.5</v>
      </c>
      <c r="C125" s="3">
        <v>267</v>
      </c>
      <c r="D125" s="3">
        <v>30</v>
      </c>
      <c r="E125" s="3">
        <v>300</v>
      </c>
      <c r="F125" s="3">
        <v>1.26</v>
      </c>
      <c r="G125" s="3">
        <v>1.447071491</v>
      </c>
      <c r="H125" s="3">
        <v>0.53403436729999998</v>
      </c>
      <c r="I125" s="3">
        <v>0.30444909170000001</v>
      </c>
      <c r="J125" s="3">
        <v>955</v>
      </c>
    </row>
    <row r="126" spans="1:10" hidden="1">
      <c r="A126" s="3">
        <v>120</v>
      </c>
      <c r="B126" s="3">
        <v>147.5</v>
      </c>
      <c r="C126" s="3">
        <v>267</v>
      </c>
      <c r="D126" s="3">
        <v>35</v>
      </c>
      <c r="E126" s="3">
        <v>300</v>
      </c>
      <c r="F126" s="3">
        <v>1.26</v>
      </c>
      <c r="G126" s="3">
        <v>1.4506916560000001</v>
      </c>
      <c r="H126" s="3">
        <v>0.53403436729999998</v>
      </c>
      <c r="I126" s="3">
        <v>0.29818931250000003</v>
      </c>
      <c r="J126" s="3">
        <v>955</v>
      </c>
    </row>
    <row r="127" spans="1:10" hidden="1">
      <c r="A127" s="3">
        <v>120</v>
      </c>
      <c r="B127" s="3">
        <v>147.5</v>
      </c>
      <c r="C127" s="3">
        <v>267</v>
      </c>
      <c r="D127" s="3">
        <v>40</v>
      </c>
      <c r="E127" s="3">
        <v>300</v>
      </c>
      <c r="F127" s="3">
        <v>1.26</v>
      </c>
      <c r="G127" s="3">
        <v>1.4531106949999999</v>
      </c>
      <c r="H127" s="3">
        <v>0.53403436729999998</v>
      </c>
      <c r="I127" s="3">
        <v>0.2762563488</v>
      </c>
      <c r="J127" s="3">
        <v>955</v>
      </c>
    </row>
    <row r="128" spans="1:10" hidden="1">
      <c r="A128" s="3">
        <v>120</v>
      </c>
      <c r="B128" s="3">
        <v>147.5</v>
      </c>
      <c r="C128" s="3">
        <v>267</v>
      </c>
      <c r="D128" s="3">
        <v>45</v>
      </c>
      <c r="E128" s="3">
        <v>300</v>
      </c>
      <c r="F128" s="3">
        <v>1.26</v>
      </c>
      <c r="G128" s="3">
        <v>1.4548869689999999</v>
      </c>
      <c r="H128" s="3">
        <v>0.53403436729999998</v>
      </c>
      <c r="I128" s="3">
        <v>0.26405424760000001</v>
      </c>
      <c r="J128" s="3">
        <v>955</v>
      </c>
    </row>
    <row r="129" spans="1:10" hidden="1">
      <c r="A129" s="3">
        <v>155</v>
      </c>
      <c r="B129" s="3">
        <v>185</v>
      </c>
      <c r="C129" s="3">
        <v>297</v>
      </c>
      <c r="D129" s="3">
        <v>45</v>
      </c>
      <c r="E129" s="3">
        <v>300</v>
      </c>
      <c r="F129" s="3">
        <v>1.26</v>
      </c>
      <c r="G129" s="3">
        <v>1.4549837430000001</v>
      </c>
      <c r="H129" s="3">
        <v>0.25419542160000003</v>
      </c>
      <c r="I129" s="3">
        <v>5.3600169190000004</v>
      </c>
      <c r="J129" s="3">
        <v>955</v>
      </c>
    </row>
    <row r="130" spans="1:10" hidden="1">
      <c r="A130" s="3">
        <v>120</v>
      </c>
      <c r="B130" s="3">
        <v>147.5</v>
      </c>
      <c r="C130" s="3">
        <v>267</v>
      </c>
      <c r="D130" s="3">
        <v>50</v>
      </c>
      <c r="E130" s="3">
        <v>300</v>
      </c>
      <c r="F130" s="3">
        <v>1.26</v>
      </c>
      <c r="G130" s="3">
        <v>1.456230489</v>
      </c>
      <c r="H130" s="3">
        <v>0.53403436729999998</v>
      </c>
      <c r="I130" s="3">
        <v>0.2533127999</v>
      </c>
      <c r="J130" s="3">
        <v>955</v>
      </c>
    </row>
    <row r="131" spans="1:10" hidden="1">
      <c r="A131" s="3">
        <v>120</v>
      </c>
      <c r="B131" s="3">
        <v>147.5</v>
      </c>
      <c r="C131" s="3">
        <v>302</v>
      </c>
      <c r="D131" s="3">
        <v>25</v>
      </c>
      <c r="E131" s="3">
        <v>200</v>
      </c>
      <c r="F131" s="3">
        <v>1.26</v>
      </c>
      <c r="G131" s="3">
        <v>1.457428677</v>
      </c>
      <c r="H131" s="3">
        <v>0.55699435529999997</v>
      </c>
      <c r="I131" s="3">
        <v>1.7387205100000001</v>
      </c>
      <c r="J131" s="3">
        <v>955</v>
      </c>
    </row>
    <row r="132" spans="1:10" hidden="1">
      <c r="A132" s="3">
        <v>120</v>
      </c>
      <c r="B132" s="3">
        <v>147.5</v>
      </c>
      <c r="C132" s="3">
        <v>237</v>
      </c>
      <c r="D132" s="3">
        <v>45</v>
      </c>
      <c r="E132" s="3">
        <v>250</v>
      </c>
      <c r="F132" s="3">
        <v>1.26</v>
      </c>
      <c r="G132" s="3">
        <v>1.4649007350000001</v>
      </c>
      <c r="H132" s="3">
        <v>0.41937545659999997</v>
      </c>
      <c r="I132" s="3">
        <v>0.1866126182</v>
      </c>
      <c r="J132" s="3">
        <v>955</v>
      </c>
    </row>
    <row r="133" spans="1:10" hidden="1">
      <c r="A133" s="3">
        <v>120</v>
      </c>
      <c r="B133" s="3">
        <v>147.5</v>
      </c>
      <c r="C133" s="3">
        <v>302</v>
      </c>
      <c r="D133" s="3">
        <v>30</v>
      </c>
      <c r="E133" s="3">
        <v>200</v>
      </c>
      <c r="F133" s="3">
        <v>1.26</v>
      </c>
      <c r="G133" s="3">
        <v>1.467367157</v>
      </c>
      <c r="H133" s="3">
        <v>0.55723303219999998</v>
      </c>
      <c r="I133" s="3">
        <v>0.65663897520000003</v>
      </c>
      <c r="J133" s="3">
        <v>955</v>
      </c>
    </row>
    <row r="134" spans="1:10" hidden="1">
      <c r="A134" s="3">
        <v>120</v>
      </c>
      <c r="B134" s="3">
        <v>147.5</v>
      </c>
      <c r="C134" s="3">
        <v>302</v>
      </c>
      <c r="D134" s="3">
        <v>20</v>
      </c>
      <c r="E134" s="3">
        <v>300</v>
      </c>
      <c r="F134" s="3">
        <v>1.26</v>
      </c>
      <c r="G134" s="3">
        <v>1.478646737</v>
      </c>
      <c r="H134" s="3">
        <v>0.6279853608</v>
      </c>
      <c r="I134" s="3">
        <v>0.39725243980000002</v>
      </c>
      <c r="J134" s="3">
        <v>955</v>
      </c>
    </row>
    <row r="135" spans="1:10" hidden="1">
      <c r="A135" s="3">
        <v>120</v>
      </c>
      <c r="B135" s="3">
        <v>147.5</v>
      </c>
      <c r="C135" s="3">
        <v>267</v>
      </c>
      <c r="D135" s="3">
        <v>25</v>
      </c>
      <c r="E135" s="3">
        <v>200</v>
      </c>
      <c r="F135" s="3">
        <v>1.26</v>
      </c>
      <c r="G135" s="3">
        <v>1.4811065999999999</v>
      </c>
      <c r="H135" s="3">
        <v>0.49019128049999999</v>
      </c>
      <c r="I135" s="3">
        <v>6.5659926500000001</v>
      </c>
      <c r="J135" s="3">
        <v>955</v>
      </c>
    </row>
    <row r="136" spans="1:10" hidden="1">
      <c r="A136" s="3">
        <v>155</v>
      </c>
      <c r="B136" s="3">
        <v>185</v>
      </c>
      <c r="C136" s="3">
        <v>297</v>
      </c>
      <c r="D136" s="3">
        <v>25</v>
      </c>
      <c r="E136" s="3">
        <v>300</v>
      </c>
      <c r="F136" s="3">
        <v>1.26</v>
      </c>
      <c r="G136" s="3">
        <v>1.4844007939999999</v>
      </c>
      <c r="H136" s="3">
        <v>0.2501601886</v>
      </c>
      <c r="I136" s="3">
        <v>6.752626201</v>
      </c>
      <c r="J136" s="3">
        <v>955</v>
      </c>
    </row>
    <row r="137" spans="1:10" hidden="1">
      <c r="A137" s="3">
        <v>120</v>
      </c>
      <c r="B137" s="3">
        <v>147.5</v>
      </c>
      <c r="C137" s="3">
        <v>302</v>
      </c>
      <c r="D137" s="3">
        <v>25</v>
      </c>
      <c r="E137" s="3">
        <v>300</v>
      </c>
      <c r="F137" s="3">
        <v>1.26</v>
      </c>
      <c r="G137" s="3">
        <v>1.486942405</v>
      </c>
      <c r="H137" s="3">
        <v>0.6279853608</v>
      </c>
      <c r="I137" s="3">
        <v>0.24955958510000001</v>
      </c>
      <c r="J137" s="3">
        <v>955</v>
      </c>
    </row>
    <row r="138" spans="1:10" hidden="1">
      <c r="A138" s="3">
        <v>120</v>
      </c>
      <c r="B138" s="3">
        <v>147.5</v>
      </c>
      <c r="C138" s="3">
        <v>302</v>
      </c>
      <c r="D138" s="3">
        <v>30</v>
      </c>
      <c r="E138" s="3">
        <v>300</v>
      </c>
      <c r="F138" s="3">
        <v>1.26</v>
      </c>
      <c r="G138" s="3">
        <v>1.4941617279999999</v>
      </c>
      <c r="H138" s="3">
        <v>0.6279853608</v>
      </c>
      <c r="I138" s="3">
        <v>0.23395753220000001</v>
      </c>
      <c r="J138" s="3">
        <v>955</v>
      </c>
    </row>
    <row r="139" spans="1:10">
      <c r="A139" s="3">
        <v>140</v>
      </c>
      <c r="B139" s="3">
        <v>170</v>
      </c>
      <c r="C139" s="3">
        <v>304</v>
      </c>
      <c r="D139" s="3">
        <v>20</v>
      </c>
      <c r="E139" s="3">
        <v>300</v>
      </c>
      <c r="F139" s="3">
        <v>1.26</v>
      </c>
      <c r="G139" s="3">
        <v>1.4999818810000001</v>
      </c>
      <c r="H139" s="3">
        <v>0.1316597269</v>
      </c>
      <c r="I139" s="3">
        <v>0.19740147960000001</v>
      </c>
      <c r="J139" s="3">
        <v>955</v>
      </c>
    </row>
    <row r="140" spans="1:10" hidden="1">
      <c r="A140" s="3">
        <v>120</v>
      </c>
      <c r="B140" s="3">
        <v>147.5</v>
      </c>
      <c r="C140" s="3">
        <v>302</v>
      </c>
      <c r="D140" s="3">
        <v>35</v>
      </c>
      <c r="E140" s="3">
        <v>300</v>
      </c>
      <c r="F140" s="3">
        <v>1.26</v>
      </c>
      <c r="G140" s="3">
        <v>1.5000366279999999</v>
      </c>
      <c r="H140" s="3">
        <v>0.62825446370000004</v>
      </c>
      <c r="I140" s="3">
        <v>0.2245001623</v>
      </c>
      <c r="J140" s="3">
        <v>955</v>
      </c>
    </row>
    <row r="141" spans="1:10" hidden="1">
      <c r="A141" s="3">
        <v>155</v>
      </c>
      <c r="B141" s="3">
        <v>185</v>
      </c>
      <c r="C141" s="3">
        <v>297</v>
      </c>
      <c r="D141" s="3">
        <v>25</v>
      </c>
      <c r="E141" s="3">
        <v>200</v>
      </c>
      <c r="F141" s="3">
        <v>1.26</v>
      </c>
      <c r="G141" s="3">
        <v>1.501298383</v>
      </c>
      <c r="H141" s="3">
        <v>0.2194202113</v>
      </c>
      <c r="I141" s="3">
        <v>5.615316934</v>
      </c>
      <c r="J141" s="3">
        <v>955</v>
      </c>
    </row>
    <row r="142" spans="1:10">
      <c r="A142" s="3">
        <v>140</v>
      </c>
      <c r="B142" s="3">
        <v>170</v>
      </c>
      <c r="C142" s="3">
        <v>304</v>
      </c>
      <c r="D142" s="3">
        <v>25</v>
      </c>
      <c r="E142" s="3">
        <v>300</v>
      </c>
      <c r="F142" s="3">
        <v>1.26</v>
      </c>
      <c r="G142" s="3">
        <v>1.504472773</v>
      </c>
      <c r="H142" s="3">
        <v>0.1316597269</v>
      </c>
      <c r="I142" s="3">
        <v>0.18932863380000001</v>
      </c>
      <c r="J142" s="3">
        <v>955</v>
      </c>
    </row>
    <row r="143" spans="1:10" hidden="1">
      <c r="A143" s="3">
        <v>120</v>
      </c>
      <c r="B143" s="3">
        <v>147.5</v>
      </c>
      <c r="C143" s="3">
        <v>267</v>
      </c>
      <c r="D143" s="3">
        <v>45</v>
      </c>
      <c r="E143" s="3">
        <v>200</v>
      </c>
      <c r="F143" s="3">
        <v>1.37</v>
      </c>
      <c r="G143" s="3">
        <v>1.106336381</v>
      </c>
      <c r="H143" s="3">
        <v>1.873268741</v>
      </c>
      <c r="I143" s="3">
        <v>7.9186735209999997</v>
      </c>
      <c r="J143" s="3">
        <v>955</v>
      </c>
    </row>
    <row r="144" spans="1:10" hidden="1">
      <c r="A144" s="3">
        <v>120</v>
      </c>
      <c r="B144" s="3">
        <v>147.5</v>
      </c>
      <c r="C144" s="3">
        <v>237</v>
      </c>
      <c r="D144" s="3">
        <v>45</v>
      </c>
      <c r="E144" s="3">
        <v>300</v>
      </c>
      <c r="F144" s="3">
        <v>1.37</v>
      </c>
      <c r="G144" s="3">
        <v>1.1185559570000001</v>
      </c>
      <c r="H144" s="3">
        <v>1.781379566</v>
      </c>
      <c r="I144" s="3">
        <v>7.9498940009999997</v>
      </c>
      <c r="J144" s="3">
        <v>955</v>
      </c>
    </row>
    <row r="145" spans="1:10" hidden="1">
      <c r="A145" s="3">
        <v>155</v>
      </c>
      <c r="B145" s="3">
        <v>185</v>
      </c>
      <c r="C145" s="3">
        <v>297</v>
      </c>
      <c r="D145" s="3">
        <v>30</v>
      </c>
      <c r="E145" s="3">
        <v>250</v>
      </c>
      <c r="F145" s="3">
        <v>1.37</v>
      </c>
      <c r="G145" s="3">
        <v>1.121531555</v>
      </c>
      <c r="H145" s="3">
        <v>0.99796292040000001</v>
      </c>
      <c r="I145" s="3">
        <v>8.2784102550000007</v>
      </c>
      <c r="J145" s="3">
        <v>955</v>
      </c>
    </row>
    <row r="146" spans="1:10" hidden="1">
      <c r="A146" s="3">
        <v>170</v>
      </c>
      <c r="B146" s="3">
        <v>205</v>
      </c>
      <c r="C146" s="3">
        <v>352</v>
      </c>
      <c r="D146" s="3">
        <v>40</v>
      </c>
      <c r="E146" s="3">
        <v>250</v>
      </c>
      <c r="F146" s="3">
        <v>1.37</v>
      </c>
      <c r="G146" s="3">
        <v>1.1356694430000001</v>
      </c>
      <c r="H146" s="3">
        <v>0.86901922590000003</v>
      </c>
      <c r="I146" s="3">
        <v>3.8846637909999999</v>
      </c>
      <c r="J146" s="3">
        <v>955</v>
      </c>
    </row>
    <row r="147" spans="1:10" hidden="1">
      <c r="A147" s="3">
        <v>170</v>
      </c>
      <c r="B147" s="3">
        <v>205</v>
      </c>
      <c r="C147" s="3">
        <v>352</v>
      </c>
      <c r="D147" s="3">
        <v>45</v>
      </c>
      <c r="E147" s="3">
        <v>250</v>
      </c>
      <c r="F147" s="3">
        <v>1.37</v>
      </c>
      <c r="G147" s="3">
        <v>1.1394355780000001</v>
      </c>
      <c r="H147" s="3">
        <v>0.87394004550000004</v>
      </c>
      <c r="I147" s="3">
        <v>8.3348969870000005</v>
      </c>
      <c r="J147" s="3">
        <v>955</v>
      </c>
    </row>
    <row r="148" spans="1:10" hidden="1">
      <c r="A148" s="3">
        <v>120</v>
      </c>
      <c r="B148" s="3">
        <v>147.5</v>
      </c>
      <c r="C148" s="3">
        <v>302</v>
      </c>
      <c r="D148" s="3">
        <v>45</v>
      </c>
      <c r="E148" s="3">
        <v>300</v>
      </c>
      <c r="F148" s="3">
        <v>1.37</v>
      </c>
      <c r="G148" s="3">
        <v>1.1411972749999999</v>
      </c>
      <c r="H148" s="3">
        <v>2.4824090509999999</v>
      </c>
      <c r="I148" s="3">
        <v>8.8917734399999997</v>
      </c>
      <c r="J148" s="3">
        <v>955</v>
      </c>
    </row>
    <row r="149" spans="1:10" hidden="1">
      <c r="A149" s="3">
        <v>140</v>
      </c>
      <c r="B149" s="3">
        <v>170</v>
      </c>
      <c r="C149" s="3">
        <v>304</v>
      </c>
      <c r="D149" s="3">
        <v>20</v>
      </c>
      <c r="E149" s="3">
        <v>250</v>
      </c>
      <c r="F149" s="3">
        <v>1.37</v>
      </c>
      <c r="G149" s="3">
        <v>1.153381787</v>
      </c>
      <c r="H149" s="3">
        <v>0.71748878920000003</v>
      </c>
      <c r="I149" s="3">
        <v>4.8007428519999999</v>
      </c>
      <c r="J149" s="3">
        <v>955</v>
      </c>
    </row>
    <row r="150" spans="1:10" hidden="1">
      <c r="A150" s="3">
        <v>155</v>
      </c>
      <c r="B150" s="3">
        <v>185</v>
      </c>
      <c r="C150" s="3">
        <v>350.5</v>
      </c>
      <c r="D150" s="3">
        <v>35</v>
      </c>
      <c r="E150" s="3">
        <v>300</v>
      </c>
      <c r="F150" s="3">
        <v>1.37</v>
      </c>
      <c r="G150" s="3">
        <v>1.1585636560000001</v>
      </c>
      <c r="H150" s="3">
        <v>1.4660429619999999</v>
      </c>
      <c r="I150" s="3">
        <v>9.0826240309999999</v>
      </c>
      <c r="J150" s="3">
        <v>955</v>
      </c>
    </row>
    <row r="151" spans="1:10" hidden="1">
      <c r="A151" s="3">
        <v>170</v>
      </c>
      <c r="B151" s="3">
        <v>205</v>
      </c>
      <c r="C151" s="3">
        <v>352</v>
      </c>
      <c r="D151" s="3">
        <v>35</v>
      </c>
      <c r="E151" s="3">
        <v>250</v>
      </c>
      <c r="F151" s="3">
        <v>1.37</v>
      </c>
      <c r="G151" s="3">
        <v>1.176512963</v>
      </c>
      <c r="H151" s="3">
        <v>0.86756929299999996</v>
      </c>
      <c r="I151" s="3">
        <v>4.5521334370000002</v>
      </c>
      <c r="J151" s="3">
        <v>955</v>
      </c>
    </row>
    <row r="152" spans="1:10" hidden="1">
      <c r="A152" s="3">
        <v>120</v>
      </c>
      <c r="B152" s="3">
        <v>147.5</v>
      </c>
      <c r="C152" s="3">
        <v>267</v>
      </c>
      <c r="D152" s="3">
        <v>45</v>
      </c>
      <c r="E152" s="3">
        <v>250</v>
      </c>
      <c r="F152" s="3">
        <v>1.37</v>
      </c>
      <c r="G152" s="3">
        <v>1.2034531559999999</v>
      </c>
      <c r="H152" s="3">
        <v>1.9900007580000001</v>
      </c>
      <c r="I152" s="3">
        <v>9.3127606239999992</v>
      </c>
      <c r="J152" s="3">
        <v>955</v>
      </c>
    </row>
    <row r="153" spans="1:10" hidden="1">
      <c r="A153" s="3">
        <v>155</v>
      </c>
      <c r="B153" s="3">
        <v>185</v>
      </c>
      <c r="C153" s="3">
        <v>321</v>
      </c>
      <c r="D153" s="3">
        <v>25</v>
      </c>
      <c r="E153" s="3">
        <v>300</v>
      </c>
      <c r="F153" s="3">
        <v>1.37</v>
      </c>
      <c r="G153" s="3">
        <v>1.2095935289999999</v>
      </c>
      <c r="H153" s="3">
        <v>1.1936952320000001</v>
      </c>
      <c r="I153" s="3">
        <v>5.8617622740000002</v>
      </c>
      <c r="J153" s="3">
        <v>955</v>
      </c>
    </row>
    <row r="154" spans="1:10" hidden="1">
      <c r="A154" s="3">
        <v>155</v>
      </c>
      <c r="B154" s="3">
        <v>185</v>
      </c>
      <c r="C154" s="3">
        <v>321</v>
      </c>
      <c r="D154" s="3">
        <v>35</v>
      </c>
      <c r="E154" s="3">
        <v>300</v>
      </c>
      <c r="F154" s="3">
        <v>1.37</v>
      </c>
      <c r="G154" s="3">
        <v>1.2125552230000001</v>
      </c>
      <c r="H154" s="3">
        <v>1.196347549</v>
      </c>
      <c r="I154" s="3">
        <v>8.5945207719999992</v>
      </c>
      <c r="J154" s="3">
        <v>955</v>
      </c>
    </row>
    <row r="155" spans="1:10" hidden="1">
      <c r="A155" s="3">
        <v>120</v>
      </c>
      <c r="B155" s="3">
        <v>147.5</v>
      </c>
      <c r="C155" s="3">
        <v>267</v>
      </c>
      <c r="D155" s="3">
        <v>20</v>
      </c>
      <c r="E155" s="3">
        <v>200</v>
      </c>
      <c r="F155" s="3">
        <v>1.37</v>
      </c>
      <c r="G155" s="3">
        <v>1.223481982</v>
      </c>
      <c r="H155" s="3">
        <v>1.8376269629999999</v>
      </c>
      <c r="I155" s="3">
        <v>9.0747473359999997</v>
      </c>
      <c r="J155" s="3">
        <v>955</v>
      </c>
    </row>
    <row r="156" spans="1:10" hidden="1">
      <c r="A156" s="3">
        <v>120</v>
      </c>
      <c r="B156" s="3">
        <v>147.5</v>
      </c>
      <c r="C156" s="3">
        <v>237</v>
      </c>
      <c r="D156" s="3">
        <v>40</v>
      </c>
      <c r="E156" s="3">
        <v>300</v>
      </c>
      <c r="F156" s="3">
        <v>1.37</v>
      </c>
      <c r="G156" s="3">
        <v>1.2423624609999999</v>
      </c>
      <c r="H156" s="3">
        <v>1.755711869</v>
      </c>
      <c r="I156" s="3">
        <v>8.578941017</v>
      </c>
      <c r="J156" s="3">
        <v>955</v>
      </c>
    </row>
    <row r="157" spans="1:10" hidden="1">
      <c r="A157" s="3">
        <v>155</v>
      </c>
      <c r="B157" s="3">
        <v>185</v>
      </c>
      <c r="C157" s="3">
        <v>321</v>
      </c>
      <c r="D157" s="3">
        <v>40</v>
      </c>
      <c r="E157" s="3">
        <v>250</v>
      </c>
      <c r="F157" s="3">
        <v>1.37</v>
      </c>
      <c r="G157" s="3">
        <v>1.2440913119999999</v>
      </c>
      <c r="H157" s="3">
        <v>1.136832423</v>
      </c>
      <c r="I157" s="3">
        <v>7.2741182459999996</v>
      </c>
      <c r="J157" s="3">
        <v>955</v>
      </c>
    </row>
    <row r="158" spans="1:10" hidden="1">
      <c r="A158" s="3">
        <v>155</v>
      </c>
      <c r="B158" s="3">
        <v>185</v>
      </c>
      <c r="C158" s="3">
        <v>321</v>
      </c>
      <c r="D158" s="3">
        <v>25</v>
      </c>
      <c r="E158" s="3">
        <v>200</v>
      </c>
      <c r="F158" s="3">
        <v>1.37</v>
      </c>
      <c r="G158" s="3">
        <v>1.2441094660000001</v>
      </c>
      <c r="H158" s="3">
        <v>1.09740872</v>
      </c>
      <c r="I158" s="3">
        <v>8.8162640660000005</v>
      </c>
      <c r="J158" s="3">
        <v>955</v>
      </c>
    </row>
    <row r="159" spans="1:10" hidden="1">
      <c r="A159" s="3">
        <v>155</v>
      </c>
      <c r="B159" s="3">
        <v>185</v>
      </c>
      <c r="C159" s="3">
        <v>350.5</v>
      </c>
      <c r="D159" s="3">
        <v>20</v>
      </c>
      <c r="E159" s="3">
        <v>300</v>
      </c>
      <c r="F159" s="3">
        <v>1.37</v>
      </c>
      <c r="G159" s="3">
        <v>1.2531029090000001</v>
      </c>
      <c r="H159" s="3">
        <v>1.4462129210000001</v>
      </c>
      <c r="I159" s="3">
        <v>8.868134414</v>
      </c>
      <c r="J159" s="3">
        <v>955</v>
      </c>
    </row>
    <row r="160" spans="1:10" hidden="1">
      <c r="A160" s="3">
        <v>140</v>
      </c>
      <c r="B160" s="3">
        <v>170</v>
      </c>
      <c r="C160" s="3">
        <v>304</v>
      </c>
      <c r="D160" s="3">
        <v>35</v>
      </c>
      <c r="E160" s="3">
        <v>250</v>
      </c>
      <c r="F160" s="3">
        <v>1.37</v>
      </c>
      <c r="G160" s="3">
        <v>1.2540019520000001</v>
      </c>
      <c r="H160" s="3">
        <v>0.72825941400000005</v>
      </c>
      <c r="I160" s="3">
        <v>4.7227426899999996</v>
      </c>
      <c r="J160" s="3">
        <v>955</v>
      </c>
    </row>
    <row r="161" spans="1:10" hidden="1">
      <c r="A161" s="3">
        <v>120</v>
      </c>
      <c r="B161" s="3">
        <v>147.5</v>
      </c>
      <c r="C161" s="3">
        <v>237</v>
      </c>
      <c r="D161" s="3">
        <v>25</v>
      </c>
      <c r="E161" s="3">
        <v>200</v>
      </c>
      <c r="F161" s="3">
        <v>1.37</v>
      </c>
      <c r="G161" s="3">
        <v>1.25800468</v>
      </c>
      <c r="H161" s="3">
        <v>1.5551093149999999</v>
      </c>
      <c r="I161" s="3">
        <v>7.4713191349999999</v>
      </c>
      <c r="J161" s="3">
        <v>955</v>
      </c>
    </row>
    <row r="162" spans="1:10" hidden="1">
      <c r="A162" s="3">
        <v>140</v>
      </c>
      <c r="B162" s="3">
        <v>170</v>
      </c>
      <c r="C162" s="3">
        <v>304</v>
      </c>
      <c r="D162" s="3">
        <v>20</v>
      </c>
      <c r="E162" s="3">
        <v>200</v>
      </c>
      <c r="F162" s="3">
        <v>1.37</v>
      </c>
      <c r="G162" s="3">
        <v>1.2607509160000001</v>
      </c>
      <c r="H162" s="3">
        <v>0.66616685119999997</v>
      </c>
      <c r="I162" s="3">
        <v>0.2815063672</v>
      </c>
      <c r="J162" s="3">
        <v>955</v>
      </c>
    </row>
    <row r="163" spans="1:10" hidden="1">
      <c r="A163" s="3">
        <v>140</v>
      </c>
      <c r="B163" s="3">
        <v>170</v>
      </c>
      <c r="C163" s="3">
        <v>304</v>
      </c>
      <c r="D163" s="3">
        <v>25</v>
      </c>
      <c r="E163" s="3">
        <v>200</v>
      </c>
      <c r="F163" s="3">
        <v>1.37</v>
      </c>
      <c r="G163" s="3">
        <v>1.265126806</v>
      </c>
      <c r="H163" s="3">
        <v>0.66616685119999997</v>
      </c>
      <c r="I163" s="3">
        <v>0.26664935140000001</v>
      </c>
      <c r="J163" s="3">
        <v>955</v>
      </c>
    </row>
    <row r="164" spans="1:10" hidden="1">
      <c r="A164" s="3">
        <v>120</v>
      </c>
      <c r="B164" s="3">
        <v>147.5</v>
      </c>
      <c r="C164" s="3">
        <v>237</v>
      </c>
      <c r="D164" s="3">
        <v>30</v>
      </c>
      <c r="E164" s="3">
        <v>300</v>
      </c>
      <c r="F164" s="3">
        <v>1.37</v>
      </c>
      <c r="G164" s="3">
        <v>1.265820948</v>
      </c>
      <c r="H164" s="3">
        <v>1.7282653180000001</v>
      </c>
      <c r="I164" s="3">
        <v>7.4233820709999998</v>
      </c>
      <c r="J164" s="3">
        <v>955</v>
      </c>
    </row>
    <row r="165" spans="1:10" hidden="1">
      <c r="A165" s="3">
        <v>140</v>
      </c>
      <c r="B165" s="3">
        <v>170</v>
      </c>
      <c r="C165" s="3">
        <v>304</v>
      </c>
      <c r="D165" s="3">
        <v>45</v>
      </c>
      <c r="E165" s="3">
        <v>200</v>
      </c>
      <c r="F165" s="3">
        <v>1.37</v>
      </c>
      <c r="G165" s="3">
        <v>1.268037522</v>
      </c>
      <c r="H165" s="3">
        <v>0.66626355999999998</v>
      </c>
      <c r="I165" s="3">
        <v>0.25438503470000001</v>
      </c>
      <c r="J165" s="3">
        <v>955</v>
      </c>
    </row>
    <row r="166" spans="1:10" hidden="1">
      <c r="A166" s="3">
        <v>140</v>
      </c>
      <c r="B166" s="3">
        <v>170</v>
      </c>
      <c r="C166" s="3">
        <v>304</v>
      </c>
      <c r="D166" s="3">
        <v>30</v>
      </c>
      <c r="E166" s="3">
        <v>200</v>
      </c>
      <c r="F166" s="3">
        <v>1.37</v>
      </c>
      <c r="G166" s="3">
        <v>1.270121654</v>
      </c>
      <c r="H166" s="3">
        <v>0.66616685119999997</v>
      </c>
      <c r="I166" s="3">
        <v>0.2424423242</v>
      </c>
      <c r="J166" s="3">
        <v>955</v>
      </c>
    </row>
    <row r="167" spans="1:10" hidden="1">
      <c r="A167" s="3">
        <v>120</v>
      </c>
      <c r="B167" s="3">
        <v>147.5</v>
      </c>
      <c r="C167" s="3">
        <v>302</v>
      </c>
      <c r="D167" s="3">
        <v>50</v>
      </c>
      <c r="E167" s="3">
        <v>250</v>
      </c>
      <c r="F167" s="3">
        <v>1.37</v>
      </c>
      <c r="G167" s="3">
        <v>1.2714189499999999</v>
      </c>
      <c r="H167" s="3">
        <v>2.3618050359999998</v>
      </c>
      <c r="I167" s="3">
        <v>4.2397845590000003</v>
      </c>
      <c r="J167" s="3">
        <v>955</v>
      </c>
    </row>
    <row r="168" spans="1:10" hidden="1">
      <c r="A168" s="3">
        <v>140</v>
      </c>
      <c r="B168" s="3">
        <v>170</v>
      </c>
      <c r="C168" s="3">
        <v>304</v>
      </c>
      <c r="D168" s="3">
        <v>35</v>
      </c>
      <c r="E168" s="3">
        <v>200</v>
      </c>
      <c r="F168" s="3">
        <v>1.37</v>
      </c>
      <c r="G168" s="3">
        <v>1.27167801</v>
      </c>
      <c r="H168" s="3">
        <v>0.66616685119999997</v>
      </c>
      <c r="I168" s="3">
        <v>0.27221782690000002</v>
      </c>
      <c r="J168" s="3">
        <v>955</v>
      </c>
    </row>
    <row r="169" spans="1:10" hidden="1">
      <c r="A169" s="3">
        <v>140</v>
      </c>
      <c r="B169" s="3">
        <v>170</v>
      </c>
      <c r="C169" s="3">
        <v>304</v>
      </c>
      <c r="D169" s="3">
        <v>40</v>
      </c>
      <c r="E169" s="3">
        <v>200</v>
      </c>
      <c r="F169" s="3">
        <v>1.37</v>
      </c>
      <c r="G169" s="3">
        <v>1.272634042</v>
      </c>
      <c r="H169" s="3">
        <v>0.66616685119999997</v>
      </c>
      <c r="I169" s="3">
        <v>0.22121274930000001</v>
      </c>
      <c r="J169" s="3">
        <v>955</v>
      </c>
    </row>
    <row r="170" spans="1:10" hidden="1">
      <c r="A170" s="3">
        <v>155</v>
      </c>
      <c r="B170" s="3">
        <v>185</v>
      </c>
      <c r="C170" s="3">
        <v>350.5</v>
      </c>
      <c r="D170" s="3">
        <v>40</v>
      </c>
      <c r="E170" s="3">
        <v>250</v>
      </c>
      <c r="F170" s="3">
        <v>1.37</v>
      </c>
      <c r="G170" s="3">
        <v>1.283982076</v>
      </c>
      <c r="H170" s="3">
        <v>1.354426989</v>
      </c>
      <c r="I170" s="3">
        <v>7.248155605</v>
      </c>
      <c r="J170" s="3">
        <v>955</v>
      </c>
    </row>
    <row r="171" spans="1:10" hidden="1">
      <c r="A171" s="3">
        <v>155</v>
      </c>
      <c r="B171" s="3">
        <v>185</v>
      </c>
      <c r="C171" s="3">
        <v>350.5</v>
      </c>
      <c r="D171" s="3">
        <v>30</v>
      </c>
      <c r="E171" s="3">
        <v>250</v>
      </c>
      <c r="F171" s="3">
        <v>1.37</v>
      </c>
      <c r="G171" s="3">
        <v>1.2848846970000001</v>
      </c>
      <c r="H171" s="3">
        <v>1.339729467</v>
      </c>
      <c r="I171" s="3">
        <v>5.1549374940000003</v>
      </c>
      <c r="J171" s="3">
        <v>955</v>
      </c>
    </row>
    <row r="172" spans="1:10" hidden="1">
      <c r="A172" s="3">
        <v>155</v>
      </c>
      <c r="B172" s="3">
        <v>185</v>
      </c>
      <c r="C172" s="3">
        <v>297</v>
      </c>
      <c r="D172" s="3">
        <v>20</v>
      </c>
      <c r="E172" s="3">
        <v>200</v>
      </c>
      <c r="F172" s="3">
        <v>1.37</v>
      </c>
      <c r="G172" s="3">
        <v>1.286238993</v>
      </c>
      <c r="H172" s="3">
        <v>0.95360318690000001</v>
      </c>
      <c r="I172" s="3">
        <v>6.338655879</v>
      </c>
      <c r="J172" s="3">
        <v>955</v>
      </c>
    </row>
    <row r="173" spans="1:10" hidden="1">
      <c r="A173" s="3">
        <v>120</v>
      </c>
      <c r="B173" s="3">
        <v>147.5</v>
      </c>
      <c r="C173" s="3">
        <v>237</v>
      </c>
      <c r="D173" s="3">
        <v>45</v>
      </c>
      <c r="E173" s="3">
        <v>200</v>
      </c>
      <c r="F173" s="3">
        <v>1.37</v>
      </c>
      <c r="G173" s="3">
        <v>1.2918492580000001</v>
      </c>
      <c r="H173" s="3">
        <v>1.5596307709999999</v>
      </c>
      <c r="I173" s="3">
        <v>2.353378507</v>
      </c>
      <c r="J173" s="3">
        <v>955</v>
      </c>
    </row>
    <row r="174" spans="1:10" hidden="1">
      <c r="A174" s="3">
        <v>155</v>
      </c>
      <c r="B174" s="3">
        <v>185</v>
      </c>
      <c r="C174" s="3">
        <v>350.5</v>
      </c>
      <c r="D174" s="3">
        <v>30</v>
      </c>
      <c r="E174" s="3">
        <v>300</v>
      </c>
      <c r="F174" s="3">
        <v>1.37</v>
      </c>
      <c r="G174" s="3">
        <v>1.2942676630000001</v>
      </c>
      <c r="H174" s="3">
        <v>1.462111578</v>
      </c>
      <c r="I174" s="3">
        <v>5.4600433959999997</v>
      </c>
      <c r="J174" s="3">
        <v>955</v>
      </c>
    </row>
    <row r="175" spans="1:10" hidden="1">
      <c r="A175" s="3">
        <v>140</v>
      </c>
      <c r="B175" s="3">
        <v>170</v>
      </c>
      <c r="C175" s="3">
        <v>304</v>
      </c>
      <c r="D175" s="3">
        <v>25</v>
      </c>
      <c r="E175" s="3">
        <v>250</v>
      </c>
      <c r="F175" s="3">
        <v>1.37</v>
      </c>
      <c r="G175" s="3">
        <v>1.2998691149999999</v>
      </c>
      <c r="H175" s="3">
        <v>0.72174117550000005</v>
      </c>
      <c r="I175" s="3">
        <v>6.6996227629999998</v>
      </c>
      <c r="J175" s="3">
        <v>955</v>
      </c>
    </row>
    <row r="176" spans="1:10" hidden="1">
      <c r="A176" s="3">
        <v>155</v>
      </c>
      <c r="B176" s="3">
        <v>185</v>
      </c>
      <c r="C176" s="3">
        <v>350.5</v>
      </c>
      <c r="D176" s="3">
        <v>45</v>
      </c>
      <c r="E176" s="3">
        <v>300</v>
      </c>
      <c r="F176" s="3">
        <v>1.37</v>
      </c>
      <c r="G176" s="3">
        <v>1.3038400569999999</v>
      </c>
      <c r="H176" s="3">
        <v>1.475683632</v>
      </c>
      <c r="I176" s="3">
        <v>7.9241045379999999</v>
      </c>
      <c r="J176" s="3">
        <v>955</v>
      </c>
    </row>
    <row r="177" spans="1:10" hidden="1">
      <c r="A177" s="3">
        <v>120</v>
      </c>
      <c r="B177" s="3">
        <v>147.5</v>
      </c>
      <c r="C177" s="3">
        <v>267</v>
      </c>
      <c r="D177" s="3">
        <v>20</v>
      </c>
      <c r="E177" s="3">
        <v>250</v>
      </c>
      <c r="F177" s="3">
        <v>1.37</v>
      </c>
      <c r="G177" s="3">
        <v>1.304107385</v>
      </c>
      <c r="H177" s="3">
        <v>1.9629915579999999</v>
      </c>
      <c r="I177" s="3">
        <v>5.0410426169999996</v>
      </c>
      <c r="J177" s="3">
        <v>955</v>
      </c>
    </row>
    <row r="178" spans="1:10" hidden="1">
      <c r="A178" s="3">
        <v>155</v>
      </c>
      <c r="B178" s="3">
        <v>185</v>
      </c>
      <c r="C178" s="3">
        <v>297</v>
      </c>
      <c r="D178" s="3">
        <v>20</v>
      </c>
      <c r="E178" s="3">
        <v>300</v>
      </c>
      <c r="F178" s="3">
        <v>1.37</v>
      </c>
      <c r="G178" s="3">
        <v>1.307539099</v>
      </c>
      <c r="H178" s="3">
        <v>1.05847161</v>
      </c>
      <c r="I178" s="3">
        <v>5.7528834700000004</v>
      </c>
      <c r="J178" s="3">
        <v>955</v>
      </c>
    </row>
    <row r="179" spans="1:10" hidden="1">
      <c r="A179" s="3">
        <v>155</v>
      </c>
      <c r="B179" s="3">
        <v>185</v>
      </c>
      <c r="C179" s="3">
        <v>350.5</v>
      </c>
      <c r="D179" s="3">
        <v>45</v>
      </c>
      <c r="E179" s="3">
        <v>200</v>
      </c>
      <c r="F179" s="3">
        <v>1.37</v>
      </c>
      <c r="G179" s="3">
        <v>1.3119830020000001</v>
      </c>
      <c r="H179" s="3">
        <v>1.269834634</v>
      </c>
      <c r="I179" s="3">
        <v>4.278253233</v>
      </c>
      <c r="J179" s="3">
        <v>955</v>
      </c>
    </row>
    <row r="180" spans="1:10" hidden="1">
      <c r="A180" s="3">
        <v>155</v>
      </c>
      <c r="B180" s="3">
        <v>185</v>
      </c>
      <c r="C180" s="3">
        <v>350.5</v>
      </c>
      <c r="D180" s="3">
        <v>45</v>
      </c>
      <c r="E180" s="3">
        <v>250</v>
      </c>
      <c r="F180" s="3">
        <v>1.37</v>
      </c>
      <c r="G180" s="3">
        <v>1.313216685</v>
      </c>
      <c r="H180" s="3">
        <v>1.355646457</v>
      </c>
      <c r="I180" s="3">
        <v>6.1155139250000001</v>
      </c>
      <c r="J180" s="3">
        <v>955</v>
      </c>
    </row>
    <row r="181" spans="1:10" hidden="1">
      <c r="A181" s="3">
        <v>120</v>
      </c>
      <c r="B181" s="3">
        <v>147.5</v>
      </c>
      <c r="C181" s="3">
        <v>267</v>
      </c>
      <c r="D181" s="3">
        <v>50</v>
      </c>
      <c r="E181" s="3">
        <v>200</v>
      </c>
      <c r="F181" s="3">
        <v>1.37</v>
      </c>
      <c r="G181" s="3">
        <v>1.315908595</v>
      </c>
      <c r="H181" s="3">
        <v>1.8789376200000001</v>
      </c>
      <c r="I181" s="3">
        <v>6.0037832020000002</v>
      </c>
      <c r="J181" s="3">
        <v>955</v>
      </c>
    </row>
    <row r="182" spans="1:10" hidden="1">
      <c r="A182" s="3">
        <v>120</v>
      </c>
      <c r="B182" s="3">
        <v>147.5</v>
      </c>
      <c r="C182" s="3">
        <v>302</v>
      </c>
      <c r="D182" s="3">
        <v>20</v>
      </c>
      <c r="E182" s="3">
        <v>200</v>
      </c>
      <c r="F182" s="3">
        <v>1.37</v>
      </c>
      <c r="G182" s="3">
        <v>1.3162510030000001</v>
      </c>
      <c r="H182" s="3">
        <v>2.2328212989999998</v>
      </c>
      <c r="I182" s="3">
        <v>0.9099812182</v>
      </c>
      <c r="J182" s="3">
        <v>955</v>
      </c>
    </row>
    <row r="183" spans="1:10" hidden="1">
      <c r="A183" s="3">
        <v>155</v>
      </c>
      <c r="B183" s="3">
        <v>185</v>
      </c>
      <c r="C183" s="3">
        <v>297</v>
      </c>
      <c r="D183" s="3">
        <v>40</v>
      </c>
      <c r="E183" s="3">
        <v>300</v>
      </c>
      <c r="F183" s="3">
        <v>1.37</v>
      </c>
      <c r="G183" s="3">
        <v>1.3170575149999999</v>
      </c>
      <c r="H183" s="3">
        <v>1.0637896630000001</v>
      </c>
      <c r="I183" s="3">
        <v>0.29664872269999998</v>
      </c>
      <c r="J183" s="3">
        <v>955</v>
      </c>
    </row>
    <row r="184" spans="1:10" hidden="1">
      <c r="A184" s="3">
        <v>155</v>
      </c>
      <c r="B184" s="3">
        <v>185</v>
      </c>
      <c r="C184" s="3">
        <v>321</v>
      </c>
      <c r="D184" s="3">
        <v>20</v>
      </c>
      <c r="E184" s="3">
        <v>200</v>
      </c>
      <c r="F184" s="3">
        <v>1.37</v>
      </c>
      <c r="G184" s="3">
        <v>1.3201411009999999</v>
      </c>
      <c r="H184" s="3">
        <v>1.0967871179999999</v>
      </c>
      <c r="I184" s="3">
        <v>7.9999962780000002</v>
      </c>
      <c r="J184" s="3">
        <v>955</v>
      </c>
    </row>
    <row r="185" spans="1:10" hidden="1">
      <c r="A185" s="3">
        <v>155</v>
      </c>
      <c r="B185" s="3">
        <v>185</v>
      </c>
      <c r="C185" s="3">
        <v>350.5</v>
      </c>
      <c r="D185" s="3">
        <v>20</v>
      </c>
      <c r="E185" s="3">
        <v>200</v>
      </c>
      <c r="F185" s="3">
        <v>1.37</v>
      </c>
      <c r="G185" s="3">
        <v>1.324752259</v>
      </c>
      <c r="H185" s="3">
        <v>1.251349496</v>
      </c>
      <c r="I185" s="3">
        <v>1.605975578</v>
      </c>
      <c r="J185" s="3">
        <v>955</v>
      </c>
    </row>
    <row r="186" spans="1:10" hidden="1">
      <c r="A186" s="3">
        <v>170</v>
      </c>
      <c r="B186" s="3">
        <v>205</v>
      </c>
      <c r="C186" s="3">
        <v>352</v>
      </c>
      <c r="D186" s="3">
        <v>45</v>
      </c>
      <c r="E186" s="3">
        <v>300</v>
      </c>
      <c r="F186" s="3">
        <v>1.37</v>
      </c>
      <c r="G186" s="3">
        <v>1.3264426419999999</v>
      </c>
      <c r="H186" s="3">
        <v>0.92708229269999998</v>
      </c>
      <c r="I186" s="3">
        <v>6.4702713340000004</v>
      </c>
      <c r="J186" s="3">
        <v>955</v>
      </c>
    </row>
    <row r="187" spans="1:10" hidden="1">
      <c r="A187" s="3">
        <v>155</v>
      </c>
      <c r="B187" s="3">
        <v>185</v>
      </c>
      <c r="C187" s="3">
        <v>350.5</v>
      </c>
      <c r="D187" s="3">
        <v>20</v>
      </c>
      <c r="E187" s="3">
        <v>250</v>
      </c>
      <c r="F187" s="3">
        <v>1.37</v>
      </c>
      <c r="G187" s="3">
        <v>1.3272626949999999</v>
      </c>
      <c r="H187" s="3">
        <v>1.3373640769999999</v>
      </c>
      <c r="I187" s="3">
        <v>8.2407392329999993</v>
      </c>
      <c r="J187" s="3">
        <v>955</v>
      </c>
    </row>
    <row r="188" spans="1:10" hidden="1">
      <c r="A188" s="3">
        <v>155</v>
      </c>
      <c r="B188" s="3">
        <v>185</v>
      </c>
      <c r="C188" s="3">
        <v>297</v>
      </c>
      <c r="D188" s="3">
        <v>30</v>
      </c>
      <c r="E188" s="3">
        <v>300</v>
      </c>
      <c r="F188" s="3">
        <v>1.37</v>
      </c>
      <c r="G188" s="3">
        <v>1.3308548929999999</v>
      </c>
      <c r="H188" s="3">
        <v>1.0634097360000001</v>
      </c>
      <c r="I188" s="3">
        <v>0.26651185830000002</v>
      </c>
      <c r="J188" s="3">
        <v>955</v>
      </c>
    </row>
    <row r="189" spans="1:10" hidden="1">
      <c r="A189" s="3">
        <v>120</v>
      </c>
      <c r="B189" s="3">
        <v>147.5</v>
      </c>
      <c r="C189" s="3">
        <v>267</v>
      </c>
      <c r="D189" s="3">
        <v>50</v>
      </c>
      <c r="E189" s="3">
        <v>300</v>
      </c>
      <c r="F189" s="3">
        <v>1.37</v>
      </c>
      <c r="G189" s="3">
        <v>1.3346111389999999</v>
      </c>
      <c r="H189" s="3">
        <v>2.1515063990000001</v>
      </c>
      <c r="I189" s="3">
        <v>4.2304008700000004</v>
      </c>
      <c r="J189" s="3">
        <v>955</v>
      </c>
    </row>
    <row r="190" spans="1:10" hidden="1">
      <c r="A190" s="3">
        <v>155</v>
      </c>
      <c r="B190" s="3">
        <v>185</v>
      </c>
      <c r="C190" s="3">
        <v>297</v>
      </c>
      <c r="D190" s="3">
        <v>50</v>
      </c>
      <c r="E190" s="3">
        <v>300</v>
      </c>
      <c r="F190" s="3">
        <v>1.37</v>
      </c>
      <c r="G190" s="3">
        <v>1.335387938</v>
      </c>
      <c r="H190" s="3">
        <v>1.0641626829999999</v>
      </c>
      <c r="I190" s="3">
        <v>0.25357685899999999</v>
      </c>
      <c r="J190" s="3">
        <v>955</v>
      </c>
    </row>
    <row r="191" spans="1:10" hidden="1">
      <c r="A191" s="3">
        <v>155</v>
      </c>
      <c r="B191" s="3">
        <v>185</v>
      </c>
      <c r="C191" s="3">
        <v>350.5</v>
      </c>
      <c r="D191" s="3">
        <v>25</v>
      </c>
      <c r="E191" s="3">
        <v>200</v>
      </c>
      <c r="F191" s="3">
        <v>1.37</v>
      </c>
      <c r="G191" s="3">
        <v>1.3374608429999999</v>
      </c>
      <c r="H191" s="3">
        <v>1.251349496</v>
      </c>
      <c r="I191" s="3">
        <v>0.77292398699999998</v>
      </c>
      <c r="J191" s="3">
        <v>955</v>
      </c>
    </row>
    <row r="192" spans="1:10" hidden="1">
      <c r="A192" s="3">
        <v>120</v>
      </c>
      <c r="B192" s="3">
        <v>147.5</v>
      </c>
      <c r="C192" s="3">
        <v>302</v>
      </c>
      <c r="D192" s="3">
        <v>20</v>
      </c>
      <c r="E192" s="3">
        <v>300</v>
      </c>
      <c r="F192" s="3">
        <v>1.37</v>
      </c>
      <c r="G192" s="3">
        <v>1.337570667</v>
      </c>
      <c r="H192" s="3">
        <v>2.4629096800000001</v>
      </c>
      <c r="I192" s="3">
        <v>6.5532367950000001</v>
      </c>
      <c r="J192" s="3">
        <v>955</v>
      </c>
    </row>
    <row r="193" spans="1:10" hidden="1">
      <c r="A193" s="3">
        <v>170</v>
      </c>
      <c r="B193" s="3">
        <v>205</v>
      </c>
      <c r="C193" s="3">
        <v>352</v>
      </c>
      <c r="D193" s="3">
        <v>20</v>
      </c>
      <c r="E193" s="3">
        <v>300</v>
      </c>
      <c r="F193" s="3">
        <v>1.37</v>
      </c>
      <c r="G193" s="3">
        <v>1.337918578</v>
      </c>
      <c r="H193" s="3">
        <v>0.91449888369999999</v>
      </c>
      <c r="I193" s="3">
        <v>7.3478257249999999</v>
      </c>
      <c r="J193" s="3">
        <v>955</v>
      </c>
    </row>
    <row r="194" spans="1:10" hidden="1">
      <c r="A194" s="3">
        <v>155</v>
      </c>
      <c r="B194" s="3">
        <v>185</v>
      </c>
      <c r="C194" s="3">
        <v>297</v>
      </c>
      <c r="D194" s="3">
        <v>45</v>
      </c>
      <c r="E194" s="3">
        <v>300</v>
      </c>
      <c r="F194" s="3">
        <v>1.37</v>
      </c>
      <c r="G194" s="3">
        <v>1.338447921</v>
      </c>
      <c r="H194" s="3">
        <v>1.063989989</v>
      </c>
      <c r="I194" s="3">
        <v>0.2347195688</v>
      </c>
      <c r="J194" s="3">
        <v>955</v>
      </c>
    </row>
    <row r="195" spans="1:10" hidden="1">
      <c r="A195" s="3">
        <v>155</v>
      </c>
      <c r="B195" s="3">
        <v>185</v>
      </c>
      <c r="C195" s="3">
        <v>297</v>
      </c>
      <c r="D195" s="3">
        <v>35</v>
      </c>
      <c r="E195" s="3">
        <v>300</v>
      </c>
      <c r="F195" s="3">
        <v>1.37</v>
      </c>
      <c r="G195" s="3">
        <v>1.3409281559999999</v>
      </c>
      <c r="H195" s="3">
        <v>1.0637205860000001</v>
      </c>
      <c r="I195" s="3">
        <v>0.2140990733</v>
      </c>
      <c r="J195" s="3">
        <v>955</v>
      </c>
    </row>
    <row r="196" spans="1:10" hidden="1">
      <c r="A196" s="3">
        <v>155</v>
      </c>
      <c r="B196" s="3">
        <v>185</v>
      </c>
      <c r="C196" s="3">
        <v>321</v>
      </c>
      <c r="D196" s="3">
        <v>45</v>
      </c>
      <c r="E196" s="3">
        <v>300</v>
      </c>
      <c r="F196" s="3">
        <v>1.37</v>
      </c>
      <c r="G196" s="3">
        <v>1.3485898839999999</v>
      </c>
      <c r="H196" s="3">
        <v>1.203287174</v>
      </c>
      <c r="I196" s="3">
        <v>7.5236050329999999</v>
      </c>
      <c r="J196" s="3">
        <v>955</v>
      </c>
    </row>
    <row r="197" spans="1:10" hidden="1">
      <c r="A197" s="3">
        <v>120</v>
      </c>
      <c r="B197" s="3">
        <v>147.5</v>
      </c>
      <c r="C197" s="3">
        <v>237</v>
      </c>
      <c r="D197" s="3">
        <v>20</v>
      </c>
      <c r="E197" s="3">
        <v>300</v>
      </c>
      <c r="F197" s="3">
        <v>1.37</v>
      </c>
      <c r="G197" s="3">
        <v>1.348685795</v>
      </c>
      <c r="H197" s="3">
        <v>1.726534998</v>
      </c>
      <c r="I197" s="3">
        <v>6.6559061570000004</v>
      </c>
      <c r="J197" s="3">
        <v>955</v>
      </c>
    </row>
    <row r="198" spans="1:10" hidden="1">
      <c r="A198" s="3">
        <v>120</v>
      </c>
      <c r="B198" s="3">
        <v>147.5</v>
      </c>
      <c r="C198" s="3">
        <v>302</v>
      </c>
      <c r="D198" s="3">
        <v>45</v>
      </c>
      <c r="E198" s="3">
        <v>200</v>
      </c>
      <c r="F198" s="3">
        <v>1.37</v>
      </c>
      <c r="G198" s="3">
        <v>1.353104482</v>
      </c>
      <c r="H198" s="3">
        <v>2.2736161610000001</v>
      </c>
      <c r="I198" s="3">
        <v>7.2131038570000001</v>
      </c>
      <c r="J198" s="3">
        <v>955</v>
      </c>
    </row>
    <row r="199" spans="1:10" hidden="1">
      <c r="A199" s="3">
        <v>170</v>
      </c>
      <c r="B199" s="3">
        <v>205</v>
      </c>
      <c r="C199" s="3">
        <v>352</v>
      </c>
      <c r="D199" s="3">
        <v>45</v>
      </c>
      <c r="E199" s="3">
        <v>200</v>
      </c>
      <c r="F199" s="3">
        <v>1.37</v>
      </c>
      <c r="G199" s="3">
        <v>1.353701319</v>
      </c>
      <c r="H199" s="3">
        <v>0.83390384520000005</v>
      </c>
      <c r="I199" s="3">
        <v>7.2385147219999997</v>
      </c>
      <c r="J199" s="3">
        <v>955</v>
      </c>
    </row>
    <row r="200" spans="1:10" hidden="1">
      <c r="A200" s="3">
        <v>120</v>
      </c>
      <c r="B200" s="3">
        <v>147.5</v>
      </c>
      <c r="C200" s="3">
        <v>267</v>
      </c>
      <c r="D200" s="3">
        <v>50</v>
      </c>
      <c r="E200" s="3">
        <v>250</v>
      </c>
      <c r="F200" s="3">
        <v>1.37</v>
      </c>
      <c r="G200" s="3">
        <v>1.356186756</v>
      </c>
      <c r="H200" s="3">
        <v>2.00171045</v>
      </c>
      <c r="I200" s="3">
        <v>0.65803024440000002</v>
      </c>
      <c r="J200" s="3">
        <v>955</v>
      </c>
    </row>
    <row r="201" spans="1:10" hidden="1">
      <c r="A201" s="3">
        <v>120</v>
      </c>
      <c r="B201" s="3">
        <v>147.5</v>
      </c>
      <c r="C201" s="3">
        <v>267</v>
      </c>
      <c r="D201" s="3">
        <v>35</v>
      </c>
      <c r="E201" s="3">
        <v>200</v>
      </c>
      <c r="F201" s="3">
        <v>1.37</v>
      </c>
      <c r="G201" s="3">
        <v>1.364605831</v>
      </c>
      <c r="H201" s="3">
        <v>1.84988679</v>
      </c>
      <c r="I201" s="3">
        <v>7.5006740690000004</v>
      </c>
      <c r="J201" s="3">
        <v>955</v>
      </c>
    </row>
    <row r="202" spans="1:10" hidden="1">
      <c r="A202" s="3">
        <v>120</v>
      </c>
      <c r="B202" s="3">
        <v>147.5</v>
      </c>
      <c r="C202" s="3">
        <v>267</v>
      </c>
      <c r="D202" s="3">
        <v>45</v>
      </c>
      <c r="E202" s="3">
        <v>300</v>
      </c>
      <c r="F202" s="3">
        <v>1.37</v>
      </c>
      <c r="G202" s="3">
        <v>1.3676429889999999</v>
      </c>
      <c r="H202" s="3">
        <v>2.143227531</v>
      </c>
      <c r="I202" s="3">
        <v>0.38146275619999997</v>
      </c>
      <c r="J202" s="3">
        <v>955</v>
      </c>
    </row>
    <row r="203" spans="1:10" hidden="1">
      <c r="A203" s="3">
        <v>155</v>
      </c>
      <c r="B203" s="3">
        <v>185</v>
      </c>
      <c r="C203" s="3">
        <v>321</v>
      </c>
      <c r="D203" s="3">
        <v>50</v>
      </c>
      <c r="E203" s="3">
        <v>300</v>
      </c>
      <c r="F203" s="3">
        <v>1.37</v>
      </c>
      <c r="G203" s="3">
        <v>1.3678228180000001</v>
      </c>
      <c r="H203" s="3">
        <v>1.20715616</v>
      </c>
      <c r="I203" s="3">
        <v>0.33241409589999998</v>
      </c>
      <c r="J203" s="3">
        <v>955</v>
      </c>
    </row>
    <row r="204" spans="1:10" hidden="1">
      <c r="A204" s="3">
        <v>120</v>
      </c>
      <c r="B204" s="3">
        <v>147.5</v>
      </c>
      <c r="C204" s="3">
        <v>302</v>
      </c>
      <c r="D204" s="3">
        <v>40</v>
      </c>
      <c r="E204" s="3">
        <v>300</v>
      </c>
      <c r="F204" s="3">
        <v>1.37</v>
      </c>
      <c r="G204" s="3">
        <v>1.3678425809999999</v>
      </c>
      <c r="H204" s="3">
        <v>2.479914129</v>
      </c>
      <c r="I204" s="3">
        <v>7.6390319519999998</v>
      </c>
      <c r="J204" s="3">
        <v>955</v>
      </c>
    </row>
    <row r="205" spans="1:10" hidden="1">
      <c r="A205" s="3">
        <v>170</v>
      </c>
      <c r="B205" s="3">
        <v>205</v>
      </c>
      <c r="C205" s="3">
        <v>352</v>
      </c>
      <c r="D205" s="3">
        <v>50</v>
      </c>
      <c r="E205" s="3">
        <v>200</v>
      </c>
      <c r="F205" s="3">
        <v>1.37</v>
      </c>
      <c r="G205" s="3">
        <v>1.3694852449999999</v>
      </c>
      <c r="H205" s="3">
        <v>0.84028998030000002</v>
      </c>
      <c r="I205" s="3">
        <v>7.7945685410000003</v>
      </c>
      <c r="J205" s="3">
        <v>955</v>
      </c>
    </row>
    <row r="206" spans="1:10" hidden="1">
      <c r="A206" s="3">
        <v>155</v>
      </c>
      <c r="B206" s="3">
        <v>185</v>
      </c>
      <c r="C206" s="3">
        <v>350.5</v>
      </c>
      <c r="D206" s="3">
        <v>50</v>
      </c>
      <c r="E206" s="3">
        <v>300</v>
      </c>
      <c r="F206" s="3">
        <v>1.37</v>
      </c>
      <c r="G206" s="3">
        <v>1.370457045</v>
      </c>
      <c r="H206" s="3">
        <v>1.4936895859999999</v>
      </c>
      <c r="I206" s="3">
        <v>7.3156161759999998</v>
      </c>
      <c r="J206" s="3">
        <v>955</v>
      </c>
    </row>
    <row r="207" spans="1:10" hidden="1">
      <c r="A207" s="3">
        <v>170</v>
      </c>
      <c r="B207" s="3">
        <v>205</v>
      </c>
      <c r="C207" s="3">
        <v>352</v>
      </c>
      <c r="D207" s="3">
        <v>50</v>
      </c>
      <c r="E207" s="3">
        <v>300</v>
      </c>
      <c r="F207" s="3">
        <v>1.37</v>
      </c>
      <c r="G207" s="3">
        <v>1.372267788</v>
      </c>
      <c r="H207" s="3">
        <v>0.93308563320000004</v>
      </c>
      <c r="I207" s="3">
        <v>7.1931599459999997</v>
      </c>
      <c r="J207" s="3">
        <v>955</v>
      </c>
    </row>
    <row r="208" spans="1:10" hidden="1">
      <c r="A208" s="3">
        <v>120</v>
      </c>
      <c r="B208" s="3">
        <v>147.5</v>
      </c>
      <c r="C208" s="3">
        <v>267</v>
      </c>
      <c r="D208" s="3">
        <v>35</v>
      </c>
      <c r="E208" s="3">
        <v>300</v>
      </c>
      <c r="F208" s="3">
        <v>1.37</v>
      </c>
      <c r="G208" s="3">
        <v>1.372489364</v>
      </c>
      <c r="H208" s="3">
        <v>2.1430110870000001</v>
      </c>
      <c r="I208" s="3">
        <v>0.36294863659999999</v>
      </c>
      <c r="J208" s="3">
        <v>955</v>
      </c>
    </row>
    <row r="209" spans="1:10" hidden="1">
      <c r="A209" s="3">
        <v>120</v>
      </c>
      <c r="B209" s="3">
        <v>147.5</v>
      </c>
      <c r="C209" s="3">
        <v>267</v>
      </c>
      <c r="D209" s="3">
        <v>25</v>
      </c>
      <c r="E209" s="3">
        <v>300</v>
      </c>
      <c r="F209" s="3">
        <v>1.37</v>
      </c>
      <c r="G209" s="3">
        <v>1.3758928589999999</v>
      </c>
      <c r="H209" s="3">
        <v>2.142891353</v>
      </c>
      <c r="I209" s="3">
        <v>0.34590914950000001</v>
      </c>
      <c r="J209" s="3">
        <v>955</v>
      </c>
    </row>
    <row r="210" spans="1:10" hidden="1">
      <c r="A210" s="3">
        <v>155</v>
      </c>
      <c r="B210" s="3">
        <v>185</v>
      </c>
      <c r="C210" s="3">
        <v>297</v>
      </c>
      <c r="D210" s="3">
        <v>20</v>
      </c>
      <c r="E210" s="3">
        <v>250</v>
      </c>
      <c r="F210" s="3">
        <v>1.37</v>
      </c>
      <c r="G210" s="3">
        <v>1.3773710699999999</v>
      </c>
      <c r="H210" s="3">
        <v>0.99766769440000003</v>
      </c>
      <c r="I210" s="3">
        <v>4.747801323</v>
      </c>
      <c r="J210" s="3">
        <v>955</v>
      </c>
    </row>
    <row r="211" spans="1:10" hidden="1">
      <c r="A211" s="3">
        <v>120</v>
      </c>
      <c r="B211" s="3">
        <v>147.5</v>
      </c>
      <c r="C211" s="3">
        <v>267</v>
      </c>
      <c r="D211" s="3">
        <v>30</v>
      </c>
      <c r="E211" s="3">
        <v>300</v>
      </c>
      <c r="F211" s="3">
        <v>1.37</v>
      </c>
      <c r="G211" s="3">
        <v>1.3784327940000001</v>
      </c>
      <c r="H211" s="3">
        <v>2.1429374050000001</v>
      </c>
      <c r="I211" s="3">
        <v>0.33081841810000001</v>
      </c>
      <c r="J211" s="3">
        <v>955</v>
      </c>
    </row>
    <row r="212" spans="1:10" hidden="1">
      <c r="A212" s="3">
        <v>120</v>
      </c>
      <c r="B212" s="3">
        <v>147.5</v>
      </c>
      <c r="C212" s="3">
        <v>267</v>
      </c>
      <c r="D212" s="3">
        <v>40</v>
      </c>
      <c r="E212" s="3">
        <v>300</v>
      </c>
      <c r="F212" s="3">
        <v>1.37</v>
      </c>
      <c r="G212" s="3">
        <v>1.380144418</v>
      </c>
      <c r="H212" s="3">
        <v>2.1430110870000001</v>
      </c>
      <c r="I212" s="3">
        <v>0.31561945390000001</v>
      </c>
      <c r="J212" s="3">
        <v>955</v>
      </c>
    </row>
    <row r="213" spans="1:10" hidden="1">
      <c r="A213" s="3">
        <v>155</v>
      </c>
      <c r="B213" s="3">
        <v>185</v>
      </c>
      <c r="C213" s="3">
        <v>297</v>
      </c>
      <c r="D213" s="3">
        <v>45</v>
      </c>
      <c r="E213" s="3">
        <v>200</v>
      </c>
      <c r="F213" s="3">
        <v>1.37</v>
      </c>
      <c r="G213" s="3">
        <v>1.3809231740000001</v>
      </c>
      <c r="H213" s="3">
        <v>0.97290808250000005</v>
      </c>
      <c r="I213" s="3">
        <v>8.1765894600000006</v>
      </c>
      <c r="J213" s="3">
        <v>955</v>
      </c>
    </row>
    <row r="214" spans="1:10" hidden="1">
      <c r="A214" s="3">
        <v>120</v>
      </c>
      <c r="B214" s="3">
        <v>147.5</v>
      </c>
      <c r="C214" s="3">
        <v>267</v>
      </c>
      <c r="D214" s="3">
        <v>30</v>
      </c>
      <c r="E214" s="3">
        <v>200</v>
      </c>
      <c r="F214" s="3">
        <v>1.37</v>
      </c>
      <c r="G214" s="3">
        <v>1.382483125</v>
      </c>
      <c r="H214" s="3">
        <v>1.8433248310000001</v>
      </c>
      <c r="I214" s="3">
        <v>7.0755351429999997</v>
      </c>
      <c r="J214" s="3">
        <v>955</v>
      </c>
    </row>
    <row r="215" spans="1:10" hidden="1">
      <c r="A215" s="3">
        <v>120</v>
      </c>
      <c r="B215" s="3">
        <v>147.5</v>
      </c>
      <c r="C215" s="3">
        <v>302</v>
      </c>
      <c r="D215" s="3">
        <v>40</v>
      </c>
      <c r="E215" s="3">
        <v>200</v>
      </c>
      <c r="F215" s="3">
        <v>1.37</v>
      </c>
      <c r="G215" s="3">
        <v>1.383293917</v>
      </c>
      <c r="H215" s="3">
        <v>2.2640679279999998</v>
      </c>
      <c r="I215" s="3">
        <v>7.835916235</v>
      </c>
      <c r="J215" s="3">
        <v>955</v>
      </c>
    </row>
    <row r="216" spans="1:10" hidden="1">
      <c r="A216" s="3">
        <v>140</v>
      </c>
      <c r="B216" s="3">
        <v>170</v>
      </c>
      <c r="C216" s="3">
        <v>304</v>
      </c>
      <c r="D216" s="3">
        <v>50</v>
      </c>
      <c r="E216" s="3">
        <v>250</v>
      </c>
      <c r="F216" s="3">
        <v>1.37</v>
      </c>
      <c r="G216" s="3">
        <v>1.3836785700000001</v>
      </c>
      <c r="H216" s="3">
        <v>0.73624625420000001</v>
      </c>
      <c r="I216" s="3">
        <v>7.5374714770000004</v>
      </c>
      <c r="J216" s="3">
        <v>955</v>
      </c>
    </row>
    <row r="217" spans="1:10" hidden="1">
      <c r="A217" s="3">
        <v>155</v>
      </c>
      <c r="B217" s="3">
        <v>185</v>
      </c>
      <c r="C217" s="3">
        <v>297</v>
      </c>
      <c r="D217" s="3">
        <v>25</v>
      </c>
      <c r="E217" s="3">
        <v>250</v>
      </c>
      <c r="F217" s="3">
        <v>1.37</v>
      </c>
      <c r="G217" s="3">
        <v>1.386213691</v>
      </c>
      <c r="H217" s="3">
        <v>0.99774058619999995</v>
      </c>
      <c r="I217" s="3">
        <v>2.409333137</v>
      </c>
      <c r="J217" s="3">
        <v>955</v>
      </c>
    </row>
    <row r="218" spans="1:10" hidden="1">
      <c r="A218" s="3">
        <v>155</v>
      </c>
      <c r="B218" s="3">
        <v>185</v>
      </c>
      <c r="C218" s="3">
        <v>350.5</v>
      </c>
      <c r="D218" s="3">
        <v>25</v>
      </c>
      <c r="E218" s="3">
        <v>300</v>
      </c>
      <c r="F218" s="3">
        <v>1.37</v>
      </c>
      <c r="G218" s="3">
        <v>1.387221249</v>
      </c>
      <c r="H218" s="3">
        <v>1.4536229570000001</v>
      </c>
      <c r="I218" s="3">
        <v>8.1174122759999996</v>
      </c>
      <c r="J218" s="3">
        <v>955</v>
      </c>
    </row>
    <row r="219" spans="1:10" hidden="1">
      <c r="A219" s="3">
        <v>120</v>
      </c>
      <c r="B219" s="3">
        <v>147.5</v>
      </c>
      <c r="C219" s="3">
        <v>302</v>
      </c>
      <c r="D219" s="3">
        <v>25</v>
      </c>
      <c r="E219" s="3">
        <v>300</v>
      </c>
      <c r="F219" s="3">
        <v>1.37</v>
      </c>
      <c r="G219" s="3">
        <v>1.392260582</v>
      </c>
      <c r="H219" s="3">
        <v>2.4674886549999999</v>
      </c>
      <c r="I219" s="3">
        <v>7.7509962530000003</v>
      </c>
      <c r="J219" s="3">
        <v>955</v>
      </c>
    </row>
    <row r="220" spans="1:10" hidden="1">
      <c r="A220" s="3">
        <v>120</v>
      </c>
      <c r="B220" s="3">
        <v>147.5</v>
      </c>
      <c r="C220" s="3">
        <v>237</v>
      </c>
      <c r="D220" s="3">
        <v>35</v>
      </c>
      <c r="E220" s="3">
        <v>300</v>
      </c>
      <c r="F220" s="3">
        <v>1.37</v>
      </c>
      <c r="G220" s="3">
        <v>1.395968444</v>
      </c>
      <c r="H220" s="3">
        <v>1.754081593</v>
      </c>
      <c r="I220" s="3">
        <v>7.4541019139999998</v>
      </c>
      <c r="J220" s="3">
        <v>955</v>
      </c>
    </row>
    <row r="221" spans="1:10" hidden="1">
      <c r="A221" s="3">
        <v>155</v>
      </c>
      <c r="B221" s="3">
        <v>185</v>
      </c>
      <c r="C221" s="3">
        <v>297</v>
      </c>
      <c r="D221" s="3">
        <v>35</v>
      </c>
      <c r="E221" s="3">
        <v>200</v>
      </c>
      <c r="F221" s="3">
        <v>1.37</v>
      </c>
      <c r="G221" s="3">
        <v>1.3963947459999999</v>
      </c>
      <c r="H221" s="3">
        <v>0.967919643</v>
      </c>
      <c r="I221" s="3">
        <v>7.1388091300000003</v>
      </c>
      <c r="J221" s="3">
        <v>955</v>
      </c>
    </row>
    <row r="222" spans="1:10" hidden="1">
      <c r="A222" s="3">
        <v>120</v>
      </c>
      <c r="B222" s="3">
        <v>147.5</v>
      </c>
      <c r="C222" s="3">
        <v>237</v>
      </c>
      <c r="D222" s="3">
        <v>30</v>
      </c>
      <c r="E222" s="3">
        <v>200</v>
      </c>
      <c r="F222" s="3">
        <v>1.37</v>
      </c>
      <c r="G222" s="3">
        <v>1.421097542</v>
      </c>
      <c r="H222" s="3">
        <v>1.5563090449999999</v>
      </c>
      <c r="I222" s="3">
        <v>7.2694652059999996</v>
      </c>
      <c r="J222" s="3">
        <v>955</v>
      </c>
    </row>
    <row r="223" spans="1:10" hidden="1">
      <c r="A223" s="3">
        <v>155</v>
      </c>
      <c r="B223" s="3">
        <v>185</v>
      </c>
      <c r="C223" s="3">
        <v>297</v>
      </c>
      <c r="D223" s="3">
        <v>40</v>
      </c>
      <c r="E223" s="3">
        <v>200</v>
      </c>
      <c r="F223" s="3">
        <v>1.37</v>
      </c>
      <c r="G223" s="3">
        <v>1.4225342590000001</v>
      </c>
      <c r="H223" s="3">
        <v>0.97249668430000002</v>
      </c>
      <c r="I223" s="3">
        <v>0.18559147670000001</v>
      </c>
      <c r="J223" s="3">
        <v>955</v>
      </c>
    </row>
    <row r="224" spans="1:10" hidden="1">
      <c r="A224" s="3">
        <v>155</v>
      </c>
      <c r="B224" s="3">
        <v>185</v>
      </c>
      <c r="C224" s="3">
        <v>350.5</v>
      </c>
      <c r="D224" s="3">
        <v>25</v>
      </c>
      <c r="E224" s="3">
        <v>250</v>
      </c>
      <c r="F224" s="3">
        <v>1.37</v>
      </c>
      <c r="G224" s="3">
        <v>1.4225861399999999</v>
      </c>
      <c r="H224" s="3">
        <v>1.338931436</v>
      </c>
      <c r="I224" s="3">
        <v>8.0021063899999998</v>
      </c>
      <c r="J224" s="3">
        <v>955</v>
      </c>
    </row>
    <row r="225" spans="1:10" hidden="1">
      <c r="A225" s="3">
        <v>170</v>
      </c>
      <c r="B225" s="3">
        <v>205</v>
      </c>
      <c r="C225" s="3">
        <v>352</v>
      </c>
      <c r="D225" s="3">
        <v>50</v>
      </c>
      <c r="E225" s="3">
        <v>250</v>
      </c>
      <c r="F225" s="3">
        <v>1.37</v>
      </c>
      <c r="G225" s="3">
        <v>1.4237859310000001</v>
      </c>
      <c r="H225" s="3">
        <v>0.87538544269999996</v>
      </c>
      <c r="I225" s="3">
        <v>7.7739082220000002</v>
      </c>
      <c r="J225" s="3">
        <v>955</v>
      </c>
    </row>
    <row r="226" spans="1:10" hidden="1">
      <c r="A226" s="3">
        <v>120</v>
      </c>
      <c r="B226" s="3">
        <v>147.5</v>
      </c>
      <c r="C226" s="3">
        <v>267</v>
      </c>
      <c r="D226" s="3">
        <v>25</v>
      </c>
      <c r="E226" s="3">
        <v>250</v>
      </c>
      <c r="F226" s="3">
        <v>1.37</v>
      </c>
      <c r="G226" s="3">
        <v>1.4248504719999999</v>
      </c>
      <c r="H226" s="3">
        <v>1.9657465750000001</v>
      </c>
      <c r="I226" s="3">
        <v>7.6454263979999997</v>
      </c>
      <c r="J226" s="3">
        <v>955</v>
      </c>
    </row>
    <row r="227" spans="1:10" hidden="1">
      <c r="A227" s="3">
        <v>120</v>
      </c>
      <c r="B227" s="3">
        <v>147.5</v>
      </c>
      <c r="C227" s="3">
        <v>302</v>
      </c>
      <c r="D227" s="3">
        <v>30</v>
      </c>
      <c r="E227" s="3">
        <v>200</v>
      </c>
      <c r="F227" s="3">
        <v>1.37</v>
      </c>
      <c r="G227" s="3">
        <v>1.42521765</v>
      </c>
      <c r="H227" s="3">
        <v>2.246986691</v>
      </c>
      <c r="I227" s="3">
        <v>6.0140104479999996</v>
      </c>
      <c r="J227" s="3">
        <v>955</v>
      </c>
    </row>
    <row r="228" spans="1:10" hidden="1">
      <c r="A228" s="3">
        <v>120</v>
      </c>
      <c r="B228" s="3">
        <v>147.5</v>
      </c>
      <c r="C228" s="3">
        <v>302</v>
      </c>
      <c r="D228" s="3">
        <v>35</v>
      </c>
      <c r="E228" s="3">
        <v>200</v>
      </c>
      <c r="F228" s="3">
        <v>1.37</v>
      </c>
      <c r="G228" s="3">
        <v>1.431637593</v>
      </c>
      <c r="H228" s="3">
        <v>2.2593916080000001</v>
      </c>
      <c r="I228" s="3">
        <v>3.7382339070000001</v>
      </c>
      <c r="J228" s="3">
        <v>955</v>
      </c>
    </row>
    <row r="229" spans="1:10" hidden="1">
      <c r="A229" s="3">
        <v>155</v>
      </c>
      <c r="B229" s="3">
        <v>185</v>
      </c>
      <c r="C229" s="3">
        <v>350.5</v>
      </c>
      <c r="D229" s="3">
        <v>40</v>
      </c>
      <c r="E229" s="3">
        <v>300</v>
      </c>
      <c r="F229" s="3">
        <v>1.37</v>
      </c>
      <c r="G229" s="3">
        <v>1.4329286560000001</v>
      </c>
      <c r="H229" s="3">
        <v>1.468220597</v>
      </c>
      <c r="I229" s="3">
        <v>6.7072994709999998</v>
      </c>
      <c r="J229" s="3">
        <v>955</v>
      </c>
    </row>
    <row r="230" spans="1:10" hidden="1">
      <c r="A230" s="3">
        <v>120</v>
      </c>
      <c r="B230" s="3">
        <v>147.5</v>
      </c>
      <c r="C230" s="3">
        <v>302</v>
      </c>
      <c r="D230" s="3">
        <v>25</v>
      </c>
      <c r="E230" s="3">
        <v>200</v>
      </c>
      <c r="F230" s="3">
        <v>1.37</v>
      </c>
      <c r="G230" s="3">
        <v>1.4352595370000001</v>
      </c>
      <c r="H230" s="3">
        <v>2.2342976760000002</v>
      </c>
      <c r="I230" s="3">
        <v>4.6568729910000002</v>
      </c>
      <c r="J230" s="3">
        <v>955</v>
      </c>
    </row>
    <row r="231" spans="1:10" hidden="1">
      <c r="A231" s="3">
        <v>170</v>
      </c>
      <c r="B231" s="3">
        <v>205</v>
      </c>
      <c r="C231" s="3">
        <v>352</v>
      </c>
      <c r="D231" s="3">
        <v>40</v>
      </c>
      <c r="E231" s="3">
        <v>200</v>
      </c>
      <c r="F231" s="3">
        <v>1.37</v>
      </c>
      <c r="G231" s="3">
        <v>1.436472392</v>
      </c>
      <c r="H231" s="3">
        <v>0.82427724079999998</v>
      </c>
      <c r="I231" s="3">
        <v>7.5582789039999998</v>
      </c>
      <c r="J231" s="3">
        <v>955</v>
      </c>
    </row>
    <row r="232" spans="1:10" hidden="1">
      <c r="A232" s="3">
        <v>120</v>
      </c>
      <c r="B232" s="3">
        <v>147.5</v>
      </c>
      <c r="C232" s="3">
        <v>267</v>
      </c>
      <c r="D232" s="3">
        <v>35</v>
      </c>
      <c r="E232" s="3">
        <v>250</v>
      </c>
      <c r="F232" s="3">
        <v>1.37</v>
      </c>
      <c r="G232" s="3">
        <v>1.4374369389999999</v>
      </c>
      <c r="H232" s="3">
        <v>1.9741433310000001</v>
      </c>
      <c r="I232" s="3">
        <v>7.5208630129999996</v>
      </c>
      <c r="J232" s="3">
        <v>955</v>
      </c>
    </row>
    <row r="233" spans="1:10" hidden="1">
      <c r="A233" s="3">
        <v>120</v>
      </c>
      <c r="B233" s="3">
        <v>147.5</v>
      </c>
      <c r="C233" s="3">
        <v>237</v>
      </c>
      <c r="D233" s="3">
        <v>40</v>
      </c>
      <c r="E233" s="3">
        <v>200</v>
      </c>
      <c r="F233" s="3">
        <v>1.37</v>
      </c>
      <c r="G233" s="3">
        <v>1.4447198210000001</v>
      </c>
      <c r="H233" s="3">
        <v>1.5587141259999999</v>
      </c>
      <c r="I233" s="3">
        <v>3.8963680580000002</v>
      </c>
      <c r="J233" s="3">
        <v>955</v>
      </c>
    </row>
    <row r="234" spans="1:10" hidden="1">
      <c r="A234" s="3">
        <v>140</v>
      </c>
      <c r="B234" s="3">
        <v>170</v>
      </c>
      <c r="C234" s="3">
        <v>304</v>
      </c>
      <c r="D234" s="3">
        <v>40</v>
      </c>
      <c r="E234" s="3">
        <v>300</v>
      </c>
      <c r="F234" s="3">
        <v>1.37</v>
      </c>
      <c r="G234" s="3">
        <v>1.4486535169999999</v>
      </c>
      <c r="H234" s="3">
        <v>0.77297058389999995</v>
      </c>
      <c r="I234" s="3">
        <v>6.3847108349999999</v>
      </c>
      <c r="J234" s="3">
        <v>955</v>
      </c>
    </row>
    <row r="235" spans="1:10" hidden="1">
      <c r="A235" s="3">
        <v>155</v>
      </c>
      <c r="B235" s="3">
        <v>185</v>
      </c>
      <c r="C235" s="3">
        <v>321</v>
      </c>
      <c r="D235" s="3">
        <v>35</v>
      </c>
      <c r="E235" s="3">
        <v>250</v>
      </c>
      <c r="F235" s="3">
        <v>1.37</v>
      </c>
      <c r="G235" s="3">
        <v>1.453717599</v>
      </c>
      <c r="H235" s="3">
        <v>1.129062783</v>
      </c>
      <c r="I235" s="3">
        <v>7.7254854550000003</v>
      </c>
      <c r="J235" s="3">
        <v>955</v>
      </c>
    </row>
    <row r="236" spans="1:10" hidden="1">
      <c r="A236" s="3">
        <v>170</v>
      </c>
      <c r="B236" s="3">
        <v>205</v>
      </c>
      <c r="C236" s="3">
        <v>352</v>
      </c>
      <c r="D236" s="3">
        <v>20</v>
      </c>
      <c r="E236" s="3">
        <v>250</v>
      </c>
      <c r="F236" s="3">
        <v>1.37</v>
      </c>
      <c r="G236" s="3">
        <v>1.457770354</v>
      </c>
      <c r="H236" s="3">
        <v>0.85737530019999997</v>
      </c>
      <c r="I236" s="3">
        <v>0.2597191452</v>
      </c>
      <c r="J236" s="3">
        <v>955</v>
      </c>
    </row>
    <row r="237" spans="1:10" hidden="1">
      <c r="A237" s="3">
        <v>140</v>
      </c>
      <c r="B237" s="3">
        <v>170</v>
      </c>
      <c r="C237" s="3">
        <v>304</v>
      </c>
      <c r="D237" s="3">
        <v>50</v>
      </c>
      <c r="E237" s="3">
        <v>200</v>
      </c>
      <c r="F237" s="3">
        <v>1.37</v>
      </c>
      <c r="G237" s="3">
        <v>1.4584355099999999</v>
      </c>
      <c r="H237" s="3">
        <v>0.66891303550000003</v>
      </c>
      <c r="I237" s="3">
        <v>3.0963168699999999</v>
      </c>
      <c r="J237" s="3">
        <v>955</v>
      </c>
    </row>
    <row r="238" spans="1:10" hidden="1">
      <c r="A238" s="3">
        <v>140</v>
      </c>
      <c r="B238" s="3">
        <v>170</v>
      </c>
      <c r="C238" s="3">
        <v>304</v>
      </c>
      <c r="D238" s="3">
        <v>50</v>
      </c>
      <c r="E238" s="3">
        <v>300</v>
      </c>
      <c r="F238" s="3">
        <v>1.37</v>
      </c>
      <c r="G238" s="3">
        <v>1.4600781249999999</v>
      </c>
      <c r="H238" s="3">
        <v>0.77859648520000002</v>
      </c>
      <c r="I238" s="3">
        <v>5.2280504160000003</v>
      </c>
      <c r="J238" s="3">
        <v>955</v>
      </c>
    </row>
    <row r="239" spans="1:10" hidden="1">
      <c r="A239" s="3">
        <v>120</v>
      </c>
      <c r="B239" s="3">
        <v>147.5</v>
      </c>
      <c r="C239" s="3">
        <v>267</v>
      </c>
      <c r="D239" s="3">
        <v>20</v>
      </c>
      <c r="E239" s="3">
        <v>300</v>
      </c>
      <c r="F239" s="3">
        <v>1.37</v>
      </c>
      <c r="G239" s="3">
        <v>1.4626014270000001</v>
      </c>
      <c r="H239" s="3">
        <v>2.1414882589999999</v>
      </c>
      <c r="I239" s="3">
        <v>0.42972015099999999</v>
      </c>
      <c r="J239" s="3">
        <v>955</v>
      </c>
    </row>
    <row r="240" spans="1:10" hidden="1">
      <c r="A240" s="3">
        <v>120</v>
      </c>
      <c r="B240" s="3">
        <v>147.5</v>
      </c>
      <c r="C240" s="3">
        <v>237</v>
      </c>
      <c r="D240" s="3">
        <v>25</v>
      </c>
      <c r="E240" s="3">
        <v>300</v>
      </c>
      <c r="F240" s="3">
        <v>1.37</v>
      </c>
      <c r="G240" s="3">
        <v>1.465511864</v>
      </c>
      <c r="H240" s="3">
        <v>1.7275896529999999</v>
      </c>
      <c r="I240" s="3">
        <v>4.8826606540000004</v>
      </c>
      <c r="J240" s="3">
        <v>955</v>
      </c>
    </row>
    <row r="241" spans="1:10" hidden="1">
      <c r="A241" s="3">
        <v>155</v>
      </c>
      <c r="B241" s="3">
        <v>185</v>
      </c>
      <c r="C241" s="3">
        <v>321</v>
      </c>
      <c r="D241" s="3">
        <v>45</v>
      </c>
      <c r="E241" s="3">
        <v>250</v>
      </c>
      <c r="F241" s="3">
        <v>1.37</v>
      </c>
      <c r="G241" s="3">
        <v>1.4673787460000001</v>
      </c>
      <c r="H241" s="3">
        <v>1.139257932</v>
      </c>
      <c r="I241" s="3">
        <v>6.8229561370000003</v>
      </c>
      <c r="J241" s="3">
        <v>955</v>
      </c>
    </row>
    <row r="242" spans="1:10" hidden="1">
      <c r="A242" s="3">
        <v>140</v>
      </c>
      <c r="B242" s="3">
        <v>170</v>
      </c>
      <c r="C242" s="3">
        <v>304</v>
      </c>
      <c r="D242" s="3">
        <v>25</v>
      </c>
      <c r="E242" s="3">
        <v>300</v>
      </c>
      <c r="F242" s="3">
        <v>1.37</v>
      </c>
      <c r="G242" s="3">
        <v>1.4711614989999999</v>
      </c>
      <c r="H242" s="3">
        <v>0.76713119289999998</v>
      </c>
      <c r="I242" s="3">
        <v>2.816175935</v>
      </c>
      <c r="J242" s="3">
        <v>955</v>
      </c>
    </row>
    <row r="243" spans="1:10" hidden="1">
      <c r="A243" s="3">
        <v>155</v>
      </c>
      <c r="B243" s="3">
        <v>185</v>
      </c>
      <c r="C243" s="3">
        <v>350.5</v>
      </c>
      <c r="D243" s="3">
        <v>40</v>
      </c>
      <c r="E243" s="3">
        <v>200</v>
      </c>
      <c r="F243" s="3">
        <v>1.37</v>
      </c>
      <c r="G243" s="3">
        <v>1.473326975</v>
      </c>
      <c r="H243" s="3">
        <v>1.265643531</v>
      </c>
      <c r="I243" s="3">
        <v>0.9403802429</v>
      </c>
      <c r="J243" s="3">
        <v>955</v>
      </c>
    </row>
    <row r="244" spans="1:10" hidden="1">
      <c r="A244" s="3">
        <v>140</v>
      </c>
      <c r="B244" s="3">
        <v>170</v>
      </c>
      <c r="C244" s="3">
        <v>304</v>
      </c>
      <c r="D244" s="3">
        <v>20</v>
      </c>
      <c r="E244" s="3">
        <v>300</v>
      </c>
      <c r="F244" s="3">
        <v>1.37</v>
      </c>
      <c r="G244" s="3">
        <v>1.47444693</v>
      </c>
      <c r="H244" s="3">
        <v>0.76526561140000005</v>
      </c>
      <c r="I244" s="3">
        <v>5.4046239549999999</v>
      </c>
      <c r="J244" s="3">
        <v>955</v>
      </c>
    </row>
    <row r="245" spans="1:10" hidden="1">
      <c r="A245" s="3">
        <v>140</v>
      </c>
      <c r="B245" s="3">
        <v>170</v>
      </c>
      <c r="C245" s="3">
        <v>304</v>
      </c>
      <c r="D245" s="3">
        <v>30</v>
      </c>
      <c r="E245" s="3">
        <v>300</v>
      </c>
      <c r="F245" s="3">
        <v>1.37</v>
      </c>
      <c r="G245" s="3">
        <v>1.4810260900000001</v>
      </c>
      <c r="H245" s="3">
        <v>0.77090484670000003</v>
      </c>
      <c r="I245" s="3">
        <v>1.092274188</v>
      </c>
      <c r="J245" s="3">
        <v>955</v>
      </c>
    </row>
    <row r="246" spans="1:10" hidden="1">
      <c r="A246" s="3">
        <v>120</v>
      </c>
      <c r="B246" s="3">
        <v>147.5</v>
      </c>
      <c r="C246" s="3">
        <v>237</v>
      </c>
      <c r="D246" s="3">
        <v>20</v>
      </c>
      <c r="E246" s="3">
        <v>200</v>
      </c>
      <c r="F246" s="3">
        <v>1.37</v>
      </c>
      <c r="G246" s="3">
        <v>1.4856722090000001</v>
      </c>
      <c r="H246" s="3">
        <v>1.554238056</v>
      </c>
      <c r="I246" s="3">
        <v>6.6901855130000003</v>
      </c>
      <c r="J246" s="3">
        <v>955</v>
      </c>
    </row>
    <row r="247" spans="1:10" hidden="1">
      <c r="A247" s="3">
        <v>155</v>
      </c>
      <c r="B247" s="3">
        <v>185</v>
      </c>
      <c r="C247" s="3">
        <v>350.5</v>
      </c>
      <c r="D247" s="3">
        <v>30</v>
      </c>
      <c r="E247" s="3">
        <v>200</v>
      </c>
      <c r="F247" s="3">
        <v>1.37</v>
      </c>
      <c r="G247" s="3">
        <v>1.4902229380000001</v>
      </c>
      <c r="H247" s="3">
        <v>1.255256921</v>
      </c>
      <c r="I247" s="3">
        <v>0.31095937039999999</v>
      </c>
      <c r="J247" s="3">
        <v>955</v>
      </c>
    </row>
    <row r="248" spans="1:10" hidden="1">
      <c r="A248" s="3">
        <v>140</v>
      </c>
      <c r="B248" s="3">
        <v>170</v>
      </c>
      <c r="C248" s="3">
        <v>304</v>
      </c>
      <c r="D248" s="3">
        <v>35</v>
      </c>
      <c r="E248" s="3">
        <v>300</v>
      </c>
      <c r="F248" s="3">
        <v>1.37</v>
      </c>
      <c r="G248" s="3">
        <v>1.4903274959999999</v>
      </c>
      <c r="H248" s="3">
        <v>0.77278716329999997</v>
      </c>
      <c r="I248" s="3">
        <v>0.57478482519999996</v>
      </c>
      <c r="J248" s="3">
        <v>955</v>
      </c>
    </row>
    <row r="249" spans="1:10" hidden="1">
      <c r="A249" s="3">
        <v>120</v>
      </c>
      <c r="B249" s="3">
        <v>147.5</v>
      </c>
      <c r="C249" s="3">
        <v>237</v>
      </c>
      <c r="D249" s="3">
        <v>50</v>
      </c>
      <c r="E249" s="3">
        <v>250</v>
      </c>
      <c r="F249" s="3">
        <v>1.37</v>
      </c>
      <c r="G249" s="3">
        <v>1.4904641970000001</v>
      </c>
      <c r="H249" s="3">
        <v>1.612368714</v>
      </c>
      <c r="I249" s="3">
        <v>1.345347509</v>
      </c>
      <c r="J249" s="3">
        <v>955</v>
      </c>
    </row>
    <row r="250" spans="1:10" hidden="1">
      <c r="A250" s="3">
        <v>155</v>
      </c>
      <c r="B250" s="3">
        <v>185</v>
      </c>
      <c r="C250" s="3">
        <v>321</v>
      </c>
      <c r="D250" s="3">
        <v>30</v>
      </c>
      <c r="E250" s="3">
        <v>200</v>
      </c>
      <c r="F250" s="3">
        <v>1.37</v>
      </c>
      <c r="G250" s="3">
        <v>1.4924208999999999</v>
      </c>
      <c r="H250" s="3">
        <v>1.1004340969999999</v>
      </c>
      <c r="I250" s="3">
        <v>3.2339106399999999</v>
      </c>
      <c r="J250" s="3">
        <v>955</v>
      </c>
    </row>
    <row r="251" spans="1:10" hidden="1">
      <c r="A251" s="3">
        <v>155</v>
      </c>
      <c r="B251" s="3">
        <v>185</v>
      </c>
      <c r="C251" s="3">
        <v>350.5</v>
      </c>
      <c r="D251" s="3">
        <v>35</v>
      </c>
      <c r="E251" s="3">
        <v>200</v>
      </c>
      <c r="F251" s="3">
        <v>1.37</v>
      </c>
      <c r="G251" s="3">
        <v>1.497488347</v>
      </c>
      <c r="H251" s="3">
        <v>1.2555517979999999</v>
      </c>
      <c r="I251" s="3">
        <v>0.24805828050000001</v>
      </c>
      <c r="J251" s="3">
        <v>955</v>
      </c>
    </row>
    <row r="252" spans="1:10" hidden="1">
      <c r="A252" s="3">
        <v>140</v>
      </c>
      <c r="B252" s="3">
        <v>170</v>
      </c>
      <c r="C252" s="3">
        <v>304</v>
      </c>
      <c r="D252" s="3">
        <v>45</v>
      </c>
      <c r="E252" s="3">
        <v>300</v>
      </c>
      <c r="F252" s="3">
        <v>1.37</v>
      </c>
      <c r="G252" s="3">
        <v>1.498750064</v>
      </c>
      <c r="H252" s="3">
        <v>0.77340658370000004</v>
      </c>
      <c r="I252" s="3">
        <v>0.39975855830000001</v>
      </c>
      <c r="J252" s="3">
        <v>955</v>
      </c>
    </row>
    <row r="253" spans="1:10" hidden="1">
      <c r="A253" s="3">
        <v>120</v>
      </c>
      <c r="B253" s="3">
        <v>147.5</v>
      </c>
      <c r="C253" s="3">
        <v>237</v>
      </c>
      <c r="D253" s="3">
        <v>50</v>
      </c>
      <c r="E253" s="3">
        <v>200</v>
      </c>
      <c r="F253" s="3">
        <v>1.37</v>
      </c>
      <c r="G253" s="3">
        <v>1.499355598</v>
      </c>
      <c r="H253" s="3">
        <v>1.570813502</v>
      </c>
      <c r="I253" s="3">
        <v>5.7164011050000001</v>
      </c>
      <c r="J253" s="3">
        <v>955</v>
      </c>
    </row>
    <row r="254" spans="1:10" hidden="1">
      <c r="A254" s="3">
        <v>155</v>
      </c>
      <c r="B254" s="3">
        <v>185</v>
      </c>
      <c r="C254" s="3">
        <v>321</v>
      </c>
      <c r="D254" s="3">
        <v>20</v>
      </c>
      <c r="E254" s="3">
        <v>300</v>
      </c>
      <c r="F254" s="3">
        <v>1.37</v>
      </c>
      <c r="G254" s="3">
        <v>1.5000078670000001</v>
      </c>
      <c r="H254" s="3">
        <v>1.192150246</v>
      </c>
      <c r="I254" s="3">
        <v>5.5086191639999997</v>
      </c>
      <c r="J254" s="3">
        <v>955</v>
      </c>
    </row>
    <row r="255" spans="1:10" hidden="1">
      <c r="A255" s="3">
        <v>155</v>
      </c>
      <c r="B255" s="3">
        <v>185</v>
      </c>
      <c r="C255" s="3">
        <v>350.5</v>
      </c>
      <c r="D255" s="3">
        <v>35</v>
      </c>
      <c r="E255" s="3">
        <v>250</v>
      </c>
      <c r="F255" s="3">
        <v>1.37</v>
      </c>
      <c r="G255" s="3">
        <v>1.504777531</v>
      </c>
      <c r="H255" s="3">
        <v>1.347310915</v>
      </c>
      <c r="I255" s="3">
        <v>6.4011820479999999</v>
      </c>
      <c r="J255" s="3">
        <v>955</v>
      </c>
    </row>
    <row r="256" spans="1:10" hidden="1">
      <c r="A256" s="3">
        <v>170</v>
      </c>
      <c r="B256" s="3">
        <v>205</v>
      </c>
      <c r="C256" s="3">
        <v>352</v>
      </c>
      <c r="D256" s="3">
        <v>20</v>
      </c>
      <c r="E256" s="3">
        <v>200</v>
      </c>
      <c r="F256" s="3">
        <v>1.43</v>
      </c>
      <c r="G256" s="3">
        <v>1.1098549929999999</v>
      </c>
      <c r="H256" s="3">
        <v>3.1751408840000002</v>
      </c>
      <c r="I256" s="3">
        <v>8.0351352499999997</v>
      </c>
      <c r="J256" s="3">
        <v>875</v>
      </c>
    </row>
    <row r="257" spans="1:10" hidden="1">
      <c r="A257" s="3">
        <v>120</v>
      </c>
      <c r="B257" s="3">
        <v>147.5</v>
      </c>
      <c r="C257" s="3">
        <v>267</v>
      </c>
      <c r="D257" s="3">
        <v>45</v>
      </c>
      <c r="E257" s="3">
        <v>200</v>
      </c>
      <c r="F257" s="3">
        <v>1.43</v>
      </c>
      <c r="G257" s="3">
        <v>1.114056819</v>
      </c>
      <c r="H257" s="3">
        <v>19.445284279999999</v>
      </c>
      <c r="I257" s="3">
        <v>6.080174929</v>
      </c>
      <c r="J257" s="3">
        <v>875</v>
      </c>
    </row>
    <row r="258" spans="1:10" hidden="1">
      <c r="A258" s="3">
        <v>120</v>
      </c>
      <c r="B258" s="3">
        <v>147.5</v>
      </c>
      <c r="C258" s="3">
        <v>267</v>
      </c>
      <c r="D258" s="3">
        <v>35</v>
      </c>
      <c r="E258" s="3">
        <v>200</v>
      </c>
      <c r="F258" s="3">
        <v>1.43</v>
      </c>
      <c r="G258" s="3">
        <v>1.130903277</v>
      </c>
      <c r="H258" s="3">
        <v>18.074819089999998</v>
      </c>
      <c r="I258" s="3">
        <v>6.7455736499999999</v>
      </c>
      <c r="J258" s="3">
        <v>875</v>
      </c>
    </row>
    <row r="259" spans="1:10" hidden="1">
      <c r="A259" s="3">
        <v>155</v>
      </c>
      <c r="B259" s="3">
        <v>185</v>
      </c>
      <c r="C259" s="3">
        <v>297</v>
      </c>
      <c r="D259" s="3">
        <v>25</v>
      </c>
      <c r="E259" s="3">
        <v>200</v>
      </c>
      <c r="F259" s="3">
        <v>1.43</v>
      </c>
      <c r="G259" s="3">
        <v>1.1336017270000001</v>
      </c>
      <c r="H259" s="3">
        <v>4.2007369199999998</v>
      </c>
      <c r="I259" s="3">
        <v>8.8966363439999991</v>
      </c>
      <c r="J259" s="3">
        <v>875</v>
      </c>
    </row>
    <row r="260" spans="1:10" hidden="1">
      <c r="A260" s="3">
        <v>120</v>
      </c>
      <c r="B260" s="3">
        <v>147.5</v>
      </c>
      <c r="C260" s="3">
        <v>237</v>
      </c>
      <c r="D260" s="3">
        <v>40</v>
      </c>
      <c r="E260" s="3">
        <v>300</v>
      </c>
      <c r="F260" s="3">
        <v>1.43</v>
      </c>
      <c r="G260" s="3">
        <v>1.1386755260000001</v>
      </c>
      <c r="H260" s="3">
        <v>11.98213455</v>
      </c>
      <c r="I260" s="3">
        <v>6.5647827120000004</v>
      </c>
      <c r="J260" s="3">
        <v>875</v>
      </c>
    </row>
    <row r="261" spans="1:10" hidden="1">
      <c r="A261" s="3">
        <v>120</v>
      </c>
      <c r="B261" s="3">
        <v>147.5</v>
      </c>
      <c r="C261" s="3">
        <v>267</v>
      </c>
      <c r="D261" s="3">
        <v>30</v>
      </c>
      <c r="E261" s="3">
        <v>200</v>
      </c>
      <c r="F261" s="3">
        <v>1.43</v>
      </c>
      <c r="G261" s="3">
        <v>1.144477593</v>
      </c>
      <c r="H261" s="3">
        <v>17.510932919999998</v>
      </c>
      <c r="I261" s="3">
        <v>7.5419046659999998</v>
      </c>
      <c r="J261" s="3">
        <v>875</v>
      </c>
    </row>
    <row r="262" spans="1:10" hidden="1">
      <c r="A262" s="3">
        <v>120</v>
      </c>
      <c r="B262" s="3">
        <v>147.5</v>
      </c>
      <c r="C262" s="3">
        <v>267</v>
      </c>
      <c r="D262" s="3">
        <v>20</v>
      </c>
      <c r="E262" s="3">
        <v>200</v>
      </c>
      <c r="F262" s="3">
        <v>1.43</v>
      </c>
      <c r="G262" s="3">
        <v>1.155539044</v>
      </c>
      <c r="H262" s="3">
        <v>16.338726059999999</v>
      </c>
      <c r="I262" s="3">
        <v>7.789134496</v>
      </c>
      <c r="J262" s="3">
        <v>875</v>
      </c>
    </row>
    <row r="263" spans="1:10" hidden="1">
      <c r="A263" s="3">
        <v>170</v>
      </c>
      <c r="B263" s="3">
        <v>205</v>
      </c>
      <c r="C263" s="3">
        <v>352</v>
      </c>
      <c r="D263" s="3">
        <v>20</v>
      </c>
      <c r="E263" s="3">
        <v>300</v>
      </c>
      <c r="F263" s="3">
        <v>1.43</v>
      </c>
      <c r="G263" s="3">
        <v>1.1589702040000001</v>
      </c>
      <c r="H263" s="3">
        <v>3.7213800840000002</v>
      </c>
      <c r="I263" s="3">
        <v>9.9765552910000004</v>
      </c>
      <c r="J263" s="3">
        <v>875</v>
      </c>
    </row>
    <row r="264" spans="1:10" hidden="1">
      <c r="A264" s="3">
        <v>120</v>
      </c>
      <c r="B264" s="3">
        <v>147.5</v>
      </c>
      <c r="C264" s="3">
        <v>267</v>
      </c>
      <c r="D264" s="3">
        <v>50</v>
      </c>
      <c r="E264" s="3">
        <v>200</v>
      </c>
      <c r="F264" s="3">
        <v>1.43</v>
      </c>
      <c r="G264" s="3">
        <v>1.1718019239999999</v>
      </c>
      <c r="H264" s="3">
        <v>19.954500849999999</v>
      </c>
      <c r="I264" s="3">
        <v>8.4460408870000006</v>
      </c>
      <c r="J264" s="3">
        <v>875</v>
      </c>
    </row>
    <row r="265" spans="1:10" hidden="1">
      <c r="A265" s="3">
        <v>140</v>
      </c>
      <c r="B265" s="3">
        <v>170</v>
      </c>
      <c r="C265" s="3">
        <v>304</v>
      </c>
      <c r="D265" s="3">
        <v>35</v>
      </c>
      <c r="E265" s="3">
        <v>300</v>
      </c>
      <c r="F265" s="3">
        <v>1.43</v>
      </c>
      <c r="G265" s="3">
        <v>1.182408812</v>
      </c>
      <c r="H265" s="3">
        <v>3.0286668959999998</v>
      </c>
      <c r="I265" s="3">
        <v>4.3031363579999997</v>
      </c>
      <c r="J265" s="3">
        <v>875</v>
      </c>
    </row>
    <row r="266" spans="1:10" hidden="1">
      <c r="A266" s="3">
        <v>155</v>
      </c>
      <c r="B266" s="3">
        <v>185</v>
      </c>
      <c r="C266" s="3">
        <v>297</v>
      </c>
      <c r="D266" s="3">
        <v>35</v>
      </c>
      <c r="E266" s="3">
        <v>200</v>
      </c>
      <c r="F266" s="3">
        <v>1.43</v>
      </c>
      <c r="G266" s="3">
        <v>1.1846449130000001</v>
      </c>
      <c r="H266" s="3">
        <v>4.2195457200000002</v>
      </c>
      <c r="I266" s="3">
        <v>7.3448032029999997</v>
      </c>
      <c r="J266" s="3">
        <v>875</v>
      </c>
    </row>
    <row r="267" spans="1:10" hidden="1">
      <c r="A267" s="3">
        <v>120</v>
      </c>
      <c r="B267" s="3">
        <v>147.5</v>
      </c>
      <c r="C267" s="3">
        <v>267</v>
      </c>
      <c r="D267" s="3">
        <v>40</v>
      </c>
      <c r="E267" s="3">
        <v>200</v>
      </c>
      <c r="F267" s="3">
        <v>1.43</v>
      </c>
      <c r="G267" s="3">
        <v>1.199228964</v>
      </c>
      <c r="H267" s="3">
        <v>18.497201660000002</v>
      </c>
      <c r="I267" s="3">
        <v>8.9561329430000001</v>
      </c>
      <c r="J267" s="3">
        <v>875</v>
      </c>
    </row>
    <row r="268" spans="1:10" hidden="1">
      <c r="A268" s="3">
        <v>120</v>
      </c>
      <c r="B268" s="3">
        <v>147.5</v>
      </c>
      <c r="C268" s="3">
        <v>237</v>
      </c>
      <c r="D268" s="3">
        <v>35</v>
      </c>
      <c r="E268" s="3">
        <v>300</v>
      </c>
      <c r="F268" s="3">
        <v>1.43</v>
      </c>
      <c r="G268" s="3">
        <v>1.222063219</v>
      </c>
      <c r="H268" s="3">
        <v>11.97315923</v>
      </c>
      <c r="I268" s="3">
        <v>9.3370587139999994</v>
      </c>
      <c r="J268" s="3">
        <v>875</v>
      </c>
    </row>
    <row r="269" spans="1:10" hidden="1">
      <c r="A269" s="3">
        <v>155</v>
      </c>
      <c r="B269" s="3">
        <v>185</v>
      </c>
      <c r="C269" s="3">
        <v>350.5</v>
      </c>
      <c r="D269" s="3">
        <v>45</v>
      </c>
      <c r="E269" s="3">
        <v>300</v>
      </c>
      <c r="F269" s="3">
        <v>1.43</v>
      </c>
      <c r="G269" s="3">
        <v>1.223399857</v>
      </c>
      <c r="H269" s="3">
        <v>7.3878530610000004</v>
      </c>
      <c r="I269" s="3">
        <v>8.9572019140000005</v>
      </c>
      <c r="J269" s="3">
        <v>875</v>
      </c>
    </row>
    <row r="270" spans="1:10" hidden="1">
      <c r="A270" s="3">
        <v>120</v>
      </c>
      <c r="B270" s="3">
        <v>147.5</v>
      </c>
      <c r="C270" s="3">
        <v>267</v>
      </c>
      <c r="D270" s="3">
        <v>25</v>
      </c>
      <c r="E270" s="3">
        <v>200</v>
      </c>
      <c r="F270" s="3">
        <v>1.43</v>
      </c>
      <c r="G270" s="3">
        <v>1.224919979</v>
      </c>
      <c r="H270" s="3">
        <v>16.929740550000002</v>
      </c>
      <c r="I270" s="3">
        <v>9.7356041900000001</v>
      </c>
      <c r="J270" s="3">
        <v>875</v>
      </c>
    </row>
    <row r="271" spans="1:10" hidden="1">
      <c r="A271" s="3">
        <v>155</v>
      </c>
      <c r="B271" s="3">
        <v>185</v>
      </c>
      <c r="C271" s="3">
        <v>350.5</v>
      </c>
      <c r="D271" s="3">
        <v>40</v>
      </c>
      <c r="E271" s="3">
        <v>250</v>
      </c>
      <c r="F271" s="3">
        <v>1.43</v>
      </c>
      <c r="G271" s="3">
        <v>1.225114719</v>
      </c>
      <c r="H271" s="3">
        <v>6.8715289329999996</v>
      </c>
      <c r="I271" s="3">
        <v>8.8974256230000002</v>
      </c>
      <c r="J271" s="3">
        <v>875</v>
      </c>
    </row>
    <row r="272" spans="1:10" hidden="1">
      <c r="A272" s="3">
        <v>120</v>
      </c>
      <c r="B272" s="3">
        <v>147.5</v>
      </c>
      <c r="C272" s="3">
        <v>237</v>
      </c>
      <c r="D272" s="3">
        <v>20</v>
      </c>
      <c r="E272" s="3">
        <v>300</v>
      </c>
      <c r="F272" s="3">
        <v>1.43</v>
      </c>
      <c r="G272" s="3">
        <v>1.2372029330000001</v>
      </c>
      <c r="H272" s="3">
        <v>11.69843846</v>
      </c>
      <c r="I272" s="3">
        <v>5.2341924869999996</v>
      </c>
      <c r="J272" s="3">
        <v>875</v>
      </c>
    </row>
    <row r="273" spans="1:10" hidden="1">
      <c r="A273" s="3">
        <v>120</v>
      </c>
      <c r="B273" s="3">
        <v>147.5</v>
      </c>
      <c r="C273" s="3">
        <v>237</v>
      </c>
      <c r="D273" s="3">
        <v>30</v>
      </c>
      <c r="E273" s="3">
        <v>300</v>
      </c>
      <c r="F273" s="3">
        <v>1.43</v>
      </c>
      <c r="G273" s="3">
        <v>1.244920314</v>
      </c>
      <c r="H273" s="3">
        <v>11.870252669999999</v>
      </c>
      <c r="I273" s="3">
        <v>9.5464713119999995</v>
      </c>
      <c r="J273" s="3">
        <v>875</v>
      </c>
    </row>
    <row r="274" spans="1:10" hidden="1">
      <c r="A274" s="3">
        <v>140</v>
      </c>
      <c r="B274" s="3">
        <v>170</v>
      </c>
      <c r="C274" s="3">
        <v>304</v>
      </c>
      <c r="D274" s="3">
        <v>30</v>
      </c>
      <c r="E274" s="3">
        <v>200</v>
      </c>
      <c r="F274" s="3">
        <v>1.43</v>
      </c>
      <c r="G274" s="3">
        <v>1.2537347109999999</v>
      </c>
      <c r="H274" s="3">
        <v>2.6771652220000002</v>
      </c>
      <c r="I274" s="3">
        <v>8.6681233259999999</v>
      </c>
      <c r="J274" s="3">
        <v>875</v>
      </c>
    </row>
    <row r="275" spans="1:10" hidden="1">
      <c r="A275" s="3">
        <v>120</v>
      </c>
      <c r="B275" s="3">
        <v>147.5</v>
      </c>
      <c r="C275" s="3">
        <v>237</v>
      </c>
      <c r="D275" s="3">
        <v>30</v>
      </c>
      <c r="E275" s="3">
        <v>250</v>
      </c>
      <c r="F275" s="3">
        <v>1.43</v>
      </c>
      <c r="G275" s="3">
        <v>1.262245622</v>
      </c>
      <c r="H275" s="3">
        <v>10.45983446</v>
      </c>
      <c r="I275" s="3">
        <v>9.2452945209999999</v>
      </c>
      <c r="J275" s="3">
        <v>875</v>
      </c>
    </row>
    <row r="276" spans="1:10" hidden="1">
      <c r="A276" s="3">
        <v>155</v>
      </c>
      <c r="B276" s="3">
        <v>185</v>
      </c>
      <c r="C276" s="3">
        <v>321</v>
      </c>
      <c r="D276" s="3">
        <v>40</v>
      </c>
      <c r="E276" s="3">
        <v>250</v>
      </c>
      <c r="F276" s="3">
        <v>1.43</v>
      </c>
      <c r="G276" s="3">
        <v>1.265434929</v>
      </c>
      <c r="H276" s="3">
        <v>5.740638058</v>
      </c>
      <c r="I276" s="3">
        <v>8.3413651079999998</v>
      </c>
      <c r="J276" s="3">
        <v>875</v>
      </c>
    </row>
    <row r="277" spans="1:10" hidden="1">
      <c r="A277" s="3">
        <v>170</v>
      </c>
      <c r="B277" s="3">
        <v>205</v>
      </c>
      <c r="C277" s="3">
        <v>352</v>
      </c>
      <c r="D277" s="3">
        <v>40</v>
      </c>
      <c r="E277" s="3">
        <v>300</v>
      </c>
      <c r="F277" s="3">
        <v>1.43</v>
      </c>
      <c r="G277" s="3">
        <v>1.2830414880000001</v>
      </c>
      <c r="H277" s="3">
        <v>3.7554664990000002</v>
      </c>
      <c r="I277" s="3">
        <v>4.1060576270000002</v>
      </c>
      <c r="J277" s="3">
        <v>875</v>
      </c>
    </row>
    <row r="278" spans="1:10" hidden="1">
      <c r="A278" s="3">
        <v>155</v>
      </c>
      <c r="B278" s="3">
        <v>185</v>
      </c>
      <c r="C278" s="3">
        <v>321</v>
      </c>
      <c r="D278" s="3">
        <v>35</v>
      </c>
      <c r="E278" s="3">
        <v>200</v>
      </c>
      <c r="F278" s="3">
        <v>1.43</v>
      </c>
      <c r="G278" s="3">
        <v>1.283780047</v>
      </c>
      <c r="H278" s="3">
        <v>5.1659270399999997</v>
      </c>
      <c r="I278" s="3">
        <v>7.9701230369999996</v>
      </c>
      <c r="J278" s="3">
        <v>875</v>
      </c>
    </row>
    <row r="279" spans="1:10" hidden="1">
      <c r="A279" s="3">
        <v>155</v>
      </c>
      <c r="B279" s="3">
        <v>185</v>
      </c>
      <c r="C279" s="3">
        <v>297</v>
      </c>
      <c r="D279" s="3">
        <v>50</v>
      </c>
      <c r="E279" s="3">
        <v>200</v>
      </c>
      <c r="F279" s="3">
        <v>1.43</v>
      </c>
      <c r="G279" s="3">
        <v>1.2971759279999999</v>
      </c>
      <c r="H279" s="3">
        <v>4.257484753</v>
      </c>
      <c r="I279" s="3">
        <v>4.5561288209999997</v>
      </c>
      <c r="J279" s="3">
        <v>875</v>
      </c>
    </row>
    <row r="280" spans="1:10" hidden="1">
      <c r="A280" s="3">
        <v>120</v>
      </c>
      <c r="B280" s="3">
        <v>147.5</v>
      </c>
      <c r="C280" s="3">
        <v>237</v>
      </c>
      <c r="D280" s="3">
        <v>50</v>
      </c>
      <c r="E280" s="3">
        <v>200</v>
      </c>
      <c r="F280" s="3">
        <v>1.43</v>
      </c>
      <c r="G280" s="3">
        <v>1.2976640909999999</v>
      </c>
      <c r="H280" s="3">
        <v>8.6908657270000003</v>
      </c>
      <c r="I280" s="3">
        <v>8.9135744680000002</v>
      </c>
      <c r="J280" s="3">
        <v>875</v>
      </c>
    </row>
    <row r="281" spans="1:10" hidden="1">
      <c r="A281" s="3">
        <v>120</v>
      </c>
      <c r="B281" s="3">
        <v>147.5</v>
      </c>
      <c r="C281" s="3">
        <v>237</v>
      </c>
      <c r="D281" s="3">
        <v>20</v>
      </c>
      <c r="E281" s="3">
        <v>200</v>
      </c>
      <c r="F281" s="3">
        <v>1.43</v>
      </c>
      <c r="G281" s="3">
        <v>1.298676733</v>
      </c>
      <c r="H281" s="3">
        <v>8.1432456989999995</v>
      </c>
      <c r="I281" s="3">
        <v>7.0727478899999996</v>
      </c>
      <c r="J281" s="3">
        <v>875</v>
      </c>
    </row>
    <row r="282" spans="1:10" hidden="1">
      <c r="A282" s="3">
        <v>155</v>
      </c>
      <c r="B282" s="3">
        <v>185</v>
      </c>
      <c r="C282" s="3">
        <v>297</v>
      </c>
      <c r="D282" s="3">
        <v>30</v>
      </c>
      <c r="E282" s="3">
        <v>300</v>
      </c>
      <c r="F282" s="3">
        <v>1.43</v>
      </c>
      <c r="G282" s="3">
        <v>1.3007830970000001</v>
      </c>
      <c r="H282" s="3">
        <v>4.7874852209999998</v>
      </c>
      <c r="I282" s="3">
        <v>7.3869310239999999</v>
      </c>
      <c r="J282" s="3">
        <v>875</v>
      </c>
    </row>
    <row r="283" spans="1:10" hidden="1">
      <c r="A283" s="3">
        <v>170</v>
      </c>
      <c r="B283" s="3">
        <v>205</v>
      </c>
      <c r="C283" s="3">
        <v>352</v>
      </c>
      <c r="D283" s="3">
        <v>40</v>
      </c>
      <c r="E283" s="3">
        <v>200</v>
      </c>
      <c r="F283" s="3">
        <v>1.43</v>
      </c>
      <c r="G283" s="3">
        <v>1.30370784</v>
      </c>
      <c r="H283" s="3">
        <v>3.212417582</v>
      </c>
      <c r="I283" s="3">
        <v>5.0307478589999999</v>
      </c>
      <c r="J283" s="3">
        <v>875</v>
      </c>
    </row>
    <row r="284" spans="1:10" hidden="1">
      <c r="A284" s="3">
        <v>155</v>
      </c>
      <c r="B284" s="3">
        <v>185</v>
      </c>
      <c r="C284" s="3">
        <v>350.5</v>
      </c>
      <c r="D284" s="3">
        <v>40</v>
      </c>
      <c r="E284" s="3">
        <v>300</v>
      </c>
      <c r="F284" s="3">
        <v>1.43</v>
      </c>
      <c r="G284" s="3">
        <v>1.3157726970000001</v>
      </c>
      <c r="H284" s="3">
        <v>7.3565701609999996</v>
      </c>
      <c r="I284" s="3">
        <v>7.7906233260000004</v>
      </c>
      <c r="J284" s="3">
        <v>875</v>
      </c>
    </row>
    <row r="285" spans="1:10" hidden="1">
      <c r="A285" s="3">
        <v>120</v>
      </c>
      <c r="B285" s="3">
        <v>147.5</v>
      </c>
      <c r="C285" s="3">
        <v>237</v>
      </c>
      <c r="D285" s="3">
        <v>25</v>
      </c>
      <c r="E285" s="3">
        <v>200</v>
      </c>
      <c r="F285" s="3">
        <v>1.43</v>
      </c>
      <c r="G285" s="3">
        <v>1.323687981</v>
      </c>
      <c r="H285" s="3">
        <v>8.169559327</v>
      </c>
      <c r="I285" s="3">
        <v>6.8798486060000004</v>
      </c>
      <c r="J285" s="3">
        <v>875</v>
      </c>
    </row>
    <row r="286" spans="1:10" hidden="1">
      <c r="A286" s="3">
        <v>155</v>
      </c>
      <c r="B286" s="3">
        <v>185</v>
      </c>
      <c r="C286" s="3">
        <v>297</v>
      </c>
      <c r="D286" s="3">
        <v>30</v>
      </c>
      <c r="E286" s="3">
        <v>250</v>
      </c>
      <c r="F286" s="3">
        <v>1.43</v>
      </c>
      <c r="G286" s="3">
        <v>1.324287695</v>
      </c>
      <c r="H286" s="3">
        <v>4.4733469069999998</v>
      </c>
      <c r="I286" s="3">
        <v>7.4831409119999996</v>
      </c>
      <c r="J286" s="3">
        <v>875</v>
      </c>
    </row>
    <row r="287" spans="1:10" hidden="1">
      <c r="A287" s="3">
        <v>120</v>
      </c>
      <c r="B287" s="3">
        <v>147.5</v>
      </c>
      <c r="C287" s="3">
        <v>237</v>
      </c>
      <c r="D287" s="3">
        <v>45</v>
      </c>
      <c r="E287" s="3">
        <v>300</v>
      </c>
      <c r="F287" s="3">
        <v>1.43</v>
      </c>
      <c r="G287" s="3">
        <v>1.333233568</v>
      </c>
      <c r="H287" s="3">
        <v>12.24481319</v>
      </c>
      <c r="I287" s="3">
        <v>6.8240775229999997</v>
      </c>
      <c r="J287" s="3">
        <v>875</v>
      </c>
    </row>
    <row r="288" spans="1:10" hidden="1">
      <c r="A288" s="3">
        <v>155</v>
      </c>
      <c r="B288" s="3">
        <v>185</v>
      </c>
      <c r="C288" s="3">
        <v>350.5</v>
      </c>
      <c r="D288" s="3">
        <v>25</v>
      </c>
      <c r="E288" s="3">
        <v>250</v>
      </c>
      <c r="F288" s="3">
        <v>1.43</v>
      </c>
      <c r="G288" s="3">
        <v>1.33513747</v>
      </c>
      <c r="H288" s="3">
        <v>6.7796004300000003</v>
      </c>
      <c r="I288" s="3">
        <v>5.5118320870000002</v>
      </c>
      <c r="J288" s="3">
        <v>875</v>
      </c>
    </row>
    <row r="289" spans="1:10" hidden="1">
      <c r="A289" s="3">
        <v>140</v>
      </c>
      <c r="B289" s="3">
        <v>170</v>
      </c>
      <c r="C289" s="3">
        <v>304</v>
      </c>
      <c r="D289" s="3">
        <v>45</v>
      </c>
      <c r="E289" s="3">
        <v>300</v>
      </c>
      <c r="F289" s="3">
        <v>1.43</v>
      </c>
      <c r="G289" s="3">
        <v>1.335213674</v>
      </c>
      <c r="H289" s="3">
        <v>3.035411334</v>
      </c>
      <c r="I289" s="3">
        <v>6.333997643</v>
      </c>
      <c r="J289" s="3">
        <v>875</v>
      </c>
    </row>
    <row r="290" spans="1:10" hidden="1">
      <c r="A290" s="3">
        <v>140</v>
      </c>
      <c r="B290" s="3">
        <v>170</v>
      </c>
      <c r="C290" s="3">
        <v>304</v>
      </c>
      <c r="D290" s="3">
        <v>20</v>
      </c>
      <c r="E290" s="3">
        <v>300</v>
      </c>
      <c r="F290" s="3">
        <v>1.43</v>
      </c>
      <c r="G290" s="3">
        <v>1.335521502</v>
      </c>
      <c r="H290" s="3">
        <v>3.0008745509999999</v>
      </c>
      <c r="I290" s="3">
        <v>5.994708997</v>
      </c>
      <c r="J290" s="3">
        <v>875</v>
      </c>
    </row>
    <row r="291" spans="1:10" hidden="1">
      <c r="A291" s="3">
        <v>155</v>
      </c>
      <c r="B291" s="3">
        <v>185</v>
      </c>
      <c r="C291" s="3">
        <v>297</v>
      </c>
      <c r="D291" s="3">
        <v>30</v>
      </c>
      <c r="E291" s="3">
        <v>200</v>
      </c>
      <c r="F291" s="3">
        <v>1.43</v>
      </c>
      <c r="G291" s="3">
        <v>1.3383617400000001</v>
      </c>
      <c r="H291" s="3">
        <v>4.2029792029999999</v>
      </c>
      <c r="I291" s="3">
        <v>6.6970241220000002</v>
      </c>
      <c r="J291" s="3">
        <v>875</v>
      </c>
    </row>
    <row r="292" spans="1:10" hidden="1">
      <c r="A292" s="3">
        <v>120</v>
      </c>
      <c r="B292" s="3">
        <v>147.5</v>
      </c>
      <c r="C292" s="3">
        <v>237</v>
      </c>
      <c r="D292" s="3">
        <v>35</v>
      </c>
      <c r="E292" s="3">
        <v>200</v>
      </c>
      <c r="F292" s="3">
        <v>1.43</v>
      </c>
      <c r="G292" s="3">
        <v>1.3384123320000001</v>
      </c>
      <c r="H292" s="3">
        <v>8.2177951579999995</v>
      </c>
      <c r="I292" s="3">
        <v>4.63274819</v>
      </c>
      <c r="J292" s="3">
        <v>875</v>
      </c>
    </row>
    <row r="293" spans="1:10" hidden="1">
      <c r="A293" s="3">
        <v>155</v>
      </c>
      <c r="B293" s="3">
        <v>185</v>
      </c>
      <c r="C293" s="3">
        <v>321</v>
      </c>
      <c r="D293" s="3">
        <v>35</v>
      </c>
      <c r="E293" s="3">
        <v>250</v>
      </c>
      <c r="F293" s="3">
        <v>1.43</v>
      </c>
      <c r="G293" s="3">
        <v>1.3419482410000001</v>
      </c>
      <c r="H293" s="3">
        <v>5.7390250250000001</v>
      </c>
      <c r="I293" s="3">
        <v>4.9169659020000003</v>
      </c>
      <c r="J293" s="3">
        <v>875</v>
      </c>
    </row>
    <row r="294" spans="1:10" hidden="1">
      <c r="A294" s="3">
        <v>155</v>
      </c>
      <c r="B294" s="3">
        <v>185</v>
      </c>
      <c r="C294" s="3">
        <v>321</v>
      </c>
      <c r="D294" s="3">
        <v>50</v>
      </c>
      <c r="E294" s="3">
        <v>300</v>
      </c>
      <c r="F294" s="3">
        <v>1.43</v>
      </c>
      <c r="G294" s="3">
        <v>1.3485288019999999</v>
      </c>
      <c r="H294" s="3">
        <v>5.9830265799999998</v>
      </c>
      <c r="I294" s="3">
        <v>8.6330688129999995</v>
      </c>
      <c r="J294" s="3">
        <v>875</v>
      </c>
    </row>
    <row r="295" spans="1:10" hidden="1">
      <c r="A295" s="3">
        <v>155</v>
      </c>
      <c r="B295" s="3">
        <v>185</v>
      </c>
      <c r="C295" s="3">
        <v>321</v>
      </c>
      <c r="D295" s="3">
        <v>40</v>
      </c>
      <c r="E295" s="3">
        <v>300</v>
      </c>
      <c r="F295" s="3">
        <v>1.43</v>
      </c>
      <c r="G295" s="3">
        <v>1.354637104</v>
      </c>
      <c r="H295" s="3">
        <v>5.937154595</v>
      </c>
      <c r="I295" s="3">
        <v>6.0611965589999999</v>
      </c>
      <c r="J295" s="3">
        <v>875</v>
      </c>
    </row>
    <row r="296" spans="1:10" hidden="1">
      <c r="A296" s="3">
        <v>120</v>
      </c>
      <c r="B296" s="3">
        <v>147.5</v>
      </c>
      <c r="C296" s="3">
        <v>237</v>
      </c>
      <c r="D296" s="3">
        <v>25</v>
      </c>
      <c r="E296" s="3">
        <v>300</v>
      </c>
      <c r="F296" s="3">
        <v>1.43</v>
      </c>
      <c r="G296" s="3">
        <v>1.358754571</v>
      </c>
      <c r="H296" s="3">
        <v>11.746348790000001</v>
      </c>
      <c r="I296" s="3">
        <v>6.0664021979999996</v>
      </c>
      <c r="J296" s="3">
        <v>875</v>
      </c>
    </row>
    <row r="297" spans="1:10" hidden="1">
      <c r="A297" s="3">
        <v>155</v>
      </c>
      <c r="B297" s="3">
        <v>185</v>
      </c>
      <c r="C297" s="3">
        <v>350.5</v>
      </c>
      <c r="D297" s="3">
        <v>45</v>
      </c>
      <c r="E297" s="3">
        <v>250</v>
      </c>
      <c r="F297" s="3">
        <v>1.43</v>
      </c>
      <c r="G297" s="3">
        <v>1.3604154040000001</v>
      </c>
      <c r="H297" s="3">
        <v>6.8741746729999997</v>
      </c>
      <c r="I297" s="3">
        <v>5.7979405399999999</v>
      </c>
      <c r="J297" s="3">
        <v>875</v>
      </c>
    </row>
    <row r="298" spans="1:10" hidden="1">
      <c r="A298" s="3">
        <v>155</v>
      </c>
      <c r="B298" s="3">
        <v>185</v>
      </c>
      <c r="C298" s="3">
        <v>350.5</v>
      </c>
      <c r="D298" s="3">
        <v>20</v>
      </c>
      <c r="E298" s="3">
        <v>300</v>
      </c>
      <c r="F298" s="3">
        <v>1.43</v>
      </c>
      <c r="G298" s="3">
        <v>1.3615987039999999</v>
      </c>
      <c r="H298" s="3">
        <v>7.2560068060000003</v>
      </c>
      <c r="I298" s="3">
        <v>5.6547531879999999</v>
      </c>
      <c r="J298" s="3">
        <v>875</v>
      </c>
    </row>
    <row r="299" spans="1:10" hidden="1">
      <c r="A299" s="3">
        <v>170</v>
      </c>
      <c r="B299" s="3">
        <v>205</v>
      </c>
      <c r="C299" s="3">
        <v>352</v>
      </c>
      <c r="D299" s="3">
        <v>45</v>
      </c>
      <c r="E299" s="3">
        <v>300</v>
      </c>
      <c r="F299" s="3">
        <v>1.43</v>
      </c>
      <c r="G299" s="3">
        <v>1.3691298220000001</v>
      </c>
      <c r="H299" s="3">
        <v>3.7624619620000002</v>
      </c>
      <c r="I299" s="3">
        <v>0.2987028544</v>
      </c>
      <c r="J299" s="3">
        <v>875</v>
      </c>
    </row>
    <row r="300" spans="1:10" hidden="1">
      <c r="A300" s="3">
        <v>155</v>
      </c>
      <c r="B300" s="3">
        <v>185</v>
      </c>
      <c r="C300" s="3">
        <v>350.5</v>
      </c>
      <c r="D300" s="3">
        <v>25</v>
      </c>
      <c r="E300" s="3">
        <v>300</v>
      </c>
      <c r="F300" s="3">
        <v>1.43</v>
      </c>
      <c r="G300" s="3">
        <v>1.3695596290000001</v>
      </c>
      <c r="H300" s="3">
        <v>7.2738979260000001</v>
      </c>
      <c r="I300" s="3">
        <v>0.73966430279999995</v>
      </c>
      <c r="J300" s="3">
        <v>875</v>
      </c>
    </row>
    <row r="301" spans="1:10" hidden="1">
      <c r="A301" s="3">
        <v>120</v>
      </c>
      <c r="B301" s="3">
        <v>147.5</v>
      </c>
      <c r="C301" s="3">
        <v>237</v>
      </c>
      <c r="D301" s="3">
        <v>50</v>
      </c>
      <c r="E301" s="3">
        <v>250</v>
      </c>
      <c r="F301" s="3">
        <v>1.43</v>
      </c>
      <c r="G301" s="3">
        <v>1.3721316699999999</v>
      </c>
      <c r="H301" s="3">
        <v>10.49036076</v>
      </c>
      <c r="I301" s="3">
        <v>6.0994615830000001</v>
      </c>
      <c r="J301" s="3">
        <v>875</v>
      </c>
    </row>
    <row r="302" spans="1:10" hidden="1">
      <c r="A302" s="3">
        <v>170</v>
      </c>
      <c r="B302" s="3">
        <v>205</v>
      </c>
      <c r="C302" s="3">
        <v>352</v>
      </c>
      <c r="D302" s="3">
        <v>30</v>
      </c>
      <c r="E302" s="3">
        <v>300</v>
      </c>
      <c r="F302" s="3">
        <v>1.43</v>
      </c>
      <c r="G302" s="3">
        <v>1.3762681219999999</v>
      </c>
      <c r="H302" s="3">
        <v>3.7498297420000002</v>
      </c>
      <c r="I302" s="3">
        <v>1.010617798</v>
      </c>
      <c r="J302" s="3">
        <v>875</v>
      </c>
    </row>
    <row r="303" spans="1:10" hidden="1">
      <c r="A303" s="3">
        <v>140</v>
      </c>
      <c r="B303" s="3">
        <v>170</v>
      </c>
      <c r="C303" s="3">
        <v>304</v>
      </c>
      <c r="D303" s="3">
        <v>40</v>
      </c>
      <c r="E303" s="3">
        <v>200</v>
      </c>
      <c r="F303" s="3">
        <v>1.43</v>
      </c>
      <c r="G303" s="3">
        <v>1.38057919</v>
      </c>
      <c r="H303" s="3">
        <v>2.6891242329999998</v>
      </c>
      <c r="I303" s="3">
        <v>8.0596250289999993</v>
      </c>
      <c r="J303" s="3">
        <v>875</v>
      </c>
    </row>
    <row r="304" spans="1:10" hidden="1">
      <c r="A304" s="3">
        <v>155</v>
      </c>
      <c r="B304" s="3">
        <v>185</v>
      </c>
      <c r="C304" s="3">
        <v>297</v>
      </c>
      <c r="D304" s="3">
        <v>35</v>
      </c>
      <c r="E304" s="3">
        <v>250</v>
      </c>
      <c r="F304" s="3">
        <v>1.43</v>
      </c>
      <c r="G304" s="3">
        <v>1.383595898</v>
      </c>
      <c r="H304" s="3">
        <v>4.4841470010000002</v>
      </c>
      <c r="I304" s="3">
        <v>6.672652834</v>
      </c>
      <c r="J304" s="3">
        <v>875</v>
      </c>
    </row>
    <row r="305" spans="1:10" hidden="1">
      <c r="A305" s="3">
        <v>170</v>
      </c>
      <c r="B305" s="3">
        <v>205</v>
      </c>
      <c r="C305" s="3">
        <v>352</v>
      </c>
      <c r="D305" s="3">
        <v>45</v>
      </c>
      <c r="E305" s="3">
        <v>250</v>
      </c>
      <c r="F305" s="3">
        <v>1.43</v>
      </c>
      <c r="G305" s="3">
        <v>1.3977557039999999</v>
      </c>
      <c r="H305" s="3">
        <v>3.6550337069999999</v>
      </c>
      <c r="I305" s="3">
        <v>0.3350140949</v>
      </c>
      <c r="J305" s="3">
        <v>875</v>
      </c>
    </row>
    <row r="306" spans="1:10" hidden="1">
      <c r="A306" s="3">
        <v>155</v>
      </c>
      <c r="B306" s="3">
        <v>185</v>
      </c>
      <c r="C306" s="3">
        <v>321</v>
      </c>
      <c r="D306" s="3">
        <v>30</v>
      </c>
      <c r="E306" s="3">
        <v>300</v>
      </c>
      <c r="F306" s="3">
        <v>1.43</v>
      </c>
      <c r="G306" s="3">
        <v>1.3994805020000001</v>
      </c>
      <c r="H306" s="3">
        <v>5.9238171350000002</v>
      </c>
      <c r="I306" s="3">
        <v>6.9320184439999997</v>
      </c>
      <c r="J306" s="3">
        <v>875</v>
      </c>
    </row>
    <row r="307" spans="1:10" hidden="1">
      <c r="A307" s="3">
        <v>155</v>
      </c>
      <c r="B307" s="3">
        <v>185</v>
      </c>
      <c r="C307" s="3">
        <v>297</v>
      </c>
      <c r="D307" s="3">
        <v>40</v>
      </c>
      <c r="E307" s="3">
        <v>300</v>
      </c>
      <c r="F307" s="3">
        <v>1.43</v>
      </c>
      <c r="G307" s="3">
        <v>1.4067555359999999</v>
      </c>
      <c r="H307" s="3">
        <v>4.7962680620000002</v>
      </c>
      <c r="I307" s="3">
        <v>8.1310369250000001</v>
      </c>
      <c r="J307" s="3">
        <v>875</v>
      </c>
    </row>
    <row r="308" spans="1:10" hidden="1">
      <c r="A308" s="3">
        <v>120</v>
      </c>
      <c r="B308" s="3">
        <v>147.5</v>
      </c>
      <c r="C308" s="3">
        <v>237</v>
      </c>
      <c r="D308" s="3">
        <v>50</v>
      </c>
      <c r="E308" s="3">
        <v>300</v>
      </c>
      <c r="F308" s="3">
        <v>1.43</v>
      </c>
      <c r="G308" s="3">
        <v>1.4069269980000001</v>
      </c>
      <c r="H308" s="3">
        <v>12.4276871</v>
      </c>
      <c r="I308" s="3">
        <v>7.2569785800000002</v>
      </c>
      <c r="J308" s="3">
        <v>875</v>
      </c>
    </row>
    <row r="309" spans="1:10" hidden="1">
      <c r="A309" s="3">
        <v>170</v>
      </c>
      <c r="B309" s="3">
        <v>205</v>
      </c>
      <c r="C309" s="3">
        <v>352</v>
      </c>
      <c r="D309" s="3">
        <v>25</v>
      </c>
      <c r="E309" s="3">
        <v>250</v>
      </c>
      <c r="F309" s="3">
        <v>1.43</v>
      </c>
      <c r="G309" s="3">
        <v>1.4072737019999999</v>
      </c>
      <c r="H309" s="3">
        <v>3.5895167149999998</v>
      </c>
      <c r="I309" s="3">
        <v>0.26972218549999999</v>
      </c>
      <c r="J309" s="3">
        <v>875</v>
      </c>
    </row>
    <row r="310" spans="1:10" hidden="1">
      <c r="A310" s="3">
        <v>170</v>
      </c>
      <c r="B310" s="3">
        <v>205</v>
      </c>
      <c r="C310" s="3">
        <v>352</v>
      </c>
      <c r="D310" s="3">
        <v>20</v>
      </c>
      <c r="E310" s="3">
        <v>250</v>
      </c>
      <c r="F310" s="3">
        <v>1.43</v>
      </c>
      <c r="G310" s="3">
        <v>1.4159206790000001</v>
      </c>
      <c r="H310" s="3">
        <v>3.5745057220000001</v>
      </c>
      <c r="I310" s="3">
        <v>0.25793157059999999</v>
      </c>
      <c r="J310" s="3">
        <v>875</v>
      </c>
    </row>
    <row r="311" spans="1:10" hidden="1">
      <c r="A311" s="3">
        <v>120</v>
      </c>
      <c r="B311" s="3">
        <v>147.5</v>
      </c>
      <c r="C311" s="3">
        <v>237</v>
      </c>
      <c r="D311" s="3">
        <v>45</v>
      </c>
      <c r="E311" s="3">
        <v>200</v>
      </c>
      <c r="F311" s="3">
        <v>1.43</v>
      </c>
      <c r="G311" s="3">
        <v>1.4191984010000001</v>
      </c>
      <c r="H311" s="3">
        <v>8.5403830979999995</v>
      </c>
      <c r="I311" s="3">
        <v>7.8260512980000003</v>
      </c>
      <c r="J311" s="3">
        <v>875</v>
      </c>
    </row>
    <row r="312" spans="1:10" hidden="1">
      <c r="A312" s="3">
        <v>155</v>
      </c>
      <c r="B312" s="3">
        <v>185</v>
      </c>
      <c r="C312" s="3">
        <v>297</v>
      </c>
      <c r="D312" s="3">
        <v>40</v>
      </c>
      <c r="E312" s="3">
        <v>250</v>
      </c>
      <c r="F312" s="3">
        <v>1.43</v>
      </c>
      <c r="G312" s="3">
        <v>1.4198021119999999</v>
      </c>
      <c r="H312" s="3">
        <v>4.5122386580000002</v>
      </c>
      <c r="I312" s="3">
        <v>7.7173032289999997</v>
      </c>
      <c r="J312" s="3">
        <v>875</v>
      </c>
    </row>
    <row r="313" spans="1:10" hidden="1">
      <c r="A313" s="3">
        <v>155</v>
      </c>
      <c r="B313" s="3">
        <v>185</v>
      </c>
      <c r="C313" s="3">
        <v>350.5</v>
      </c>
      <c r="D313" s="3">
        <v>50</v>
      </c>
      <c r="E313" s="3">
        <v>250</v>
      </c>
      <c r="F313" s="3">
        <v>1.43</v>
      </c>
      <c r="G313" s="3">
        <v>1.4223404470000001</v>
      </c>
      <c r="H313" s="3">
        <v>6.891566697</v>
      </c>
      <c r="I313" s="3">
        <v>0.2920770687</v>
      </c>
      <c r="J313" s="3">
        <v>875</v>
      </c>
    </row>
    <row r="314" spans="1:10" hidden="1">
      <c r="A314" s="3">
        <v>155</v>
      </c>
      <c r="B314" s="3">
        <v>185</v>
      </c>
      <c r="C314" s="3">
        <v>297</v>
      </c>
      <c r="D314" s="3">
        <v>45</v>
      </c>
      <c r="E314" s="3">
        <v>200</v>
      </c>
      <c r="F314" s="3">
        <v>1.43</v>
      </c>
      <c r="G314" s="3">
        <v>1.422401284</v>
      </c>
      <c r="H314" s="3">
        <v>4.2349090800000004</v>
      </c>
      <c r="I314" s="3">
        <v>8.0597302450000008</v>
      </c>
      <c r="J314" s="3">
        <v>875</v>
      </c>
    </row>
    <row r="315" spans="1:10" hidden="1">
      <c r="A315" s="3">
        <v>120</v>
      </c>
      <c r="B315" s="3">
        <v>147.5</v>
      </c>
      <c r="C315" s="3">
        <v>237</v>
      </c>
      <c r="D315" s="3">
        <v>30</v>
      </c>
      <c r="E315" s="3">
        <v>200</v>
      </c>
      <c r="F315" s="3">
        <v>1.43</v>
      </c>
      <c r="G315" s="3">
        <v>1.423122204</v>
      </c>
      <c r="H315" s="3">
        <v>8.1896245669999992</v>
      </c>
      <c r="I315" s="3">
        <v>6.6246002869999998</v>
      </c>
      <c r="J315" s="3">
        <v>875</v>
      </c>
    </row>
    <row r="316" spans="1:10" hidden="1">
      <c r="A316" s="3">
        <v>120</v>
      </c>
      <c r="B316" s="3">
        <v>147.5</v>
      </c>
      <c r="C316" s="3">
        <v>237</v>
      </c>
      <c r="D316" s="3">
        <v>35</v>
      </c>
      <c r="E316" s="3">
        <v>250</v>
      </c>
      <c r="F316" s="3">
        <v>1.43</v>
      </c>
      <c r="G316" s="3">
        <v>1.425948303</v>
      </c>
      <c r="H316" s="3">
        <v>10.487444440000001</v>
      </c>
      <c r="I316" s="3">
        <v>0.34582434610000001</v>
      </c>
      <c r="J316">
        <v>875</v>
      </c>
    </row>
    <row r="317" spans="1:10" hidden="1">
      <c r="A317" s="3">
        <v>120</v>
      </c>
      <c r="B317" s="3">
        <v>147.5</v>
      </c>
      <c r="C317" s="3">
        <v>237</v>
      </c>
      <c r="D317" s="3">
        <v>40</v>
      </c>
      <c r="E317" s="3">
        <v>250</v>
      </c>
      <c r="F317" s="3">
        <v>1.43</v>
      </c>
      <c r="G317" s="3">
        <v>1.4324876049999999</v>
      </c>
      <c r="H317" s="3">
        <v>10.487444440000001</v>
      </c>
      <c r="I317" s="3">
        <v>0.32844743440000002</v>
      </c>
      <c r="J317" s="3">
        <v>875</v>
      </c>
    </row>
    <row r="318" spans="1:10" hidden="1">
      <c r="A318" s="3">
        <v>155</v>
      </c>
      <c r="B318" s="3">
        <v>185</v>
      </c>
      <c r="C318" s="3">
        <v>297</v>
      </c>
      <c r="D318" s="3">
        <v>20</v>
      </c>
      <c r="E318" s="3">
        <v>300</v>
      </c>
      <c r="F318" s="3">
        <v>1.43</v>
      </c>
      <c r="G318" s="3">
        <v>1.4335951069999999</v>
      </c>
      <c r="H318" s="3">
        <v>4.7727245729999996</v>
      </c>
      <c r="I318" s="3">
        <v>7.9493151170000003</v>
      </c>
      <c r="J318" s="3">
        <v>875</v>
      </c>
    </row>
    <row r="319" spans="1:10" hidden="1">
      <c r="A319" s="3">
        <v>170</v>
      </c>
      <c r="B319" s="3">
        <v>205</v>
      </c>
      <c r="C319" s="3">
        <v>352</v>
      </c>
      <c r="D319" s="3">
        <v>50</v>
      </c>
      <c r="E319" s="3">
        <v>300</v>
      </c>
      <c r="F319" s="3">
        <v>1.43</v>
      </c>
      <c r="G319" s="3">
        <v>1.4369711080000001</v>
      </c>
      <c r="H319" s="3">
        <v>3.7665360809999999</v>
      </c>
      <c r="I319" s="3">
        <v>7.9147485120000001</v>
      </c>
      <c r="J319" s="3">
        <v>875</v>
      </c>
    </row>
    <row r="320" spans="1:10" hidden="1">
      <c r="A320" s="3">
        <v>120</v>
      </c>
      <c r="B320" s="3">
        <v>147.5</v>
      </c>
      <c r="C320" s="3">
        <v>237</v>
      </c>
      <c r="D320" s="3">
        <v>45</v>
      </c>
      <c r="E320" s="3">
        <v>250</v>
      </c>
      <c r="F320" s="3">
        <v>1.43</v>
      </c>
      <c r="G320" s="3">
        <v>1.4370117069999999</v>
      </c>
      <c r="H320" s="3">
        <v>10.487444440000001</v>
      </c>
      <c r="I320" s="3">
        <v>0.312506389</v>
      </c>
      <c r="J320" s="3">
        <v>875</v>
      </c>
    </row>
    <row r="321" spans="1:10" hidden="1">
      <c r="A321" s="3">
        <v>120</v>
      </c>
      <c r="B321" s="3">
        <v>147.5</v>
      </c>
      <c r="C321" s="3">
        <v>237</v>
      </c>
      <c r="D321" s="3">
        <v>20</v>
      </c>
      <c r="E321" s="3">
        <v>250</v>
      </c>
      <c r="F321" s="3">
        <v>1.43</v>
      </c>
      <c r="G321" s="3">
        <v>1.4425493410000001</v>
      </c>
      <c r="H321" s="3">
        <v>10.43004548</v>
      </c>
      <c r="I321" s="3">
        <v>0.30992965039999998</v>
      </c>
      <c r="J321" s="3">
        <v>875</v>
      </c>
    </row>
    <row r="322" spans="1:10" hidden="1">
      <c r="A322" s="3">
        <v>120</v>
      </c>
      <c r="B322" s="3">
        <v>147.5</v>
      </c>
      <c r="C322" s="3">
        <v>237</v>
      </c>
      <c r="D322" s="3">
        <v>25</v>
      </c>
      <c r="E322" s="3">
        <v>250</v>
      </c>
      <c r="F322" s="3">
        <v>1.43</v>
      </c>
      <c r="G322" s="3">
        <v>1.4441468799999999</v>
      </c>
      <c r="H322" s="3">
        <v>10.44041635</v>
      </c>
      <c r="I322" s="3">
        <v>0.27175496999999998</v>
      </c>
      <c r="J322" s="3">
        <v>875</v>
      </c>
    </row>
    <row r="323" spans="1:10" hidden="1">
      <c r="A323" s="3">
        <v>155</v>
      </c>
      <c r="B323" s="3">
        <v>185</v>
      </c>
      <c r="C323" s="3">
        <v>297</v>
      </c>
      <c r="D323" s="3">
        <v>20</v>
      </c>
      <c r="E323" s="3">
        <v>200</v>
      </c>
      <c r="F323" s="3">
        <v>1.43</v>
      </c>
      <c r="G323" s="3">
        <v>1.4442457369999999</v>
      </c>
      <c r="H323" s="3">
        <v>4.1821571559999997</v>
      </c>
      <c r="I323" s="3">
        <v>6.6434667100000002</v>
      </c>
      <c r="J323" s="3">
        <v>875</v>
      </c>
    </row>
    <row r="324" spans="1:10" hidden="1">
      <c r="A324" s="3">
        <v>155</v>
      </c>
      <c r="B324" s="3">
        <v>185</v>
      </c>
      <c r="C324" s="3">
        <v>350.5</v>
      </c>
      <c r="D324" s="3">
        <v>30</v>
      </c>
      <c r="E324" s="3">
        <v>300</v>
      </c>
      <c r="F324" s="3">
        <v>1.43</v>
      </c>
      <c r="G324" s="3">
        <v>1.454610559</v>
      </c>
      <c r="H324" s="3">
        <v>7.3352085999999996</v>
      </c>
      <c r="I324" s="3">
        <v>8.1461947860000006</v>
      </c>
      <c r="J324" s="3">
        <v>875</v>
      </c>
    </row>
    <row r="325" spans="1:10" hidden="1">
      <c r="A325" s="3">
        <v>155</v>
      </c>
      <c r="B325" s="3">
        <v>185</v>
      </c>
      <c r="C325" s="3">
        <v>350.5</v>
      </c>
      <c r="D325" s="3">
        <v>20</v>
      </c>
      <c r="E325" s="3">
        <v>250</v>
      </c>
      <c r="F325" s="3">
        <v>1.43</v>
      </c>
      <c r="G325" s="3">
        <v>1.46178783</v>
      </c>
      <c r="H325" s="3">
        <v>6.7759069380000003</v>
      </c>
      <c r="I325" s="3">
        <v>7.7477312889999999</v>
      </c>
      <c r="J325" s="3">
        <v>875</v>
      </c>
    </row>
    <row r="326" spans="1:10" hidden="1">
      <c r="A326" s="3">
        <v>155</v>
      </c>
      <c r="B326" s="3">
        <v>185</v>
      </c>
      <c r="C326" s="3">
        <v>297</v>
      </c>
      <c r="D326" s="3">
        <v>40</v>
      </c>
      <c r="E326" s="3">
        <v>200</v>
      </c>
      <c r="F326" s="3">
        <v>1.43</v>
      </c>
      <c r="G326" s="3">
        <v>1.4651340530000001</v>
      </c>
      <c r="H326" s="3">
        <v>4.2213805119999996</v>
      </c>
      <c r="I326" s="3">
        <v>7.0216040069999996</v>
      </c>
      <c r="J326" s="3">
        <v>875</v>
      </c>
    </row>
    <row r="327" spans="1:10" hidden="1">
      <c r="A327" s="3">
        <v>170</v>
      </c>
      <c r="B327" s="3">
        <v>205</v>
      </c>
      <c r="C327" s="3">
        <v>352</v>
      </c>
      <c r="D327" s="3">
        <v>50</v>
      </c>
      <c r="E327" s="3">
        <v>200</v>
      </c>
      <c r="F327" s="3">
        <v>1.43</v>
      </c>
      <c r="G327" s="3">
        <v>1.477787709</v>
      </c>
      <c r="H327" s="3">
        <v>3.283090627</v>
      </c>
      <c r="I327" s="3">
        <v>7.100624743</v>
      </c>
      <c r="J327" s="3">
        <v>875</v>
      </c>
    </row>
    <row r="328" spans="1:10" hidden="1">
      <c r="A328" s="3">
        <v>155</v>
      </c>
      <c r="B328" s="3">
        <v>185</v>
      </c>
      <c r="C328" s="3">
        <v>350.5</v>
      </c>
      <c r="D328" s="3">
        <v>40</v>
      </c>
      <c r="E328" s="3">
        <v>200</v>
      </c>
      <c r="F328" s="3">
        <v>1.43</v>
      </c>
      <c r="G328" s="3">
        <v>1.480231571</v>
      </c>
      <c r="H328" s="3">
        <v>6.3079454769999996</v>
      </c>
      <c r="I328" s="3">
        <v>7.8025930560000001</v>
      </c>
      <c r="J328" s="3">
        <v>875</v>
      </c>
    </row>
    <row r="329" spans="1:10" hidden="1">
      <c r="A329" s="3">
        <v>140</v>
      </c>
      <c r="B329" s="3">
        <v>170</v>
      </c>
      <c r="C329" s="3">
        <v>304</v>
      </c>
      <c r="D329" s="3">
        <v>50</v>
      </c>
      <c r="E329" s="3">
        <v>300</v>
      </c>
      <c r="F329" s="3">
        <v>1.43</v>
      </c>
      <c r="G329" s="3">
        <v>1.481332023</v>
      </c>
      <c r="H329" s="3">
        <v>3.038792151</v>
      </c>
      <c r="I329" s="3">
        <v>7.910369728</v>
      </c>
      <c r="J329" s="3">
        <v>875</v>
      </c>
    </row>
    <row r="330" spans="1:10" hidden="1">
      <c r="A330" s="3">
        <v>120</v>
      </c>
      <c r="B330" s="3">
        <v>147.5</v>
      </c>
      <c r="C330" s="3">
        <v>237</v>
      </c>
      <c r="D330" s="3">
        <v>40</v>
      </c>
      <c r="E330" s="3">
        <v>200</v>
      </c>
      <c r="F330" s="3">
        <v>1.43</v>
      </c>
      <c r="G330" s="3">
        <v>1.48754812</v>
      </c>
      <c r="H330" s="3">
        <v>8.4112374679999995</v>
      </c>
      <c r="I330" s="3">
        <v>8.5351430700000002</v>
      </c>
      <c r="J330" s="3">
        <v>875</v>
      </c>
    </row>
    <row r="331" spans="1:10" hidden="1">
      <c r="A331" s="3">
        <v>155</v>
      </c>
      <c r="B331" s="3">
        <v>185</v>
      </c>
      <c r="C331" s="3">
        <v>350.5</v>
      </c>
      <c r="D331" s="3">
        <v>45</v>
      </c>
      <c r="E331" s="3">
        <v>200</v>
      </c>
      <c r="F331" s="3">
        <v>1.43</v>
      </c>
      <c r="G331" s="3">
        <v>1.4908242249999999</v>
      </c>
      <c r="H331" s="3">
        <v>6.3113426669999999</v>
      </c>
      <c r="I331" s="3">
        <v>7.19160384</v>
      </c>
      <c r="J331" s="3">
        <v>875</v>
      </c>
    </row>
    <row r="332" spans="1:10" hidden="1">
      <c r="A332" s="3">
        <v>170</v>
      </c>
      <c r="B332" s="3">
        <v>205</v>
      </c>
      <c r="C332" s="3">
        <v>352</v>
      </c>
      <c r="D332" s="3">
        <v>50</v>
      </c>
      <c r="E332" s="3">
        <v>250</v>
      </c>
      <c r="F332" s="3">
        <v>1.43</v>
      </c>
      <c r="G332" s="3">
        <v>1.4955441599999999</v>
      </c>
      <c r="H332" s="3">
        <v>3.6586479019999998</v>
      </c>
      <c r="I332" s="3">
        <v>0.3985432129</v>
      </c>
      <c r="J332" s="3">
        <v>875</v>
      </c>
    </row>
    <row r="333" spans="1:10" hidden="1">
      <c r="A333" s="3">
        <v>140</v>
      </c>
      <c r="B333" s="3">
        <v>170</v>
      </c>
      <c r="C333" s="3">
        <v>304</v>
      </c>
      <c r="D333" s="3">
        <v>30</v>
      </c>
      <c r="E333" s="3">
        <v>300</v>
      </c>
      <c r="F333" s="3">
        <v>1.43</v>
      </c>
      <c r="G333" s="3">
        <v>1.5016347240000001</v>
      </c>
      <c r="H333" s="3">
        <v>3.0086898120000001</v>
      </c>
      <c r="I333" s="3">
        <v>4.6497487709999996</v>
      </c>
      <c r="J333" s="3">
        <v>875</v>
      </c>
    </row>
    <row r="334" spans="1:10" hidden="1">
      <c r="A334" s="3">
        <v>170</v>
      </c>
      <c r="B334" s="3">
        <v>205</v>
      </c>
      <c r="C334" s="3">
        <v>352</v>
      </c>
      <c r="D334" s="3">
        <v>40</v>
      </c>
      <c r="E334" s="3">
        <v>250</v>
      </c>
      <c r="F334" s="3">
        <v>1.43</v>
      </c>
      <c r="G334" s="3">
        <v>1.5039839479999999</v>
      </c>
      <c r="H334" s="3">
        <v>3.631504922</v>
      </c>
      <c r="I334" s="3">
        <v>0.32017629359999999</v>
      </c>
      <c r="J334" s="3">
        <v>875</v>
      </c>
    </row>
    <row r="335" spans="1:10" hidden="1">
      <c r="A335" s="3">
        <v>155</v>
      </c>
      <c r="B335" s="3">
        <v>185</v>
      </c>
      <c r="C335" s="3">
        <v>321</v>
      </c>
      <c r="D335" s="3">
        <v>35</v>
      </c>
      <c r="E335" s="3">
        <v>300</v>
      </c>
      <c r="F335" s="3">
        <v>1.43</v>
      </c>
      <c r="G335" s="3">
        <v>1.504779724</v>
      </c>
      <c r="H335" s="3">
        <v>5.9366175300000004</v>
      </c>
      <c r="I335" s="3">
        <v>6.5333634350000001</v>
      </c>
      <c r="J335" s="3">
        <v>875</v>
      </c>
    </row>
    <row r="357" spans="10:10">
      <c r="J357" s="3"/>
    </row>
    <row r="358" spans="10:10">
      <c r="J358" s="3"/>
    </row>
    <row r="359" spans="10:10">
      <c r="J359" s="3"/>
    </row>
    <row r="360" spans="10:10">
      <c r="J360" s="3"/>
    </row>
    <row r="361" spans="10:10">
      <c r="J361" s="3"/>
    </row>
    <row r="362" spans="10:10">
      <c r="J362" s="3"/>
    </row>
    <row r="363" spans="10:10">
      <c r="J363" s="3"/>
    </row>
    <row r="364" spans="10:10">
      <c r="J364" s="3"/>
    </row>
    <row r="365" spans="10:10">
      <c r="J365" s="3"/>
    </row>
    <row r="366" spans="10:10">
      <c r="J366" s="3"/>
    </row>
    <row r="367" spans="10:10">
      <c r="J367" s="3"/>
    </row>
    <row r="368" spans="10:10">
      <c r="J368" s="3"/>
    </row>
    <row r="369" spans="10:10">
      <c r="J369" s="3"/>
    </row>
    <row r="370" spans="10:10">
      <c r="J370" s="3"/>
    </row>
    <row r="371" spans="10:10">
      <c r="J371" s="3"/>
    </row>
    <row r="372" spans="10:10">
      <c r="J372" s="3"/>
    </row>
    <row r="373" spans="10:10">
      <c r="J373" s="3"/>
    </row>
    <row r="374" spans="10:10">
      <c r="J374" s="3"/>
    </row>
    <row r="375" spans="10:10">
      <c r="J375" s="3"/>
    </row>
    <row r="376" spans="10:10">
      <c r="J376" s="3"/>
    </row>
    <row r="377" spans="10:10">
      <c r="J377" s="3"/>
    </row>
    <row r="378" spans="10:10">
      <c r="J378" s="3"/>
    </row>
    <row r="379" spans="10:10">
      <c r="J379" s="3"/>
    </row>
    <row r="380" spans="10:10">
      <c r="J380" s="3"/>
    </row>
    <row r="381" spans="10:10">
      <c r="J381" s="3"/>
    </row>
    <row r="382" spans="10:10">
      <c r="J382" s="3"/>
    </row>
    <row r="383" spans="10:10">
      <c r="J383" s="3"/>
    </row>
    <row r="384" spans="10:10">
      <c r="J384" s="3"/>
    </row>
    <row r="385" spans="10:10">
      <c r="J385" s="3"/>
    </row>
    <row r="386" spans="10:10">
      <c r="J386" s="3"/>
    </row>
    <row r="387" spans="10:10">
      <c r="J387" s="3"/>
    </row>
    <row r="388" spans="10:10">
      <c r="J388" s="3"/>
    </row>
    <row r="389" spans="10:10">
      <c r="J389" s="3"/>
    </row>
    <row r="390" spans="10:10">
      <c r="J390" s="3"/>
    </row>
    <row r="391" spans="10:10">
      <c r="J391" s="3"/>
    </row>
    <row r="392" spans="10:10">
      <c r="J392" s="3"/>
    </row>
    <row r="393" spans="10:10">
      <c r="J393" s="3"/>
    </row>
    <row r="394" spans="10:10">
      <c r="J394" s="3"/>
    </row>
    <row r="395" spans="10:10">
      <c r="J395" s="3"/>
    </row>
    <row r="396" spans="10:10">
      <c r="J396" s="3"/>
    </row>
    <row r="397" spans="10:10">
      <c r="J397" s="3"/>
    </row>
    <row r="398" spans="10:10">
      <c r="J398" s="3"/>
    </row>
    <row r="399" spans="10:10">
      <c r="J399" s="3"/>
    </row>
    <row r="400" spans="10:10">
      <c r="J400" s="3"/>
    </row>
    <row r="401" spans="10:10">
      <c r="J401" s="3"/>
    </row>
    <row r="402" spans="10:10">
      <c r="J402" s="3"/>
    </row>
    <row r="403" spans="10:10">
      <c r="J403" s="3"/>
    </row>
    <row r="404" spans="10:10">
      <c r="J404" s="3"/>
    </row>
    <row r="405" spans="10:10">
      <c r="J405" s="3"/>
    </row>
    <row r="406" spans="10:10">
      <c r="J406" s="3"/>
    </row>
    <row r="407" spans="10:10">
      <c r="J407" s="3"/>
    </row>
    <row r="408" spans="10:10">
      <c r="J408" s="3"/>
    </row>
    <row r="409" spans="10:10">
      <c r="J409" s="3"/>
    </row>
    <row r="410" spans="10:10">
      <c r="J410" s="3"/>
    </row>
    <row r="411" spans="10:10">
      <c r="J411" s="3"/>
    </row>
    <row r="412" spans="10:10">
      <c r="J412" s="3"/>
    </row>
    <row r="413" spans="10:10">
      <c r="J413" s="3"/>
    </row>
    <row r="414" spans="10:10">
      <c r="J414" s="3"/>
    </row>
    <row r="415" spans="10:10">
      <c r="J415" s="3"/>
    </row>
    <row r="416" spans="10:10">
      <c r="J416" s="3"/>
    </row>
    <row r="417" spans="10:10">
      <c r="J417" s="3"/>
    </row>
    <row r="418" spans="10:10">
      <c r="J418" s="3"/>
    </row>
    <row r="419" spans="10:10">
      <c r="J419" s="3"/>
    </row>
    <row r="420" spans="10:10">
      <c r="J420" s="3"/>
    </row>
    <row r="421" spans="10:10">
      <c r="J421" s="3"/>
    </row>
    <row r="422" spans="10:10">
      <c r="J422" s="3"/>
    </row>
    <row r="423" spans="10:10">
      <c r="J423" s="3"/>
    </row>
    <row r="424" spans="10:10">
      <c r="J424" s="3"/>
    </row>
    <row r="425" spans="10:10">
      <c r="J425" s="3"/>
    </row>
    <row r="426" spans="10:10">
      <c r="J426" s="3"/>
    </row>
    <row r="427" spans="10:10">
      <c r="J427" s="3"/>
    </row>
    <row r="428" spans="10:10">
      <c r="J428" s="3"/>
    </row>
    <row r="429" spans="10:10">
      <c r="J429" s="3"/>
    </row>
    <row r="430" spans="10:10">
      <c r="J430" s="3"/>
    </row>
    <row r="431" spans="10:10">
      <c r="J431" s="3"/>
    </row>
    <row r="432" spans="10:10">
      <c r="J432" s="3"/>
    </row>
    <row r="433" spans="10:10">
      <c r="J433" s="3"/>
    </row>
    <row r="434" spans="10:10">
      <c r="J434" s="3"/>
    </row>
    <row r="435" spans="10:10">
      <c r="J435" s="3"/>
    </row>
    <row r="436" spans="10:10">
      <c r="J436" s="3"/>
    </row>
    <row r="437" spans="10:10">
      <c r="J437" s="3"/>
    </row>
    <row r="438" spans="10:10">
      <c r="J438" s="3"/>
    </row>
    <row r="439" spans="10:10">
      <c r="J439" s="3"/>
    </row>
    <row r="440" spans="10:10">
      <c r="J440" s="3"/>
    </row>
    <row r="441" spans="10:10">
      <c r="J441" s="3"/>
    </row>
    <row r="442" spans="10:10">
      <c r="J442" s="3"/>
    </row>
    <row r="443" spans="10:10">
      <c r="J443" s="3"/>
    </row>
    <row r="444" spans="10:10">
      <c r="J444" s="3"/>
    </row>
    <row r="445" spans="10:10">
      <c r="J445" s="3"/>
    </row>
    <row r="446" spans="10:10">
      <c r="J446" s="3"/>
    </row>
    <row r="447" spans="10:10">
      <c r="J447" s="3"/>
    </row>
    <row r="448" spans="10:10">
      <c r="J448" s="3"/>
    </row>
    <row r="449" spans="10:10">
      <c r="J449" s="3"/>
    </row>
    <row r="450" spans="10:10">
      <c r="J450" s="3"/>
    </row>
    <row r="451" spans="10:10">
      <c r="J451" s="3"/>
    </row>
    <row r="452" spans="10:10">
      <c r="J452" s="3"/>
    </row>
    <row r="453" spans="10:10">
      <c r="J453" s="3"/>
    </row>
    <row r="454" spans="10:10">
      <c r="J454" s="3"/>
    </row>
    <row r="455" spans="10:10">
      <c r="J455" s="3"/>
    </row>
    <row r="456" spans="10:10">
      <c r="J456" s="3"/>
    </row>
    <row r="457" spans="10:10">
      <c r="J457" s="3"/>
    </row>
    <row r="458" spans="10:10">
      <c r="J458" s="3"/>
    </row>
    <row r="459" spans="10:10">
      <c r="J459" s="3"/>
    </row>
    <row r="460" spans="10:10">
      <c r="J460" s="3"/>
    </row>
    <row r="461" spans="10:10">
      <c r="J461" s="3"/>
    </row>
    <row r="462" spans="10:10">
      <c r="J462" s="3"/>
    </row>
    <row r="463" spans="10:10">
      <c r="J463" s="3"/>
    </row>
    <row r="464" spans="10:10">
      <c r="J464" s="3"/>
    </row>
    <row r="465" spans="10:10">
      <c r="J465" s="3"/>
    </row>
    <row r="466" spans="10:10">
      <c r="J466" s="3"/>
    </row>
    <row r="467" spans="10:10">
      <c r="J467" s="3"/>
    </row>
    <row r="468" spans="10:10">
      <c r="J468" s="3"/>
    </row>
    <row r="469" spans="10:10">
      <c r="J469" s="3"/>
    </row>
  </sheetData>
  <autoFilter ref="A1:J335" xr:uid="{3EAC48C2-363F-412F-82D7-2704E5286464}">
    <filterColumn colId="0">
      <filters>
        <filter val="140"/>
      </filters>
    </filterColumn>
    <filterColumn colId="4">
      <filters>
        <filter val="300"/>
      </filters>
    </filterColumn>
    <filterColumn colId="5">
      <filters>
        <filter val="1.26"/>
      </filters>
    </filterColumn>
  </autoFilter>
  <sortState ref="A1:J469">
    <sortCondition ref="F1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2C3E-238B-4B1B-BD94-6D475BAC87E9}">
  <dimension ref="A1"/>
  <sheetViews>
    <sheetView workbookViewId="0">
      <selection sqref="A1:J13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J21" sqref="J21"/>
    </sheetView>
  </sheetViews>
  <sheetFormatPr defaultRowHeight="15"/>
  <cols>
    <col min="9" max="9" width="9.140625" style="3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 t="shared" ref="H2:H47" si="0">(D2^2-C2^2)/(B2^2-A2^2)</f>
        <v>1.5365293553307886</v>
      </c>
      <c r="I2" s="3">
        <v>1.0190463765888564</v>
      </c>
      <c r="J2" s="3">
        <v>0.90500000000000003</v>
      </c>
    </row>
    <row r="3" spans="1:10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 t="shared" si="0"/>
        <v>1.62908496389112</v>
      </c>
      <c r="I3" s="3">
        <v>1.0256840354093106</v>
      </c>
      <c r="J3" s="3">
        <v>0.86699999999999999</v>
      </c>
    </row>
    <row r="4" spans="1:10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 t="shared" si="0"/>
        <v>1.6048575176148758</v>
      </c>
      <c r="I4" s="3">
        <v>1.0355093426610846</v>
      </c>
      <c r="J4" s="3">
        <v>0.82499999999999996</v>
      </c>
    </row>
    <row r="5" spans="1:10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 t="shared" si="0"/>
        <v>1.5795145538085651</v>
      </c>
      <c r="I5" s="3">
        <v>1.0505979141017376</v>
      </c>
      <c r="J5" s="3">
        <v>0.77500000000000002</v>
      </c>
    </row>
    <row r="6" spans="1:10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 t="shared" si="0"/>
        <v>1.5575058636060972</v>
      </c>
      <c r="I6" s="3">
        <v>1.0747807916979055</v>
      </c>
      <c r="J6" s="3">
        <v>0.71699999999999997</v>
      </c>
    </row>
    <row r="7" spans="1:10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 t="shared" si="0"/>
        <v>1.5076356211359556</v>
      </c>
      <c r="I7" s="3">
        <v>1.1161358729545259</v>
      </c>
      <c r="J7" s="3">
        <v>0.65200000000000002</v>
      </c>
    </row>
    <row r="8" spans="1:10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 t="shared" si="0"/>
        <v>1.503453698811581</v>
      </c>
      <c r="I8" s="3">
        <v>1.503453698811581</v>
      </c>
      <c r="J8" s="3">
        <v>0.66</v>
      </c>
    </row>
    <row r="9" spans="1:10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 t="shared" si="0"/>
        <v>2.0123605064367815</v>
      </c>
      <c r="I9" s="3">
        <v>1.5076356211359556</v>
      </c>
      <c r="J9" s="3">
        <v>0.78800000000000003</v>
      </c>
    </row>
    <row r="10" spans="1:10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 t="shared" si="0"/>
        <v>2.0100551466392442</v>
      </c>
      <c r="I10" s="3">
        <v>1.5365293553307886</v>
      </c>
      <c r="J10" s="3">
        <v>0.67</v>
      </c>
    </row>
    <row r="11" spans="1:10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 t="shared" si="0"/>
        <v>1.9995756081372225</v>
      </c>
      <c r="I11" s="3">
        <v>1.5575058636060972</v>
      </c>
      <c r="J11" s="3">
        <v>0.86899999999999999</v>
      </c>
    </row>
    <row r="12" spans="1:10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 t="shared" si="0"/>
        <v>2.0125634390359179</v>
      </c>
      <c r="I12" s="3">
        <v>1.5795145538085651</v>
      </c>
      <c r="J12" s="3">
        <v>0.82350000000000001</v>
      </c>
    </row>
    <row r="13" spans="1:10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 t="shared" si="0"/>
        <v>2.0140323448012012</v>
      </c>
      <c r="I13" s="3">
        <v>1.6048575176148758</v>
      </c>
      <c r="J13" s="3">
        <v>0.76800000000000002</v>
      </c>
    </row>
    <row r="14" spans="1:10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 t="shared" si="0"/>
        <v>2.0109289127973118</v>
      </c>
      <c r="I14" s="3">
        <v>1.62908496389112</v>
      </c>
      <c r="J14" s="3">
        <v>0.70250000000000001</v>
      </c>
    </row>
    <row r="15" spans="1:10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 t="shared" si="0"/>
        <v>1.1161358729545259</v>
      </c>
      <c r="I15" s="3">
        <v>1.9995756081372225</v>
      </c>
      <c r="J15" s="3">
        <v>0.79300000000000004</v>
      </c>
    </row>
    <row r="16" spans="1:10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 t="shared" si="0"/>
        <v>1.0747807916979055</v>
      </c>
      <c r="I16" s="3">
        <v>2.0100551466392442</v>
      </c>
      <c r="J16" s="3">
        <v>0.73399999999999999</v>
      </c>
    </row>
    <row r="17" spans="1:10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 t="shared" si="0"/>
        <v>1.0505979141017376</v>
      </c>
      <c r="I17" s="3">
        <v>2.0109289127973118</v>
      </c>
      <c r="J17" s="3">
        <v>0.77100000000000002</v>
      </c>
    </row>
    <row r="18" spans="1:10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 t="shared" si="0"/>
        <v>1.0355093426610846</v>
      </c>
      <c r="I18" s="3">
        <v>2.0123605064367815</v>
      </c>
      <c r="J18" s="3">
        <v>0.66200000000000003</v>
      </c>
    </row>
    <row r="19" spans="1:10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 t="shared" si="0"/>
        <v>1.0256840354093106</v>
      </c>
      <c r="I19" s="3">
        <v>2.0125634390359179</v>
      </c>
      <c r="J19" s="3">
        <v>0.85399999999999998</v>
      </c>
    </row>
    <row r="20" spans="1:10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 t="shared" si="0"/>
        <v>1.0190463765888564</v>
      </c>
      <c r="I20" s="3">
        <v>2.0140323448012012</v>
      </c>
      <c r="J20" s="3">
        <v>0.74199999999999999</v>
      </c>
    </row>
    <row r="21" spans="1:10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 t="shared" si="0"/>
        <v>3.0343481654957065</v>
      </c>
      <c r="I21" s="3">
        <v>2.9561011904761907</v>
      </c>
      <c r="J21" s="3">
        <v>0.95799999999999996</v>
      </c>
    </row>
    <row r="22" spans="1:10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 t="shared" si="0"/>
        <v>3.1177446102819237</v>
      </c>
      <c r="I22" s="3">
        <v>2.9784142797841429</v>
      </c>
      <c r="J22" s="3">
        <v>0.76600000000000001</v>
      </c>
    </row>
    <row r="23" spans="1:10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 t="shared" si="0"/>
        <v>2.9784142797841429</v>
      </c>
      <c r="I23" s="3">
        <v>2.9978774455518642</v>
      </c>
      <c r="J23" s="3">
        <v>1.1116999999999999</v>
      </c>
    </row>
    <row r="24" spans="1:10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 t="shared" si="0"/>
        <v>3.0503125</v>
      </c>
      <c r="I24" s="3">
        <v>3.0081475128644941</v>
      </c>
      <c r="J24" s="3">
        <v>1.0222</v>
      </c>
    </row>
    <row r="25" spans="1:10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 t="shared" si="0"/>
        <v>3.1056493030080703</v>
      </c>
      <c r="I25" s="3">
        <v>3.0343481654957065</v>
      </c>
      <c r="J25" s="3">
        <v>0.60399999999999998</v>
      </c>
    </row>
    <row r="26" spans="1:10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 t="shared" si="0"/>
        <v>2.9561011904761907</v>
      </c>
      <c r="I26" s="3">
        <v>3.0490018148820326</v>
      </c>
      <c r="J26" s="3">
        <v>1.0751999999999999</v>
      </c>
    </row>
    <row r="27" spans="1:10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 t="shared" si="0"/>
        <v>3.0081475128644941</v>
      </c>
      <c r="I27" s="3">
        <v>3.0503125</v>
      </c>
      <c r="J27" s="3">
        <v>0.84399999999999997</v>
      </c>
    </row>
    <row r="28" spans="1:10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 t="shared" si="0"/>
        <v>3.0490018148820326</v>
      </c>
      <c r="I28" s="3">
        <v>3.1056493030080703</v>
      </c>
      <c r="J28" s="3">
        <v>0.90900000000000003</v>
      </c>
    </row>
    <row r="29" spans="1:10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 t="shared" si="0"/>
        <v>2.9978774455518642</v>
      </c>
      <c r="I29" s="3">
        <v>3.1177446102819237</v>
      </c>
      <c r="J29" s="3">
        <v>0.70389999999999997</v>
      </c>
    </row>
    <row r="30" spans="1:10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 t="shared" si="0"/>
        <v>4.0123839009287927</v>
      </c>
      <c r="I30" s="3">
        <v>3.5802628743805216</v>
      </c>
      <c r="J30" s="3">
        <v>0.98260000000000003</v>
      </c>
    </row>
    <row r="31" spans="1:10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 t="shared" si="0"/>
        <v>4.1217798594847777</v>
      </c>
      <c r="I31" s="3">
        <v>3.9260000000000002</v>
      </c>
      <c r="J31" s="3">
        <v>1.0708</v>
      </c>
    </row>
    <row r="32" spans="1:10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 t="shared" si="0"/>
        <v>3.9883913764510779</v>
      </c>
      <c r="I32" s="3">
        <v>3.9493670886075951</v>
      </c>
      <c r="J32" s="3">
        <v>0.91200000000000003</v>
      </c>
    </row>
    <row r="33" spans="1:10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 t="shared" si="0"/>
        <v>4.0486111111111107</v>
      </c>
      <c r="I33" s="3">
        <v>3.9883913764510779</v>
      </c>
      <c r="J33" s="3">
        <v>0.77500000000000002</v>
      </c>
    </row>
    <row r="34" spans="1:10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 t="shared" si="0"/>
        <v>3.9493670886075951</v>
      </c>
      <c r="I34" s="3">
        <v>4.0067640692640696</v>
      </c>
      <c r="J34" s="3">
        <v>0.96199999999999997</v>
      </c>
    </row>
    <row r="35" spans="1:10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 t="shared" si="0"/>
        <v>4.0067640692640696</v>
      </c>
      <c r="I35" s="3">
        <v>4.0123839009287927</v>
      </c>
      <c r="J35" s="3">
        <v>0.60199999999999998</v>
      </c>
    </row>
    <row r="36" spans="1:10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 t="shared" si="0"/>
        <v>3.5802628743805216</v>
      </c>
      <c r="I36" s="3">
        <v>4.0291184682887913</v>
      </c>
      <c r="J36" s="3">
        <v>0.82599999999999996</v>
      </c>
    </row>
    <row r="37" spans="1:10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 t="shared" si="0"/>
        <v>3.9260000000000002</v>
      </c>
      <c r="I37" s="3">
        <v>4.0486111111111107</v>
      </c>
      <c r="J37" s="3">
        <v>0.84399999999999997</v>
      </c>
    </row>
    <row r="38" spans="1:10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 t="shared" si="0"/>
        <v>4.0291184682887913</v>
      </c>
      <c r="I38" s="3">
        <v>4.1217798594847777</v>
      </c>
      <c r="J38" s="3">
        <v>0.68899999999999995</v>
      </c>
    </row>
    <row r="39" spans="1:10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 t="shared" si="0"/>
        <v>4.9523809523809526</v>
      </c>
      <c r="I39" s="3">
        <v>4.6944444444444446</v>
      </c>
      <c r="J39" s="3">
        <v>0.66900000000000004</v>
      </c>
    </row>
    <row r="40" spans="1:10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 t="shared" si="0"/>
        <v>4.6944444444444446</v>
      </c>
      <c r="I40" s="3">
        <v>4.8513251454427921</v>
      </c>
      <c r="J40" s="3">
        <v>1.0798000000000001</v>
      </c>
    </row>
    <row r="41" spans="1:10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 t="shared" si="0"/>
        <v>4.8563049853372435</v>
      </c>
      <c r="I41" s="3">
        <v>4.8563049853372435</v>
      </c>
      <c r="J41" s="3">
        <v>0.75600000000000001</v>
      </c>
    </row>
    <row r="42" spans="1:10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 t="shared" si="0"/>
        <v>5.0497512437810945</v>
      </c>
      <c r="I42" s="3">
        <v>4.9080379080379082</v>
      </c>
      <c r="J42" s="3">
        <v>0.71299999999999997</v>
      </c>
    </row>
    <row r="43" spans="1:10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 t="shared" si="0"/>
        <v>4.9652777777777777</v>
      </c>
      <c r="I43" s="3">
        <v>4.9523809523809526</v>
      </c>
      <c r="J43" s="3">
        <v>0.59</v>
      </c>
    </row>
    <row r="44" spans="1:10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 t="shared" si="0"/>
        <v>4.9080379080379082</v>
      </c>
      <c r="I44" s="3">
        <v>4.9652777777777777</v>
      </c>
      <c r="J44" s="3">
        <v>0.90900000000000003</v>
      </c>
    </row>
    <row r="45" spans="1:10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 t="shared" si="0"/>
        <v>5.0072849537685622</v>
      </c>
      <c r="I45" s="3">
        <v>5.0072849537685622</v>
      </c>
      <c r="J45" s="3">
        <v>1.0255000000000001</v>
      </c>
    </row>
    <row r="46" spans="1:10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 t="shared" si="0"/>
        <v>4.8513251454427921</v>
      </c>
      <c r="I46" s="3">
        <v>5.0497512437810945</v>
      </c>
      <c r="J46" s="3">
        <v>0.84799999999999998</v>
      </c>
    </row>
    <row r="47" spans="1:10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 t="shared" si="0"/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"/>
  <sheetViews>
    <sheetView workbookViewId="0">
      <selection activeCell="I7" sqref="I7"/>
    </sheetView>
  </sheetViews>
  <sheetFormatPr defaultRowHeight="1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8"/>
  <sheetViews>
    <sheetView workbookViewId="0">
      <selection activeCell="G58" sqref="G18:G58"/>
    </sheetView>
  </sheetViews>
  <sheetFormatPr defaultRowHeight="15"/>
  <sheetData>
    <row r="1" spans="1:42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96"/>
  <sheetViews>
    <sheetView topLeftCell="BG1" workbookViewId="0">
      <selection activeCell="BM22" sqref="BM22:BN22"/>
    </sheetView>
  </sheetViews>
  <sheetFormatPr defaultRowHeight="15"/>
  <cols>
    <col min="1" max="7" width="10.5703125" style="3" bestFit="1" customWidth="1"/>
    <col min="8" max="13" width="10.5703125" bestFit="1" customWidth="1"/>
    <col min="14" max="14" width="11.5703125" bestFit="1" customWidth="1"/>
    <col min="15" max="26" width="10.5703125" bestFit="1" customWidth="1"/>
  </cols>
  <sheetData>
    <row r="1" spans="1:87" ht="15.75" thickBot="1">
      <c r="A1" s="20">
        <v>30</v>
      </c>
      <c r="B1" s="20">
        <v>30</v>
      </c>
      <c r="C1" s="24">
        <v>30</v>
      </c>
      <c r="D1" s="24">
        <v>30</v>
      </c>
      <c r="E1" s="24">
        <v>30</v>
      </c>
      <c r="F1" s="24">
        <v>30</v>
      </c>
      <c r="G1" s="24">
        <v>30</v>
      </c>
      <c r="H1" s="24">
        <v>30</v>
      </c>
      <c r="I1" s="24">
        <v>30</v>
      </c>
      <c r="J1" s="24">
        <v>30</v>
      </c>
      <c r="K1" s="24">
        <v>30</v>
      </c>
      <c r="L1" s="24">
        <v>30</v>
      </c>
      <c r="M1" s="24">
        <v>30</v>
      </c>
      <c r="N1" s="24">
        <v>30</v>
      </c>
      <c r="O1" s="24">
        <v>30</v>
      </c>
      <c r="P1" s="24">
        <v>30</v>
      </c>
      <c r="Q1" s="24">
        <v>30</v>
      </c>
      <c r="R1" s="24">
        <v>30</v>
      </c>
      <c r="S1" s="24">
        <v>30</v>
      </c>
      <c r="T1" s="24">
        <v>30</v>
      </c>
      <c r="U1" s="24">
        <v>30</v>
      </c>
      <c r="V1" s="24">
        <v>30</v>
      </c>
      <c r="W1" s="24">
        <v>30</v>
      </c>
      <c r="X1" s="24">
        <v>30</v>
      </c>
      <c r="Y1" s="24">
        <v>30</v>
      </c>
      <c r="Z1" s="24">
        <v>30</v>
      </c>
      <c r="AA1" s="24">
        <v>30</v>
      </c>
      <c r="AB1" s="24">
        <v>30</v>
      </c>
      <c r="AC1" s="24">
        <v>30</v>
      </c>
      <c r="AD1" s="24">
        <v>30</v>
      </c>
      <c r="AE1" s="24">
        <v>30</v>
      </c>
      <c r="AF1" s="24">
        <v>30</v>
      </c>
      <c r="AG1" s="24">
        <v>30</v>
      </c>
      <c r="AH1" s="24">
        <v>30</v>
      </c>
      <c r="AI1" s="24">
        <v>30</v>
      </c>
      <c r="AJ1" s="24">
        <v>30</v>
      </c>
      <c r="AK1" s="24">
        <v>30</v>
      </c>
      <c r="AL1" s="24">
        <v>30</v>
      </c>
      <c r="AM1" s="24">
        <v>30</v>
      </c>
      <c r="AN1" s="24">
        <v>30</v>
      </c>
      <c r="AO1" s="24">
        <v>30</v>
      </c>
      <c r="AP1" s="24">
        <v>30</v>
      </c>
      <c r="AQ1" s="24">
        <v>30</v>
      </c>
      <c r="AR1" s="24">
        <v>30</v>
      </c>
      <c r="AS1" s="24">
        <v>30</v>
      </c>
      <c r="AT1" s="24">
        <v>30</v>
      </c>
      <c r="AU1" s="24">
        <v>30</v>
      </c>
      <c r="AV1" s="24">
        <v>30</v>
      </c>
      <c r="AW1" s="24">
        <v>30</v>
      </c>
      <c r="AX1" s="24">
        <v>30</v>
      </c>
      <c r="AY1" s="24">
        <v>30</v>
      </c>
      <c r="AZ1" s="24">
        <v>30</v>
      </c>
      <c r="BA1" s="24">
        <v>30</v>
      </c>
      <c r="BB1" s="24">
        <v>30</v>
      </c>
      <c r="BC1" s="24">
        <v>30</v>
      </c>
      <c r="BD1" s="24">
        <v>30</v>
      </c>
      <c r="BE1" s="24">
        <v>30</v>
      </c>
      <c r="BF1" s="24">
        <v>30</v>
      </c>
      <c r="BG1" s="24">
        <v>30</v>
      </c>
      <c r="BH1" s="24">
        <v>30</v>
      </c>
      <c r="BI1" s="24">
        <v>30</v>
      </c>
      <c r="BJ1" s="24">
        <v>30</v>
      </c>
      <c r="BK1" s="24">
        <v>30</v>
      </c>
      <c r="BL1" s="24">
        <v>30</v>
      </c>
      <c r="BM1" s="24">
        <v>30</v>
      </c>
      <c r="BN1" s="24">
        <v>30</v>
      </c>
      <c r="BO1" s="24">
        <v>30</v>
      </c>
      <c r="BP1" s="24">
        <v>30</v>
      </c>
      <c r="BQ1" s="24">
        <v>30</v>
      </c>
      <c r="BR1" s="24">
        <v>30</v>
      </c>
      <c r="BS1" s="24">
        <v>30</v>
      </c>
      <c r="BT1" s="24">
        <v>30</v>
      </c>
      <c r="BU1" s="24">
        <v>30</v>
      </c>
      <c r="BV1" s="24">
        <v>30</v>
      </c>
      <c r="BW1" s="24">
        <v>30</v>
      </c>
      <c r="BX1" s="24">
        <v>30</v>
      </c>
      <c r="BY1" s="24">
        <v>30</v>
      </c>
      <c r="BZ1" s="24">
        <v>30</v>
      </c>
      <c r="CA1" s="24">
        <v>30</v>
      </c>
      <c r="CB1" s="24">
        <v>30</v>
      </c>
      <c r="CC1" s="24">
        <v>30</v>
      </c>
      <c r="CD1" s="24">
        <v>30</v>
      </c>
      <c r="CE1" s="24">
        <v>30</v>
      </c>
      <c r="CF1" s="24">
        <v>30</v>
      </c>
      <c r="CG1" s="24">
        <v>30</v>
      </c>
      <c r="CH1" s="24">
        <v>30</v>
      </c>
      <c r="CI1" s="24">
        <v>30</v>
      </c>
    </row>
    <row r="2" spans="1:87" ht="15.75" thickBot="1">
      <c r="A2" s="21">
        <v>80</v>
      </c>
      <c r="B2" s="20">
        <v>80</v>
      </c>
      <c r="C2" s="24">
        <v>80</v>
      </c>
      <c r="D2" s="24">
        <v>80</v>
      </c>
      <c r="E2" s="24">
        <v>80</v>
      </c>
      <c r="F2" s="24">
        <v>80</v>
      </c>
      <c r="G2" s="24">
        <v>80</v>
      </c>
      <c r="H2" s="24">
        <v>80</v>
      </c>
      <c r="I2" s="24">
        <v>80</v>
      </c>
      <c r="J2" s="24">
        <v>80</v>
      </c>
      <c r="K2" s="24">
        <v>80</v>
      </c>
      <c r="L2" s="24">
        <v>80</v>
      </c>
      <c r="M2" s="24">
        <v>80</v>
      </c>
      <c r="N2" s="24">
        <v>100</v>
      </c>
      <c r="O2" s="24">
        <v>100</v>
      </c>
      <c r="P2" s="24">
        <v>100</v>
      </c>
      <c r="Q2" s="24">
        <v>100</v>
      </c>
      <c r="R2" s="24">
        <v>100</v>
      </c>
      <c r="S2" s="24">
        <v>100</v>
      </c>
      <c r="T2" s="24">
        <v>100</v>
      </c>
      <c r="U2" s="24">
        <v>100</v>
      </c>
      <c r="V2" s="24">
        <v>100</v>
      </c>
      <c r="W2" s="24">
        <v>100</v>
      </c>
      <c r="X2" s="24">
        <v>100</v>
      </c>
      <c r="Y2" s="24">
        <v>100</v>
      </c>
      <c r="Z2" s="24">
        <v>120</v>
      </c>
      <c r="AA2" s="24">
        <v>120</v>
      </c>
      <c r="AB2" s="24">
        <v>120</v>
      </c>
      <c r="AC2" s="24">
        <v>120</v>
      </c>
      <c r="AD2" s="24">
        <v>120</v>
      </c>
      <c r="AE2" s="24">
        <v>120</v>
      </c>
      <c r="AF2" s="24">
        <v>120</v>
      </c>
      <c r="AG2" s="24">
        <v>120</v>
      </c>
      <c r="AH2" s="24">
        <v>120</v>
      </c>
      <c r="AI2" s="24">
        <v>120</v>
      </c>
      <c r="AJ2" s="24">
        <v>120</v>
      </c>
      <c r="AK2" s="24">
        <v>120</v>
      </c>
      <c r="AL2" s="24">
        <v>140</v>
      </c>
      <c r="AM2" s="24">
        <v>140</v>
      </c>
      <c r="AN2" s="24">
        <v>140</v>
      </c>
      <c r="AO2" s="24">
        <v>140</v>
      </c>
      <c r="AP2" s="24">
        <v>140</v>
      </c>
      <c r="AQ2" s="24">
        <v>140</v>
      </c>
      <c r="AR2" s="24">
        <v>140</v>
      </c>
      <c r="AS2" s="24">
        <v>140</v>
      </c>
      <c r="AT2" s="24">
        <v>140</v>
      </c>
      <c r="AU2" s="24">
        <v>140</v>
      </c>
      <c r="AV2" s="24">
        <v>140</v>
      </c>
      <c r="AW2" s="24">
        <v>140</v>
      </c>
      <c r="AX2" s="24">
        <v>140</v>
      </c>
      <c r="AY2" s="24">
        <v>140</v>
      </c>
      <c r="AZ2" s="24">
        <v>140</v>
      </c>
      <c r="BA2" s="24">
        <v>140</v>
      </c>
      <c r="BB2" s="24">
        <v>140</v>
      </c>
      <c r="BC2" s="24">
        <v>140</v>
      </c>
      <c r="BD2" s="24">
        <v>140</v>
      </c>
      <c r="BE2" s="24">
        <v>140</v>
      </c>
      <c r="BF2" s="24">
        <v>155</v>
      </c>
      <c r="BG2" s="24">
        <v>155</v>
      </c>
      <c r="BH2" s="24">
        <v>155</v>
      </c>
      <c r="BI2" s="24">
        <v>155</v>
      </c>
      <c r="BJ2" s="24">
        <v>155</v>
      </c>
      <c r="BK2" s="24">
        <v>155</v>
      </c>
      <c r="BL2" s="24">
        <v>155</v>
      </c>
      <c r="BM2" s="24">
        <v>155</v>
      </c>
      <c r="BN2" s="24">
        <v>155</v>
      </c>
      <c r="BO2" s="24">
        <v>155</v>
      </c>
      <c r="BP2" s="24">
        <v>155</v>
      </c>
      <c r="BQ2" s="24">
        <v>155</v>
      </c>
      <c r="BR2" s="24">
        <v>155</v>
      </c>
      <c r="BS2" s="24">
        <v>155</v>
      </c>
      <c r="BT2" s="24">
        <v>155</v>
      </c>
      <c r="BU2" s="24">
        <v>155</v>
      </c>
      <c r="BV2" s="24">
        <v>155</v>
      </c>
      <c r="BW2" s="24">
        <v>155</v>
      </c>
      <c r="BX2" s="24">
        <v>155</v>
      </c>
      <c r="BY2" s="24">
        <v>155</v>
      </c>
      <c r="BZ2" s="24">
        <v>170</v>
      </c>
      <c r="CA2" s="24">
        <v>170</v>
      </c>
      <c r="CB2" s="24">
        <v>170</v>
      </c>
      <c r="CC2" s="24">
        <v>170</v>
      </c>
      <c r="CD2" s="21">
        <v>140</v>
      </c>
      <c r="CE2" s="25">
        <v>140</v>
      </c>
      <c r="CF2" s="21">
        <v>120</v>
      </c>
      <c r="CG2" s="25">
        <v>155</v>
      </c>
      <c r="CH2" s="25">
        <v>155</v>
      </c>
      <c r="CI2" s="25">
        <v>170</v>
      </c>
    </row>
    <row r="3" spans="1:87" ht="14.25" customHeight="1" thickBot="1">
      <c r="A3" s="22">
        <v>100</v>
      </c>
      <c r="B3" s="22">
        <v>100</v>
      </c>
      <c r="C3" s="26">
        <v>100</v>
      </c>
      <c r="D3" s="26">
        <v>100</v>
      </c>
      <c r="E3" s="26">
        <v>100</v>
      </c>
      <c r="F3" s="26">
        <v>107.5</v>
      </c>
      <c r="G3" s="26">
        <v>107.5</v>
      </c>
      <c r="H3" s="26">
        <v>107.5</v>
      </c>
      <c r="I3" s="26">
        <v>107.5</v>
      </c>
      <c r="J3" s="26">
        <v>115</v>
      </c>
      <c r="K3" s="26">
        <v>115</v>
      </c>
      <c r="L3" s="26">
        <v>115</v>
      </c>
      <c r="M3" s="26">
        <v>115</v>
      </c>
      <c r="N3" s="26">
        <v>120</v>
      </c>
      <c r="O3" s="26">
        <v>120</v>
      </c>
      <c r="P3" s="26">
        <v>120</v>
      </c>
      <c r="Q3" s="26">
        <v>120</v>
      </c>
      <c r="R3" s="26">
        <v>127.5</v>
      </c>
      <c r="S3" s="26">
        <v>127.5</v>
      </c>
      <c r="T3" s="26">
        <v>127.5</v>
      </c>
      <c r="U3" s="26">
        <v>127.5</v>
      </c>
      <c r="V3" s="26">
        <v>135</v>
      </c>
      <c r="W3" s="26">
        <v>135</v>
      </c>
      <c r="X3" s="26">
        <v>135</v>
      </c>
      <c r="Y3" s="26">
        <v>135</v>
      </c>
      <c r="Z3" s="26">
        <v>140</v>
      </c>
      <c r="AA3" s="26">
        <v>140</v>
      </c>
      <c r="AB3" s="26">
        <v>140</v>
      </c>
      <c r="AC3" s="26">
        <v>140</v>
      </c>
      <c r="AD3" s="26">
        <v>147.5</v>
      </c>
      <c r="AE3" s="26">
        <v>147.5</v>
      </c>
      <c r="AF3" s="26">
        <v>147.5</v>
      </c>
      <c r="AG3" s="26">
        <v>147.5</v>
      </c>
      <c r="AH3" s="26">
        <v>155</v>
      </c>
      <c r="AI3" s="26">
        <v>155</v>
      </c>
      <c r="AJ3" s="26">
        <v>155</v>
      </c>
      <c r="AK3" s="26">
        <v>155</v>
      </c>
      <c r="AL3" s="26">
        <v>160</v>
      </c>
      <c r="AM3" s="26">
        <v>160</v>
      </c>
      <c r="AN3" s="26">
        <v>160</v>
      </c>
      <c r="AO3" s="26">
        <v>160</v>
      </c>
      <c r="AP3" s="26">
        <v>160</v>
      </c>
      <c r="AQ3" s="26">
        <v>165</v>
      </c>
      <c r="AR3" s="26">
        <v>165</v>
      </c>
      <c r="AS3" s="26">
        <v>165</v>
      </c>
      <c r="AT3" s="26">
        <v>165</v>
      </c>
      <c r="AU3" s="26">
        <v>165</v>
      </c>
      <c r="AV3" s="26">
        <v>170</v>
      </c>
      <c r="AW3" s="26">
        <v>170</v>
      </c>
      <c r="AX3" s="26">
        <v>170</v>
      </c>
      <c r="AY3" s="26">
        <v>170</v>
      </c>
      <c r="AZ3" s="26">
        <v>170</v>
      </c>
      <c r="BA3" s="26">
        <v>175</v>
      </c>
      <c r="BB3" s="26">
        <v>175</v>
      </c>
      <c r="BC3" s="26">
        <v>175</v>
      </c>
      <c r="BD3" s="26">
        <v>175</v>
      </c>
      <c r="BE3" s="26">
        <v>175</v>
      </c>
      <c r="BF3" s="26">
        <v>175</v>
      </c>
      <c r="BG3" s="26">
        <v>175</v>
      </c>
      <c r="BH3" s="26">
        <v>175</v>
      </c>
      <c r="BI3" s="26">
        <v>175</v>
      </c>
      <c r="BJ3" s="26">
        <v>175</v>
      </c>
      <c r="BK3" s="26">
        <v>180</v>
      </c>
      <c r="BL3" s="26">
        <v>180</v>
      </c>
      <c r="BM3" s="26">
        <v>180</v>
      </c>
      <c r="BN3" s="26">
        <v>180</v>
      </c>
      <c r="BO3" s="26">
        <v>180</v>
      </c>
      <c r="BP3" s="26">
        <v>185</v>
      </c>
      <c r="BQ3" s="26">
        <v>185</v>
      </c>
      <c r="BR3" s="26">
        <v>185</v>
      </c>
      <c r="BS3" s="26">
        <v>185</v>
      </c>
      <c r="BT3" s="26">
        <v>185</v>
      </c>
      <c r="BU3" s="26">
        <v>190</v>
      </c>
      <c r="BV3" s="26">
        <v>190</v>
      </c>
      <c r="BW3" s="26">
        <v>190</v>
      </c>
      <c r="BX3" s="26">
        <v>190</v>
      </c>
      <c r="BY3" s="26">
        <v>190</v>
      </c>
      <c r="BZ3" s="26">
        <v>190</v>
      </c>
      <c r="CA3" s="26">
        <v>190</v>
      </c>
      <c r="CB3" s="26">
        <v>190</v>
      </c>
      <c r="CC3" s="26">
        <v>190</v>
      </c>
      <c r="CD3" s="31">
        <v>170</v>
      </c>
      <c r="CE3" s="38">
        <v>170</v>
      </c>
      <c r="CF3" s="31">
        <v>147.5</v>
      </c>
      <c r="CG3" s="38">
        <v>175</v>
      </c>
      <c r="CH3" s="38">
        <v>185</v>
      </c>
      <c r="CI3" s="38">
        <v>195</v>
      </c>
    </row>
    <row r="4" spans="1:87" s="19" customFormat="1" ht="15.75" customHeight="1" thickBot="1">
      <c r="A4" s="23">
        <v>160</v>
      </c>
      <c r="B4" s="23">
        <v>160</v>
      </c>
      <c r="C4" s="23">
        <v>167</v>
      </c>
      <c r="D4" s="23">
        <v>188</v>
      </c>
      <c r="E4" s="23">
        <v>213</v>
      </c>
      <c r="F4" s="23">
        <v>180.5</v>
      </c>
      <c r="G4" s="23">
        <v>189.5</v>
      </c>
      <c r="H4" s="23">
        <v>215.5</v>
      </c>
      <c r="I4" s="23">
        <v>250.5</v>
      </c>
      <c r="J4" s="23">
        <v>193</v>
      </c>
      <c r="K4" s="23">
        <v>210</v>
      </c>
      <c r="L4" s="23">
        <v>246</v>
      </c>
      <c r="M4" s="23">
        <v>297</v>
      </c>
      <c r="N4" s="23">
        <v>184.5</v>
      </c>
      <c r="O4" s="23">
        <v>192</v>
      </c>
      <c r="P4" s="23">
        <v>215</v>
      </c>
      <c r="Q4" s="23">
        <v>243</v>
      </c>
      <c r="R4" s="23">
        <v>209</v>
      </c>
      <c r="S4" s="23">
        <v>212</v>
      </c>
      <c r="T4" s="23">
        <v>240</v>
      </c>
      <c r="U4" s="23">
        <v>270</v>
      </c>
      <c r="V4" s="23">
        <v>220</v>
      </c>
      <c r="W4" s="23">
        <v>230</v>
      </c>
      <c r="X4" s="23">
        <v>260.5</v>
      </c>
      <c r="Y4" s="23">
        <v>310</v>
      </c>
      <c r="Z4" s="23">
        <v>201</v>
      </c>
      <c r="AA4" s="23">
        <v>216</v>
      </c>
      <c r="AB4" s="23">
        <v>243</v>
      </c>
      <c r="AC4" s="28">
        <v>272</v>
      </c>
      <c r="AD4" s="28">
        <v>219.5</v>
      </c>
      <c r="AE4" s="28">
        <v>235</v>
      </c>
      <c r="AF4" s="28">
        <v>265</v>
      </c>
      <c r="AG4" s="28">
        <v>302</v>
      </c>
      <c r="AH4" s="28">
        <v>237</v>
      </c>
      <c r="AI4" s="28">
        <v>253</v>
      </c>
      <c r="AJ4" s="28">
        <v>290</v>
      </c>
      <c r="AK4" s="28">
        <v>327.5</v>
      </c>
      <c r="AL4" s="28">
        <v>226</v>
      </c>
      <c r="AM4" s="28">
        <v>251</v>
      </c>
      <c r="AN4" s="28">
        <v>256</v>
      </c>
      <c r="AO4" s="28">
        <v>278</v>
      </c>
      <c r="AP4" s="29">
        <v>296.5</v>
      </c>
      <c r="AQ4" s="29">
        <v>235</v>
      </c>
      <c r="AR4" s="29">
        <v>260.5</v>
      </c>
      <c r="AS4" s="29">
        <v>262</v>
      </c>
      <c r="AT4" s="29">
        <v>285.5</v>
      </c>
      <c r="AU4" s="29">
        <v>311</v>
      </c>
      <c r="AV4" s="29">
        <v>243</v>
      </c>
      <c r="AW4" s="29">
        <v>269.5</v>
      </c>
      <c r="AX4" s="29">
        <v>272.5</v>
      </c>
      <c r="AY4" s="29">
        <v>297.5</v>
      </c>
      <c r="AZ4" s="29">
        <v>324.5</v>
      </c>
      <c r="BA4" s="29">
        <v>250</v>
      </c>
      <c r="BB4" s="29">
        <v>275</v>
      </c>
      <c r="BC4" s="29">
        <v>281.5</v>
      </c>
      <c r="BD4" s="29">
        <v>307.5</v>
      </c>
      <c r="BE4" s="29">
        <v>336.5</v>
      </c>
      <c r="BF4" s="29">
        <v>242</v>
      </c>
      <c r="BG4" s="29">
        <v>271.5</v>
      </c>
      <c r="BH4" s="30">
        <v>272</v>
      </c>
      <c r="BI4" s="29">
        <v>294.5</v>
      </c>
      <c r="BJ4" s="29">
        <v>319.5</v>
      </c>
      <c r="BK4" s="29">
        <v>250</v>
      </c>
      <c r="BL4" s="29">
        <v>277</v>
      </c>
      <c r="BM4" s="29">
        <v>280.5</v>
      </c>
      <c r="BN4" s="29">
        <v>305.5</v>
      </c>
      <c r="BO4" s="29">
        <v>332</v>
      </c>
      <c r="BP4" s="29">
        <v>259</v>
      </c>
      <c r="BQ4" s="29">
        <v>288</v>
      </c>
      <c r="BR4" s="29">
        <v>291</v>
      </c>
      <c r="BS4" s="29">
        <v>317</v>
      </c>
      <c r="BT4" s="29">
        <v>344.5</v>
      </c>
      <c r="BU4" s="29">
        <v>267</v>
      </c>
      <c r="BV4" s="29">
        <v>292</v>
      </c>
      <c r="BW4" s="29">
        <v>300</v>
      </c>
      <c r="BX4" s="29">
        <v>327.5</v>
      </c>
      <c r="BY4" s="29">
        <v>357</v>
      </c>
      <c r="BZ4" s="29">
        <v>341.5</v>
      </c>
      <c r="CA4" s="29">
        <v>371.5</v>
      </c>
      <c r="CB4" s="29">
        <v>405.5</v>
      </c>
      <c r="CC4" s="29">
        <v>443.5</v>
      </c>
      <c r="CD4" s="37">
        <v>232.5</v>
      </c>
      <c r="CE4" s="37">
        <v>260.5</v>
      </c>
      <c r="CF4" s="37">
        <v>248</v>
      </c>
      <c r="CG4" s="37">
        <v>264</v>
      </c>
      <c r="CH4" s="37">
        <v>275</v>
      </c>
      <c r="CI4" s="37">
        <v>283.5</v>
      </c>
    </row>
    <row r="5" spans="1:87" ht="15.75" thickBot="1">
      <c r="A5" s="27">
        <v>1.26</v>
      </c>
      <c r="B5" s="27">
        <v>1.26</v>
      </c>
      <c r="C5" s="27">
        <v>1.26</v>
      </c>
      <c r="D5" s="27">
        <v>1.26</v>
      </c>
      <c r="E5" s="27">
        <v>1.26</v>
      </c>
      <c r="F5" s="27">
        <v>1.26</v>
      </c>
      <c r="G5" s="27">
        <v>1.26</v>
      </c>
      <c r="H5" s="27">
        <v>1.26</v>
      </c>
      <c r="I5" s="27">
        <v>1.26</v>
      </c>
      <c r="J5" s="27">
        <v>1.26</v>
      </c>
      <c r="K5" s="27">
        <v>1.26</v>
      </c>
      <c r="L5" s="27">
        <v>1.26</v>
      </c>
      <c r="M5" s="27">
        <v>1.26</v>
      </c>
      <c r="N5" s="27">
        <v>1.26</v>
      </c>
      <c r="O5" s="27">
        <v>1.26</v>
      </c>
      <c r="P5" s="27">
        <v>1.26</v>
      </c>
      <c r="Q5" s="27">
        <v>1.26</v>
      </c>
      <c r="R5" s="27">
        <v>1.26</v>
      </c>
      <c r="S5" s="27">
        <v>1.26</v>
      </c>
      <c r="T5" s="27">
        <v>1.26</v>
      </c>
      <c r="U5" s="27">
        <v>1.26</v>
      </c>
      <c r="V5" s="27">
        <v>1.26</v>
      </c>
      <c r="W5" s="27">
        <v>1.26</v>
      </c>
      <c r="X5" s="27">
        <v>1.26</v>
      </c>
      <c r="Y5" s="27">
        <v>1.26</v>
      </c>
      <c r="Z5" s="27">
        <v>1.26</v>
      </c>
      <c r="AA5" s="27">
        <v>1.26</v>
      </c>
      <c r="AB5" s="27">
        <v>1.26</v>
      </c>
      <c r="AC5" s="27">
        <v>1.26</v>
      </c>
      <c r="AD5" s="27">
        <v>1.26</v>
      </c>
      <c r="AE5" s="27">
        <v>1.26</v>
      </c>
      <c r="AF5" s="27">
        <v>1.26</v>
      </c>
      <c r="AG5" s="27">
        <v>1.26</v>
      </c>
      <c r="AH5" s="27">
        <v>1.26</v>
      </c>
      <c r="AI5" s="27">
        <v>1.26</v>
      </c>
      <c r="AJ5" s="27">
        <v>1.26</v>
      </c>
      <c r="AK5" s="27">
        <v>1.26</v>
      </c>
      <c r="AL5" s="27">
        <v>1.26</v>
      </c>
      <c r="AM5" s="27">
        <v>1.26</v>
      </c>
      <c r="AN5" s="27">
        <v>1.26</v>
      </c>
      <c r="AO5" s="27">
        <v>1.26</v>
      </c>
      <c r="AP5" s="27">
        <v>1.26</v>
      </c>
      <c r="AQ5" s="27">
        <v>1.26</v>
      </c>
      <c r="AR5" s="27">
        <v>1.26</v>
      </c>
      <c r="AS5" s="27">
        <v>1.26</v>
      </c>
      <c r="AT5" s="27">
        <v>1.26</v>
      </c>
      <c r="AU5" s="27">
        <v>1.26</v>
      </c>
      <c r="AV5" s="27">
        <v>1.26</v>
      </c>
      <c r="AW5" s="27">
        <v>1.26</v>
      </c>
      <c r="AX5" s="27">
        <v>1.26</v>
      </c>
      <c r="AY5" s="27">
        <v>1.26</v>
      </c>
      <c r="AZ5" s="27">
        <v>1.26</v>
      </c>
      <c r="BA5" s="27">
        <v>1.26</v>
      </c>
      <c r="BB5" s="27">
        <v>1.26</v>
      </c>
      <c r="BC5" s="27">
        <v>1.26</v>
      </c>
      <c r="BD5" s="27">
        <v>1.26</v>
      </c>
      <c r="BE5" s="27">
        <v>1.26</v>
      </c>
      <c r="BF5" s="27">
        <v>1.26</v>
      </c>
      <c r="BG5" s="27">
        <v>1.26</v>
      </c>
      <c r="BH5" s="27">
        <v>1.26</v>
      </c>
      <c r="BI5" s="27">
        <v>1.26</v>
      </c>
      <c r="BJ5" s="27">
        <v>1.26</v>
      </c>
      <c r="BK5" s="27">
        <v>1.26</v>
      </c>
      <c r="BL5" s="27">
        <v>1.26</v>
      </c>
      <c r="BM5" s="27">
        <v>1.26</v>
      </c>
      <c r="BN5" s="27">
        <v>1.26</v>
      </c>
      <c r="BO5" s="27">
        <v>1.26</v>
      </c>
      <c r="BP5" s="27">
        <v>1.26</v>
      </c>
      <c r="BQ5" s="27">
        <v>1.26</v>
      </c>
      <c r="BR5" s="27">
        <v>1.26</v>
      </c>
      <c r="BS5" s="27">
        <v>1.26</v>
      </c>
      <c r="BT5" s="27">
        <v>1.26</v>
      </c>
      <c r="BU5" s="27">
        <v>1.26</v>
      </c>
      <c r="BV5" s="27">
        <v>1.26</v>
      </c>
      <c r="BW5" s="27">
        <v>1.26</v>
      </c>
      <c r="BX5" s="27">
        <v>1.26</v>
      </c>
      <c r="BY5" s="27">
        <v>1.26</v>
      </c>
      <c r="BZ5" s="27">
        <v>1.26</v>
      </c>
      <c r="CA5" s="27">
        <v>1.26</v>
      </c>
      <c r="CB5" s="27">
        <v>1.26</v>
      </c>
      <c r="CC5" s="27">
        <v>1.26</v>
      </c>
      <c r="CD5" s="42">
        <v>1.35</v>
      </c>
      <c r="CE5" s="42">
        <v>1.35</v>
      </c>
      <c r="CF5" s="42">
        <v>1.35</v>
      </c>
      <c r="CG5" s="42">
        <v>1.35</v>
      </c>
      <c r="CH5" s="42">
        <v>1.35</v>
      </c>
      <c r="CI5" s="42">
        <v>1.35</v>
      </c>
    </row>
    <row r="6" spans="1:87" ht="15.75" thickBot="1">
      <c r="A6" s="21">
        <v>1.2</v>
      </c>
      <c r="B6" s="21">
        <v>1.2</v>
      </c>
      <c r="C6" s="25">
        <v>1.4</v>
      </c>
      <c r="D6" s="25">
        <v>1.6</v>
      </c>
      <c r="E6" s="25">
        <v>1.8</v>
      </c>
      <c r="F6" s="25">
        <v>1.1499999999999999</v>
      </c>
      <c r="G6" s="25">
        <v>1.35</v>
      </c>
      <c r="H6" s="25">
        <v>1.55</v>
      </c>
      <c r="I6" s="25">
        <v>1.75</v>
      </c>
      <c r="J6" s="25">
        <v>1.1000000000000001</v>
      </c>
      <c r="K6" s="25">
        <v>1.3</v>
      </c>
      <c r="L6" s="25">
        <v>1.5</v>
      </c>
      <c r="M6" s="25">
        <v>1.7</v>
      </c>
      <c r="N6" s="25">
        <v>1.2</v>
      </c>
      <c r="O6" s="25">
        <v>1.4</v>
      </c>
      <c r="P6" s="25">
        <v>1.6</v>
      </c>
      <c r="Q6" s="25">
        <v>1.8</v>
      </c>
      <c r="R6" s="25">
        <v>1.1499999999999999</v>
      </c>
      <c r="S6" s="25">
        <v>1.35</v>
      </c>
      <c r="T6" s="25">
        <v>1.55</v>
      </c>
      <c r="U6" s="25">
        <v>1.75</v>
      </c>
      <c r="V6" s="25">
        <v>1.1000000000000001</v>
      </c>
      <c r="W6" s="25">
        <v>1.3</v>
      </c>
      <c r="X6" s="25">
        <v>1.5</v>
      </c>
      <c r="Y6" s="25">
        <v>1.7</v>
      </c>
      <c r="Z6" s="25">
        <v>1.2</v>
      </c>
      <c r="AA6" s="25">
        <v>1.4</v>
      </c>
      <c r="AB6" s="25">
        <v>1.6</v>
      </c>
      <c r="AC6" s="25">
        <v>1.8</v>
      </c>
      <c r="AD6" s="25">
        <v>1.1499999999999999</v>
      </c>
      <c r="AE6" s="25">
        <v>1.35</v>
      </c>
      <c r="AF6" s="25">
        <v>1.55</v>
      </c>
      <c r="AG6" s="25">
        <v>1.75</v>
      </c>
      <c r="AH6" s="25">
        <v>1.1000000000000001</v>
      </c>
      <c r="AI6" s="25">
        <v>1.3</v>
      </c>
      <c r="AJ6" s="25">
        <v>1.5</v>
      </c>
      <c r="AK6" s="25">
        <v>1.7</v>
      </c>
      <c r="AL6" s="25">
        <v>1.2</v>
      </c>
      <c r="AM6" s="25">
        <v>1.35</v>
      </c>
      <c r="AN6" s="25">
        <v>1.5</v>
      </c>
      <c r="AO6" s="25">
        <v>1.65</v>
      </c>
      <c r="AP6" s="25">
        <v>1.8</v>
      </c>
      <c r="AQ6" s="25">
        <v>1.1499999999999999</v>
      </c>
      <c r="AR6" s="25">
        <v>1.3</v>
      </c>
      <c r="AS6" s="25">
        <v>1.45</v>
      </c>
      <c r="AT6" s="25">
        <v>1.6</v>
      </c>
      <c r="AU6" s="25">
        <v>1.75</v>
      </c>
      <c r="AV6" s="25">
        <v>1.1000000000000001</v>
      </c>
      <c r="AW6" s="25">
        <v>1.25</v>
      </c>
      <c r="AX6" s="25">
        <v>1.4</v>
      </c>
      <c r="AY6" s="25">
        <v>1.55</v>
      </c>
      <c r="AZ6" s="25">
        <v>1.7</v>
      </c>
      <c r="BA6" s="25">
        <v>1.05</v>
      </c>
      <c r="BB6" s="25">
        <v>1.2</v>
      </c>
      <c r="BC6" s="25">
        <v>1.35</v>
      </c>
      <c r="BD6" s="25">
        <v>1.5</v>
      </c>
      <c r="BE6" s="25">
        <v>1.65</v>
      </c>
      <c r="BF6" s="25">
        <v>1.2</v>
      </c>
      <c r="BG6" s="25">
        <v>1.35</v>
      </c>
      <c r="BH6" s="25">
        <v>1.5</v>
      </c>
      <c r="BI6" s="25">
        <v>1.65</v>
      </c>
      <c r="BJ6" s="25">
        <v>1.8</v>
      </c>
      <c r="BK6" s="25">
        <v>1.1499999999999999</v>
      </c>
      <c r="BL6" s="25">
        <v>1.3</v>
      </c>
      <c r="BM6" s="25">
        <v>1.45</v>
      </c>
      <c r="BN6" s="25">
        <v>1.6</v>
      </c>
      <c r="BO6" s="25">
        <v>1.75</v>
      </c>
      <c r="BP6" s="25">
        <v>1.1000000000000001</v>
      </c>
      <c r="BQ6" s="25">
        <v>1.25</v>
      </c>
      <c r="BR6" s="25">
        <v>1.4</v>
      </c>
      <c r="BS6" s="25">
        <v>1.55</v>
      </c>
      <c r="BT6" s="25">
        <v>1.7</v>
      </c>
      <c r="BU6" s="25">
        <v>1.05</v>
      </c>
      <c r="BV6" s="25">
        <v>1.2</v>
      </c>
      <c r="BW6" s="25">
        <v>1.35</v>
      </c>
      <c r="BX6" s="25">
        <v>1.5</v>
      </c>
      <c r="BY6" s="25">
        <v>1.65</v>
      </c>
      <c r="BZ6" s="25">
        <v>1.8</v>
      </c>
      <c r="CA6" s="25">
        <v>1.95</v>
      </c>
      <c r="CB6" s="25">
        <v>2.1</v>
      </c>
      <c r="CC6" s="25">
        <v>2.25</v>
      </c>
      <c r="CD6" s="21">
        <v>1.1000000000000001</v>
      </c>
      <c r="CE6" s="25">
        <v>1.25</v>
      </c>
      <c r="CF6" s="21">
        <v>1.55</v>
      </c>
      <c r="CG6" s="25">
        <v>1.35</v>
      </c>
      <c r="CH6" s="25">
        <v>1.25</v>
      </c>
      <c r="CI6" s="25">
        <v>1.3</v>
      </c>
    </row>
    <row r="7" spans="1:8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87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87" ht="15.75" thickBot="1">
      <c r="A10" s="5"/>
    </row>
    <row r="11" spans="1:87" ht="15.75" thickBot="1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  <c r="H11" s="20">
        <v>30</v>
      </c>
      <c r="I11" s="20">
        <v>80</v>
      </c>
      <c r="J11" s="22">
        <v>100</v>
      </c>
      <c r="K11" s="23">
        <v>160</v>
      </c>
      <c r="L11" s="27">
        <v>1.26</v>
      </c>
      <c r="M11" s="21">
        <v>1.2</v>
      </c>
      <c r="N11" s="21">
        <v>0</v>
      </c>
      <c r="AA11" s="20">
        <v>30</v>
      </c>
      <c r="AB11" s="20">
        <v>80</v>
      </c>
      <c r="AC11" s="22">
        <v>100</v>
      </c>
      <c r="AD11" s="23">
        <v>160</v>
      </c>
    </row>
    <row r="12" spans="1:87" ht="15.75" thickBot="1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  <c r="H12" s="24">
        <v>30</v>
      </c>
      <c r="I12" s="24">
        <v>80</v>
      </c>
      <c r="J12" s="26">
        <v>100</v>
      </c>
      <c r="K12" s="23">
        <v>167</v>
      </c>
      <c r="L12" s="27">
        <v>1.26</v>
      </c>
      <c r="M12" s="25">
        <v>1.4</v>
      </c>
      <c r="N12" s="25">
        <f>(K12^2-J12^2)/(K11^2-J11^2)</f>
        <v>1.1467307692307693</v>
      </c>
      <c r="AA12" s="24">
        <v>30</v>
      </c>
      <c r="AB12" s="24">
        <v>80</v>
      </c>
      <c r="AC12" s="26">
        <v>100</v>
      </c>
      <c r="AD12" s="23">
        <v>167</v>
      </c>
    </row>
    <row r="13" spans="1:87" ht="15.75" thickBot="1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24">
        <v>30</v>
      </c>
      <c r="I13" s="24">
        <v>80</v>
      </c>
      <c r="J13" s="26">
        <v>100</v>
      </c>
      <c r="K13" s="23">
        <v>188</v>
      </c>
      <c r="L13" s="27">
        <v>1.26</v>
      </c>
      <c r="M13" s="25">
        <v>1.6</v>
      </c>
      <c r="N13" s="25">
        <f t="shared" ref="N13:N14" si="0">(K13^2-J13^2)/(K12^2-J12^2)</f>
        <v>1.4167365420090559</v>
      </c>
      <c r="O13" s="5"/>
      <c r="AA13" s="24">
        <v>30</v>
      </c>
      <c r="AB13" s="24">
        <v>80</v>
      </c>
      <c r="AC13" s="26">
        <v>100</v>
      </c>
      <c r="AD13" s="23">
        <v>188</v>
      </c>
    </row>
    <row r="14" spans="1:87" ht="15.75" thickBot="1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24">
        <v>30</v>
      </c>
      <c r="I14" s="24">
        <v>80</v>
      </c>
      <c r="J14" s="26">
        <v>100</v>
      </c>
      <c r="K14" s="23">
        <v>213</v>
      </c>
      <c r="L14" s="27">
        <v>1.26</v>
      </c>
      <c r="M14" s="25">
        <v>1.8</v>
      </c>
      <c r="N14" s="25">
        <f t="shared" si="0"/>
        <v>1.3955571338383839</v>
      </c>
      <c r="O14" s="5"/>
      <c r="AA14" s="24">
        <v>30</v>
      </c>
      <c r="AB14" s="24">
        <v>80</v>
      </c>
      <c r="AC14" s="26">
        <v>100</v>
      </c>
      <c r="AD14" s="23">
        <v>213</v>
      </c>
    </row>
    <row r="15" spans="1:87" ht="15.75" thickBot="1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24">
        <v>30</v>
      </c>
      <c r="I15" s="24">
        <v>80</v>
      </c>
      <c r="J15" s="26">
        <v>107.5</v>
      </c>
      <c r="K15" s="23">
        <v>180.5</v>
      </c>
      <c r="L15" s="27">
        <v>1.26</v>
      </c>
      <c r="M15" s="25">
        <v>1.1499999999999999</v>
      </c>
      <c r="N15" s="21">
        <v>0</v>
      </c>
      <c r="O15" s="5"/>
      <c r="AA15" s="24">
        <v>30</v>
      </c>
      <c r="AB15" s="24">
        <v>80</v>
      </c>
      <c r="AC15" s="26">
        <v>107.5</v>
      </c>
      <c r="AD15" s="23">
        <v>180.5</v>
      </c>
    </row>
    <row r="16" spans="1:87" ht="15.75" thickBot="1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24">
        <v>30</v>
      </c>
      <c r="I16" s="24">
        <v>80</v>
      </c>
      <c r="J16" s="26">
        <v>107.5</v>
      </c>
      <c r="K16" s="23">
        <v>189.5</v>
      </c>
      <c r="L16" s="27">
        <v>1.26</v>
      </c>
      <c r="M16" s="25">
        <v>1.35</v>
      </c>
      <c r="N16" s="25">
        <f>(K16^2-J16^2)/(K15^2-J15^2)</f>
        <v>1.158390410958904</v>
      </c>
      <c r="O16" s="5"/>
      <c r="AA16" s="24">
        <v>30</v>
      </c>
      <c r="AB16" s="24">
        <v>80</v>
      </c>
      <c r="AC16" s="26">
        <v>107.5</v>
      </c>
      <c r="AD16" s="23">
        <v>189.5</v>
      </c>
    </row>
    <row r="17" spans="1:30" ht="15.75" thickBot="1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24">
        <v>30</v>
      </c>
      <c r="I17" s="24">
        <v>80</v>
      </c>
      <c r="J17" s="26">
        <v>107.5</v>
      </c>
      <c r="K17" s="23">
        <v>215.5</v>
      </c>
      <c r="L17" s="27">
        <v>1.26</v>
      </c>
      <c r="M17" s="25">
        <v>1.55</v>
      </c>
      <c r="N17" s="25">
        <f t="shared" ref="N17:N18" si="1">(K17^2-J17^2)/(K16^2-J16^2)</f>
        <v>1.4323725055432373</v>
      </c>
      <c r="O17" s="5"/>
      <c r="AA17" s="24">
        <v>30</v>
      </c>
      <c r="AB17" s="24">
        <v>80</v>
      </c>
      <c r="AC17" s="26">
        <v>107.5</v>
      </c>
      <c r="AD17" s="23">
        <v>215.5</v>
      </c>
    </row>
    <row r="18" spans="1:30" ht="15.75" thickBot="1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24">
        <v>30</v>
      </c>
      <c r="I18" s="24">
        <v>80</v>
      </c>
      <c r="J18" s="26">
        <v>107.5</v>
      </c>
      <c r="K18" s="23">
        <v>250.5</v>
      </c>
      <c r="L18" s="27">
        <v>1.26</v>
      </c>
      <c r="M18" s="25">
        <v>1.75</v>
      </c>
      <c r="N18" s="25">
        <f t="shared" si="1"/>
        <v>1.4675495929365898</v>
      </c>
      <c r="O18" s="5"/>
      <c r="AA18" s="24">
        <v>30</v>
      </c>
      <c r="AB18" s="24">
        <v>80</v>
      </c>
      <c r="AC18" s="26">
        <v>107.5</v>
      </c>
      <c r="AD18" s="23">
        <v>250.5</v>
      </c>
    </row>
    <row r="19" spans="1:30" ht="15.75" thickBot="1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24">
        <v>30</v>
      </c>
      <c r="I19" s="24">
        <v>80</v>
      </c>
      <c r="J19" s="26">
        <v>115</v>
      </c>
      <c r="K19" s="23">
        <v>193</v>
      </c>
      <c r="L19" s="27">
        <v>1.26</v>
      </c>
      <c r="M19" s="25">
        <v>1.1000000000000001</v>
      </c>
      <c r="N19" s="21">
        <v>0</v>
      </c>
      <c r="O19" s="5"/>
      <c r="AA19" s="24">
        <v>30</v>
      </c>
      <c r="AB19" s="24">
        <v>80</v>
      </c>
      <c r="AC19" s="26">
        <v>115</v>
      </c>
      <c r="AD19" s="23">
        <v>193</v>
      </c>
    </row>
    <row r="20" spans="1:30" ht="15.75" thickBot="1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24">
        <v>30</v>
      </c>
      <c r="I20" s="24">
        <v>80</v>
      </c>
      <c r="J20" s="26">
        <v>115</v>
      </c>
      <c r="K20" s="23">
        <v>210</v>
      </c>
      <c r="L20" s="27">
        <v>1.26</v>
      </c>
      <c r="M20" s="25">
        <v>1.3</v>
      </c>
      <c r="N20" s="25">
        <f>(K20^2-J20^2)/(K19^2-J19^2)</f>
        <v>1.2851731601731602</v>
      </c>
      <c r="O20" s="5"/>
      <c r="AA20" s="24">
        <v>30</v>
      </c>
      <c r="AB20" s="24">
        <v>80</v>
      </c>
      <c r="AC20" s="26">
        <v>115</v>
      </c>
      <c r="AD20" s="23">
        <v>210</v>
      </c>
    </row>
    <row r="21" spans="1:30" ht="15.75" thickBot="1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24">
        <v>30</v>
      </c>
      <c r="I21" s="24">
        <v>80</v>
      </c>
      <c r="J21" s="26">
        <v>115</v>
      </c>
      <c r="K21" s="23">
        <v>246</v>
      </c>
      <c r="L21" s="27">
        <v>1.26</v>
      </c>
      <c r="M21" s="25">
        <v>1.5</v>
      </c>
      <c r="N21" s="25">
        <f t="shared" ref="N21:N22" si="2">(K21^2-J21^2)/(K20^2-J20^2)</f>
        <v>1.5316923076923077</v>
      </c>
      <c r="O21" s="5"/>
      <c r="AA21" s="24">
        <v>30</v>
      </c>
      <c r="AB21" s="24">
        <v>80</v>
      </c>
      <c r="AC21" s="26">
        <v>115</v>
      </c>
      <c r="AD21" s="23">
        <v>246</v>
      </c>
    </row>
    <row r="22" spans="1:30" ht="15.75" thickBot="1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24">
        <v>30</v>
      </c>
      <c r="I22" s="24">
        <v>80</v>
      </c>
      <c r="J22" s="26">
        <v>115</v>
      </c>
      <c r="K22" s="23">
        <v>297</v>
      </c>
      <c r="L22" s="27">
        <v>1.26</v>
      </c>
      <c r="M22" s="25">
        <v>1.7</v>
      </c>
      <c r="N22" s="25">
        <f t="shared" si="2"/>
        <v>1.5855871095980207</v>
      </c>
      <c r="O22" s="5"/>
      <c r="AA22" s="24">
        <v>30</v>
      </c>
      <c r="AB22" s="24">
        <v>80</v>
      </c>
      <c r="AC22" s="26">
        <v>115</v>
      </c>
      <c r="AD22" s="23">
        <v>297</v>
      </c>
    </row>
    <row r="23" spans="1:30" ht="15.75" thickBot="1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24">
        <v>30</v>
      </c>
      <c r="I23" s="24">
        <v>100</v>
      </c>
      <c r="J23" s="26">
        <v>120</v>
      </c>
      <c r="K23" s="23">
        <v>184.5</v>
      </c>
      <c r="L23" s="27">
        <v>1.26</v>
      </c>
      <c r="M23" s="25">
        <v>1.2</v>
      </c>
      <c r="N23" s="21">
        <v>0</v>
      </c>
      <c r="O23" s="5"/>
      <c r="AA23" s="24">
        <v>30</v>
      </c>
      <c r="AB23" s="24">
        <v>100</v>
      </c>
      <c r="AC23" s="26">
        <v>120</v>
      </c>
      <c r="AD23" s="23">
        <v>184.5</v>
      </c>
    </row>
    <row r="24" spans="1:30" ht="15.75" thickBot="1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24">
        <v>30</v>
      </c>
      <c r="I24" s="24">
        <v>100</v>
      </c>
      <c r="J24" s="26">
        <v>120</v>
      </c>
      <c r="K24" s="23">
        <v>192</v>
      </c>
      <c r="L24" s="27">
        <v>1.26</v>
      </c>
      <c r="M24" s="25">
        <v>1.4</v>
      </c>
      <c r="N24" s="25">
        <f>(K24^2-J24^2)/(K23^2-J23^2)</f>
        <v>1.1437736281360982</v>
      </c>
      <c r="O24" s="5"/>
      <c r="AA24" s="24">
        <v>30</v>
      </c>
      <c r="AB24" s="24">
        <v>100</v>
      </c>
      <c r="AC24" s="26">
        <v>120</v>
      </c>
      <c r="AD24" s="23">
        <v>192</v>
      </c>
    </row>
    <row r="25" spans="1:30" ht="15.75" thickBot="1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24">
        <v>30</v>
      </c>
      <c r="I25" s="24">
        <v>100</v>
      </c>
      <c r="J25" s="26">
        <v>120</v>
      </c>
      <c r="K25" s="23">
        <v>215</v>
      </c>
      <c r="L25" s="27">
        <v>1.26</v>
      </c>
      <c r="M25" s="25">
        <v>1.6</v>
      </c>
      <c r="N25" s="25">
        <f t="shared" ref="N25:N26" si="3">(K25^2-J25^2)/(K24^2-J24^2)</f>
        <v>1.4167111823361824</v>
      </c>
      <c r="O25" s="5"/>
      <c r="AA25" s="24">
        <v>30</v>
      </c>
      <c r="AB25" s="24">
        <v>100</v>
      </c>
      <c r="AC25" s="26">
        <v>120</v>
      </c>
      <c r="AD25" s="23">
        <v>215</v>
      </c>
    </row>
    <row r="26" spans="1:30" ht="15.75" thickBot="1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24">
        <v>30</v>
      </c>
      <c r="I26" s="24">
        <v>100</v>
      </c>
      <c r="J26" s="26">
        <v>120</v>
      </c>
      <c r="K26" s="23">
        <v>243</v>
      </c>
      <c r="L26" s="27">
        <v>1.26</v>
      </c>
      <c r="M26" s="25">
        <v>1.8</v>
      </c>
      <c r="N26" s="25">
        <f t="shared" si="3"/>
        <v>1.4029536527886881</v>
      </c>
      <c r="O26" s="7"/>
      <c r="AA26" s="24">
        <v>30</v>
      </c>
      <c r="AB26" s="24">
        <v>100</v>
      </c>
      <c r="AC26" s="26">
        <v>120</v>
      </c>
      <c r="AD26" s="23">
        <v>243</v>
      </c>
    </row>
    <row r="27" spans="1:30" ht="15.75" thickBot="1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24">
        <v>30</v>
      </c>
      <c r="I27" s="24">
        <v>100</v>
      </c>
      <c r="J27" s="26">
        <v>127.5</v>
      </c>
      <c r="K27" s="23">
        <v>209</v>
      </c>
      <c r="L27" s="27">
        <v>1.26</v>
      </c>
      <c r="M27" s="25">
        <v>1.1499999999999999</v>
      </c>
      <c r="N27" s="21">
        <v>0</v>
      </c>
      <c r="O27" s="7"/>
      <c r="AA27" s="24">
        <v>30</v>
      </c>
      <c r="AB27" s="24">
        <v>100</v>
      </c>
      <c r="AC27" s="26">
        <v>127.5</v>
      </c>
      <c r="AD27" s="23">
        <v>209</v>
      </c>
    </row>
    <row r="28" spans="1:30" ht="15.75" thickBot="1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24">
        <v>30</v>
      </c>
      <c r="I28" s="24">
        <v>100</v>
      </c>
      <c r="J28" s="26">
        <v>127.5</v>
      </c>
      <c r="K28" s="23">
        <v>212</v>
      </c>
      <c r="L28" s="27">
        <v>1.26</v>
      </c>
      <c r="M28" s="25">
        <v>1.35</v>
      </c>
      <c r="N28" s="25">
        <f>(K28^2-J28^2)/(K27^2-J27^2)</f>
        <v>1.0460532912788632</v>
      </c>
      <c r="O28" s="7"/>
      <c r="AA28" s="24">
        <v>30</v>
      </c>
      <c r="AB28" s="24">
        <v>100</v>
      </c>
      <c r="AC28" s="26">
        <v>127.5</v>
      </c>
      <c r="AD28" s="23">
        <v>212</v>
      </c>
    </row>
    <row r="29" spans="1:30" ht="15.75" thickBot="1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24">
        <v>30</v>
      </c>
      <c r="I29" s="24">
        <v>100</v>
      </c>
      <c r="J29" s="26">
        <v>127.5</v>
      </c>
      <c r="K29" s="23">
        <v>240</v>
      </c>
      <c r="L29" s="27">
        <v>1.26</v>
      </c>
      <c r="M29" s="25">
        <v>1.55</v>
      </c>
      <c r="N29" s="25">
        <f t="shared" ref="N29:N30" si="4">(K29^2-J29^2)/(K28^2-J28^2)</f>
        <v>1.4411639114256085</v>
      </c>
      <c r="O29" s="7"/>
      <c r="AA29" s="24">
        <v>30</v>
      </c>
      <c r="AB29" s="24">
        <v>100</v>
      </c>
      <c r="AC29" s="26">
        <v>127.5</v>
      </c>
      <c r="AD29" s="23">
        <v>240</v>
      </c>
    </row>
    <row r="30" spans="1:30" ht="15.75" thickBot="1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24">
        <v>30</v>
      </c>
      <c r="I30" s="24">
        <v>100</v>
      </c>
      <c r="J30" s="26">
        <v>127.5</v>
      </c>
      <c r="K30" s="23">
        <v>270</v>
      </c>
      <c r="L30" s="27">
        <v>1.26</v>
      </c>
      <c r="M30" s="25">
        <v>1.75</v>
      </c>
      <c r="N30" s="25">
        <f t="shared" si="4"/>
        <v>1.3700680272108843</v>
      </c>
      <c r="O30" s="7"/>
      <c r="AA30" s="24">
        <v>30</v>
      </c>
      <c r="AB30" s="24">
        <v>100</v>
      </c>
      <c r="AC30" s="26">
        <v>127.5</v>
      </c>
      <c r="AD30" s="23">
        <v>270</v>
      </c>
    </row>
    <row r="31" spans="1:30" ht="15.75" thickBot="1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24">
        <v>30</v>
      </c>
      <c r="I31" s="24">
        <v>100</v>
      </c>
      <c r="J31" s="26">
        <v>135</v>
      </c>
      <c r="K31" s="23">
        <v>220</v>
      </c>
      <c r="L31" s="27">
        <v>1.26</v>
      </c>
      <c r="M31" s="25">
        <v>1.1000000000000001</v>
      </c>
      <c r="N31" s="21">
        <v>0</v>
      </c>
      <c r="O31" s="7"/>
      <c r="AA31" s="24">
        <v>30</v>
      </c>
      <c r="AB31" s="24">
        <v>100</v>
      </c>
      <c r="AC31" s="26">
        <v>135</v>
      </c>
      <c r="AD31" s="23">
        <v>220</v>
      </c>
    </row>
    <row r="32" spans="1:30" ht="15.75" thickBot="1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24">
        <v>30</v>
      </c>
      <c r="I32" s="24">
        <v>100</v>
      </c>
      <c r="J32" s="26">
        <v>135</v>
      </c>
      <c r="K32" s="23">
        <v>230</v>
      </c>
      <c r="L32" s="27">
        <v>1.26</v>
      </c>
      <c r="M32" s="25">
        <v>1.3</v>
      </c>
      <c r="N32" s="25">
        <f>(K32^2-J32^2)/(K31^2-J31^2)</f>
        <v>1.1491300745650372</v>
      </c>
      <c r="O32" s="6"/>
      <c r="AA32" s="24">
        <v>30</v>
      </c>
      <c r="AB32" s="24">
        <v>100</v>
      </c>
      <c r="AC32" s="26">
        <v>135</v>
      </c>
      <c r="AD32" s="23">
        <v>230</v>
      </c>
    </row>
    <row r="33" spans="1:30" ht="15.75" thickBot="1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24">
        <v>30</v>
      </c>
      <c r="I33" s="24">
        <v>100</v>
      </c>
      <c r="J33" s="26">
        <v>135</v>
      </c>
      <c r="K33" s="23">
        <v>260.5</v>
      </c>
      <c r="L33" s="27">
        <v>1.26</v>
      </c>
      <c r="M33" s="25">
        <v>1.5</v>
      </c>
      <c r="N33" s="25">
        <f t="shared" ref="N33:N34" si="5">(K33^2-J33^2)/(K32^2-J32^2)</f>
        <v>1.4314419610670512</v>
      </c>
      <c r="O33" s="6"/>
      <c r="AA33" s="24">
        <v>30</v>
      </c>
      <c r="AB33" s="24">
        <v>100</v>
      </c>
      <c r="AC33" s="26">
        <v>135</v>
      </c>
      <c r="AD33" s="23">
        <v>260.5</v>
      </c>
    </row>
    <row r="34" spans="1:30" ht="15.75" thickBot="1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24">
        <v>30</v>
      </c>
      <c r="I34" s="24">
        <v>100</v>
      </c>
      <c r="J34" s="26">
        <v>135</v>
      </c>
      <c r="K34" s="23">
        <v>310</v>
      </c>
      <c r="L34" s="27">
        <v>1.26</v>
      </c>
      <c r="M34" s="25">
        <v>1.7</v>
      </c>
      <c r="N34" s="25">
        <f t="shared" si="5"/>
        <v>1.5689454571096146</v>
      </c>
      <c r="O34" s="6"/>
      <c r="AA34" s="24">
        <v>30</v>
      </c>
      <c r="AB34" s="24">
        <v>100</v>
      </c>
      <c r="AC34" s="26">
        <v>135</v>
      </c>
      <c r="AD34" s="23">
        <v>310</v>
      </c>
    </row>
    <row r="35" spans="1:30" ht="15.75" thickBot="1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24">
        <v>30</v>
      </c>
      <c r="I35" s="24">
        <v>120</v>
      </c>
      <c r="J35" s="26">
        <v>140</v>
      </c>
      <c r="K35" s="23">
        <v>201</v>
      </c>
      <c r="L35" s="27">
        <v>1.26</v>
      </c>
      <c r="M35" s="25">
        <v>1.2</v>
      </c>
      <c r="N35" s="21">
        <v>0</v>
      </c>
      <c r="O35" s="6"/>
      <c r="AA35" s="24">
        <v>30</v>
      </c>
      <c r="AB35" s="24">
        <v>120</v>
      </c>
      <c r="AC35" s="26">
        <v>140</v>
      </c>
      <c r="AD35" s="23">
        <v>201</v>
      </c>
    </row>
    <row r="36" spans="1:30" ht="15.75" thickBot="1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24">
        <v>30</v>
      </c>
      <c r="I36" s="24">
        <v>120</v>
      </c>
      <c r="J36" s="26">
        <v>140</v>
      </c>
      <c r="K36" s="23">
        <v>216</v>
      </c>
      <c r="L36" s="27">
        <v>1.26</v>
      </c>
      <c r="M36" s="25">
        <v>1.4</v>
      </c>
      <c r="N36" s="25">
        <f>(K36^2-J36^2)/(K35^2-J35^2)</f>
        <v>1.3007066967934233</v>
      </c>
      <c r="O36" s="6"/>
      <c r="AA36" s="24">
        <v>30</v>
      </c>
      <c r="AB36" s="24">
        <v>120</v>
      </c>
      <c r="AC36" s="26">
        <v>140</v>
      </c>
      <c r="AD36" s="23">
        <v>216</v>
      </c>
    </row>
    <row r="37" spans="1:30" ht="15.75" thickBot="1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24">
        <v>30</v>
      </c>
      <c r="I37" s="24">
        <v>120</v>
      </c>
      <c r="J37" s="26">
        <v>140</v>
      </c>
      <c r="K37" s="23">
        <v>243</v>
      </c>
      <c r="L37" s="27">
        <v>1.26</v>
      </c>
      <c r="M37" s="25">
        <v>1.6</v>
      </c>
      <c r="N37" s="25">
        <f t="shared" ref="N37:N38" si="6">(K37^2-J37^2)/(K36^2-J36^2)</f>
        <v>1.4580499704316972</v>
      </c>
      <c r="O37" s="6"/>
      <c r="AA37" s="24">
        <v>30</v>
      </c>
      <c r="AB37" s="24">
        <v>120</v>
      </c>
      <c r="AC37" s="26">
        <v>140</v>
      </c>
      <c r="AD37" s="23">
        <v>243</v>
      </c>
    </row>
    <row r="38" spans="1:30" ht="15.75" thickBot="1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24">
        <v>30</v>
      </c>
      <c r="I38" s="24">
        <v>120</v>
      </c>
      <c r="J38" s="26">
        <v>140</v>
      </c>
      <c r="K38" s="28">
        <v>272</v>
      </c>
      <c r="L38" s="27">
        <v>1.26</v>
      </c>
      <c r="M38" s="25">
        <v>1.8</v>
      </c>
      <c r="N38" s="25">
        <f t="shared" si="6"/>
        <v>1.3785900783289817</v>
      </c>
      <c r="O38" s="6"/>
      <c r="AA38" s="24">
        <v>30</v>
      </c>
      <c r="AB38" s="24">
        <v>120</v>
      </c>
      <c r="AC38" s="26">
        <v>140</v>
      </c>
      <c r="AD38" s="28">
        <v>272</v>
      </c>
    </row>
    <row r="39" spans="1:30" ht="15.75" thickBot="1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24">
        <v>30</v>
      </c>
      <c r="I39" s="24">
        <v>120</v>
      </c>
      <c r="J39" s="26">
        <v>147.5</v>
      </c>
      <c r="K39" s="28">
        <v>219.5</v>
      </c>
      <c r="L39" s="27">
        <v>1.26</v>
      </c>
      <c r="M39" s="25">
        <v>1.1499999999999999</v>
      </c>
      <c r="N39" s="21">
        <v>0</v>
      </c>
      <c r="O39" s="6"/>
      <c r="AA39" s="24">
        <v>30</v>
      </c>
      <c r="AB39" s="24">
        <v>120</v>
      </c>
      <c r="AC39" s="26">
        <v>147.5</v>
      </c>
      <c r="AD39" s="28">
        <v>219.5</v>
      </c>
    </row>
    <row r="40" spans="1:30" ht="15.75" thickBot="1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24">
        <v>30</v>
      </c>
      <c r="I40" s="24">
        <v>120</v>
      </c>
      <c r="J40" s="26">
        <v>147.5</v>
      </c>
      <c r="K40" s="28">
        <v>235</v>
      </c>
      <c r="L40" s="27">
        <v>1.26</v>
      </c>
      <c r="M40" s="25">
        <v>1.35</v>
      </c>
      <c r="N40" s="25">
        <f>(K40^2-J40^2)/(K39^2-J39^2)</f>
        <v>1.2666042234332424</v>
      </c>
      <c r="O40" s="6"/>
      <c r="AA40" s="24">
        <v>30</v>
      </c>
      <c r="AB40" s="24">
        <v>120</v>
      </c>
      <c r="AC40" s="26">
        <v>147.5</v>
      </c>
      <c r="AD40" s="28">
        <v>235</v>
      </c>
    </row>
    <row r="41" spans="1:30" ht="15.75" thickBot="1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24">
        <v>30</v>
      </c>
      <c r="I41" s="24">
        <v>120</v>
      </c>
      <c r="J41" s="26">
        <v>147.5</v>
      </c>
      <c r="K41" s="28">
        <v>265</v>
      </c>
      <c r="L41" s="27">
        <v>1.26</v>
      </c>
      <c r="M41" s="25">
        <v>1.55</v>
      </c>
      <c r="N41" s="25">
        <f t="shared" ref="N41:N46" si="7">(K41^2-J41^2)/(K40^2-J40^2)</f>
        <v>1.4481792717086834</v>
      </c>
      <c r="O41" s="6"/>
      <c r="AA41" s="24">
        <v>30</v>
      </c>
      <c r="AB41" s="24">
        <v>120</v>
      </c>
      <c r="AC41" s="26">
        <v>147.5</v>
      </c>
      <c r="AD41" s="28">
        <v>265</v>
      </c>
    </row>
    <row r="42" spans="1:30" ht="15.75" thickBot="1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24">
        <v>30</v>
      </c>
      <c r="I42" s="24">
        <v>120</v>
      </c>
      <c r="J42" s="26">
        <v>147.5</v>
      </c>
      <c r="K42" s="28">
        <v>302</v>
      </c>
      <c r="L42" s="27">
        <v>1.26</v>
      </c>
      <c r="M42" s="25">
        <v>1.75</v>
      </c>
      <c r="N42" s="25">
        <f t="shared" si="7"/>
        <v>1.4328355899419729</v>
      </c>
      <c r="O42" s="6"/>
      <c r="AA42" s="24">
        <v>30</v>
      </c>
      <c r="AB42" s="24">
        <v>120</v>
      </c>
      <c r="AC42" s="26">
        <v>147.5</v>
      </c>
      <c r="AD42" s="28">
        <v>302</v>
      </c>
    </row>
    <row r="43" spans="1:30" ht="15.75" thickBot="1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24">
        <v>30</v>
      </c>
      <c r="I43" s="24">
        <v>120</v>
      </c>
      <c r="J43" s="26">
        <v>155</v>
      </c>
      <c r="K43" s="28">
        <v>237</v>
      </c>
      <c r="L43" s="27">
        <v>1.26</v>
      </c>
      <c r="M43" s="25">
        <v>1.1000000000000001</v>
      </c>
      <c r="N43" s="21">
        <v>0</v>
      </c>
      <c r="O43" s="6"/>
      <c r="AA43" s="24">
        <v>30</v>
      </c>
      <c r="AB43" s="24">
        <v>120</v>
      </c>
      <c r="AC43" s="26">
        <v>155</v>
      </c>
      <c r="AD43" s="28">
        <v>237</v>
      </c>
    </row>
    <row r="44" spans="1:30" ht="15.75" thickBot="1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24">
        <v>30</v>
      </c>
      <c r="I44" s="24">
        <v>120</v>
      </c>
      <c r="J44" s="26">
        <v>155</v>
      </c>
      <c r="K44" s="28">
        <v>253</v>
      </c>
      <c r="L44" s="27">
        <v>1.26</v>
      </c>
      <c r="M44" s="25">
        <v>1.3</v>
      </c>
      <c r="N44" s="25">
        <f>(K44^2-J44^2)/(K43^2-J43^2)</f>
        <v>1.2439024390243902</v>
      </c>
      <c r="O44" s="6"/>
      <c r="AA44" s="24">
        <v>30</v>
      </c>
      <c r="AB44" s="24">
        <v>120</v>
      </c>
      <c r="AC44" s="26">
        <v>155</v>
      </c>
      <c r="AD44" s="28">
        <v>253</v>
      </c>
    </row>
    <row r="45" spans="1:30" ht="15.75" thickBot="1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24">
        <v>30</v>
      </c>
      <c r="I45" s="24">
        <v>120</v>
      </c>
      <c r="J45" s="26">
        <v>155</v>
      </c>
      <c r="K45" s="28">
        <v>290</v>
      </c>
      <c r="L45" s="27">
        <v>1.26</v>
      </c>
      <c r="M45" s="25">
        <v>1.5</v>
      </c>
      <c r="N45" s="25">
        <f t="shared" si="7"/>
        <v>1.5024759903961584</v>
      </c>
      <c r="O45" s="6"/>
      <c r="AA45" s="24">
        <v>30</v>
      </c>
      <c r="AB45" s="24">
        <v>120</v>
      </c>
      <c r="AC45" s="26">
        <v>155</v>
      </c>
      <c r="AD45" s="28">
        <v>290</v>
      </c>
    </row>
    <row r="46" spans="1:30" ht="15.75" thickBot="1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24">
        <v>30</v>
      </c>
      <c r="I46" s="24">
        <v>120</v>
      </c>
      <c r="J46" s="26">
        <v>155</v>
      </c>
      <c r="K46" s="28">
        <v>327.5</v>
      </c>
      <c r="L46" s="27">
        <v>1.26</v>
      </c>
      <c r="M46" s="25">
        <v>1.7</v>
      </c>
      <c r="N46" s="25">
        <f t="shared" si="7"/>
        <v>1.3854556803995006</v>
      </c>
      <c r="O46" s="6"/>
      <c r="AA46" s="24">
        <v>30</v>
      </c>
      <c r="AB46" s="24">
        <v>120</v>
      </c>
      <c r="AC46" s="26">
        <v>155</v>
      </c>
      <c r="AD46" s="28">
        <v>327.5</v>
      </c>
    </row>
    <row r="47" spans="1:30" ht="15.75" thickBot="1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24">
        <v>30</v>
      </c>
      <c r="I47" s="24">
        <v>140</v>
      </c>
      <c r="J47" s="26">
        <v>160</v>
      </c>
      <c r="K47" s="28">
        <v>226</v>
      </c>
      <c r="L47" s="27">
        <v>1.26</v>
      </c>
      <c r="M47" s="25">
        <v>1.2</v>
      </c>
      <c r="N47" s="21">
        <v>0</v>
      </c>
      <c r="O47" s="6"/>
      <c r="P47" s="25">
        <v>100</v>
      </c>
      <c r="Q47" s="26">
        <v>120</v>
      </c>
      <c r="R47" s="23">
        <v>184.5</v>
      </c>
      <c r="S47">
        <f>(Q47^2-P47^2)/(R47^2-Q47^2)/0.6</f>
        <v>0.37338289142619535</v>
      </c>
      <c r="T47" s="25">
        <v>1.2</v>
      </c>
      <c r="AA47" s="24">
        <v>30</v>
      </c>
      <c r="AB47" s="24">
        <v>140</v>
      </c>
      <c r="AC47" s="26">
        <v>160</v>
      </c>
      <c r="AD47" s="28">
        <v>226</v>
      </c>
    </row>
    <row r="48" spans="1:30" ht="15.75" thickBot="1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24">
        <v>30</v>
      </c>
      <c r="I48" s="24">
        <v>140</v>
      </c>
      <c r="J48" s="26">
        <v>160</v>
      </c>
      <c r="K48" s="28">
        <v>251</v>
      </c>
      <c r="L48" s="27">
        <v>1.26</v>
      </c>
      <c r="M48" s="25">
        <v>1.35</v>
      </c>
      <c r="N48" s="25">
        <f>(K48^2-J48^2)/(K47^2-J47^2)</f>
        <v>1.4680876118699953</v>
      </c>
      <c r="O48" s="6"/>
      <c r="P48" s="25">
        <v>100</v>
      </c>
      <c r="Q48" s="26">
        <v>120</v>
      </c>
      <c r="R48" s="23">
        <v>192</v>
      </c>
      <c r="S48" s="3">
        <f t="shared" ref="S48:S58" si="8">(Q48^2-P48^2)/(R48^2-Q48^2)/0.6</f>
        <v>0.32644824311490983</v>
      </c>
      <c r="T48" s="25">
        <v>1.4</v>
      </c>
      <c r="AA48" s="24">
        <v>30</v>
      </c>
      <c r="AB48" s="24">
        <v>140</v>
      </c>
      <c r="AC48" s="26">
        <v>160</v>
      </c>
      <c r="AD48" s="28">
        <v>251</v>
      </c>
    </row>
    <row r="49" spans="1:30" ht="15.75" thickBot="1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24">
        <v>30</v>
      </c>
      <c r="I49" s="24">
        <v>140</v>
      </c>
      <c r="J49" s="26">
        <v>160</v>
      </c>
      <c r="K49" s="28">
        <v>256</v>
      </c>
      <c r="L49" s="27">
        <v>1.26</v>
      </c>
      <c r="M49" s="25">
        <v>1.5</v>
      </c>
      <c r="N49" s="25">
        <f t="shared" ref="N49:N50" si="9">(K49^2-J49^2)/(K48^2-J48^2)</f>
        <v>1.0677789363920751</v>
      </c>
      <c r="O49" s="6"/>
      <c r="P49" s="25">
        <v>100</v>
      </c>
      <c r="Q49" s="26">
        <v>120</v>
      </c>
      <c r="R49" s="23">
        <v>215</v>
      </c>
      <c r="S49" s="3">
        <f t="shared" si="8"/>
        <v>0.23042681330191148</v>
      </c>
      <c r="T49" s="25">
        <v>1.6</v>
      </c>
      <c r="AA49" s="24">
        <v>30</v>
      </c>
      <c r="AB49" s="24">
        <v>140</v>
      </c>
      <c r="AC49" s="26">
        <v>160</v>
      </c>
      <c r="AD49" s="28">
        <v>256</v>
      </c>
    </row>
    <row r="50" spans="1:30" ht="15.75" thickBot="1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24">
        <v>30</v>
      </c>
      <c r="I50" s="24">
        <v>140</v>
      </c>
      <c r="J50" s="26">
        <v>160</v>
      </c>
      <c r="K50" s="28">
        <v>278</v>
      </c>
      <c r="L50" s="27">
        <v>1.26</v>
      </c>
      <c r="M50" s="25">
        <v>1.65</v>
      </c>
      <c r="N50" s="25">
        <f t="shared" si="9"/>
        <v>1.2941706730769231</v>
      </c>
      <c r="O50" s="6"/>
      <c r="P50" s="25">
        <v>100</v>
      </c>
      <c r="Q50" s="26">
        <v>120</v>
      </c>
      <c r="R50" s="23">
        <v>243</v>
      </c>
      <c r="S50" s="3">
        <f t="shared" si="8"/>
        <v>0.16424406668309108</v>
      </c>
      <c r="T50" s="25">
        <v>1.8</v>
      </c>
      <c r="AA50" s="24">
        <v>30</v>
      </c>
      <c r="AB50" s="24">
        <v>140</v>
      </c>
      <c r="AC50" s="26">
        <v>160</v>
      </c>
      <c r="AD50" s="28">
        <v>278</v>
      </c>
    </row>
    <row r="51" spans="1:30" ht="15.75" thickBot="1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24">
        <v>30</v>
      </c>
      <c r="I51" s="24">
        <v>140</v>
      </c>
      <c r="J51" s="26">
        <v>160</v>
      </c>
      <c r="K51" s="29">
        <v>296.5</v>
      </c>
      <c r="L51" s="27">
        <v>1.26</v>
      </c>
      <c r="M51" s="25">
        <v>1.8</v>
      </c>
      <c r="N51" s="25">
        <f>(K51^2-J51^2)/(K50^2-J50^2)</f>
        <v>1.2056390759229161</v>
      </c>
      <c r="O51" s="6"/>
      <c r="P51" s="25">
        <v>100</v>
      </c>
      <c r="Q51" s="26">
        <v>127.5</v>
      </c>
      <c r="R51" s="23">
        <v>209</v>
      </c>
      <c r="S51" s="3">
        <f t="shared" si="8"/>
        <v>0.38020705141645172</v>
      </c>
      <c r="T51" s="25">
        <v>1.1499999999999999</v>
      </c>
    </row>
    <row r="52" spans="1:30" ht="15.75" thickBot="1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24">
        <v>30</v>
      </c>
      <c r="I52" s="24">
        <v>140</v>
      </c>
      <c r="J52" s="26">
        <v>165</v>
      </c>
      <c r="K52" s="29">
        <v>235</v>
      </c>
      <c r="L52" s="27">
        <v>1.26</v>
      </c>
      <c r="M52" s="25">
        <v>1.1499999999999999</v>
      </c>
      <c r="N52" s="21">
        <v>0</v>
      </c>
      <c r="O52" s="6"/>
      <c r="P52" s="25">
        <v>100</v>
      </c>
      <c r="Q52" s="26">
        <v>127.5</v>
      </c>
      <c r="R52" s="23">
        <v>212</v>
      </c>
      <c r="S52" s="3">
        <f t="shared" si="8"/>
        <v>0.36346814697330165</v>
      </c>
      <c r="T52" s="25">
        <v>1.35</v>
      </c>
    </row>
    <row r="53" spans="1:30" ht="15.75" thickBot="1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24">
        <v>30</v>
      </c>
      <c r="I53" s="24">
        <v>140</v>
      </c>
      <c r="J53" s="26">
        <v>165</v>
      </c>
      <c r="K53" s="29">
        <v>260.5</v>
      </c>
      <c r="L53" s="27">
        <v>1.26</v>
      </c>
      <c r="M53" s="25">
        <v>1.3</v>
      </c>
      <c r="N53" s="25">
        <f>(K53^2-J53^2)/(K52^2-J52^2)</f>
        <v>1.4512589285714286</v>
      </c>
      <c r="O53" s="6"/>
      <c r="P53" s="25">
        <v>100</v>
      </c>
      <c r="Q53" s="26">
        <v>127.5</v>
      </c>
      <c r="R53" s="23">
        <v>240</v>
      </c>
      <c r="S53" s="3">
        <f t="shared" si="8"/>
        <v>0.25220458553791891</v>
      </c>
      <c r="T53" s="25">
        <v>1.55</v>
      </c>
    </row>
    <row r="54" spans="1:30" ht="15.75" thickBot="1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24">
        <v>30</v>
      </c>
      <c r="I54" s="24">
        <v>140</v>
      </c>
      <c r="J54" s="26">
        <v>165</v>
      </c>
      <c r="K54" s="29">
        <v>262</v>
      </c>
      <c r="L54" s="27">
        <v>1.26</v>
      </c>
      <c r="M54" s="25">
        <v>1.45</v>
      </c>
      <c r="N54" s="25">
        <f t="shared" ref="N54:N55" si="10">(K54^2-J54^2)/(K53^2-J53^2)</f>
        <v>1.019287441322497</v>
      </c>
      <c r="O54" s="6"/>
      <c r="P54" s="25">
        <v>100</v>
      </c>
      <c r="Q54" s="26">
        <v>127.5</v>
      </c>
      <c r="R54" s="23">
        <v>270</v>
      </c>
      <c r="S54" s="3">
        <f t="shared" si="8"/>
        <v>0.18408179778586928</v>
      </c>
      <c r="T54" s="25">
        <v>1.75</v>
      </c>
    </row>
    <row r="55" spans="1:30" ht="15.75" thickBot="1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24">
        <v>30</v>
      </c>
      <c r="I55" s="24">
        <v>140</v>
      </c>
      <c r="J55" s="26">
        <v>165</v>
      </c>
      <c r="K55" s="29">
        <v>285.5</v>
      </c>
      <c r="L55" s="27">
        <v>1.26</v>
      </c>
      <c r="M55" s="25">
        <v>1.6</v>
      </c>
      <c r="N55" s="25">
        <f t="shared" si="10"/>
        <v>1.3106364228977039</v>
      </c>
      <c r="O55" s="6"/>
      <c r="P55" s="25">
        <v>100</v>
      </c>
      <c r="Q55" s="26">
        <v>135</v>
      </c>
      <c r="R55" s="23">
        <v>220</v>
      </c>
      <c r="S55" s="3">
        <f t="shared" si="8"/>
        <v>0.45429439381386355</v>
      </c>
      <c r="T55" s="25">
        <v>1.1000000000000001</v>
      </c>
    </row>
    <row r="56" spans="1:30" ht="15.75" thickBot="1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24">
        <v>30</v>
      </c>
      <c r="I56" s="24">
        <v>140</v>
      </c>
      <c r="J56" s="26">
        <v>165</v>
      </c>
      <c r="K56" s="29">
        <v>311</v>
      </c>
      <c r="L56" s="27">
        <v>1.26</v>
      </c>
      <c r="M56" s="25">
        <v>1.75</v>
      </c>
      <c r="N56" s="25">
        <f>(K56^2-J56^2)/(K55^2-J55^2)</f>
        <v>1.2802004227667736</v>
      </c>
      <c r="O56" s="6"/>
      <c r="P56" s="25">
        <v>100</v>
      </c>
      <c r="Q56" s="26">
        <v>135</v>
      </c>
      <c r="R56" s="23">
        <v>230</v>
      </c>
      <c r="S56" s="3">
        <f t="shared" si="8"/>
        <v>0.39533765921653446</v>
      </c>
      <c r="T56" s="25">
        <v>1.3</v>
      </c>
    </row>
    <row r="57" spans="1:30" ht="15.75" thickBot="1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24">
        <v>30</v>
      </c>
      <c r="I57" s="24">
        <v>140</v>
      </c>
      <c r="J57" s="26">
        <v>170</v>
      </c>
      <c r="K57" s="29">
        <v>243</v>
      </c>
      <c r="L57" s="27">
        <v>1.26</v>
      </c>
      <c r="M57" s="25">
        <v>1.1000000000000001</v>
      </c>
      <c r="N57" s="21">
        <v>0</v>
      </c>
      <c r="O57" s="6"/>
      <c r="P57" s="25">
        <v>100</v>
      </c>
      <c r="Q57" s="26">
        <v>135</v>
      </c>
      <c r="R57" s="23">
        <v>260.5</v>
      </c>
      <c r="S57" s="3">
        <f t="shared" si="8"/>
        <v>0.27618141005300334</v>
      </c>
      <c r="T57" s="25">
        <v>1.5</v>
      </c>
    </row>
    <row r="58" spans="1:30" ht="15.75" thickBot="1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24">
        <v>30</v>
      </c>
      <c r="I58" s="24">
        <v>140</v>
      </c>
      <c r="J58" s="26">
        <v>170</v>
      </c>
      <c r="K58" s="29">
        <v>269.5</v>
      </c>
      <c r="L58" s="27">
        <v>1.26</v>
      </c>
      <c r="M58" s="25">
        <v>1.25</v>
      </c>
      <c r="N58" s="25">
        <f>(K58^2-J58^2)/(K57^2-J57^2)</f>
        <v>1.4504709940628213</v>
      </c>
      <c r="O58" s="6"/>
      <c r="P58" s="25">
        <v>100</v>
      </c>
      <c r="Q58" s="26">
        <v>135</v>
      </c>
      <c r="R58" s="23">
        <v>310</v>
      </c>
      <c r="S58" s="3">
        <f t="shared" si="8"/>
        <v>0.17602996254681649</v>
      </c>
      <c r="T58" s="25">
        <v>1.7</v>
      </c>
    </row>
    <row r="59" spans="1:30" ht="15.75" thickBot="1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24">
        <v>30</v>
      </c>
      <c r="I59" s="24">
        <v>140</v>
      </c>
      <c r="J59" s="26">
        <v>170</v>
      </c>
      <c r="K59" s="29">
        <v>272.5</v>
      </c>
      <c r="L59" s="27">
        <v>1.26</v>
      </c>
      <c r="M59" s="25">
        <v>1.4</v>
      </c>
      <c r="N59" s="25">
        <f t="shared" ref="N59:N60" si="11">(K59^2-J59^2)/(K58^2-J58^2)</f>
        <v>1.0371824995283585</v>
      </c>
      <c r="O59" s="9"/>
      <c r="P59" s="3"/>
      <c r="Q59" s="3"/>
      <c r="R59" s="3"/>
      <c r="S59" s="3"/>
      <c r="T59" s="3"/>
    </row>
    <row r="60" spans="1:30" ht="15.75" thickBot="1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24">
        <v>30</v>
      </c>
      <c r="I60" s="24">
        <v>140</v>
      </c>
      <c r="J60" s="26">
        <v>170</v>
      </c>
      <c r="K60" s="29">
        <v>297.5</v>
      </c>
      <c r="L60" s="27">
        <v>1.26</v>
      </c>
      <c r="M60" s="25">
        <v>1.55</v>
      </c>
      <c r="N60" s="25">
        <f t="shared" si="11"/>
        <v>1.3141794129805704</v>
      </c>
      <c r="O60" s="9"/>
      <c r="P60" s="3"/>
      <c r="Q60" s="3"/>
      <c r="R60" s="3"/>
      <c r="S60" s="3"/>
      <c r="T60" s="3"/>
    </row>
    <row r="61" spans="1:30" ht="15.75" thickBot="1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24">
        <v>30</v>
      </c>
      <c r="I61" s="24">
        <v>140</v>
      </c>
      <c r="J61" s="26">
        <v>170</v>
      </c>
      <c r="K61" s="29">
        <v>324.5</v>
      </c>
      <c r="L61" s="27">
        <v>1.26</v>
      </c>
      <c r="M61" s="25">
        <v>1.7</v>
      </c>
      <c r="N61" s="25">
        <f>(K61^2-J61^2)/(K60^2-J60^2)</f>
        <v>1.2817489776659328</v>
      </c>
      <c r="P61" s="3"/>
      <c r="Q61" s="3"/>
      <c r="R61" s="3"/>
      <c r="S61" s="3"/>
      <c r="T61" s="3"/>
    </row>
    <row r="62" spans="1:30" ht="15.75" thickBot="1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24">
        <v>30</v>
      </c>
      <c r="I62" s="24">
        <v>140</v>
      </c>
      <c r="J62" s="26">
        <v>175</v>
      </c>
      <c r="K62" s="29">
        <v>250</v>
      </c>
      <c r="L62" s="27">
        <v>1.26</v>
      </c>
      <c r="M62" s="25">
        <v>1.05</v>
      </c>
      <c r="N62" s="21">
        <v>0</v>
      </c>
      <c r="P62" s="3"/>
      <c r="Q62" s="3"/>
      <c r="R62" s="3"/>
      <c r="S62" s="3"/>
      <c r="T62" s="3"/>
    </row>
    <row r="63" spans="1:30" ht="15.75" thickBot="1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24">
        <v>30</v>
      </c>
      <c r="I63" s="24">
        <v>140</v>
      </c>
      <c r="J63" s="26">
        <v>175</v>
      </c>
      <c r="K63" s="29">
        <v>275</v>
      </c>
      <c r="L63" s="27">
        <v>1.26</v>
      </c>
      <c r="M63" s="25">
        <v>1.2</v>
      </c>
      <c r="N63" s="25">
        <f>(K63^2-J63^2)/(K62^2-J62^2)</f>
        <v>1.411764705882353</v>
      </c>
      <c r="P63" s="3"/>
      <c r="Q63" s="3"/>
      <c r="R63" s="3"/>
      <c r="S63" s="3"/>
      <c r="T63" s="3"/>
    </row>
    <row r="64" spans="1:30" ht="15.75" thickBot="1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24">
        <v>30</v>
      </c>
      <c r="I64" s="24">
        <v>140</v>
      </c>
      <c r="J64" s="26">
        <v>175</v>
      </c>
      <c r="K64" s="29">
        <v>281.5</v>
      </c>
      <c r="L64" s="27">
        <v>1.26</v>
      </c>
      <c r="M64" s="25">
        <v>1.35</v>
      </c>
      <c r="N64" s="25">
        <f t="shared" ref="N64:N65" si="12">(K64^2-J64^2)/(K63^2-J63^2)</f>
        <v>1.0803833333333333</v>
      </c>
      <c r="P64" s="3"/>
      <c r="Q64" s="3"/>
      <c r="R64" s="3"/>
      <c r="S64" s="3"/>
      <c r="T64" s="3"/>
    </row>
    <row r="65" spans="1:20" ht="15.75" thickBot="1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24">
        <v>30</v>
      </c>
      <c r="I65" s="24">
        <v>140</v>
      </c>
      <c r="J65" s="26">
        <v>175</v>
      </c>
      <c r="K65" s="29">
        <v>307.5</v>
      </c>
      <c r="L65" s="27">
        <v>1.26</v>
      </c>
      <c r="M65" s="25">
        <v>1.5</v>
      </c>
      <c r="N65" s="25">
        <f t="shared" si="12"/>
        <v>1.3149910782695442</v>
      </c>
      <c r="P65" s="3"/>
      <c r="Q65" s="3"/>
      <c r="R65" s="3"/>
      <c r="S65" s="3"/>
      <c r="T65" s="3"/>
    </row>
    <row r="66" spans="1:20" ht="15.75" thickBot="1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24">
        <v>30</v>
      </c>
      <c r="I66" s="24">
        <v>140</v>
      </c>
      <c r="J66" s="26">
        <v>175</v>
      </c>
      <c r="K66" s="29">
        <v>336.5</v>
      </c>
      <c r="L66" s="27">
        <v>1.26</v>
      </c>
      <c r="M66" s="25">
        <v>1.65</v>
      </c>
      <c r="N66" s="25">
        <f>(K66^2-J66^2)/(K65^2-J65^2)</f>
        <v>1.292126307556946</v>
      </c>
    </row>
    <row r="67" spans="1:20" ht="15.75" thickBot="1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24">
        <v>30</v>
      </c>
      <c r="I67" s="24">
        <v>155</v>
      </c>
      <c r="J67" s="26">
        <v>175</v>
      </c>
      <c r="K67" s="29">
        <v>242</v>
      </c>
      <c r="L67" s="27">
        <v>1.26</v>
      </c>
      <c r="M67" s="25">
        <v>1.2</v>
      </c>
      <c r="N67" s="21">
        <v>0</v>
      </c>
    </row>
    <row r="68" spans="1:20" ht="15.75" thickBot="1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24">
        <v>30</v>
      </c>
      <c r="I68" s="24">
        <v>155</v>
      </c>
      <c r="J68" s="26">
        <v>175</v>
      </c>
      <c r="K68" s="29">
        <v>271.5</v>
      </c>
      <c r="L68" s="27">
        <v>1.26</v>
      </c>
      <c r="M68" s="25">
        <v>1.35</v>
      </c>
      <c r="N68" s="25">
        <f>(K68^2-J68^2)/(K67^2-J67^2)</f>
        <v>1.5421901284942197</v>
      </c>
    </row>
    <row r="69" spans="1:20" ht="15.75" thickBot="1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24">
        <v>30</v>
      </c>
      <c r="I69" s="24">
        <v>155</v>
      </c>
      <c r="J69" s="26">
        <v>175</v>
      </c>
      <c r="K69" s="30">
        <v>272</v>
      </c>
      <c r="L69" s="27">
        <v>1.26</v>
      </c>
      <c r="M69" s="25">
        <v>1.5</v>
      </c>
      <c r="N69" s="25">
        <f t="shared" ref="N69:N70" si="13">(K69^2-J69^2)/(K68^2-J68^2)</f>
        <v>1.0063069701593859</v>
      </c>
    </row>
    <row r="70" spans="1:20" ht="15.75" thickBot="1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24">
        <v>30</v>
      </c>
      <c r="I70" s="24">
        <v>155</v>
      </c>
      <c r="J70" s="26">
        <v>175</v>
      </c>
      <c r="K70" s="29">
        <v>294.5</v>
      </c>
      <c r="L70" s="27">
        <v>1.26</v>
      </c>
      <c r="M70" s="25">
        <v>1.65</v>
      </c>
      <c r="N70" s="25">
        <f t="shared" si="13"/>
        <v>1.2939701100117622</v>
      </c>
    </row>
    <row r="71" spans="1:20" ht="15.75" thickBot="1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24">
        <v>30</v>
      </c>
      <c r="I71" s="24">
        <v>155</v>
      </c>
      <c r="J71" s="26">
        <v>175</v>
      </c>
      <c r="K71" s="29">
        <v>319.5</v>
      </c>
      <c r="L71" s="27">
        <v>1.26</v>
      </c>
      <c r="M71" s="25">
        <v>1.8</v>
      </c>
      <c r="N71" s="25">
        <f>(K71^2-J71^2)/(K70^2-J70^2)</f>
        <v>1.2735929347075363</v>
      </c>
    </row>
    <row r="72" spans="1:20" ht="15.75" thickBot="1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24">
        <v>30</v>
      </c>
      <c r="I72" s="24">
        <v>155</v>
      </c>
      <c r="J72" s="26">
        <v>180</v>
      </c>
      <c r="K72" s="29">
        <v>250</v>
      </c>
      <c r="L72" s="27">
        <v>1.26</v>
      </c>
      <c r="M72" s="25">
        <v>1.1499999999999999</v>
      </c>
      <c r="N72" s="21">
        <v>0</v>
      </c>
    </row>
    <row r="73" spans="1:20" ht="15.75" thickBot="1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24">
        <v>30</v>
      </c>
      <c r="I73" s="24">
        <v>155</v>
      </c>
      <c r="J73" s="26">
        <v>180</v>
      </c>
      <c r="K73" s="29">
        <v>277</v>
      </c>
      <c r="L73" s="27">
        <v>1.26</v>
      </c>
      <c r="M73" s="25">
        <v>1.3</v>
      </c>
      <c r="N73" s="25">
        <f>(K73^2-J73^2)/(K72^2-J72^2)</f>
        <v>1.4727242524916944</v>
      </c>
    </row>
    <row r="74" spans="1:20" ht="15.75" thickBot="1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24">
        <v>30</v>
      </c>
      <c r="I74" s="24">
        <v>155</v>
      </c>
      <c r="J74" s="26">
        <v>180</v>
      </c>
      <c r="K74" s="29">
        <v>280.5</v>
      </c>
      <c r="L74" s="27">
        <v>1.26</v>
      </c>
      <c r="M74" s="25">
        <v>1.45</v>
      </c>
      <c r="N74" s="25">
        <f t="shared" ref="N74:N75" si="14">(K74^2-J74^2)/(K73^2-J73^2)</f>
        <v>1.0440174603532677</v>
      </c>
    </row>
    <row r="75" spans="1:20" ht="15.75" thickBot="1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24">
        <v>30</v>
      </c>
      <c r="I75" s="24">
        <v>155</v>
      </c>
      <c r="J75" s="26">
        <v>180</v>
      </c>
      <c r="K75" s="29">
        <v>305.5</v>
      </c>
      <c r="L75" s="27">
        <v>1.26</v>
      </c>
      <c r="M75" s="25">
        <v>1.6</v>
      </c>
      <c r="N75" s="25">
        <f t="shared" si="14"/>
        <v>1.3165497161316113</v>
      </c>
    </row>
    <row r="76" spans="1:20" ht="15.75" thickBot="1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24">
        <v>30</v>
      </c>
      <c r="I76" s="24">
        <v>155</v>
      </c>
      <c r="J76" s="26">
        <v>180</v>
      </c>
      <c r="K76" s="29">
        <v>332</v>
      </c>
      <c r="L76" s="27">
        <v>1.26</v>
      </c>
      <c r="M76" s="25">
        <v>1.75</v>
      </c>
      <c r="N76" s="25">
        <f>(K76^2-J76^2)/(K75^2-J75^2)</f>
        <v>1.2772637565084666</v>
      </c>
    </row>
    <row r="77" spans="1:20" ht="15.75" thickBot="1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24">
        <v>30</v>
      </c>
      <c r="I77" s="24">
        <v>155</v>
      </c>
      <c r="J77" s="26">
        <v>185</v>
      </c>
      <c r="K77" s="29">
        <v>259</v>
      </c>
      <c r="L77" s="27">
        <v>1.26</v>
      </c>
      <c r="M77" s="25">
        <v>1.1000000000000001</v>
      </c>
      <c r="N77" s="21">
        <v>0</v>
      </c>
    </row>
    <row r="78" spans="1:20" ht="15.75" thickBot="1">
      <c r="H78" s="24">
        <v>30</v>
      </c>
      <c r="I78" s="24">
        <v>155</v>
      </c>
      <c r="J78" s="26">
        <v>185</v>
      </c>
      <c r="K78" s="29">
        <v>288</v>
      </c>
      <c r="L78" s="27">
        <v>1.26</v>
      </c>
      <c r="M78" s="25">
        <v>1.25</v>
      </c>
      <c r="N78" s="25">
        <f>(K78^2-J78^2)/(K77^2-J77^2)</f>
        <v>1.4828037496956417</v>
      </c>
    </row>
    <row r="79" spans="1:20" ht="15.75" thickBot="1">
      <c r="H79" s="24">
        <v>30</v>
      </c>
      <c r="I79" s="24">
        <v>155</v>
      </c>
      <c r="J79" s="26">
        <v>185</v>
      </c>
      <c r="K79" s="29">
        <v>291</v>
      </c>
      <c r="L79" s="27">
        <v>1.26</v>
      </c>
      <c r="M79" s="25">
        <v>1.4</v>
      </c>
      <c r="N79" s="25">
        <f t="shared" ref="N79:N80" si="15">(K79^2-J79^2)/(K78^2-J78^2)</f>
        <v>1.0356534411625855</v>
      </c>
    </row>
    <row r="80" spans="1:20" ht="15.75" thickBot="1">
      <c r="H80" s="24">
        <v>30</v>
      </c>
      <c r="I80" s="24">
        <v>155</v>
      </c>
      <c r="J80" s="26">
        <v>185</v>
      </c>
      <c r="K80" s="29">
        <v>317</v>
      </c>
      <c r="L80" s="27">
        <v>1.26</v>
      </c>
      <c r="M80" s="25">
        <v>1.55</v>
      </c>
      <c r="N80" s="25">
        <f t="shared" si="15"/>
        <v>1.313302679562391</v>
      </c>
    </row>
    <row r="81" spans="8:14" ht="15.75" thickBot="1">
      <c r="H81" s="24">
        <v>30</v>
      </c>
      <c r="I81" s="24">
        <v>155</v>
      </c>
      <c r="J81" s="26">
        <v>185</v>
      </c>
      <c r="K81" s="29">
        <v>344.5</v>
      </c>
      <c r="L81" s="27">
        <v>1.26</v>
      </c>
      <c r="M81" s="25">
        <v>1.7</v>
      </c>
      <c r="N81" s="25">
        <f>(K81^2-J81^2)/(K80^2-J80^2)</f>
        <v>1.2745268924302788</v>
      </c>
    </row>
    <row r="82" spans="8:14" ht="15.75" thickBot="1">
      <c r="H82" s="24">
        <v>30</v>
      </c>
      <c r="I82" s="24">
        <v>155</v>
      </c>
      <c r="J82" s="26">
        <v>190</v>
      </c>
      <c r="K82" s="29">
        <v>267</v>
      </c>
      <c r="L82" s="27">
        <v>1.26</v>
      </c>
      <c r="M82" s="25">
        <v>1.05</v>
      </c>
      <c r="N82" s="21">
        <v>0</v>
      </c>
    </row>
    <row r="83" spans="8:14" ht="15.75" thickBot="1">
      <c r="H83" s="24">
        <v>30</v>
      </c>
      <c r="I83" s="24">
        <v>155</v>
      </c>
      <c r="J83" s="26">
        <v>190</v>
      </c>
      <c r="K83" s="29">
        <v>292</v>
      </c>
      <c r="L83" s="27">
        <v>1.26</v>
      </c>
      <c r="M83" s="25">
        <v>1.2</v>
      </c>
      <c r="N83" s="25">
        <f>(K83^2-J83^2)/(K82^2-J82^2)</f>
        <v>1.3971411520645656</v>
      </c>
    </row>
    <row r="84" spans="8:14" ht="15.75" thickBot="1">
      <c r="H84" s="24">
        <v>30</v>
      </c>
      <c r="I84" s="24">
        <v>155</v>
      </c>
      <c r="J84" s="26">
        <v>190</v>
      </c>
      <c r="K84" s="29">
        <v>300</v>
      </c>
      <c r="L84" s="27">
        <v>1.26</v>
      </c>
      <c r="M84" s="25">
        <v>1.35</v>
      </c>
      <c r="N84" s="25">
        <f t="shared" ref="N84:N85" si="16">(K84^2-J84^2)/(K83^2-J83^2)</f>
        <v>1.0963306484419495</v>
      </c>
    </row>
    <row r="85" spans="8:14" ht="15.75" thickBot="1">
      <c r="H85" s="24">
        <v>30</v>
      </c>
      <c r="I85" s="24">
        <v>155</v>
      </c>
      <c r="J85" s="26">
        <v>190</v>
      </c>
      <c r="K85" s="29">
        <v>327.5</v>
      </c>
      <c r="L85" s="27">
        <v>1.26</v>
      </c>
      <c r="M85" s="25">
        <v>1.5</v>
      </c>
      <c r="N85" s="25">
        <f t="shared" si="16"/>
        <v>1.3201530612244898</v>
      </c>
    </row>
    <row r="86" spans="8:14" ht="15.75" thickBot="1">
      <c r="H86" s="24">
        <v>30</v>
      </c>
      <c r="I86" s="24">
        <v>155</v>
      </c>
      <c r="J86" s="26">
        <v>190</v>
      </c>
      <c r="K86" s="29">
        <v>357</v>
      </c>
      <c r="L86" s="27">
        <v>1.26</v>
      </c>
      <c r="M86" s="25">
        <v>1.65</v>
      </c>
      <c r="N86" s="25">
        <f>(K86^2-J86^2)/(K85^2-J85^2)</f>
        <v>1.283780412823891</v>
      </c>
    </row>
    <row r="87" spans="8:14" ht="15.75" thickBot="1">
      <c r="H87" s="24">
        <v>30</v>
      </c>
      <c r="I87" s="24">
        <v>170</v>
      </c>
      <c r="J87" s="26">
        <v>190</v>
      </c>
      <c r="K87" s="29">
        <v>341.5</v>
      </c>
      <c r="L87" s="27">
        <v>1.26</v>
      </c>
      <c r="M87" s="25">
        <v>1.8</v>
      </c>
      <c r="N87" s="21">
        <v>0</v>
      </c>
    </row>
    <row r="88" spans="8:14" ht="15.75" thickBot="1">
      <c r="H88" s="24">
        <v>30</v>
      </c>
      <c r="I88" s="24">
        <v>170</v>
      </c>
      <c r="J88" s="26">
        <v>190</v>
      </c>
      <c r="K88" s="29">
        <v>371.5</v>
      </c>
      <c r="L88" s="27">
        <v>1.26</v>
      </c>
      <c r="M88" s="25">
        <v>1.95</v>
      </c>
      <c r="N88" s="25">
        <f>(K88^2-J88^2)/(K87^2-J87^2)</f>
        <v>1.2656408632396636</v>
      </c>
    </row>
    <row r="89" spans="8:14" ht="15.75" thickBot="1">
      <c r="H89" s="24">
        <v>30</v>
      </c>
      <c r="I89" s="24">
        <v>170</v>
      </c>
      <c r="J89" s="26">
        <v>190</v>
      </c>
      <c r="K89" s="29">
        <v>405.5</v>
      </c>
      <c r="L89" s="27">
        <v>1.26</v>
      </c>
      <c r="M89" s="25">
        <v>2.1</v>
      </c>
      <c r="N89" s="25">
        <f t="shared" ref="N89:N90" si="17">(K89^2-J89^2)/(K88^2-J88^2)</f>
        <v>1.2592230080289661</v>
      </c>
    </row>
    <row r="90" spans="8:14" ht="15.75" thickBot="1">
      <c r="H90" s="24">
        <v>30</v>
      </c>
      <c r="I90" s="24">
        <v>170</v>
      </c>
      <c r="J90" s="26">
        <v>190</v>
      </c>
      <c r="K90" s="29">
        <v>443.5</v>
      </c>
      <c r="L90" s="27">
        <v>1.26</v>
      </c>
      <c r="M90" s="25">
        <v>2.25</v>
      </c>
      <c r="N90" s="25">
        <f t="shared" si="17"/>
        <v>1.2513982478799814</v>
      </c>
    </row>
    <row r="91" spans="8:14" ht="15.75" thickBot="1">
      <c r="H91" s="24">
        <v>30</v>
      </c>
      <c r="I91" s="21">
        <v>140</v>
      </c>
      <c r="J91" s="31">
        <v>170</v>
      </c>
      <c r="K91" s="37">
        <v>232.5</v>
      </c>
      <c r="L91" s="42">
        <v>1.35</v>
      </c>
      <c r="M91" s="21">
        <v>1.1000000000000001</v>
      </c>
      <c r="N91" s="25"/>
    </row>
    <row r="92" spans="8:14" ht="15.75" thickBot="1">
      <c r="H92" s="24">
        <v>30</v>
      </c>
      <c r="I92" s="25">
        <v>140</v>
      </c>
      <c r="J92" s="38">
        <v>170</v>
      </c>
      <c r="K92" s="37">
        <v>260.5</v>
      </c>
      <c r="L92" s="42">
        <v>1.35</v>
      </c>
      <c r="M92" s="25">
        <v>1.25</v>
      </c>
    </row>
    <row r="93" spans="8:14" ht="15.75" thickBot="1">
      <c r="H93" s="24">
        <v>30</v>
      </c>
      <c r="I93" s="21">
        <v>120</v>
      </c>
      <c r="J93" s="31">
        <v>147.5</v>
      </c>
      <c r="K93" s="37">
        <v>248</v>
      </c>
      <c r="L93" s="42">
        <v>1.35</v>
      </c>
      <c r="M93" s="21">
        <v>1.55</v>
      </c>
    </row>
    <row r="94" spans="8:14" ht="15.75" thickBot="1">
      <c r="H94" s="24">
        <v>30</v>
      </c>
      <c r="I94" s="25">
        <v>155</v>
      </c>
      <c r="J94" s="38">
        <v>175</v>
      </c>
      <c r="K94" s="37">
        <v>264</v>
      </c>
      <c r="L94" s="42">
        <v>1.35</v>
      </c>
      <c r="M94" s="25">
        <v>1.35</v>
      </c>
    </row>
    <row r="95" spans="8:14" ht="15.75" thickBot="1">
      <c r="H95" s="24">
        <v>30</v>
      </c>
      <c r="I95" s="25">
        <v>155</v>
      </c>
      <c r="J95" s="38">
        <v>185</v>
      </c>
      <c r="K95" s="37">
        <v>275</v>
      </c>
      <c r="L95" s="42">
        <v>1.35</v>
      </c>
      <c r="M95" s="25">
        <v>1.25</v>
      </c>
    </row>
    <row r="96" spans="8:14" ht="15.75" thickBot="1">
      <c r="H96" s="24">
        <v>30</v>
      </c>
      <c r="I96" s="25">
        <v>170</v>
      </c>
      <c r="J96" s="38">
        <v>195</v>
      </c>
      <c r="K96" s="37">
        <v>283.5</v>
      </c>
      <c r="L96" s="42">
        <v>1.35</v>
      </c>
      <c r="M96" s="25">
        <v>1.3</v>
      </c>
    </row>
  </sheetData>
  <sortState ref="P47:T65">
    <sortCondition descending="1" ref="S4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activeCell="V1" sqref="V1:V6"/>
    </sheetView>
  </sheetViews>
  <sheetFormatPr defaultRowHeight="15"/>
  <sheetData>
    <row r="1" spans="1:27" ht="15.75" thickBot="1">
      <c r="A1" s="20">
        <v>30</v>
      </c>
      <c r="B1" s="21">
        <v>140</v>
      </c>
      <c r="C1" s="31">
        <v>170</v>
      </c>
      <c r="D1" s="21">
        <v>1.1000000000000001</v>
      </c>
      <c r="E1" s="32"/>
      <c r="F1" s="21">
        <v>232.077</v>
      </c>
      <c r="G1" s="21">
        <v>1.150409875</v>
      </c>
      <c r="H1" s="21">
        <v>1.198</v>
      </c>
      <c r="I1" s="33">
        <v>4.58E-2</v>
      </c>
      <c r="J1" s="34"/>
      <c r="K1" s="35">
        <v>245</v>
      </c>
      <c r="L1" s="36">
        <v>6.6E-4</v>
      </c>
      <c r="M1" s="29">
        <v>12.923400000000001</v>
      </c>
      <c r="N1" s="33">
        <v>5.2699999999999997E-2</v>
      </c>
      <c r="O1" s="34"/>
      <c r="P1" s="29">
        <v>16297.012000000001</v>
      </c>
      <c r="Q1" s="29">
        <v>3589.5259999999998</v>
      </c>
      <c r="R1" s="29">
        <v>24641.081999999999</v>
      </c>
      <c r="S1" s="33">
        <v>0.5827</v>
      </c>
      <c r="T1" s="34"/>
      <c r="U1" s="37">
        <v>228.24</v>
      </c>
      <c r="V1" s="37">
        <v>232.5</v>
      </c>
    </row>
    <row r="2" spans="1:27" ht="15.75" thickBot="1">
      <c r="A2" s="24">
        <v>30</v>
      </c>
      <c r="B2" s="25">
        <v>140</v>
      </c>
      <c r="C2" s="38">
        <v>170</v>
      </c>
      <c r="D2" s="25">
        <v>1.25</v>
      </c>
      <c r="E2" s="32"/>
      <c r="F2" s="25">
        <v>256.03300000000002</v>
      </c>
      <c r="G2" s="25">
        <v>1.3121626239999999</v>
      </c>
      <c r="H2" s="25">
        <v>1.3420000000000001</v>
      </c>
      <c r="I2" s="33">
        <v>4.9700000000000001E-2</v>
      </c>
      <c r="J2" s="34"/>
      <c r="K2" s="35">
        <v>269.5</v>
      </c>
      <c r="L2" s="34"/>
      <c r="M2" s="29">
        <v>13.4673</v>
      </c>
      <c r="N2" s="33">
        <v>0.05</v>
      </c>
      <c r="O2" s="34"/>
      <c r="P2" s="29">
        <v>22897.105</v>
      </c>
      <c r="Q2" s="29">
        <v>4626.8734000000004</v>
      </c>
      <c r="R2" s="29">
        <v>34620.423000000003</v>
      </c>
      <c r="S2" s="33">
        <v>0.53459999999999996</v>
      </c>
      <c r="T2" s="34"/>
      <c r="U2" s="37">
        <v>247.35</v>
      </c>
      <c r="V2" s="37">
        <v>260.5</v>
      </c>
    </row>
    <row r="3" spans="1:27" ht="15.75" thickBot="1">
      <c r="A3" s="21">
        <v>30</v>
      </c>
      <c r="B3" s="21">
        <v>120</v>
      </c>
      <c r="C3" s="31">
        <v>147.5</v>
      </c>
      <c r="D3" s="21">
        <v>1.55</v>
      </c>
      <c r="E3" s="32"/>
      <c r="F3" s="21">
        <v>267.42200000000003</v>
      </c>
      <c r="G3" s="21">
        <v>1.5077183869999999</v>
      </c>
      <c r="H3" s="21">
        <v>1.5389999999999999</v>
      </c>
      <c r="I3" s="33">
        <v>-2.7300000000000001E-2</v>
      </c>
      <c r="J3" s="34"/>
      <c r="K3" s="39">
        <v>267</v>
      </c>
      <c r="L3" s="36">
        <v>4.9620000000000003E-4</v>
      </c>
      <c r="M3" s="29">
        <v>-0.4224</v>
      </c>
      <c r="N3" s="33">
        <v>-1.6000000000000001E-3</v>
      </c>
      <c r="O3" s="34"/>
      <c r="P3" s="29">
        <v>25935.287</v>
      </c>
      <c r="Q3" s="40">
        <v>5751.0160999999998</v>
      </c>
      <c r="R3" s="29">
        <v>39214.154000000002</v>
      </c>
      <c r="S3" s="33">
        <v>0.58660000000000001</v>
      </c>
      <c r="T3" s="34"/>
      <c r="U3" s="37">
        <v>257</v>
      </c>
      <c r="V3" s="37">
        <v>248</v>
      </c>
      <c r="W3" s="37">
        <v>5601.0914000000002</v>
      </c>
      <c r="X3" s="37">
        <v>4.7009999999999999E-4</v>
      </c>
      <c r="Y3" s="41">
        <v>3.6299999999999999E-2</v>
      </c>
      <c r="AA3" s="34"/>
    </row>
    <row r="4" spans="1:27" ht="15.75" thickBot="1">
      <c r="A4" s="25">
        <v>30</v>
      </c>
      <c r="B4" s="25">
        <v>155</v>
      </c>
      <c r="C4" s="38">
        <v>175</v>
      </c>
      <c r="D4" s="25">
        <v>1.35</v>
      </c>
      <c r="E4" s="32"/>
      <c r="F4" s="25">
        <v>254.72900000000001</v>
      </c>
      <c r="G4" s="25">
        <v>1.489785293</v>
      </c>
      <c r="H4" s="25">
        <v>1.468</v>
      </c>
      <c r="I4" s="33">
        <v>0.10349999999999999</v>
      </c>
      <c r="J4" s="34"/>
      <c r="K4" s="39">
        <v>271.5</v>
      </c>
      <c r="L4" s="36">
        <v>6.3900000000000003E-4</v>
      </c>
      <c r="M4" s="29">
        <v>16.7715</v>
      </c>
      <c r="N4" s="33">
        <v>6.1800000000000001E-2</v>
      </c>
      <c r="O4" s="34"/>
      <c r="P4" s="29">
        <v>22560.431</v>
      </c>
      <c r="Q4" s="29">
        <v>3835.6215000000002</v>
      </c>
      <c r="R4" s="29">
        <v>34111.372000000003</v>
      </c>
      <c r="S4" s="33">
        <v>0.44979999999999998</v>
      </c>
      <c r="T4" s="34"/>
      <c r="U4" s="37">
        <v>242</v>
      </c>
      <c r="V4" s="37">
        <v>264</v>
      </c>
      <c r="W4" s="37">
        <v>3913.7060999999999</v>
      </c>
      <c r="X4" s="37">
        <v>3.9730000000000001E-4</v>
      </c>
      <c r="Y4" s="41">
        <v>-8.3299999999999999E-2</v>
      </c>
      <c r="AA4" s="34"/>
    </row>
    <row r="5" spans="1:27" ht="15.75" thickBot="1">
      <c r="A5" s="25">
        <v>30</v>
      </c>
      <c r="B5" s="25">
        <v>155</v>
      </c>
      <c r="C5" s="38">
        <v>185</v>
      </c>
      <c r="D5" s="25">
        <v>1.25</v>
      </c>
      <c r="E5" s="32"/>
      <c r="F5" s="25">
        <v>271.83699999999999</v>
      </c>
      <c r="G5" s="25">
        <v>1.320134835</v>
      </c>
      <c r="H5" s="25">
        <v>1.3520000000000001</v>
      </c>
      <c r="I5" s="33">
        <v>5.6099999999999997E-2</v>
      </c>
      <c r="J5" s="34"/>
      <c r="K5" s="39">
        <v>288</v>
      </c>
      <c r="L5" s="36">
        <v>6.9160000000000001E-4</v>
      </c>
      <c r="M5" s="29">
        <v>16.163</v>
      </c>
      <c r="N5" s="33">
        <v>5.6099999999999997E-2</v>
      </c>
      <c r="O5" s="34"/>
      <c r="P5" s="29">
        <v>25509.208999999999</v>
      </c>
      <c r="Q5" s="29">
        <v>5088.1165000000001</v>
      </c>
      <c r="R5" s="29">
        <v>38569.923999999999</v>
      </c>
      <c r="S5" s="33">
        <v>0.52769999999999995</v>
      </c>
      <c r="T5" s="34"/>
      <c r="U5" s="37">
        <v>263.86</v>
      </c>
      <c r="V5" s="37">
        <v>275</v>
      </c>
      <c r="W5" s="37">
        <v>5137.3522000000003</v>
      </c>
      <c r="X5" s="37">
        <v>5.9579999999999995E-4</v>
      </c>
      <c r="Y5" s="41">
        <v>-4.0500000000000001E-2</v>
      </c>
      <c r="AA5" s="34"/>
    </row>
    <row r="6" spans="1:27" ht="15.75" thickBot="1">
      <c r="A6" s="25">
        <v>30</v>
      </c>
      <c r="B6" s="25">
        <v>170</v>
      </c>
      <c r="C6" s="38">
        <v>195</v>
      </c>
      <c r="D6" s="25">
        <v>1.3</v>
      </c>
      <c r="E6" s="32"/>
      <c r="F6" s="25">
        <v>280.303</v>
      </c>
      <c r="G6" s="25">
        <v>1.403700881</v>
      </c>
      <c r="H6" s="25">
        <v>1.413</v>
      </c>
      <c r="I6" s="33">
        <v>7.9799999999999996E-2</v>
      </c>
      <c r="J6" s="34"/>
      <c r="K6" s="39">
        <v>298.5</v>
      </c>
      <c r="L6" s="36">
        <v>6.7969999999999999E-4</v>
      </c>
      <c r="M6" s="29">
        <v>18.197500000000002</v>
      </c>
      <c r="N6" s="33">
        <v>6.0999999999999999E-2</v>
      </c>
      <c r="O6" s="34"/>
      <c r="P6" s="29">
        <v>26743.986000000001</v>
      </c>
      <c r="Q6" s="29">
        <v>4915.5465999999997</v>
      </c>
      <c r="R6" s="29">
        <v>40436.906000000003</v>
      </c>
      <c r="S6" s="33">
        <v>0.48620000000000002</v>
      </c>
      <c r="T6" s="34"/>
      <c r="U6" s="37">
        <v>270</v>
      </c>
      <c r="V6" s="37">
        <v>283.5</v>
      </c>
      <c r="W6" s="37">
        <v>4946.4292999999998</v>
      </c>
      <c r="X6" s="37">
        <v>5.7930000000000004E-4</v>
      </c>
      <c r="Y6" s="41">
        <v>-4.7600000000000003E-2</v>
      </c>
      <c r="AA6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AC8A-A814-4654-8F07-624251BFAECD}">
  <dimension ref="A1:I1704"/>
  <sheetViews>
    <sheetView tabSelected="1" workbookViewId="0">
      <selection activeCell="M28" sqref="M28"/>
    </sheetView>
  </sheetViews>
  <sheetFormatPr defaultRowHeight="15"/>
  <sheetData>
    <row r="1" spans="1:7">
      <c r="A1" s="43">
        <v>140</v>
      </c>
      <c r="B1" s="43">
        <v>170</v>
      </c>
      <c r="C1" s="43">
        <v>304</v>
      </c>
      <c r="D1" s="43">
        <v>40</v>
      </c>
      <c r="E1" s="43">
        <v>60</v>
      </c>
      <c r="F1" s="46">
        <v>1.26</v>
      </c>
      <c r="G1" s="43">
        <v>0.86428128120000003</v>
      </c>
    </row>
    <row r="2" spans="1:7">
      <c r="A2" s="43">
        <v>140</v>
      </c>
      <c r="B2" s="43">
        <v>170</v>
      </c>
      <c r="C2" s="43">
        <v>304</v>
      </c>
      <c r="D2" s="43">
        <v>40</v>
      </c>
      <c r="E2" s="43">
        <v>80</v>
      </c>
      <c r="F2" s="46">
        <v>1.26</v>
      </c>
      <c r="G2" s="43">
        <v>0.99251364809999998</v>
      </c>
    </row>
    <row r="3" spans="1:7">
      <c r="A3" s="43">
        <v>140</v>
      </c>
      <c r="B3" s="43">
        <v>170</v>
      </c>
      <c r="C3" s="43">
        <v>304</v>
      </c>
      <c r="D3" s="43">
        <v>40</v>
      </c>
      <c r="E3" s="43">
        <v>100</v>
      </c>
      <c r="F3" s="46">
        <v>1.26</v>
      </c>
      <c r="G3" s="43">
        <v>1.080344996</v>
      </c>
    </row>
    <row r="4" spans="1:7">
      <c r="A4" s="43">
        <v>140</v>
      </c>
      <c r="B4" s="43">
        <v>170</v>
      </c>
      <c r="C4" s="43">
        <v>304</v>
      </c>
      <c r="D4" s="43">
        <v>40</v>
      </c>
      <c r="E4" s="43">
        <v>120</v>
      </c>
      <c r="F4" s="46">
        <v>1.26</v>
      </c>
      <c r="G4" s="43">
        <v>1.147821888</v>
      </c>
    </row>
    <row r="5" spans="1:7">
      <c r="A5" s="43">
        <v>140</v>
      </c>
      <c r="B5" s="43">
        <v>170</v>
      </c>
      <c r="C5" s="43">
        <v>304</v>
      </c>
      <c r="D5" s="43">
        <v>40</v>
      </c>
      <c r="E5" s="43">
        <v>140</v>
      </c>
      <c r="F5" s="46">
        <v>1.26</v>
      </c>
      <c r="G5" s="43">
        <v>1.199019568</v>
      </c>
    </row>
    <row r="6" spans="1:7">
      <c r="A6" s="43">
        <v>140</v>
      </c>
      <c r="B6" s="43">
        <v>170</v>
      </c>
      <c r="C6" s="43">
        <v>304</v>
      </c>
      <c r="D6" s="43">
        <v>40</v>
      </c>
      <c r="E6" s="43">
        <v>160</v>
      </c>
      <c r="F6" s="46">
        <v>1.26</v>
      </c>
      <c r="G6" s="43">
        <v>1.2373691040000001</v>
      </c>
    </row>
    <row r="7" spans="1:7">
      <c r="A7" s="43">
        <v>140</v>
      </c>
      <c r="B7" s="43">
        <v>170</v>
      </c>
      <c r="C7" s="43">
        <v>304</v>
      </c>
      <c r="D7" s="43">
        <v>40</v>
      </c>
      <c r="E7" s="43">
        <v>180</v>
      </c>
      <c r="F7" s="44">
        <v>1.26</v>
      </c>
      <c r="G7" s="43">
        <v>1.26766852</v>
      </c>
    </row>
    <row r="8" spans="1:7">
      <c r="A8" s="43">
        <v>140</v>
      </c>
      <c r="B8" s="43">
        <v>170</v>
      </c>
      <c r="C8" s="43">
        <v>304</v>
      </c>
      <c r="D8" s="43">
        <v>10</v>
      </c>
      <c r="E8" s="43">
        <v>200</v>
      </c>
      <c r="F8" s="45">
        <v>1.26</v>
      </c>
      <c r="G8" s="43">
        <v>1.144525174</v>
      </c>
    </row>
    <row r="9" spans="1:7">
      <c r="A9" s="43">
        <v>140</v>
      </c>
      <c r="B9" s="43">
        <v>170</v>
      </c>
      <c r="C9" s="43">
        <v>304</v>
      </c>
      <c r="D9" s="43">
        <v>15</v>
      </c>
      <c r="E9" s="43">
        <v>200</v>
      </c>
      <c r="F9" s="44">
        <v>1.26</v>
      </c>
      <c r="G9" s="43">
        <v>1.1630202089999999</v>
      </c>
    </row>
    <row r="10" spans="1:7">
      <c r="A10" s="43">
        <v>140</v>
      </c>
      <c r="B10" s="43">
        <v>170</v>
      </c>
      <c r="C10" s="43">
        <v>304</v>
      </c>
      <c r="D10" s="43">
        <v>20</v>
      </c>
      <c r="E10" s="43">
        <v>200</v>
      </c>
      <c r="F10" s="44">
        <v>1.26</v>
      </c>
      <c r="G10" s="43">
        <v>1.1799569350000001</v>
      </c>
    </row>
    <row r="11" spans="1:7">
      <c r="A11" s="43">
        <v>140</v>
      </c>
      <c r="B11" s="43">
        <v>170</v>
      </c>
      <c r="C11" s="43">
        <v>304</v>
      </c>
      <c r="D11" s="43">
        <v>25</v>
      </c>
      <c r="E11" s="43">
        <v>200</v>
      </c>
      <c r="F11" s="44">
        <v>1.26</v>
      </c>
      <c r="G11" s="43">
        <v>1.196022288</v>
      </c>
    </row>
    <row r="12" spans="1:7">
      <c r="A12" s="43">
        <v>140</v>
      </c>
      <c r="B12" s="43">
        <v>170</v>
      </c>
      <c r="C12" s="43">
        <v>304</v>
      </c>
      <c r="D12" s="43">
        <v>30</v>
      </c>
      <c r="E12" s="43">
        <v>200</v>
      </c>
      <c r="F12" s="44">
        <v>1.26</v>
      </c>
      <c r="G12" s="43">
        <v>1.2112738169999999</v>
      </c>
    </row>
    <row r="13" spans="1:7">
      <c r="A13" s="43">
        <v>140</v>
      </c>
      <c r="B13" s="43">
        <v>170</v>
      </c>
      <c r="C13" s="43">
        <v>304</v>
      </c>
      <c r="D13" s="43">
        <v>35</v>
      </c>
      <c r="E13" s="43">
        <v>200</v>
      </c>
      <c r="F13" s="45">
        <v>1.26</v>
      </c>
      <c r="G13" s="43">
        <v>1.2263994650000001</v>
      </c>
    </row>
    <row r="14" spans="1:7">
      <c r="A14" s="43">
        <v>140</v>
      </c>
      <c r="B14" s="43">
        <v>170</v>
      </c>
      <c r="C14" s="43">
        <v>304</v>
      </c>
      <c r="D14" s="43">
        <v>40</v>
      </c>
      <c r="E14" s="43">
        <v>200</v>
      </c>
      <c r="F14" s="44">
        <v>1.26</v>
      </c>
      <c r="G14" s="43">
        <v>1.240185919</v>
      </c>
    </row>
    <row r="15" spans="1:7">
      <c r="A15" s="43">
        <v>140</v>
      </c>
      <c r="B15" s="43">
        <v>170</v>
      </c>
      <c r="C15" s="43">
        <v>304</v>
      </c>
      <c r="D15" s="43">
        <v>45</v>
      </c>
      <c r="E15" s="43">
        <v>200</v>
      </c>
      <c r="F15" s="45">
        <v>1.26</v>
      </c>
      <c r="G15" s="43">
        <v>1.2536127930000001</v>
      </c>
    </row>
    <row r="16" spans="1:7">
      <c r="A16" s="43">
        <v>140</v>
      </c>
      <c r="B16" s="43">
        <v>170</v>
      </c>
      <c r="C16" s="43">
        <v>304</v>
      </c>
      <c r="D16" s="43">
        <v>50</v>
      </c>
      <c r="E16" s="43">
        <v>200</v>
      </c>
      <c r="F16" s="46">
        <v>1.26</v>
      </c>
      <c r="G16" s="43">
        <v>1.266157204</v>
      </c>
    </row>
    <row r="17" spans="1:7">
      <c r="A17" s="43">
        <v>140</v>
      </c>
      <c r="B17" s="43">
        <v>170</v>
      </c>
      <c r="C17" s="43">
        <v>304</v>
      </c>
      <c r="D17" s="43">
        <v>55</v>
      </c>
      <c r="E17" s="43">
        <v>200</v>
      </c>
      <c r="F17" s="44">
        <v>1.26</v>
      </c>
      <c r="G17" s="43">
        <v>1.2781742840000001</v>
      </c>
    </row>
    <row r="18" spans="1:7">
      <c r="A18" s="43">
        <v>140</v>
      </c>
      <c r="B18" s="43">
        <v>170</v>
      </c>
      <c r="C18" s="43">
        <v>304</v>
      </c>
      <c r="D18" s="43">
        <v>60</v>
      </c>
      <c r="E18" s="43">
        <v>200</v>
      </c>
      <c r="F18" s="44">
        <v>1.26</v>
      </c>
      <c r="G18" s="43">
        <v>1.289241192</v>
      </c>
    </row>
    <row r="19" spans="1:7">
      <c r="A19" s="43">
        <v>140</v>
      </c>
      <c r="B19" s="43">
        <v>170</v>
      </c>
      <c r="C19" s="43">
        <v>304</v>
      </c>
      <c r="D19" s="43">
        <v>65</v>
      </c>
      <c r="E19" s="43">
        <v>200</v>
      </c>
      <c r="F19" s="44">
        <v>1.26</v>
      </c>
      <c r="G19" s="43">
        <v>1.300034965</v>
      </c>
    </row>
    <row r="20" spans="1:7">
      <c r="A20" s="43">
        <v>140</v>
      </c>
      <c r="B20" s="43">
        <v>170</v>
      </c>
      <c r="C20" s="43">
        <v>304</v>
      </c>
      <c r="D20" s="43">
        <v>70</v>
      </c>
      <c r="E20" s="43">
        <v>200</v>
      </c>
      <c r="F20" s="46">
        <v>1.26</v>
      </c>
      <c r="G20" s="43">
        <v>1.3100902990000001</v>
      </c>
    </row>
    <row r="21" spans="1:7">
      <c r="A21" s="43">
        <v>140</v>
      </c>
      <c r="B21" s="43">
        <v>170</v>
      </c>
      <c r="C21" s="43">
        <v>304</v>
      </c>
      <c r="D21" s="43">
        <v>75</v>
      </c>
      <c r="E21" s="43">
        <v>200</v>
      </c>
      <c r="F21" s="45">
        <v>1.26</v>
      </c>
      <c r="G21" s="43">
        <v>1.319510782</v>
      </c>
    </row>
    <row r="22" spans="1:7">
      <c r="A22" s="43">
        <v>140</v>
      </c>
      <c r="B22" s="43">
        <v>170</v>
      </c>
      <c r="C22" s="43">
        <v>304</v>
      </c>
      <c r="D22" s="43">
        <v>80</v>
      </c>
      <c r="E22" s="43">
        <v>200</v>
      </c>
      <c r="F22" s="46">
        <v>1.26</v>
      </c>
      <c r="G22" s="43">
        <v>1.3281633150000001</v>
      </c>
    </row>
    <row r="23" spans="1:7">
      <c r="A23" s="43">
        <v>140</v>
      </c>
      <c r="B23" s="43">
        <v>170</v>
      </c>
      <c r="C23" s="43">
        <v>304</v>
      </c>
      <c r="D23" s="43">
        <v>85</v>
      </c>
      <c r="E23" s="43">
        <v>200</v>
      </c>
      <c r="F23" s="45">
        <v>1.26</v>
      </c>
      <c r="G23" s="43">
        <v>1.33562475</v>
      </c>
    </row>
    <row r="24" spans="1:7">
      <c r="A24" s="43">
        <v>140</v>
      </c>
      <c r="B24" s="43">
        <v>170</v>
      </c>
      <c r="C24" s="43">
        <v>304</v>
      </c>
      <c r="D24" s="43">
        <v>90</v>
      </c>
      <c r="E24" s="43">
        <v>200</v>
      </c>
      <c r="F24" s="45">
        <v>1.26</v>
      </c>
      <c r="G24" s="43">
        <v>1.342907104</v>
      </c>
    </row>
    <row r="25" spans="1:7">
      <c r="A25" s="43">
        <v>140</v>
      </c>
      <c r="B25" s="43">
        <v>170</v>
      </c>
      <c r="C25" s="43">
        <v>304</v>
      </c>
      <c r="D25" s="43">
        <v>95</v>
      </c>
      <c r="E25" s="43">
        <v>200</v>
      </c>
      <c r="F25" s="44">
        <v>1.26</v>
      </c>
      <c r="G25" s="43">
        <v>1.349189395</v>
      </c>
    </row>
    <row r="26" spans="1:7">
      <c r="A26" s="43">
        <v>140</v>
      </c>
      <c r="B26" s="43">
        <v>170</v>
      </c>
      <c r="C26" s="43">
        <v>304</v>
      </c>
      <c r="D26" s="43">
        <v>100</v>
      </c>
      <c r="E26" s="43">
        <v>200</v>
      </c>
      <c r="F26" s="45">
        <v>1.26</v>
      </c>
      <c r="G26" s="43">
        <v>1.354408488</v>
      </c>
    </row>
    <row r="27" spans="1:7">
      <c r="A27" s="43">
        <v>140</v>
      </c>
      <c r="B27" s="43">
        <v>170</v>
      </c>
      <c r="C27" s="43">
        <v>304</v>
      </c>
      <c r="D27" s="43">
        <v>105</v>
      </c>
      <c r="E27" s="43">
        <v>200</v>
      </c>
      <c r="F27" s="45">
        <v>1.26</v>
      </c>
      <c r="G27" s="43">
        <v>1.3586942609999999</v>
      </c>
    </row>
    <row r="28" spans="1:7">
      <c r="A28" s="43">
        <v>140</v>
      </c>
      <c r="B28" s="43">
        <v>170</v>
      </c>
      <c r="C28" s="43">
        <v>304</v>
      </c>
      <c r="D28" s="43">
        <v>110</v>
      </c>
      <c r="E28" s="43">
        <v>200</v>
      </c>
      <c r="F28" s="45">
        <v>1.26</v>
      </c>
      <c r="G28" s="43">
        <v>1.361622474</v>
      </c>
    </row>
    <row r="29" spans="1:7">
      <c r="A29" s="43">
        <v>140</v>
      </c>
      <c r="B29" s="43">
        <v>170</v>
      </c>
      <c r="C29" s="43">
        <v>304</v>
      </c>
      <c r="D29" s="43">
        <v>115</v>
      </c>
      <c r="E29" s="43">
        <v>200</v>
      </c>
      <c r="F29" s="46">
        <v>1.26</v>
      </c>
      <c r="G29" s="43">
        <v>1.3638438180000001</v>
      </c>
    </row>
    <row r="30" spans="1:7">
      <c r="A30" s="43">
        <v>140</v>
      </c>
      <c r="B30" s="43">
        <v>170</v>
      </c>
      <c r="C30" s="43">
        <v>304</v>
      </c>
      <c r="D30" s="43">
        <v>40</v>
      </c>
      <c r="E30" s="43">
        <v>220</v>
      </c>
      <c r="F30" s="45">
        <v>1.26</v>
      </c>
      <c r="G30" s="43">
        <v>1.3098196440000001</v>
      </c>
    </row>
    <row r="31" spans="1:7">
      <c r="A31" s="43">
        <v>140</v>
      </c>
      <c r="B31" s="43">
        <v>170</v>
      </c>
      <c r="C31" s="43">
        <v>304</v>
      </c>
      <c r="D31" s="43">
        <v>40</v>
      </c>
      <c r="E31" s="43">
        <v>240</v>
      </c>
      <c r="F31" s="46">
        <v>1.26</v>
      </c>
      <c r="G31" s="43">
        <v>1.3233354749999999</v>
      </c>
    </row>
    <row r="32" spans="1:7">
      <c r="A32" s="43">
        <v>140</v>
      </c>
      <c r="B32" s="43">
        <v>170</v>
      </c>
      <c r="C32" s="43">
        <v>304</v>
      </c>
      <c r="D32" s="43">
        <v>10</v>
      </c>
      <c r="E32" s="43">
        <v>250</v>
      </c>
      <c r="F32" s="45">
        <v>1.26</v>
      </c>
      <c r="G32" s="43">
        <v>1.167597255</v>
      </c>
    </row>
    <row r="33" spans="1:7">
      <c r="A33" s="43">
        <v>140</v>
      </c>
      <c r="B33" s="43">
        <v>170</v>
      </c>
      <c r="C33" s="43">
        <v>304</v>
      </c>
      <c r="D33" s="43">
        <v>15</v>
      </c>
      <c r="E33" s="43">
        <v>250</v>
      </c>
      <c r="F33" s="45">
        <v>1.26</v>
      </c>
      <c r="G33" s="43">
        <v>1.188511774</v>
      </c>
    </row>
    <row r="34" spans="1:7">
      <c r="A34" s="43">
        <v>140</v>
      </c>
      <c r="B34" s="43">
        <v>170</v>
      </c>
      <c r="C34" s="43">
        <v>304</v>
      </c>
      <c r="D34" s="43">
        <v>20</v>
      </c>
      <c r="E34" s="43">
        <v>250</v>
      </c>
      <c r="F34" s="46">
        <v>1.26</v>
      </c>
      <c r="G34" s="43">
        <v>1.207171566</v>
      </c>
    </row>
    <row r="35" spans="1:7">
      <c r="A35" s="43">
        <v>140</v>
      </c>
      <c r="B35" s="43">
        <v>170</v>
      </c>
      <c r="C35" s="43">
        <v>304</v>
      </c>
      <c r="D35" s="43">
        <v>25</v>
      </c>
      <c r="E35" s="43">
        <v>250</v>
      </c>
      <c r="F35" s="44">
        <v>1.26</v>
      </c>
      <c r="G35" s="43">
        <v>1.2249605370000001</v>
      </c>
    </row>
    <row r="36" spans="1:7">
      <c r="A36" s="43">
        <v>140</v>
      </c>
      <c r="B36" s="43">
        <v>170</v>
      </c>
      <c r="C36" s="43">
        <v>304</v>
      </c>
      <c r="D36" s="43">
        <v>30</v>
      </c>
      <c r="E36" s="43">
        <v>250</v>
      </c>
      <c r="F36" s="46">
        <v>1.26</v>
      </c>
      <c r="G36" s="43">
        <v>1.2421736640000001</v>
      </c>
    </row>
    <row r="37" spans="1:7">
      <c r="A37" s="43">
        <v>140</v>
      </c>
      <c r="B37" s="43">
        <v>170</v>
      </c>
      <c r="C37" s="43">
        <v>304</v>
      </c>
      <c r="D37" s="43">
        <v>35</v>
      </c>
      <c r="E37" s="43">
        <v>250</v>
      </c>
      <c r="F37" s="44">
        <v>1.26</v>
      </c>
      <c r="G37" s="43">
        <v>1.2584356219999999</v>
      </c>
    </row>
    <row r="38" spans="1:7">
      <c r="A38" s="43">
        <v>140</v>
      </c>
      <c r="B38" s="43">
        <v>170</v>
      </c>
      <c r="C38" s="43">
        <v>304</v>
      </c>
      <c r="D38" s="43">
        <v>40</v>
      </c>
      <c r="E38" s="43">
        <v>250</v>
      </c>
      <c r="F38" s="46">
        <v>1.26</v>
      </c>
      <c r="G38" s="43">
        <v>1.2741211180000001</v>
      </c>
    </row>
    <row r="39" spans="1:7">
      <c r="A39" s="43">
        <v>140</v>
      </c>
      <c r="B39" s="43">
        <v>170</v>
      </c>
      <c r="C39" s="43">
        <v>304</v>
      </c>
      <c r="D39" s="43">
        <v>45</v>
      </c>
      <c r="E39" s="43">
        <v>250</v>
      </c>
      <c r="F39" s="46">
        <v>1.26</v>
      </c>
      <c r="G39" s="43">
        <v>1.2893105949999999</v>
      </c>
    </row>
    <row r="40" spans="1:7">
      <c r="A40" s="43">
        <v>140</v>
      </c>
      <c r="B40" s="43">
        <v>170</v>
      </c>
      <c r="C40" s="43">
        <v>304</v>
      </c>
      <c r="D40" s="43">
        <v>50</v>
      </c>
      <c r="E40" s="43">
        <v>250</v>
      </c>
      <c r="F40" s="46">
        <v>1.26</v>
      </c>
      <c r="G40" s="43">
        <v>1.3031051309999999</v>
      </c>
    </row>
    <row r="41" spans="1:7">
      <c r="A41" s="43">
        <v>140</v>
      </c>
      <c r="B41" s="43">
        <v>170</v>
      </c>
      <c r="C41" s="43">
        <v>304</v>
      </c>
      <c r="D41" s="43">
        <v>55</v>
      </c>
      <c r="E41" s="43">
        <v>250</v>
      </c>
      <c r="F41" s="46">
        <v>1.26</v>
      </c>
      <c r="G41" s="43">
        <v>1.3160693450000001</v>
      </c>
    </row>
    <row r="42" spans="1:7">
      <c r="A42" s="43">
        <v>140</v>
      </c>
      <c r="B42" s="43">
        <v>170</v>
      </c>
      <c r="C42" s="43">
        <v>304</v>
      </c>
      <c r="D42" s="43">
        <v>60</v>
      </c>
      <c r="E42" s="43">
        <v>250</v>
      </c>
      <c r="F42" s="44">
        <v>1.26</v>
      </c>
      <c r="G42" s="43">
        <v>1.328524681</v>
      </c>
    </row>
    <row r="43" spans="1:7">
      <c r="A43" s="43">
        <v>140</v>
      </c>
      <c r="B43" s="43">
        <v>170</v>
      </c>
      <c r="C43" s="43">
        <v>304</v>
      </c>
      <c r="D43" s="43">
        <v>65</v>
      </c>
      <c r="E43" s="43">
        <v>250</v>
      </c>
      <c r="F43" s="46">
        <v>1.26</v>
      </c>
      <c r="G43" s="43">
        <v>1.3402648800000001</v>
      </c>
    </row>
    <row r="44" spans="1:7">
      <c r="A44" s="43">
        <v>140</v>
      </c>
      <c r="B44" s="43">
        <v>170</v>
      </c>
      <c r="C44" s="43">
        <v>304</v>
      </c>
      <c r="D44" s="43">
        <v>70</v>
      </c>
      <c r="E44" s="43">
        <v>250</v>
      </c>
      <c r="F44" s="45">
        <v>1.26</v>
      </c>
      <c r="G44" s="43">
        <v>1.351358684</v>
      </c>
    </row>
    <row r="45" spans="1:7">
      <c r="A45" s="43">
        <v>140</v>
      </c>
      <c r="B45" s="43">
        <v>170</v>
      </c>
      <c r="C45" s="43">
        <v>304</v>
      </c>
      <c r="D45" s="43">
        <v>75</v>
      </c>
      <c r="E45" s="43">
        <v>250</v>
      </c>
      <c r="F45" s="44">
        <v>1.26</v>
      </c>
      <c r="G45" s="43">
        <v>1.3619570670000001</v>
      </c>
    </row>
    <row r="46" spans="1:7">
      <c r="A46" s="43">
        <v>140</v>
      </c>
      <c r="B46" s="43">
        <v>170</v>
      </c>
      <c r="C46" s="43">
        <v>304</v>
      </c>
      <c r="D46" s="43">
        <v>80</v>
      </c>
      <c r="E46" s="43">
        <v>250</v>
      </c>
      <c r="F46" s="44">
        <v>1.26</v>
      </c>
      <c r="G46" s="43">
        <v>1.3712697309999999</v>
      </c>
    </row>
    <row r="47" spans="1:7">
      <c r="A47" s="43">
        <v>140</v>
      </c>
      <c r="B47" s="43">
        <v>170</v>
      </c>
      <c r="C47" s="43">
        <v>304</v>
      </c>
      <c r="D47" s="43">
        <v>85</v>
      </c>
      <c r="E47" s="43">
        <v>250</v>
      </c>
      <c r="F47" s="45">
        <v>1.26</v>
      </c>
      <c r="G47" s="43">
        <v>1.379947534</v>
      </c>
    </row>
    <row r="48" spans="1:7">
      <c r="A48" s="43">
        <v>140</v>
      </c>
      <c r="B48" s="43">
        <v>170</v>
      </c>
      <c r="C48" s="43">
        <v>304</v>
      </c>
      <c r="D48" s="43">
        <v>90</v>
      </c>
      <c r="E48" s="43">
        <v>250</v>
      </c>
      <c r="F48" s="46">
        <v>1.26</v>
      </c>
      <c r="G48" s="43">
        <v>1.3875591439999999</v>
      </c>
    </row>
    <row r="49" spans="1:7">
      <c r="A49" s="43">
        <v>140</v>
      </c>
      <c r="B49" s="43">
        <v>170</v>
      </c>
      <c r="C49" s="43">
        <v>304</v>
      </c>
      <c r="D49" s="43">
        <v>95</v>
      </c>
      <c r="E49" s="43">
        <v>250</v>
      </c>
      <c r="F49" s="45">
        <v>1.26</v>
      </c>
      <c r="G49" s="43">
        <v>1.3946100589999999</v>
      </c>
    </row>
    <row r="50" spans="1:7">
      <c r="A50" s="43">
        <v>140</v>
      </c>
      <c r="B50" s="43">
        <v>170</v>
      </c>
      <c r="C50" s="43">
        <v>304</v>
      </c>
      <c r="D50" s="43">
        <v>100</v>
      </c>
      <c r="E50" s="43">
        <v>250</v>
      </c>
      <c r="F50" s="46">
        <v>1.26</v>
      </c>
      <c r="G50" s="43">
        <v>1.4003704130000001</v>
      </c>
    </row>
    <row r="51" spans="1:7">
      <c r="A51" s="43">
        <v>140</v>
      </c>
      <c r="B51" s="43">
        <v>170</v>
      </c>
      <c r="C51" s="43">
        <v>304</v>
      </c>
      <c r="D51" s="43">
        <v>105</v>
      </c>
      <c r="E51" s="43">
        <v>250</v>
      </c>
      <c r="F51" s="45">
        <v>1.26</v>
      </c>
      <c r="G51" s="43">
        <v>1.4044144430000001</v>
      </c>
    </row>
    <row r="52" spans="1:7">
      <c r="A52" s="43">
        <v>140</v>
      </c>
      <c r="B52" s="43">
        <v>170</v>
      </c>
      <c r="C52" s="43">
        <v>304</v>
      </c>
      <c r="D52" s="43">
        <v>110</v>
      </c>
      <c r="E52" s="43">
        <v>250</v>
      </c>
      <c r="F52" s="44">
        <v>1.26</v>
      </c>
      <c r="G52" s="43">
        <v>1.4078630379999999</v>
      </c>
    </row>
    <row r="53" spans="1:7">
      <c r="A53" s="43">
        <v>140</v>
      </c>
      <c r="B53" s="43">
        <v>170</v>
      </c>
      <c r="C53" s="43">
        <v>304</v>
      </c>
      <c r="D53" s="43">
        <v>115</v>
      </c>
      <c r="E53" s="43">
        <v>250</v>
      </c>
      <c r="F53" s="44">
        <v>1.26</v>
      </c>
      <c r="G53" s="43">
        <v>1.410232841</v>
      </c>
    </row>
    <row r="54" spans="1:7">
      <c r="A54" s="43">
        <v>140</v>
      </c>
      <c r="B54" s="43">
        <v>170</v>
      </c>
      <c r="C54" s="43">
        <v>304</v>
      </c>
      <c r="D54" s="43">
        <v>40</v>
      </c>
      <c r="E54" s="43">
        <v>260</v>
      </c>
      <c r="F54" s="46">
        <v>1.26</v>
      </c>
      <c r="G54" s="43">
        <v>1.334594099</v>
      </c>
    </row>
    <row r="55" spans="1:7">
      <c r="A55" s="43">
        <v>140</v>
      </c>
      <c r="B55" s="43">
        <v>170</v>
      </c>
      <c r="C55" s="43">
        <v>304</v>
      </c>
      <c r="D55" s="43">
        <v>40</v>
      </c>
      <c r="E55" s="43">
        <v>280</v>
      </c>
      <c r="F55" s="46">
        <v>1.26</v>
      </c>
      <c r="G55" s="43">
        <v>1.3428183970000001</v>
      </c>
    </row>
    <row r="56" spans="1:7">
      <c r="A56" s="43">
        <v>140</v>
      </c>
      <c r="B56" s="43">
        <v>170</v>
      </c>
      <c r="C56" s="43">
        <v>304</v>
      </c>
      <c r="D56" s="43">
        <v>10</v>
      </c>
      <c r="E56" s="43">
        <v>300</v>
      </c>
      <c r="F56" s="46">
        <v>1.26</v>
      </c>
      <c r="G56" s="43">
        <v>1.176512963</v>
      </c>
    </row>
    <row r="57" spans="1:7">
      <c r="A57" s="43">
        <v>140</v>
      </c>
      <c r="B57" s="43">
        <v>170</v>
      </c>
      <c r="C57" s="43">
        <v>304</v>
      </c>
      <c r="D57" s="43">
        <v>15</v>
      </c>
      <c r="E57" s="43">
        <v>300</v>
      </c>
      <c r="F57" s="46">
        <v>1.26</v>
      </c>
      <c r="G57" s="43">
        <v>1.199395153</v>
      </c>
    </row>
    <row r="58" spans="1:7">
      <c r="A58" s="43">
        <v>140</v>
      </c>
      <c r="B58" s="43">
        <v>170</v>
      </c>
      <c r="C58" s="43">
        <v>304</v>
      </c>
      <c r="D58" s="43">
        <v>20</v>
      </c>
      <c r="E58" s="43">
        <v>300</v>
      </c>
      <c r="F58" s="46">
        <v>1.26</v>
      </c>
      <c r="G58" s="43">
        <v>1.219524769</v>
      </c>
    </row>
    <row r="59" spans="1:7">
      <c r="A59" s="43">
        <v>140</v>
      </c>
      <c r="B59" s="43">
        <v>170</v>
      </c>
      <c r="C59" s="43">
        <v>304</v>
      </c>
      <c r="D59" s="43">
        <v>25</v>
      </c>
      <c r="E59" s="43">
        <v>300</v>
      </c>
      <c r="F59" s="45">
        <v>1.26</v>
      </c>
      <c r="G59" s="43">
        <v>1.238549074</v>
      </c>
    </row>
    <row r="60" spans="1:7">
      <c r="A60" s="43">
        <v>140</v>
      </c>
      <c r="B60" s="43">
        <v>170</v>
      </c>
      <c r="C60" s="43">
        <v>304</v>
      </c>
      <c r="D60" s="43">
        <v>30</v>
      </c>
      <c r="E60" s="43">
        <v>300</v>
      </c>
      <c r="F60" s="44">
        <v>1.26</v>
      </c>
      <c r="G60" s="43">
        <v>1.2570971339999999</v>
      </c>
    </row>
    <row r="61" spans="1:7">
      <c r="A61" s="43">
        <v>140</v>
      </c>
      <c r="B61" s="43">
        <v>170</v>
      </c>
      <c r="C61" s="43">
        <v>304</v>
      </c>
      <c r="D61" s="43">
        <v>35</v>
      </c>
      <c r="E61" s="43">
        <v>300</v>
      </c>
      <c r="F61" s="46">
        <v>1.26</v>
      </c>
      <c r="G61" s="43">
        <v>1.274579967</v>
      </c>
    </row>
    <row r="62" spans="1:7">
      <c r="A62" s="43">
        <v>140</v>
      </c>
      <c r="B62" s="43">
        <v>170</v>
      </c>
      <c r="C62" s="43">
        <v>304</v>
      </c>
      <c r="D62" s="43">
        <v>40</v>
      </c>
      <c r="E62" s="43">
        <v>300</v>
      </c>
      <c r="F62" s="44">
        <v>1.26</v>
      </c>
      <c r="G62" s="43">
        <v>1.2915857660000001</v>
      </c>
    </row>
    <row r="63" spans="1:7">
      <c r="A63" s="43">
        <v>140</v>
      </c>
      <c r="B63" s="43">
        <v>170</v>
      </c>
      <c r="C63" s="43">
        <v>304</v>
      </c>
      <c r="D63" s="43">
        <v>45</v>
      </c>
      <c r="E63" s="43">
        <v>300</v>
      </c>
      <c r="F63" s="44">
        <v>1.26</v>
      </c>
      <c r="G63" s="43">
        <v>1.3071328950000001</v>
      </c>
    </row>
    <row r="64" spans="1:7">
      <c r="A64" s="43">
        <v>140</v>
      </c>
      <c r="B64" s="43">
        <v>170</v>
      </c>
      <c r="C64" s="43">
        <v>304</v>
      </c>
      <c r="D64" s="43">
        <v>50</v>
      </c>
      <c r="E64" s="43">
        <v>300</v>
      </c>
      <c r="F64" s="44">
        <v>1.26</v>
      </c>
      <c r="G64" s="43">
        <v>1.322962371</v>
      </c>
    </row>
    <row r="65" spans="1:7">
      <c r="A65" s="43">
        <v>140</v>
      </c>
      <c r="B65" s="43">
        <v>170</v>
      </c>
      <c r="C65" s="43">
        <v>304</v>
      </c>
      <c r="D65" s="43">
        <v>55</v>
      </c>
      <c r="E65" s="43">
        <v>300</v>
      </c>
      <c r="F65" s="45">
        <v>1.26</v>
      </c>
      <c r="G65" s="43">
        <v>1.3369352269999999</v>
      </c>
    </row>
    <row r="66" spans="1:7">
      <c r="A66" s="43">
        <v>140</v>
      </c>
      <c r="B66" s="43">
        <v>170</v>
      </c>
      <c r="C66" s="43">
        <v>304</v>
      </c>
      <c r="D66" s="43">
        <v>60</v>
      </c>
      <c r="E66" s="43">
        <v>300</v>
      </c>
      <c r="F66" s="44">
        <v>1.26</v>
      </c>
      <c r="G66" s="43">
        <v>1.35013111</v>
      </c>
    </row>
    <row r="67" spans="1:7">
      <c r="A67" s="43">
        <v>140</v>
      </c>
      <c r="B67" s="43">
        <v>170</v>
      </c>
      <c r="C67" s="43">
        <v>304</v>
      </c>
      <c r="D67" s="43">
        <v>65</v>
      </c>
      <c r="E67" s="43">
        <v>300</v>
      </c>
      <c r="F67" s="44">
        <v>1.26</v>
      </c>
      <c r="G67" s="43">
        <v>1.3627372069999999</v>
      </c>
    </row>
    <row r="68" spans="1:7">
      <c r="A68" s="43">
        <v>140</v>
      </c>
      <c r="B68" s="43">
        <v>170</v>
      </c>
      <c r="C68" s="43">
        <v>304</v>
      </c>
      <c r="D68" s="43">
        <v>70</v>
      </c>
      <c r="E68" s="43">
        <v>300</v>
      </c>
      <c r="F68" s="46">
        <v>1.26</v>
      </c>
      <c r="G68" s="43">
        <v>1.3749185100000001</v>
      </c>
    </row>
    <row r="69" spans="1:7">
      <c r="A69" s="43">
        <v>140</v>
      </c>
      <c r="B69" s="43">
        <v>170</v>
      </c>
      <c r="C69" s="43">
        <v>304</v>
      </c>
      <c r="D69" s="43">
        <v>75</v>
      </c>
      <c r="E69" s="43">
        <v>300</v>
      </c>
      <c r="F69" s="45">
        <v>1.26</v>
      </c>
      <c r="G69" s="43">
        <v>1.385810049</v>
      </c>
    </row>
    <row r="70" spans="1:7">
      <c r="A70" s="43">
        <v>140</v>
      </c>
      <c r="B70" s="43">
        <v>170</v>
      </c>
      <c r="C70" s="43">
        <v>304</v>
      </c>
      <c r="D70" s="43">
        <v>80</v>
      </c>
      <c r="E70" s="43">
        <v>300</v>
      </c>
      <c r="F70" s="44">
        <v>1.26</v>
      </c>
      <c r="G70" s="43">
        <v>1.396312743</v>
      </c>
    </row>
    <row r="71" spans="1:7">
      <c r="A71" s="43">
        <v>140</v>
      </c>
      <c r="B71" s="43">
        <v>170</v>
      </c>
      <c r="C71" s="43">
        <v>304</v>
      </c>
      <c r="D71" s="43">
        <v>85</v>
      </c>
      <c r="E71" s="43">
        <v>300</v>
      </c>
      <c r="F71" s="44">
        <v>1.26</v>
      </c>
      <c r="G71" s="43">
        <v>1.4055492599999999</v>
      </c>
    </row>
    <row r="72" spans="1:7">
      <c r="A72" s="43">
        <v>140</v>
      </c>
      <c r="B72" s="43">
        <v>170</v>
      </c>
      <c r="C72" s="43">
        <v>304</v>
      </c>
      <c r="D72" s="43">
        <v>90</v>
      </c>
      <c r="E72" s="43">
        <v>300</v>
      </c>
      <c r="F72" s="44">
        <v>1.26</v>
      </c>
      <c r="G72" s="43">
        <v>1.4138392259999999</v>
      </c>
    </row>
    <row r="73" spans="1:7">
      <c r="A73" s="43">
        <v>140</v>
      </c>
      <c r="B73" s="43">
        <v>170</v>
      </c>
      <c r="C73" s="43">
        <v>304</v>
      </c>
      <c r="D73" s="43">
        <v>95</v>
      </c>
      <c r="E73" s="43">
        <v>300</v>
      </c>
      <c r="F73" s="46">
        <v>1.26</v>
      </c>
      <c r="G73" s="43">
        <v>1.420830153</v>
      </c>
    </row>
    <row r="74" spans="1:7">
      <c r="A74" s="43">
        <v>140</v>
      </c>
      <c r="B74" s="43">
        <v>170</v>
      </c>
      <c r="C74" s="43">
        <v>304</v>
      </c>
      <c r="D74" s="43">
        <v>100</v>
      </c>
      <c r="E74" s="43">
        <v>300</v>
      </c>
      <c r="F74" s="45">
        <v>1.26</v>
      </c>
      <c r="G74" s="43">
        <v>1.426840946</v>
      </c>
    </row>
    <row r="75" spans="1:7">
      <c r="A75" s="43">
        <v>140</v>
      </c>
      <c r="B75" s="43">
        <v>170</v>
      </c>
      <c r="C75" s="43">
        <v>304</v>
      </c>
      <c r="D75" s="43">
        <v>105</v>
      </c>
      <c r="E75" s="43">
        <v>300</v>
      </c>
      <c r="F75" s="46">
        <v>1.26</v>
      </c>
      <c r="G75" s="43">
        <v>1.431265689</v>
      </c>
    </row>
    <row r="76" spans="1:7">
      <c r="A76" s="43">
        <v>140</v>
      </c>
      <c r="B76" s="43">
        <v>170</v>
      </c>
      <c r="C76" s="43">
        <v>304</v>
      </c>
      <c r="D76" s="43">
        <v>110</v>
      </c>
      <c r="E76" s="43">
        <v>300</v>
      </c>
      <c r="F76" s="45">
        <v>1.26</v>
      </c>
      <c r="G76" s="43">
        <v>1.4348697479999999</v>
      </c>
    </row>
    <row r="77" spans="1:7">
      <c r="A77" s="43">
        <v>140</v>
      </c>
      <c r="B77" s="43">
        <v>170</v>
      </c>
      <c r="C77" s="43">
        <v>304</v>
      </c>
      <c r="D77" s="43">
        <v>115</v>
      </c>
      <c r="E77" s="43">
        <v>300</v>
      </c>
      <c r="F77" s="45">
        <v>1.26</v>
      </c>
      <c r="G77" s="43">
        <v>1.4374233649999999</v>
      </c>
    </row>
    <row r="78" spans="1:7">
      <c r="A78" s="43">
        <v>140</v>
      </c>
      <c r="B78" s="43">
        <v>170</v>
      </c>
      <c r="C78" s="43">
        <v>304</v>
      </c>
      <c r="D78" s="43">
        <v>40</v>
      </c>
      <c r="E78" s="43">
        <v>320</v>
      </c>
      <c r="F78" s="44">
        <v>1.26</v>
      </c>
      <c r="G78" s="43">
        <v>1.3551324819999999</v>
      </c>
    </row>
    <row r="79" spans="1:7">
      <c r="A79" s="43">
        <v>140</v>
      </c>
      <c r="B79" s="43">
        <v>170</v>
      </c>
      <c r="C79" s="43">
        <v>304</v>
      </c>
      <c r="D79" s="43">
        <v>40</v>
      </c>
      <c r="E79" s="43">
        <v>340</v>
      </c>
      <c r="F79" s="45">
        <v>1.26</v>
      </c>
      <c r="G79" s="43">
        <v>1.3579733919999999</v>
      </c>
    </row>
    <row r="80" spans="1:7">
      <c r="A80" s="43">
        <v>140</v>
      </c>
      <c r="B80" s="43">
        <v>170</v>
      </c>
      <c r="C80" s="43">
        <v>304</v>
      </c>
      <c r="D80" s="43">
        <v>40</v>
      </c>
      <c r="E80" s="43">
        <v>360</v>
      </c>
      <c r="F80" s="45">
        <v>1.26</v>
      </c>
      <c r="G80" s="43">
        <v>1.3620061409999999</v>
      </c>
    </row>
    <row r="81" spans="1:9">
      <c r="A81" s="43">
        <v>140</v>
      </c>
      <c r="B81" s="43">
        <v>170</v>
      </c>
      <c r="C81" s="43">
        <v>304</v>
      </c>
      <c r="D81" s="43">
        <v>40</v>
      </c>
      <c r="E81" s="43">
        <v>380</v>
      </c>
      <c r="F81" s="46">
        <v>1.26</v>
      </c>
      <c r="G81" s="43">
        <v>1.3639028099999999</v>
      </c>
      <c r="I81" s="3">
        <f>D81^0.07541</f>
        <v>1.3207217924787762</v>
      </c>
    </row>
    <row r="82" spans="1:9">
      <c r="A82" s="43">
        <v>170</v>
      </c>
      <c r="B82" s="43">
        <v>205</v>
      </c>
      <c r="C82" s="43">
        <v>352</v>
      </c>
      <c r="D82" s="43">
        <v>40</v>
      </c>
      <c r="E82" s="43">
        <v>60</v>
      </c>
      <c r="F82" s="45">
        <v>1.26</v>
      </c>
      <c r="G82" s="43">
        <v>0.76932629470000002</v>
      </c>
    </row>
    <row r="83" spans="1:9">
      <c r="A83" s="43">
        <v>170</v>
      </c>
      <c r="B83" s="43">
        <v>205</v>
      </c>
      <c r="C83" s="43">
        <v>352</v>
      </c>
      <c r="D83" s="43">
        <v>40</v>
      </c>
      <c r="E83" s="43">
        <v>80</v>
      </c>
      <c r="F83" s="45">
        <v>1.26</v>
      </c>
      <c r="G83" s="43">
        <v>0.88430461770000002</v>
      </c>
    </row>
    <row r="84" spans="1:9">
      <c r="A84" s="43">
        <v>170</v>
      </c>
      <c r="B84" s="43">
        <v>205</v>
      </c>
      <c r="C84" s="43">
        <v>352</v>
      </c>
      <c r="D84" s="43">
        <v>40</v>
      </c>
      <c r="E84" s="43">
        <v>100</v>
      </c>
      <c r="F84" s="46">
        <v>1.26</v>
      </c>
      <c r="G84" s="43">
        <v>0.97599578200000003</v>
      </c>
    </row>
    <row r="85" spans="1:9">
      <c r="A85" s="43">
        <v>170</v>
      </c>
      <c r="B85" s="43">
        <v>205</v>
      </c>
      <c r="C85" s="43">
        <v>352</v>
      </c>
      <c r="D85" s="43">
        <v>40</v>
      </c>
      <c r="E85" s="43">
        <v>120</v>
      </c>
      <c r="F85" s="45">
        <v>1.26</v>
      </c>
      <c r="G85" s="43">
        <v>1.0405912230000001</v>
      </c>
    </row>
    <row r="86" spans="1:9">
      <c r="A86" s="43">
        <v>170</v>
      </c>
      <c r="B86" s="43">
        <v>205</v>
      </c>
      <c r="C86" s="43">
        <v>352</v>
      </c>
      <c r="D86" s="43">
        <v>40</v>
      </c>
      <c r="E86" s="43">
        <v>140</v>
      </c>
      <c r="F86" s="44">
        <v>1.26</v>
      </c>
      <c r="G86" s="43">
        <v>1.087315721</v>
      </c>
    </row>
    <row r="87" spans="1:9">
      <c r="A87" s="43">
        <v>170</v>
      </c>
      <c r="B87" s="43">
        <v>205</v>
      </c>
      <c r="C87" s="43">
        <v>352</v>
      </c>
      <c r="D87" s="43">
        <v>40</v>
      </c>
      <c r="E87" s="43">
        <v>160</v>
      </c>
      <c r="F87" s="46">
        <v>1.26</v>
      </c>
      <c r="G87" s="43">
        <v>1.1324425140000001</v>
      </c>
    </row>
    <row r="88" spans="1:9">
      <c r="A88" s="43">
        <v>170</v>
      </c>
      <c r="B88" s="43">
        <v>205</v>
      </c>
      <c r="C88" s="43">
        <v>352</v>
      </c>
      <c r="D88" s="43">
        <v>40</v>
      </c>
      <c r="E88" s="43">
        <v>180</v>
      </c>
      <c r="F88" s="45">
        <v>1.26</v>
      </c>
      <c r="G88" s="43">
        <v>1.1655309110000001</v>
      </c>
    </row>
    <row r="89" spans="1:9">
      <c r="A89" s="43">
        <v>170</v>
      </c>
      <c r="B89" s="43">
        <v>205</v>
      </c>
      <c r="C89" s="43">
        <v>352</v>
      </c>
      <c r="D89" s="43">
        <v>10</v>
      </c>
      <c r="E89" s="43">
        <v>200</v>
      </c>
      <c r="F89" s="46">
        <v>1.26</v>
      </c>
      <c r="G89" s="43">
        <v>1.050041754</v>
      </c>
    </row>
    <row r="90" spans="1:9">
      <c r="A90" s="43">
        <v>170</v>
      </c>
      <c r="B90" s="43">
        <v>205</v>
      </c>
      <c r="C90" s="43">
        <v>352</v>
      </c>
      <c r="D90" s="43">
        <v>15</v>
      </c>
      <c r="E90" s="43">
        <v>200</v>
      </c>
      <c r="F90" s="44">
        <v>1.26</v>
      </c>
      <c r="G90" s="43">
        <v>1.066881392</v>
      </c>
    </row>
    <row r="91" spans="1:9">
      <c r="A91" s="43">
        <v>170</v>
      </c>
      <c r="B91" s="43">
        <v>205</v>
      </c>
      <c r="C91" s="43">
        <v>352</v>
      </c>
      <c r="D91" s="43">
        <v>20</v>
      </c>
      <c r="E91" s="43">
        <v>200</v>
      </c>
      <c r="F91" s="46">
        <v>1.26</v>
      </c>
      <c r="G91" s="43">
        <v>1.081560651</v>
      </c>
    </row>
    <row r="92" spans="1:9">
      <c r="A92" s="43">
        <v>170</v>
      </c>
      <c r="B92" s="43">
        <v>205</v>
      </c>
      <c r="C92" s="43">
        <v>352</v>
      </c>
      <c r="D92" s="43">
        <v>25</v>
      </c>
      <c r="E92" s="43">
        <v>200</v>
      </c>
      <c r="F92" s="46">
        <v>1.26</v>
      </c>
      <c r="G92" s="43">
        <v>1.100185698</v>
      </c>
    </row>
    <row r="93" spans="1:9">
      <c r="A93" s="43">
        <v>170</v>
      </c>
      <c r="B93" s="43">
        <v>205</v>
      </c>
      <c r="C93" s="43">
        <v>352</v>
      </c>
      <c r="D93" s="43">
        <v>30</v>
      </c>
      <c r="E93" s="43">
        <v>200</v>
      </c>
      <c r="F93" s="46">
        <v>1.26</v>
      </c>
      <c r="G93" s="43">
        <v>1.114018425</v>
      </c>
    </row>
    <row r="94" spans="1:9">
      <c r="A94" s="43">
        <v>170</v>
      </c>
      <c r="B94" s="43">
        <v>205</v>
      </c>
      <c r="C94" s="43">
        <v>352</v>
      </c>
      <c r="D94" s="43">
        <v>35</v>
      </c>
      <c r="E94" s="43">
        <v>200</v>
      </c>
      <c r="F94" s="44">
        <v>1.26</v>
      </c>
      <c r="G94" s="43">
        <v>1.128118379</v>
      </c>
    </row>
    <row r="95" spans="1:9">
      <c r="A95" s="43">
        <v>170</v>
      </c>
      <c r="B95" s="43">
        <v>205</v>
      </c>
      <c r="C95" s="43">
        <v>352</v>
      </c>
      <c r="D95" s="43">
        <v>40</v>
      </c>
      <c r="E95" s="43">
        <v>200</v>
      </c>
      <c r="F95" s="46">
        <v>1.26</v>
      </c>
      <c r="G95" s="43">
        <v>1.1408118890000001</v>
      </c>
    </row>
    <row r="96" spans="1:9">
      <c r="A96" s="43">
        <v>170</v>
      </c>
      <c r="B96" s="43">
        <v>205</v>
      </c>
      <c r="C96" s="43">
        <v>352</v>
      </c>
      <c r="D96" s="43">
        <v>45</v>
      </c>
      <c r="E96" s="43">
        <v>200</v>
      </c>
      <c r="F96" s="45">
        <v>1.26</v>
      </c>
      <c r="G96" s="43">
        <v>1.153141011</v>
      </c>
    </row>
    <row r="97" spans="1:7">
      <c r="A97" s="43">
        <v>170</v>
      </c>
      <c r="B97" s="43">
        <v>205</v>
      </c>
      <c r="C97" s="43">
        <v>352</v>
      </c>
      <c r="D97" s="43">
        <v>50</v>
      </c>
      <c r="E97" s="43">
        <v>200</v>
      </c>
      <c r="F97" s="46">
        <v>1.26</v>
      </c>
      <c r="G97" s="43">
        <v>1.1643603300000001</v>
      </c>
    </row>
    <row r="98" spans="1:7">
      <c r="A98" s="43">
        <v>170</v>
      </c>
      <c r="B98" s="43">
        <v>205</v>
      </c>
      <c r="C98" s="43">
        <v>352</v>
      </c>
      <c r="D98" s="43">
        <v>55</v>
      </c>
      <c r="E98" s="43">
        <v>200</v>
      </c>
      <c r="F98" s="44">
        <v>1.26</v>
      </c>
      <c r="G98" s="43">
        <v>1.1755260460000001</v>
      </c>
    </row>
    <row r="99" spans="1:7">
      <c r="A99" s="43">
        <v>170</v>
      </c>
      <c r="B99" s="43">
        <v>205</v>
      </c>
      <c r="C99" s="43">
        <v>352</v>
      </c>
      <c r="D99" s="43">
        <v>60</v>
      </c>
      <c r="E99" s="43">
        <v>200</v>
      </c>
      <c r="F99" s="44">
        <v>1.26</v>
      </c>
      <c r="G99" s="43">
        <v>1.1864592350000001</v>
      </c>
    </row>
    <row r="100" spans="1:7">
      <c r="A100" s="43">
        <v>170</v>
      </c>
      <c r="B100" s="43">
        <v>205</v>
      </c>
      <c r="C100" s="43">
        <v>352</v>
      </c>
      <c r="D100" s="43">
        <v>65</v>
      </c>
      <c r="E100" s="43">
        <v>200</v>
      </c>
      <c r="F100" s="45">
        <v>1.26</v>
      </c>
      <c r="G100" s="43">
        <v>1.1967547919999999</v>
      </c>
    </row>
    <row r="101" spans="1:7">
      <c r="A101" s="43">
        <v>170</v>
      </c>
      <c r="B101" s="43">
        <v>205</v>
      </c>
      <c r="C101" s="43">
        <v>352</v>
      </c>
      <c r="D101" s="43">
        <v>70</v>
      </c>
      <c r="E101" s="43">
        <v>200</v>
      </c>
      <c r="F101" s="46">
        <v>1.26</v>
      </c>
      <c r="G101" s="43">
        <v>1.2064720520000001</v>
      </c>
    </row>
    <row r="102" spans="1:7">
      <c r="A102" s="43">
        <v>170</v>
      </c>
      <c r="B102" s="43">
        <v>205</v>
      </c>
      <c r="C102" s="43">
        <v>352</v>
      </c>
      <c r="D102" s="43">
        <v>75</v>
      </c>
      <c r="E102" s="43">
        <v>200</v>
      </c>
      <c r="F102" s="45">
        <v>1.26</v>
      </c>
      <c r="G102" s="43">
        <v>1.215861957</v>
      </c>
    </row>
    <row r="103" spans="1:7">
      <c r="A103" s="43">
        <v>170</v>
      </c>
      <c r="B103" s="43">
        <v>205</v>
      </c>
      <c r="C103" s="43">
        <v>352</v>
      </c>
      <c r="D103" s="43">
        <v>80</v>
      </c>
      <c r="E103" s="43">
        <v>200</v>
      </c>
      <c r="F103" s="45">
        <v>1.26</v>
      </c>
      <c r="G103" s="43">
        <v>1.2247641300000001</v>
      </c>
    </row>
    <row r="104" spans="1:7">
      <c r="A104" s="43">
        <v>170</v>
      </c>
      <c r="B104" s="43">
        <v>205</v>
      </c>
      <c r="C104" s="43">
        <v>352</v>
      </c>
      <c r="D104" s="43">
        <v>85</v>
      </c>
      <c r="E104" s="43">
        <v>200</v>
      </c>
      <c r="F104" s="46">
        <v>1.26</v>
      </c>
      <c r="G104" s="43">
        <v>1.2332320640000001</v>
      </c>
    </row>
    <row r="105" spans="1:7">
      <c r="A105" s="43">
        <v>170</v>
      </c>
      <c r="B105" s="43">
        <v>205</v>
      </c>
      <c r="C105" s="43">
        <v>352</v>
      </c>
      <c r="D105" s="43">
        <v>90</v>
      </c>
      <c r="E105" s="43">
        <v>200</v>
      </c>
      <c r="F105" s="45">
        <v>1.26</v>
      </c>
      <c r="G105" s="43">
        <v>1.2412959889999999</v>
      </c>
    </row>
    <row r="106" spans="1:7">
      <c r="A106" s="43">
        <v>170</v>
      </c>
      <c r="B106" s="43">
        <v>205</v>
      </c>
      <c r="C106" s="43">
        <v>352</v>
      </c>
      <c r="D106" s="43">
        <v>95</v>
      </c>
      <c r="E106" s="43">
        <v>200</v>
      </c>
      <c r="F106" s="45">
        <v>1.26</v>
      </c>
      <c r="G106" s="43">
        <v>1.248305835</v>
      </c>
    </row>
    <row r="107" spans="1:7">
      <c r="A107" s="43">
        <v>170</v>
      </c>
      <c r="B107" s="43">
        <v>205</v>
      </c>
      <c r="C107" s="43">
        <v>352</v>
      </c>
      <c r="D107" s="43">
        <v>100</v>
      </c>
      <c r="E107" s="43">
        <v>200</v>
      </c>
      <c r="F107" s="45">
        <v>1.26</v>
      </c>
      <c r="G107" s="43">
        <v>1.2547372800000001</v>
      </c>
    </row>
    <row r="108" spans="1:7">
      <c r="A108" s="43">
        <v>170</v>
      </c>
      <c r="B108" s="43">
        <v>205</v>
      </c>
      <c r="C108" s="43">
        <v>352</v>
      </c>
      <c r="D108" s="43">
        <v>105</v>
      </c>
      <c r="E108" s="43">
        <v>200</v>
      </c>
      <c r="F108" s="44">
        <v>1.26</v>
      </c>
      <c r="G108" s="43">
        <v>1.2612819129999999</v>
      </c>
    </row>
    <row r="109" spans="1:7">
      <c r="A109" s="43">
        <v>170</v>
      </c>
      <c r="B109" s="43">
        <v>205</v>
      </c>
      <c r="C109" s="43">
        <v>352</v>
      </c>
      <c r="D109" s="43">
        <v>110</v>
      </c>
      <c r="E109" s="43">
        <v>200</v>
      </c>
      <c r="F109" s="44">
        <v>1.26</v>
      </c>
      <c r="G109" s="43">
        <v>1.266820179</v>
      </c>
    </row>
    <row r="110" spans="1:7">
      <c r="A110" s="43">
        <v>170</v>
      </c>
      <c r="B110" s="43">
        <v>205</v>
      </c>
      <c r="C110" s="43">
        <v>352</v>
      </c>
      <c r="D110" s="43">
        <v>115</v>
      </c>
      <c r="E110" s="43">
        <v>200</v>
      </c>
      <c r="F110" s="46">
        <v>1.26</v>
      </c>
      <c r="G110" s="43">
        <v>1.2718567549999999</v>
      </c>
    </row>
    <row r="111" spans="1:7">
      <c r="A111" s="43">
        <v>170</v>
      </c>
      <c r="B111" s="43">
        <v>205</v>
      </c>
      <c r="C111" s="43">
        <v>352</v>
      </c>
      <c r="D111" s="43">
        <v>40</v>
      </c>
      <c r="E111" s="43">
        <v>220</v>
      </c>
      <c r="F111" s="46">
        <v>1.26</v>
      </c>
      <c r="G111" s="43">
        <v>1.2053316270000001</v>
      </c>
    </row>
    <row r="112" spans="1:7">
      <c r="A112" s="43">
        <v>170</v>
      </c>
      <c r="B112" s="43">
        <v>205</v>
      </c>
      <c r="C112" s="43">
        <v>352</v>
      </c>
      <c r="D112" s="43">
        <v>40</v>
      </c>
      <c r="E112" s="43">
        <v>240</v>
      </c>
      <c r="F112" s="46">
        <v>1.26</v>
      </c>
      <c r="G112" s="43">
        <v>1.220659645</v>
      </c>
    </row>
    <row r="113" spans="1:7">
      <c r="A113" s="43">
        <v>170</v>
      </c>
      <c r="B113" s="43">
        <v>205</v>
      </c>
      <c r="C113" s="43">
        <v>352</v>
      </c>
      <c r="D113" s="43">
        <v>10</v>
      </c>
      <c r="E113" s="43">
        <v>250</v>
      </c>
      <c r="F113" s="45">
        <v>1.26</v>
      </c>
      <c r="G113" s="43">
        <v>1.083770994</v>
      </c>
    </row>
    <row r="114" spans="1:7">
      <c r="A114" s="43">
        <v>170</v>
      </c>
      <c r="B114" s="43">
        <v>205</v>
      </c>
      <c r="C114" s="43">
        <v>352</v>
      </c>
      <c r="D114" s="43">
        <v>15</v>
      </c>
      <c r="E114" s="43">
        <v>250</v>
      </c>
      <c r="F114" s="44">
        <v>1.26</v>
      </c>
      <c r="G114" s="43">
        <v>1.1030959929999999</v>
      </c>
    </row>
    <row r="115" spans="1:7">
      <c r="A115" s="43">
        <v>170</v>
      </c>
      <c r="B115" s="43">
        <v>205</v>
      </c>
      <c r="C115" s="43">
        <v>352</v>
      </c>
      <c r="D115" s="43">
        <v>20</v>
      </c>
      <c r="E115" s="43">
        <v>250</v>
      </c>
      <c r="F115" s="46">
        <v>1.26</v>
      </c>
      <c r="G115" s="43">
        <v>1.1200725330000001</v>
      </c>
    </row>
    <row r="116" spans="1:7">
      <c r="A116" s="43">
        <v>170</v>
      </c>
      <c r="B116" s="43">
        <v>205</v>
      </c>
      <c r="C116" s="43">
        <v>352</v>
      </c>
      <c r="D116" s="43">
        <v>25</v>
      </c>
      <c r="E116" s="43">
        <v>250</v>
      </c>
      <c r="F116" s="46">
        <v>1.26</v>
      </c>
      <c r="G116" s="43">
        <v>1.135766681</v>
      </c>
    </row>
    <row r="117" spans="1:7">
      <c r="A117" s="43">
        <v>170</v>
      </c>
      <c r="B117" s="43">
        <v>205</v>
      </c>
      <c r="C117" s="43">
        <v>352</v>
      </c>
      <c r="D117" s="43">
        <v>30</v>
      </c>
      <c r="E117" s="43">
        <v>250</v>
      </c>
      <c r="F117" s="46">
        <v>1.26</v>
      </c>
      <c r="G117" s="43">
        <v>1.1514177759999999</v>
      </c>
    </row>
    <row r="118" spans="1:7">
      <c r="A118" s="43">
        <v>170</v>
      </c>
      <c r="B118" s="43">
        <v>205</v>
      </c>
      <c r="C118" s="43">
        <v>352</v>
      </c>
      <c r="D118" s="43">
        <v>35</v>
      </c>
      <c r="E118" s="43">
        <v>250</v>
      </c>
      <c r="F118" s="44">
        <v>1.26</v>
      </c>
      <c r="G118" s="43">
        <v>1.165868237</v>
      </c>
    </row>
    <row r="119" spans="1:7">
      <c r="A119" s="43">
        <v>170</v>
      </c>
      <c r="B119" s="43">
        <v>205</v>
      </c>
      <c r="C119" s="43">
        <v>352</v>
      </c>
      <c r="D119" s="43">
        <v>40</v>
      </c>
      <c r="E119" s="43">
        <v>250</v>
      </c>
      <c r="F119" s="44">
        <v>1.26</v>
      </c>
      <c r="G119" s="43">
        <v>1.1803478270000001</v>
      </c>
    </row>
    <row r="120" spans="1:7">
      <c r="A120" s="43">
        <v>170</v>
      </c>
      <c r="B120" s="43">
        <v>205</v>
      </c>
      <c r="C120" s="43">
        <v>352</v>
      </c>
      <c r="D120" s="43">
        <v>45</v>
      </c>
      <c r="E120" s="43">
        <v>250</v>
      </c>
      <c r="F120" s="44">
        <v>1.26</v>
      </c>
      <c r="G120" s="43">
        <v>1.1940459299999999</v>
      </c>
    </row>
    <row r="121" spans="1:7">
      <c r="A121" s="43">
        <v>170</v>
      </c>
      <c r="B121" s="43">
        <v>205</v>
      </c>
      <c r="C121" s="43">
        <v>352</v>
      </c>
      <c r="D121" s="43">
        <v>50</v>
      </c>
      <c r="E121" s="43">
        <v>250</v>
      </c>
      <c r="F121" s="45">
        <v>1.26</v>
      </c>
      <c r="G121" s="43">
        <v>1.207376845</v>
      </c>
    </row>
    <row r="122" spans="1:7">
      <c r="A122" s="43">
        <v>170</v>
      </c>
      <c r="B122" s="43">
        <v>205</v>
      </c>
      <c r="C122" s="43">
        <v>352</v>
      </c>
      <c r="D122" s="43">
        <v>55</v>
      </c>
      <c r="E122" s="43">
        <v>250</v>
      </c>
      <c r="F122" s="44">
        <v>1.26</v>
      </c>
      <c r="G122" s="43">
        <v>1.2195853679999999</v>
      </c>
    </row>
    <row r="123" spans="1:7">
      <c r="A123" s="43">
        <v>170</v>
      </c>
      <c r="B123" s="43">
        <v>205</v>
      </c>
      <c r="C123" s="43">
        <v>352</v>
      </c>
      <c r="D123" s="43">
        <v>60</v>
      </c>
      <c r="E123" s="43">
        <v>250</v>
      </c>
      <c r="F123" s="46">
        <v>1.26</v>
      </c>
      <c r="G123" s="43">
        <v>1.2316222290000001</v>
      </c>
    </row>
    <row r="124" spans="1:7">
      <c r="A124" s="43">
        <v>170</v>
      </c>
      <c r="B124" s="43">
        <v>205</v>
      </c>
      <c r="C124" s="43">
        <v>352</v>
      </c>
      <c r="D124" s="43">
        <v>65</v>
      </c>
      <c r="E124" s="43">
        <v>250</v>
      </c>
      <c r="F124" s="44">
        <v>1.26</v>
      </c>
      <c r="G124" s="43">
        <v>1.242682566</v>
      </c>
    </row>
    <row r="125" spans="1:7">
      <c r="A125" s="43">
        <v>170</v>
      </c>
      <c r="B125" s="43">
        <v>205</v>
      </c>
      <c r="C125" s="43">
        <v>352</v>
      </c>
      <c r="D125" s="43">
        <v>70</v>
      </c>
      <c r="E125" s="43">
        <v>250</v>
      </c>
      <c r="F125" s="45">
        <v>1.26</v>
      </c>
      <c r="G125" s="43">
        <v>1.2536723329999999</v>
      </c>
    </row>
    <row r="126" spans="1:7">
      <c r="A126" s="43">
        <v>170</v>
      </c>
      <c r="B126" s="43">
        <v>205</v>
      </c>
      <c r="C126" s="43">
        <v>352</v>
      </c>
      <c r="D126" s="43">
        <v>75</v>
      </c>
      <c r="E126" s="43">
        <v>250</v>
      </c>
      <c r="F126" s="44">
        <v>1.26</v>
      </c>
      <c r="G126" s="43">
        <v>1.2640133870000001</v>
      </c>
    </row>
    <row r="127" spans="1:7">
      <c r="A127" s="43">
        <v>170</v>
      </c>
      <c r="B127" s="43">
        <v>205</v>
      </c>
      <c r="C127" s="43">
        <v>352</v>
      </c>
      <c r="D127" s="43">
        <v>80</v>
      </c>
      <c r="E127" s="43">
        <v>250</v>
      </c>
      <c r="F127" s="44">
        <v>1.26</v>
      </c>
      <c r="G127" s="43">
        <v>1.273702404</v>
      </c>
    </row>
    <row r="128" spans="1:7">
      <c r="A128" s="43">
        <v>170</v>
      </c>
      <c r="B128" s="43">
        <v>205</v>
      </c>
      <c r="C128" s="43">
        <v>352</v>
      </c>
      <c r="D128" s="43">
        <v>85</v>
      </c>
      <c r="E128" s="43">
        <v>250</v>
      </c>
      <c r="F128" s="44">
        <v>1.26</v>
      </c>
      <c r="G128" s="43">
        <v>1.283091448</v>
      </c>
    </row>
    <row r="129" spans="1:9">
      <c r="A129" s="43">
        <v>170</v>
      </c>
      <c r="B129" s="43">
        <v>205</v>
      </c>
      <c r="C129" s="43">
        <v>352</v>
      </c>
      <c r="D129" s="43">
        <v>90</v>
      </c>
      <c r="E129" s="43">
        <v>250</v>
      </c>
      <c r="F129" s="46">
        <v>1.26</v>
      </c>
      <c r="G129" s="43">
        <v>1.292082392</v>
      </c>
    </row>
    <row r="130" spans="1:9">
      <c r="A130" s="43">
        <v>170</v>
      </c>
      <c r="B130" s="43">
        <v>205</v>
      </c>
      <c r="C130" s="43">
        <v>352</v>
      </c>
      <c r="D130" s="43">
        <v>95</v>
      </c>
      <c r="E130" s="43">
        <v>250</v>
      </c>
      <c r="F130" s="45">
        <v>1.26</v>
      </c>
      <c r="G130" s="43">
        <v>1.3002515100000001</v>
      </c>
    </row>
    <row r="131" spans="1:9">
      <c r="A131" s="43">
        <v>170</v>
      </c>
      <c r="B131" s="43">
        <v>205</v>
      </c>
      <c r="C131" s="43">
        <v>352</v>
      </c>
      <c r="D131" s="43">
        <v>100</v>
      </c>
      <c r="E131" s="43">
        <v>250</v>
      </c>
      <c r="F131" s="46">
        <v>1.26</v>
      </c>
      <c r="G131" s="43">
        <v>1.307742999</v>
      </c>
    </row>
    <row r="132" spans="1:9">
      <c r="A132" s="43">
        <v>170</v>
      </c>
      <c r="B132" s="43">
        <v>205</v>
      </c>
      <c r="C132" s="43">
        <v>352</v>
      </c>
      <c r="D132" s="43">
        <v>105</v>
      </c>
      <c r="E132" s="43">
        <v>250</v>
      </c>
      <c r="F132" s="45">
        <v>1.26</v>
      </c>
      <c r="G132" s="43">
        <v>1.314581859</v>
      </c>
    </row>
    <row r="133" spans="1:9">
      <c r="A133" s="43">
        <v>170</v>
      </c>
      <c r="B133" s="43">
        <v>205</v>
      </c>
      <c r="C133" s="43">
        <v>352</v>
      </c>
      <c r="D133" s="43">
        <v>110</v>
      </c>
      <c r="E133" s="43">
        <v>250</v>
      </c>
      <c r="F133" s="44">
        <v>1.26</v>
      </c>
      <c r="G133" s="43">
        <v>1.3206114419999999</v>
      </c>
    </row>
    <row r="134" spans="1:9">
      <c r="A134" s="43">
        <v>170</v>
      </c>
      <c r="B134" s="43">
        <v>205</v>
      </c>
      <c r="C134" s="43">
        <v>352</v>
      </c>
      <c r="D134" s="43">
        <v>115</v>
      </c>
      <c r="E134" s="43">
        <v>250</v>
      </c>
      <c r="F134" s="45">
        <v>1.26</v>
      </c>
      <c r="G134" s="43">
        <v>1.3261304030000001</v>
      </c>
    </row>
    <row r="135" spans="1:9">
      <c r="A135" s="43">
        <v>170</v>
      </c>
      <c r="B135" s="43">
        <v>205</v>
      </c>
      <c r="C135" s="43">
        <v>352</v>
      </c>
      <c r="D135" s="43">
        <v>40</v>
      </c>
      <c r="E135" s="43">
        <v>260</v>
      </c>
      <c r="F135" s="45">
        <v>1.26</v>
      </c>
      <c r="G135" s="43">
        <v>1.2386406940000001</v>
      </c>
    </row>
    <row r="136" spans="1:9">
      <c r="A136" s="43">
        <v>170</v>
      </c>
      <c r="B136" s="43">
        <v>205</v>
      </c>
      <c r="C136" s="43">
        <v>352</v>
      </c>
      <c r="D136" s="43">
        <v>40</v>
      </c>
      <c r="E136" s="43">
        <v>280</v>
      </c>
      <c r="F136" s="45">
        <v>1.26</v>
      </c>
      <c r="G136" s="43">
        <v>1.252054282</v>
      </c>
    </row>
    <row r="137" spans="1:9">
      <c r="A137" s="43">
        <v>170</v>
      </c>
      <c r="B137" s="43">
        <v>205</v>
      </c>
      <c r="C137" s="43">
        <v>352</v>
      </c>
      <c r="D137" s="43">
        <v>10</v>
      </c>
      <c r="E137" s="43">
        <v>300</v>
      </c>
      <c r="F137" s="46">
        <v>1.26</v>
      </c>
      <c r="G137" s="43">
        <v>1.094077752</v>
      </c>
      <c r="I137" s="3">
        <f>D137^0.07541</f>
        <v>1.1896247745093513</v>
      </c>
    </row>
    <row r="138" spans="1:9">
      <c r="A138" s="43">
        <v>170</v>
      </c>
      <c r="B138" s="43">
        <v>205</v>
      </c>
      <c r="C138" s="43">
        <v>352</v>
      </c>
      <c r="D138" s="43">
        <v>15</v>
      </c>
      <c r="E138" s="43">
        <v>300</v>
      </c>
      <c r="F138" s="45">
        <v>1.26</v>
      </c>
      <c r="G138" s="43">
        <v>1.115344661</v>
      </c>
    </row>
    <row r="139" spans="1:9">
      <c r="A139" s="43">
        <v>170</v>
      </c>
      <c r="B139" s="43">
        <v>205</v>
      </c>
      <c r="C139" s="43">
        <v>352</v>
      </c>
      <c r="D139" s="43">
        <v>20</v>
      </c>
      <c r="E139" s="43">
        <v>300</v>
      </c>
      <c r="F139" s="45">
        <v>1.26</v>
      </c>
      <c r="G139" s="43">
        <v>1.1335997760000001</v>
      </c>
    </row>
    <row r="140" spans="1:9">
      <c r="A140" s="43">
        <v>170</v>
      </c>
      <c r="B140" s="43">
        <v>205</v>
      </c>
      <c r="C140" s="43">
        <v>352</v>
      </c>
      <c r="D140" s="43">
        <v>25</v>
      </c>
      <c r="E140" s="43">
        <v>300</v>
      </c>
      <c r="F140" s="46">
        <v>1.26</v>
      </c>
      <c r="G140" s="43">
        <v>1.150976451</v>
      </c>
    </row>
    <row r="141" spans="1:9">
      <c r="A141" s="43">
        <v>170</v>
      </c>
      <c r="B141" s="43">
        <v>205</v>
      </c>
      <c r="C141" s="43">
        <v>352</v>
      </c>
      <c r="D141" s="43">
        <v>30</v>
      </c>
      <c r="E141" s="43">
        <v>300</v>
      </c>
      <c r="F141" s="44">
        <v>1.26</v>
      </c>
      <c r="G141" s="43">
        <v>1.1673023060000001</v>
      </c>
    </row>
    <row r="142" spans="1:9">
      <c r="A142" s="43">
        <v>170</v>
      </c>
      <c r="B142" s="43">
        <v>205</v>
      </c>
      <c r="C142" s="43">
        <v>352</v>
      </c>
      <c r="D142" s="43">
        <v>35</v>
      </c>
      <c r="E142" s="43">
        <v>300</v>
      </c>
      <c r="F142" s="45">
        <v>1.26</v>
      </c>
      <c r="G142" s="43">
        <v>1.1830056609999999</v>
      </c>
    </row>
    <row r="143" spans="1:9">
      <c r="A143" s="43">
        <v>170</v>
      </c>
      <c r="B143" s="43">
        <v>205</v>
      </c>
      <c r="C143" s="43">
        <v>352</v>
      </c>
      <c r="D143" s="43">
        <v>40</v>
      </c>
      <c r="E143" s="43">
        <v>300</v>
      </c>
      <c r="F143" s="46">
        <v>1.26</v>
      </c>
      <c r="G143" s="43">
        <v>1.198734389</v>
      </c>
    </row>
    <row r="144" spans="1:9">
      <c r="A144" s="43">
        <v>170</v>
      </c>
      <c r="B144" s="43">
        <v>205</v>
      </c>
      <c r="C144" s="43">
        <v>352</v>
      </c>
      <c r="D144" s="43">
        <v>45</v>
      </c>
      <c r="E144" s="43">
        <v>300</v>
      </c>
      <c r="F144" s="45">
        <v>1.26</v>
      </c>
      <c r="G144" s="43">
        <v>1.2139930880000001</v>
      </c>
    </row>
    <row r="145" spans="1:7">
      <c r="A145" s="43">
        <v>170</v>
      </c>
      <c r="B145" s="43">
        <v>205</v>
      </c>
      <c r="C145" s="43">
        <v>352</v>
      </c>
      <c r="D145" s="43">
        <v>50</v>
      </c>
      <c r="E145" s="43">
        <v>300</v>
      </c>
      <c r="F145" s="44">
        <v>1.26</v>
      </c>
      <c r="G145" s="43">
        <v>1.2280258470000001</v>
      </c>
    </row>
    <row r="146" spans="1:7">
      <c r="A146" s="43">
        <v>170</v>
      </c>
      <c r="B146" s="43">
        <v>205</v>
      </c>
      <c r="C146" s="43">
        <v>352</v>
      </c>
      <c r="D146" s="43">
        <v>55</v>
      </c>
      <c r="E146" s="43">
        <v>300</v>
      </c>
      <c r="F146" s="46">
        <v>1.26</v>
      </c>
      <c r="G146" s="43">
        <v>1.2414871750000001</v>
      </c>
    </row>
    <row r="147" spans="1:7">
      <c r="A147" s="43">
        <v>170</v>
      </c>
      <c r="B147" s="43">
        <v>205</v>
      </c>
      <c r="C147" s="43">
        <v>352</v>
      </c>
      <c r="D147" s="43">
        <v>60</v>
      </c>
      <c r="E147" s="43">
        <v>300</v>
      </c>
      <c r="F147" s="46">
        <v>1.26</v>
      </c>
      <c r="G147" s="43">
        <v>1.254231976</v>
      </c>
    </row>
    <row r="148" spans="1:7">
      <c r="A148" s="43">
        <v>170</v>
      </c>
      <c r="B148" s="43">
        <v>205</v>
      </c>
      <c r="C148" s="43">
        <v>352</v>
      </c>
      <c r="D148" s="43">
        <v>65</v>
      </c>
      <c r="E148" s="43">
        <v>300</v>
      </c>
      <c r="F148" s="46">
        <v>1.26</v>
      </c>
      <c r="G148" s="43">
        <v>1.2665315660000001</v>
      </c>
    </row>
    <row r="149" spans="1:7">
      <c r="A149" s="43">
        <v>170</v>
      </c>
      <c r="B149" s="43">
        <v>205</v>
      </c>
      <c r="C149" s="43">
        <v>352</v>
      </c>
      <c r="D149" s="43">
        <v>70</v>
      </c>
      <c r="E149" s="43">
        <v>300</v>
      </c>
      <c r="F149" s="46">
        <v>1.26</v>
      </c>
      <c r="G149" s="43">
        <v>1.278364276</v>
      </c>
    </row>
    <row r="150" spans="1:7">
      <c r="A150" s="43">
        <v>170</v>
      </c>
      <c r="B150" s="43">
        <v>205</v>
      </c>
      <c r="C150" s="43">
        <v>352</v>
      </c>
      <c r="D150" s="43">
        <v>75</v>
      </c>
      <c r="E150" s="43">
        <v>300</v>
      </c>
      <c r="F150" s="44">
        <v>1.26</v>
      </c>
      <c r="G150" s="43">
        <v>1.2895400260000001</v>
      </c>
    </row>
    <row r="151" spans="1:7">
      <c r="A151" s="43">
        <v>170</v>
      </c>
      <c r="B151" s="43">
        <v>205</v>
      </c>
      <c r="C151" s="43">
        <v>352</v>
      </c>
      <c r="D151" s="43">
        <v>80</v>
      </c>
      <c r="E151" s="43">
        <v>300</v>
      </c>
      <c r="F151" s="46">
        <v>1.26</v>
      </c>
      <c r="G151" s="43">
        <v>1.3002303909999999</v>
      </c>
    </row>
    <row r="152" spans="1:7">
      <c r="A152" s="43">
        <v>170</v>
      </c>
      <c r="B152" s="43">
        <v>205</v>
      </c>
      <c r="C152" s="43">
        <v>352</v>
      </c>
      <c r="D152" s="43">
        <v>85</v>
      </c>
      <c r="E152" s="43">
        <v>300</v>
      </c>
      <c r="F152" s="45">
        <v>1.26</v>
      </c>
      <c r="G152" s="43">
        <v>1.3101421900000001</v>
      </c>
    </row>
    <row r="153" spans="1:7">
      <c r="A153" s="43">
        <v>170</v>
      </c>
      <c r="B153" s="43">
        <v>205</v>
      </c>
      <c r="C153" s="43">
        <v>352</v>
      </c>
      <c r="D153" s="43">
        <v>90</v>
      </c>
      <c r="E153" s="43">
        <v>300</v>
      </c>
      <c r="F153" s="46">
        <v>1.26</v>
      </c>
      <c r="G153" s="43">
        <v>1.319860458</v>
      </c>
    </row>
    <row r="154" spans="1:7">
      <c r="A154" s="43">
        <v>170</v>
      </c>
      <c r="B154" s="43">
        <v>205</v>
      </c>
      <c r="C154" s="43">
        <v>352</v>
      </c>
      <c r="D154" s="43">
        <v>95</v>
      </c>
      <c r="E154" s="43">
        <v>300</v>
      </c>
      <c r="F154" s="44">
        <v>1.26</v>
      </c>
      <c r="G154" s="43">
        <v>1.328547012</v>
      </c>
    </row>
    <row r="155" spans="1:7">
      <c r="A155" s="43">
        <v>170</v>
      </c>
      <c r="B155" s="43">
        <v>205</v>
      </c>
      <c r="C155" s="43">
        <v>352</v>
      </c>
      <c r="D155" s="43">
        <v>100</v>
      </c>
      <c r="E155" s="43">
        <v>300</v>
      </c>
      <c r="F155" s="44">
        <v>1.26</v>
      </c>
      <c r="G155" s="43">
        <v>1.3365241779999999</v>
      </c>
    </row>
    <row r="156" spans="1:7">
      <c r="A156" s="43">
        <v>170</v>
      </c>
      <c r="B156" s="43">
        <v>205</v>
      </c>
      <c r="C156" s="43">
        <v>352</v>
      </c>
      <c r="D156" s="43">
        <v>105</v>
      </c>
      <c r="E156" s="43">
        <v>300</v>
      </c>
      <c r="F156" s="45">
        <v>1.26</v>
      </c>
      <c r="G156" s="43">
        <v>1.343750813</v>
      </c>
    </row>
    <row r="157" spans="1:7">
      <c r="A157" s="43">
        <v>170</v>
      </c>
      <c r="B157" s="43">
        <v>205</v>
      </c>
      <c r="C157" s="43">
        <v>352</v>
      </c>
      <c r="D157" s="43">
        <v>110</v>
      </c>
      <c r="E157" s="43">
        <v>300</v>
      </c>
      <c r="F157" s="46">
        <v>1.26</v>
      </c>
      <c r="G157" s="43">
        <v>1.350282467</v>
      </c>
    </row>
    <row r="158" spans="1:7">
      <c r="A158" s="43">
        <v>170</v>
      </c>
      <c r="B158" s="43">
        <v>205</v>
      </c>
      <c r="C158" s="43">
        <v>352</v>
      </c>
      <c r="D158" s="43">
        <v>115</v>
      </c>
      <c r="E158" s="43">
        <v>300</v>
      </c>
      <c r="F158" s="45">
        <v>1.26</v>
      </c>
      <c r="G158" s="43">
        <v>1.3562094579999999</v>
      </c>
    </row>
    <row r="159" spans="1:7">
      <c r="A159" s="43">
        <v>170</v>
      </c>
      <c r="B159" s="43">
        <v>205</v>
      </c>
      <c r="C159" s="43">
        <v>352</v>
      </c>
      <c r="D159" s="43">
        <v>40</v>
      </c>
      <c r="E159" s="43">
        <v>320</v>
      </c>
      <c r="F159" s="45">
        <v>1.26</v>
      </c>
      <c r="G159" s="43">
        <v>1.2641602700000001</v>
      </c>
    </row>
    <row r="160" spans="1:7">
      <c r="A160" s="43">
        <v>170</v>
      </c>
      <c r="B160" s="43">
        <v>205</v>
      </c>
      <c r="C160" s="43">
        <v>352</v>
      </c>
      <c r="D160" s="43">
        <v>40</v>
      </c>
      <c r="E160" s="43">
        <v>340</v>
      </c>
      <c r="F160" s="45">
        <v>1.26</v>
      </c>
      <c r="G160" s="43">
        <v>1.269788449</v>
      </c>
    </row>
    <row r="161" spans="1:7">
      <c r="A161" s="43">
        <v>170</v>
      </c>
      <c r="B161" s="43">
        <v>205</v>
      </c>
      <c r="C161" s="43">
        <v>352</v>
      </c>
      <c r="D161" s="43">
        <v>40</v>
      </c>
      <c r="E161" s="43">
        <v>360</v>
      </c>
      <c r="F161" s="45">
        <v>1.26</v>
      </c>
      <c r="G161" s="43">
        <v>1.268550906</v>
      </c>
    </row>
    <row r="162" spans="1:7">
      <c r="A162" s="43">
        <v>170</v>
      </c>
      <c r="B162" s="43">
        <v>205</v>
      </c>
      <c r="C162" s="43">
        <v>352</v>
      </c>
      <c r="D162" s="43">
        <v>40</v>
      </c>
      <c r="E162" s="43">
        <v>380</v>
      </c>
      <c r="F162" s="45">
        <v>1.26</v>
      </c>
      <c r="G162" s="43">
        <v>1.2733054939999999</v>
      </c>
    </row>
    <row r="163" spans="1:7">
      <c r="A163" s="43">
        <v>155</v>
      </c>
      <c r="B163" s="43">
        <v>185</v>
      </c>
      <c r="C163" s="43">
        <v>297</v>
      </c>
      <c r="D163" s="43">
        <v>40</v>
      </c>
      <c r="E163" s="43">
        <v>60</v>
      </c>
      <c r="F163" s="45">
        <v>1.26</v>
      </c>
      <c r="G163" s="43">
        <v>0.7997285569</v>
      </c>
    </row>
    <row r="164" spans="1:7">
      <c r="A164" s="43">
        <v>155</v>
      </c>
      <c r="B164" s="43">
        <v>185</v>
      </c>
      <c r="C164" s="43">
        <v>297</v>
      </c>
      <c r="D164" s="43">
        <v>40</v>
      </c>
      <c r="E164" s="43">
        <v>80</v>
      </c>
      <c r="F164" s="45">
        <v>1.26</v>
      </c>
      <c r="G164" s="43">
        <v>0.90365646150000001</v>
      </c>
    </row>
    <row r="165" spans="1:7">
      <c r="A165" s="43">
        <v>155</v>
      </c>
      <c r="B165" s="43">
        <v>185</v>
      </c>
      <c r="C165" s="43">
        <v>297</v>
      </c>
      <c r="D165" s="43">
        <v>40</v>
      </c>
      <c r="E165" s="43">
        <v>100</v>
      </c>
      <c r="F165" s="44">
        <v>1.26</v>
      </c>
      <c r="G165" s="43">
        <v>0.9840995334</v>
      </c>
    </row>
    <row r="166" spans="1:7">
      <c r="A166" s="43">
        <v>155</v>
      </c>
      <c r="B166" s="43">
        <v>185</v>
      </c>
      <c r="C166" s="43">
        <v>297</v>
      </c>
      <c r="D166" s="43">
        <v>40</v>
      </c>
      <c r="E166" s="43">
        <v>120</v>
      </c>
      <c r="F166" s="44">
        <v>1.26</v>
      </c>
      <c r="G166" s="43">
        <v>1.039584981</v>
      </c>
    </row>
    <row r="167" spans="1:7">
      <c r="A167" s="43">
        <v>155</v>
      </c>
      <c r="B167" s="43">
        <v>185</v>
      </c>
      <c r="C167" s="43">
        <v>297</v>
      </c>
      <c r="D167" s="43">
        <v>40</v>
      </c>
      <c r="E167" s="43">
        <v>140</v>
      </c>
      <c r="F167" s="46">
        <v>1.26</v>
      </c>
      <c r="G167" s="43">
        <v>1.0806747459999999</v>
      </c>
    </row>
    <row r="168" spans="1:7">
      <c r="A168" s="43">
        <v>155</v>
      </c>
      <c r="B168" s="43">
        <v>185</v>
      </c>
      <c r="C168" s="43">
        <v>297</v>
      </c>
      <c r="D168" s="43">
        <v>40</v>
      </c>
      <c r="E168" s="43">
        <v>160</v>
      </c>
      <c r="F168" s="46">
        <v>1.26</v>
      </c>
      <c r="G168" s="43">
        <v>1.113243416</v>
      </c>
    </row>
    <row r="169" spans="1:7">
      <c r="A169" s="43">
        <v>155</v>
      </c>
      <c r="B169" s="43">
        <v>185</v>
      </c>
      <c r="C169" s="43">
        <v>297</v>
      </c>
      <c r="D169" s="43">
        <v>40</v>
      </c>
      <c r="E169" s="43">
        <v>180</v>
      </c>
      <c r="F169" s="46">
        <v>1.26</v>
      </c>
      <c r="G169" s="43">
        <v>1.135104782</v>
      </c>
    </row>
    <row r="170" spans="1:7">
      <c r="A170" s="43">
        <v>155</v>
      </c>
      <c r="B170" s="43">
        <v>185</v>
      </c>
      <c r="C170" s="43">
        <v>297</v>
      </c>
      <c r="D170" s="43">
        <v>10</v>
      </c>
      <c r="E170" s="43">
        <v>200</v>
      </c>
      <c r="F170" s="44">
        <v>1.26</v>
      </c>
      <c r="G170" s="43">
        <v>0.96063373750000003</v>
      </c>
    </row>
    <row r="171" spans="1:7">
      <c r="A171" s="43">
        <v>155</v>
      </c>
      <c r="B171" s="43">
        <v>185</v>
      </c>
      <c r="C171" s="43">
        <v>297</v>
      </c>
      <c r="D171" s="43">
        <v>15</v>
      </c>
      <c r="E171" s="43">
        <v>200</v>
      </c>
      <c r="F171" s="45">
        <v>1.26</v>
      </c>
      <c r="G171" s="43">
        <v>0.98200198130000005</v>
      </c>
    </row>
    <row r="172" spans="1:7">
      <c r="A172" s="43">
        <v>155</v>
      </c>
      <c r="B172" s="43">
        <v>185</v>
      </c>
      <c r="C172" s="43">
        <v>297</v>
      </c>
      <c r="D172" s="43">
        <v>20</v>
      </c>
      <c r="E172" s="43">
        <v>200</v>
      </c>
      <c r="F172" s="44">
        <v>1.26</v>
      </c>
      <c r="G172" s="43">
        <v>1.002360739</v>
      </c>
    </row>
    <row r="173" spans="1:7">
      <c r="A173" s="43">
        <v>155</v>
      </c>
      <c r="B173" s="43">
        <v>185</v>
      </c>
      <c r="C173" s="43">
        <v>297</v>
      </c>
      <c r="D173" s="43">
        <v>25</v>
      </c>
      <c r="E173" s="43">
        <v>200</v>
      </c>
      <c r="F173" s="46">
        <v>1.26</v>
      </c>
      <c r="G173" s="43">
        <v>1.0213675840000001</v>
      </c>
    </row>
    <row r="174" spans="1:7">
      <c r="A174" s="43">
        <v>155</v>
      </c>
      <c r="B174" s="43">
        <v>185</v>
      </c>
      <c r="C174" s="43">
        <v>297</v>
      </c>
      <c r="D174" s="43">
        <v>30</v>
      </c>
      <c r="E174" s="43">
        <v>200</v>
      </c>
      <c r="F174" s="46">
        <v>1.26</v>
      </c>
      <c r="G174" s="43">
        <v>1.0396373430000001</v>
      </c>
    </row>
    <row r="175" spans="1:7">
      <c r="A175" s="43">
        <v>155</v>
      </c>
      <c r="B175" s="43">
        <v>185</v>
      </c>
      <c r="C175" s="43">
        <v>297</v>
      </c>
      <c r="D175" s="43">
        <v>35</v>
      </c>
      <c r="E175" s="43">
        <v>200</v>
      </c>
      <c r="F175" s="46">
        <v>1.26</v>
      </c>
      <c r="G175" s="43">
        <v>1.0570313339999999</v>
      </c>
    </row>
    <row r="176" spans="1:7">
      <c r="A176" s="43">
        <v>155</v>
      </c>
      <c r="B176" s="43">
        <v>185</v>
      </c>
      <c r="C176" s="43">
        <v>297</v>
      </c>
      <c r="D176" s="43">
        <v>40</v>
      </c>
      <c r="E176" s="43">
        <v>200</v>
      </c>
      <c r="F176" s="44">
        <v>1.26</v>
      </c>
      <c r="G176" s="43">
        <v>1.0733827970000001</v>
      </c>
    </row>
    <row r="177" spans="1:7">
      <c r="A177" s="43">
        <v>155</v>
      </c>
      <c r="B177" s="43">
        <v>185</v>
      </c>
      <c r="C177" s="43">
        <v>297</v>
      </c>
      <c r="D177" s="43">
        <v>45</v>
      </c>
      <c r="E177" s="43">
        <v>200</v>
      </c>
      <c r="F177" s="44">
        <v>1.26</v>
      </c>
      <c r="G177" s="43">
        <v>1.089151674</v>
      </c>
    </row>
    <row r="178" spans="1:7">
      <c r="A178" s="43">
        <v>155</v>
      </c>
      <c r="B178" s="43">
        <v>185</v>
      </c>
      <c r="C178" s="43">
        <v>297</v>
      </c>
      <c r="D178" s="43">
        <v>50</v>
      </c>
      <c r="E178" s="43">
        <v>200</v>
      </c>
      <c r="F178" s="45">
        <v>1.26</v>
      </c>
      <c r="G178" s="43">
        <v>1.104058183</v>
      </c>
    </row>
    <row r="179" spans="1:7">
      <c r="A179" s="43">
        <v>155</v>
      </c>
      <c r="B179" s="43">
        <v>185</v>
      </c>
      <c r="C179" s="43">
        <v>297</v>
      </c>
      <c r="D179" s="43">
        <v>55</v>
      </c>
      <c r="E179" s="43">
        <v>200</v>
      </c>
      <c r="F179" s="44">
        <v>1.26</v>
      </c>
      <c r="G179" s="43">
        <v>1.1181541880000001</v>
      </c>
    </row>
    <row r="180" spans="1:7">
      <c r="A180" s="43">
        <v>155</v>
      </c>
      <c r="B180" s="43">
        <v>185</v>
      </c>
      <c r="C180" s="43">
        <v>297</v>
      </c>
      <c r="D180" s="43">
        <v>60</v>
      </c>
      <c r="E180" s="43">
        <v>200</v>
      </c>
      <c r="F180" s="46">
        <v>1.26</v>
      </c>
      <c r="G180" s="43">
        <v>1.131754419</v>
      </c>
    </row>
    <row r="181" spans="1:7">
      <c r="A181" s="43">
        <v>155</v>
      </c>
      <c r="B181" s="43">
        <v>185</v>
      </c>
      <c r="C181" s="43">
        <v>297</v>
      </c>
      <c r="D181" s="43">
        <v>65</v>
      </c>
      <c r="E181" s="43">
        <v>200</v>
      </c>
      <c r="F181" s="44">
        <v>1.26</v>
      </c>
      <c r="G181" s="43">
        <v>1.1444732010000001</v>
      </c>
    </row>
    <row r="182" spans="1:7">
      <c r="A182" s="43">
        <v>155</v>
      </c>
      <c r="B182" s="43">
        <v>185</v>
      </c>
      <c r="C182" s="43">
        <v>297</v>
      </c>
      <c r="D182" s="43">
        <v>70</v>
      </c>
      <c r="E182" s="43">
        <v>200</v>
      </c>
      <c r="F182" s="45">
        <v>1.26</v>
      </c>
      <c r="G182" s="43">
        <v>1.156489122</v>
      </c>
    </row>
    <row r="183" spans="1:7">
      <c r="A183" s="43">
        <v>155</v>
      </c>
      <c r="B183" s="43">
        <v>185</v>
      </c>
      <c r="C183" s="43">
        <v>297</v>
      </c>
      <c r="D183" s="43">
        <v>75</v>
      </c>
      <c r="E183" s="43">
        <v>200</v>
      </c>
      <c r="F183" s="44">
        <v>1.26</v>
      </c>
      <c r="G183" s="43">
        <v>1.167960909</v>
      </c>
    </row>
    <row r="184" spans="1:7">
      <c r="A184" s="43">
        <v>155</v>
      </c>
      <c r="B184" s="43">
        <v>185</v>
      </c>
      <c r="C184" s="43">
        <v>297</v>
      </c>
      <c r="D184" s="43">
        <v>80</v>
      </c>
      <c r="E184" s="43">
        <v>200</v>
      </c>
      <c r="F184" s="44">
        <v>1.26</v>
      </c>
      <c r="G184" s="43">
        <v>1.1788254869999999</v>
      </c>
    </row>
    <row r="185" spans="1:7">
      <c r="A185" s="43">
        <v>155</v>
      </c>
      <c r="B185" s="43">
        <v>185</v>
      </c>
      <c r="C185" s="43">
        <v>297</v>
      </c>
      <c r="D185" s="43">
        <v>85</v>
      </c>
      <c r="E185" s="43">
        <v>200</v>
      </c>
      <c r="F185" s="44">
        <v>1.26</v>
      </c>
      <c r="G185" s="43">
        <v>1.1886981109999999</v>
      </c>
    </row>
    <row r="186" spans="1:7">
      <c r="A186" s="43">
        <v>155</v>
      </c>
      <c r="B186" s="43">
        <v>185</v>
      </c>
      <c r="C186" s="43">
        <v>297</v>
      </c>
      <c r="D186" s="43">
        <v>90</v>
      </c>
      <c r="E186" s="43">
        <v>200</v>
      </c>
      <c r="F186" s="46">
        <v>1.26</v>
      </c>
      <c r="G186" s="43">
        <v>1.1981834499999999</v>
      </c>
    </row>
    <row r="187" spans="1:7">
      <c r="A187" s="43">
        <v>155</v>
      </c>
      <c r="B187" s="43">
        <v>185</v>
      </c>
      <c r="C187" s="43">
        <v>297</v>
      </c>
      <c r="D187" s="43">
        <v>95</v>
      </c>
      <c r="E187" s="43">
        <v>200</v>
      </c>
      <c r="F187" s="45">
        <v>1.26</v>
      </c>
      <c r="G187" s="43">
        <v>1.206598815</v>
      </c>
    </row>
    <row r="188" spans="1:7">
      <c r="A188" s="43">
        <v>155</v>
      </c>
      <c r="B188" s="43">
        <v>185</v>
      </c>
      <c r="C188" s="43">
        <v>297</v>
      </c>
      <c r="D188" s="43">
        <v>100</v>
      </c>
      <c r="E188" s="43">
        <v>200</v>
      </c>
      <c r="F188" s="46">
        <v>1.26</v>
      </c>
      <c r="G188" s="43">
        <v>1.2139703209999999</v>
      </c>
    </row>
    <row r="189" spans="1:7">
      <c r="A189" s="43">
        <v>155</v>
      </c>
      <c r="B189" s="43">
        <v>185</v>
      </c>
      <c r="C189" s="43">
        <v>297</v>
      </c>
      <c r="D189" s="43">
        <v>105</v>
      </c>
      <c r="E189" s="43">
        <v>200</v>
      </c>
      <c r="F189" s="45">
        <v>1.26</v>
      </c>
      <c r="G189" s="43">
        <v>1.2201831540000001</v>
      </c>
    </row>
    <row r="190" spans="1:7">
      <c r="A190" s="43">
        <v>155</v>
      </c>
      <c r="B190" s="43">
        <v>185</v>
      </c>
      <c r="C190" s="43">
        <v>297</v>
      </c>
      <c r="D190" s="43">
        <v>110</v>
      </c>
      <c r="E190" s="43">
        <v>200</v>
      </c>
      <c r="F190" s="44">
        <v>1.26</v>
      </c>
      <c r="G190" s="43">
        <v>1.22631837</v>
      </c>
    </row>
    <row r="191" spans="1:7">
      <c r="A191" s="43">
        <v>155</v>
      </c>
      <c r="B191" s="43">
        <v>185</v>
      </c>
      <c r="C191" s="43">
        <v>297</v>
      </c>
      <c r="D191" s="43">
        <v>115</v>
      </c>
      <c r="E191" s="43">
        <v>200</v>
      </c>
      <c r="F191" s="45">
        <v>1.26</v>
      </c>
      <c r="G191" s="43">
        <v>1.2307424140000001</v>
      </c>
    </row>
    <row r="192" spans="1:7">
      <c r="A192" s="43">
        <v>155</v>
      </c>
      <c r="B192" s="43">
        <v>185</v>
      </c>
      <c r="C192" s="43">
        <v>297</v>
      </c>
      <c r="D192" s="43">
        <v>40</v>
      </c>
      <c r="E192" s="43">
        <v>220</v>
      </c>
      <c r="F192" s="45">
        <v>1.26</v>
      </c>
      <c r="G192" s="43">
        <v>1.16301111</v>
      </c>
    </row>
    <row r="193" spans="1:9">
      <c r="A193" s="43">
        <v>155</v>
      </c>
      <c r="B193" s="43">
        <v>185</v>
      </c>
      <c r="C193" s="43">
        <v>297</v>
      </c>
      <c r="D193" s="43">
        <v>40</v>
      </c>
      <c r="E193" s="43">
        <v>240</v>
      </c>
      <c r="F193" s="45">
        <v>1.26</v>
      </c>
      <c r="G193" s="43">
        <v>1.17003104</v>
      </c>
    </row>
    <row r="194" spans="1:9">
      <c r="A194" s="43">
        <v>155</v>
      </c>
      <c r="B194" s="43">
        <v>185</v>
      </c>
      <c r="C194" s="43">
        <v>297</v>
      </c>
      <c r="D194" s="43">
        <v>10</v>
      </c>
      <c r="E194" s="43">
        <v>250</v>
      </c>
      <c r="F194" s="46">
        <v>1.26</v>
      </c>
      <c r="G194" s="43">
        <v>0.96943088160000002</v>
      </c>
      <c r="I194" s="3">
        <f>D194^0.07541</f>
        <v>1.1896247745093513</v>
      </c>
    </row>
    <row r="195" spans="1:9">
      <c r="A195" s="43">
        <v>155</v>
      </c>
      <c r="B195" s="43">
        <v>185</v>
      </c>
      <c r="C195" s="43">
        <v>297</v>
      </c>
      <c r="D195" s="43">
        <v>15</v>
      </c>
      <c r="E195" s="43">
        <v>250</v>
      </c>
      <c r="F195" s="45">
        <v>1.26</v>
      </c>
      <c r="G195" s="43">
        <v>0.99379426630000001</v>
      </c>
    </row>
    <row r="196" spans="1:9">
      <c r="A196" s="43">
        <v>155</v>
      </c>
      <c r="B196" s="43">
        <v>185</v>
      </c>
      <c r="C196" s="43">
        <v>297</v>
      </c>
      <c r="D196" s="43">
        <v>20</v>
      </c>
      <c r="E196" s="43">
        <v>250</v>
      </c>
      <c r="F196" s="45">
        <v>1.26</v>
      </c>
      <c r="G196" s="43">
        <v>1.01605626</v>
      </c>
    </row>
    <row r="197" spans="1:9">
      <c r="A197" s="43">
        <v>155</v>
      </c>
      <c r="B197" s="43">
        <v>185</v>
      </c>
      <c r="C197" s="43">
        <v>297</v>
      </c>
      <c r="D197" s="43">
        <v>25</v>
      </c>
      <c r="E197" s="43">
        <v>250</v>
      </c>
      <c r="F197" s="46">
        <v>1.26</v>
      </c>
      <c r="G197" s="43">
        <v>1.036494665</v>
      </c>
    </row>
    <row r="198" spans="1:9">
      <c r="A198" s="43">
        <v>155</v>
      </c>
      <c r="B198" s="43">
        <v>185</v>
      </c>
      <c r="C198" s="43">
        <v>297</v>
      </c>
      <c r="D198" s="43">
        <v>30</v>
      </c>
      <c r="E198" s="43">
        <v>250</v>
      </c>
      <c r="F198" s="44">
        <v>1.26</v>
      </c>
      <c r="G198" s="43">
        <v>1.0570937279999999</v>
      </c>
    </row>
    <row r="199" spans="1:9">
      <c r="A199" s="43">
        <v>155</v>
      </c>
      <c r="B199" s="43">
        <v>185</v>
      </c>
      <c r="C199" s="43">
        <v>297</v>
      </c>
      <c r="D199" s="43">
        <v>35</v>
      </c>
      <c r="E199" s="43">
        <v>250</v>
      </c>
      <c r="F199" s="45">
        <v>1.26</v>
      </c>
      <c r="G199" s="43">
        <v>1.0757910740000001</v>
      </c>
    </row>
    <row r="200" spans="1:9">
      <c r="A200" s="43">
        <v>155</v>
      </c>
      <c r="B200" s="43">
        <v>185</v>
      </c>
      <c r="C200" s="43">
        <v>297</v>
      </c>
      <c r="D200" s="43">
        <v>40</v>
      </c>
      <c r="E200" s="43">
        <v>250</v>
      </c>
      <c r="F200" s="46">
        <v>1.26</v>
      </c>
      <c r="G200" s="43">
        <v>1.09434912</v>
      </c>
    </row>
    <row r="201" spans="1:9">
      <c r="A201" s="43">
        <v>155</v>
      </c>
      <c r="B201" s="43">
        <v>185</v>
      </c>
      <c r="C201" s="43">
        <v>297</v>
      </c>
      <c r="D201" s="43">
        <v>45</v>
      </c>
      <c r="E201" s="43">
        <v>250</v>
      </c>
      <c r="F201" s="45">
        <v>1.26</v>
      </c>
      <c r="G201" s="43">
        <v>1.1117186349999999</v>
      </c>
    </row>
    <row r="202" spans="1:9">
      <c r="A202" s="43">
        <v>155</v>
      </c>
      <c r="B202" s="43">
        <v>185</v>
      </c>
      <c r="C202" s="43">
        <v>297</v>
      </c>
      <c r="D202" s="43">
        <v>50</v>
      </c>
      <c r="E202" s="43">
        <v>250</v>
      </c>
      <c r="F202" s="44">
        <v>1.26</v>
      </c>
      <c r="G202" s="43">
        <v>1.1281663049999999</v>
      </c>
    </row>
    <row r="203" spans="1:9">
      <c r="A203" s="43">
        <v>155</v>
      </c>
      <c r="B203" s="43">
        <v>185</v>
      </c>
      <c r="C203" s="43">
        <v>297</v>
      </c>
      <c r="D203" s="43">
        <v>55</v>
      </c>
      <c r="E203" s="43">
        <v>250</v>
      </c>
      <c r="F203" s="46">
        <v>1.26</v>
      </c>
      <c r="G203" s="43">
        <v>1.143839547</v>
      </c>
    </row>
    <row r="204" spans="1:9">
      <c r="A204" s="43">
        <v>155</v>
      </c>
      <c r="B204" s="43">
        <v>185</v>
      </c>
      <c r="C204" s="43">
        <v>297</v>
      </c>
      <c r="D204" s="43">
        <v>60</v>
      </c>
      <c r="E204" s="43">
        <v>250</v>
      </c>
      <c r="F204" s="46">
        <v>1.26</v>
      </c>
      <c r="G204" s="43">
        <v>1.158614598</v>
      </c>
    </row>
    <row r="205" spans="1:9">
      <c r="A205" s="43">
        <v>155</v>
      </c>
      <c r="B205" s="43">
        <v>185</v>
      </c>
      <c r="C205" s="43">
        <v>297</v>
      </c>
      <c r="D205" s="43">
        <v>65</v>
      </c>
      <c r="E205" s="43">
        <v>250</v>
      </c>
      <c r="F205" s="46">
        <v>1.26</v>
      </c>
      <c r="G205" s="43">
        <v>1.172753843</v>
      </c>
    </row>
    <row r="206" spans="1:9">
      <c r="A206" s="43">
        <v>155</v>
      </c>
      <c r="B206" s="43">
        <v>185</v>
      </c>
      <c r="C206" s="43">
        <v>297</v>
      </c>
      <c r="D206" s="43">
        <v>70</v>
      </c>
      <c r="E206" s="43">
        <v>250</v>
      </c>
      <c r="F206" s="44">
        <v>1.26</v>
      </c>
      <c r="G206" s="43">
        <v>1.1862069660000001</v>
      </c>
    </row>
    <row r="207" spans="1:9">
      <c r="A207" s="43">
        <v>155</v>
      </c>
      <c r="B207" s="43">
        <v>185</v>
      </c>
      <c r="C207" s="43">
        <v>297</v>
      </c>
      <c r="D207" s="43">
        <v>75</v>
      </c>
      <c r="E207" s="43">
        <v>250</v>
      </c>
      <c r="F207" s="46">
        <v>1.26</v>
      </c>
      <c r="G207" s="43">
        <v>1.198739486</v>
      </c>
    </row>
    <row r="208" spans="1:9">
      <c r="A208" s="43">
        <v>155</v>
      </c>
      <c r="B208" s="43">
        <v>185</v>
      </c>
      <c r="C208" s="43">
        <v>297</v>
      </c>
      <c r="D208" s="43">
        <v>80</v>
      </c>
      <c r="E208" s="43">
        <v>250</v>
      </c>
      <c r="F208" s="45">
        <v>1.26</v>
      </c>
      <c r="G208" s="43">
        <v>1.210456304</v>
      </c>
    </row>
    <row r="209" spans="1:7">
      <c r="A209" s="43">
        <v>155</v>
      </c>
      <c r="B209" s="43">
        <v>185</v>
      </c>
      <c r="C209" s="43">
        <v>297</v>
      </c>
      <c r="D209" s="43">
        <v>85</v>
      </c>
      <c r="E209" s="43">
        <v>250</v>
      </c>
      <c r="F209" s="46">
        <v>1.26</v>
      </c>
      <c r="G209" s="43">
        <v>1.2217949379999999</v>
      </c>
    </row>
    <row r="210" spans="1:7">
      <c r="A210" s="43">
        <v>155</v>
      </c>
      <c r="B210" s="43">
        <v>185</v>
      </c>
      <c r="C210" s="43">
        <v>297</v>
      </c>
      <c r="D210" s="43">
        <v>90</v>
      </c>
      <c r="E210" s="43">
        <v>250</v>
      </c>
      <c r="F210" s="44">
        <v>1.26</v>
      </c>
      <c r="G210" s="43">
        <v>1.2317997300000001</v>
      </c>
    </row>
    <row r="211" spans="1:7">
      <c r="A211" s="43">
        <v>155</v>
      </c>
      <c r="B211" s="43">
        <v>185</v>
      </c>
      <c r="C211" s="43">
        <v>297</v>
      </c>
      <c r="D211" s="43">
        <v>95</v>
      </c>
      <c r="E211" s="43">
        <v>250</v>
      </c>
      <c r="F211" s="46">
        <v>1.26</v>
      </c>
      <c r="G211" s="43">
        <v>1.241245854</v>
      </c>
    </row>
    <row r="212" spans="1:7">
      <c r="A212" s="43">
        <v>155</v>
      </c>
      <c r="B212" s="43">
        <v>185</v>
      </c>
      <c r="C212" s="43">
        <v>297</v>
      </c>
      <c r="D212" s="43">
        <v>100</v>
      </c>
      <c r="E212" s="43">
        <v>250</v>
      </c>
      <c r="F212" s="44">
        <v>1.26</v>
      </c>
      <c r="G212" s="43">
        <v>1.2495148899999999</v>
      </c>
    </row>
    <row r="213" spans="1:7">
      <c r="A213" s="43">
        <v>155</v>
      </c>
      <c r="B213" s="43">
        <v>185</v>
      </c>
      <c r="C213" s="43">
        <v>297</v>
      </c>
      <c r="D213" s="43">
        <v>105</v>
      </c>
      <c r="E213" s="43">
        <v>250</v>
      </c>
      <c r="F213" s="45">
        <v>1.26</v>
      </c>
      <c r="G213" s="43">
        <v>1.2567948769999999</v>
      </c>
    </row>
    <row r="214" spans="1:7">
      <c r="A214" s="43">
        <v>155</v>
      </c>
      <c r="B214" s="43">
        <v>185</v>
      </c>
      <c r="C214" s="43">
        <v>297</v>
      </c>
      <c r="D214" s="43">
        <v>110</v>
      </c>
      <c r="E214" s="43">
        <v>250</v>
      </c>
      <c r="F214" s="46">
        <v>1.26</v>
      </c>
      <c r="G214" s="43">
        <v>1.2629304640000001</v>
      </c>
    </row>
    <row r="215" spans="1:7">
      <c r="A215" s="43">
        <v>155</v>
      </c>
      <c r="B215" s="43">
        <v>185</v>
      </c>
      <c r="C215" s="43">
        <v>297</v>
      </c>
      <c r="D215" s="43">
        <v>115</v>
      </c>
      <c r="E215" s="43">
        <v>250</v>
      </c>
      <c r="F215" s="45">
        <v>1.26</v>
      </c>
      <c r="G215" s="43">
        <v>1.267693891</v>
      </c>
    </row>
    <row r="216" spans="1:7">
      <c r="A216" s="43">
        <v>155</v>
      </c>
      <c r="B216" s="43">
        <v>185</v>
      </c>
      <c r="C216" s="43">
        <v>297</v>
      </c>
      <c r="D216" s="43">
        <v>40</v>
      </c>
      <c r="E216" s="43">
        <v>260</v>
      </c>
      <c r="F216" s="44">
        <v>1.26</v>
      </c>
      <c r="G216" s="43">
        <v>1.182509528</v>
      </c>
    </row>
    <row r="217" spans="1:7">
      <c r="A217" s="43">
        <v>155</v>
      </c>
      <c r="B217" s="43">
        <v>185</v>
      </c>
      <c r="C217" s="43">
        <v>297</v>
      </c>
      <c r="D217" s="43">
        <v>40</v>
      </c>
      <c r="E217" s="43">
        <v>280</v>
      </c>
      <c r="F217" s="45">
        <v>1.26</v>
      </c>
      <c r="G217" s="43">
        <v>1.1829718650000001</v>
      </c>
    </row>
    <row r="218" spans="1:7">
      <c r="A218" s="43">
        <v>155</v>
      </c>
      <c r="B218" s="43">
        <v>185</v>
      </c>
      <c r="C218" s="43">
        <v>297</v>
      </c>
      <c r="D218" s="43">
        <v>10</v>
      </c>
      <c r="E218" s="43">
        <v>300</v>
      </c>
      <c r="F218" s="45">
        <v>1.26</v>
      </c>
      <c r="G218" s="43">
        <v>0.9655605692</v>
      </c>
    </row>
    <row r="219" spans="1:7">
      <c r="A219" s="43">
        <v>155</v>
      </c>
      <c r="B219" s="43">
        <v>185</v>
      </c>
      <c r="C219" s="43">
        <v>297</v>
      </c>
      <c r="D219" s="43">
        <v>15</v>
      </c>
      <c r="E219" s="43">
        <v>300</v>
      </c>
      <c r="F219" s="45">
        <v>1.26</v>
      </c>
      <c r="G219" s="43">
        <v>0.99203238110000003</v>
      </c>
    </row>
    <row r="220" spans="1:7">
      <c r="A220" s="43">
        <v>155</v>
      </c>
      <c r="B220" s="43">
        <v>185</v>
      </c>
      <c r="C220" s="43">
        <v>297</v>
      </c>
      <c r="D220" s="43">
        <v>20</v>
      </c>
      <c r="E220" s="43">
        <v>300</v>
      </c>
      <c r="F220" s="44">
        <v>1.26</v>
      </c>
      <c r="G220" s="43">
        <v>1.015386052</v>
      </c>
    </row>
    <row r="221" spans="1:7">
      <c r="A221" s="43">
        <v>155</v>
      </c>
      <c r="B221" s="43">
        <v>185</v>
      </c>
      <c r="C221" s="43">
        <v>297</v>
      </c>
      <c r="D221" s="43">
        <v>25</v>
      </c>
      <c r="E221" s="43">
        <v>300</v>
      </c>
      <c r="F221" s="45">
        <v>1.26</v>
      </c>
      <c r="G221" s="43">
        <v>1.0375275820000001</v>
      </c>
    </row>
    <row r="222" spans="1:7">
      <c r="A222" s="43">
        <v>155</v>
      </c>
      <c r="B222" s="43">
        <v>185</v>
      </c>
      <c r="C222" s="43">
        <v>297</v>
      </c>
      <c r="D222" s="43">
        <v>30</v>
      </c>
      <c r="E222" s="43">
        <v>300</v>
      </c>
      <c r="F222" s="45">
        <v>1.26</v>
      </c>
      <c r="G222" s="43">
        <v>1.05947502</v>
      </c>
    </row>
    <row r="223" spans="1:7">
      <c r="A223" s="43">
        <v>155</v>
      </c>
      <c r="B223" s="43">
        <v>185</v>
      </c>
      <c r="C223" s="43">
        <v>297</v>
      </c>
      <c r="D223" s="43">
        <v>35</v>
      </c>
      <c r="E223" s="43">
        <v>300</v>
      </c>
      <c r="F223" s="45">
        <v>1.26</v>
      </c>
      <c r="G223" s="43">
        <v>1.0795444540000001</v>
      </c>
    </row>
    <row r="224" spans="1:7">
      <c r="A224" s="43">
        <v>155</v>
      </c>
      <c r="B224" s="43">
        <v>185</v>
      </c>
      <c r="C224" s="43">
        <v>297</v>
      </c>
      <c r="D224" s="43">
        <v>40</v>
      </c>
      <c r="E224" s="43">
        <v>300</v>
      </c>
      <c r="F224" s="44">
        <v>1.26</v>
      </c>
      <c r="G224" s="43">
        <v>1.0994181750000001</v>
      </c>
    </row>
    <row r="225" spans="1:7">
      <c r="A225" s="43">
        <v>155</v>
      </c>
      <c r="B225" s="43">
        <v>185</v>
      </c>
      <c r="C225" s="43">
        <v>297</v>
      </c>
      <c r="D225" s="43">
        <v>45</v>
      </c>
      <c r="E225" s="43">
        <v>300</v>
      </c>
      <c r="F225" s="44">
        <v>1.26</v>
      </c>
      <c r="G225" s="43">
        <v>1.1180808680000001</v>
      </c>
    </row>
    <row r="226" spans="1:7">
      <c r="A226" s="43">
        <v>155</v>
      </c>
      <c r="B226" s="43">
        <v>185</v>
      </c>
      <c r="C226" s="43">
        <v>297</v>
      </c>
      <c r="D226" s="43">
        <v>50</v>
      </c>
      <c r="E226" s="43">
        <v>300</v>
      </c>
      <c r="F226" s="46">
        <v>1.26</v>
      </c>
      <c r="G226" s="43">
        <v>1.1353325299999999</v>
      </c>
    </row>
    <row r="227" spans="1:7">
      <c r="A227" s="43">
        <v>155</v>
      </c>
      <c r="B227" s="43">
        <v>185</v>
      </c>
      <c r="C227" s="43">
        <v>297</v>
      </c>
      <c r="D227" s="43">
        <v>55</v>
      </c>
      <c r="E227" s="43">
        <v>300</v>
      </c>
      <c r="F227" s="45">
        <v>1.26</v>
      </c>
      <c r="G227" s="43">
        <v>1.151979503</v>
      </c>
    </row>
    <row r="228" spans="1:7">
      <c r="A228" s="43">
        <v>155</v>
      </c>
      <c r="B228" s="43">
        <v>185</v>
      </c>
      <c r="C228" s="43">
        <v>297</v>
      </c>
      <c r="D228" s="43">
        <v>60</v>
      </c>
      <c r="E228" s="43">
        <v>300</v>
      </c>
      <c r="F228" s="46">
        <v>1.26</v>
      </c>
      <c r="G228" s="43">
        <v>1.1680274820000001</v>
      </c>
    </row>
    <row r="229" spans="1:7">
      <c r="A229" s="43">
        <v>155</v>
      </c>
      <c r="B229" s="43">
        <v>185</v>
      </c>
      <c r="C229" s="43">
        <v>297</v>
      </c>
      <c r="D229" s="43">
        <v>65</v>
      </c>
      <c r="E229" s="43">
        <v>300</v>
      </c>
      <c r="F229" s="46">
        <v>1.26</v>
      </c>
      <c r="G229" s="43">
        <v>1.183046995</v>
      </c>
    </row>
    <row r="230" spans="1:7">
      <c r="A230" s="43">
        <v>155</v>
      </c>
      <c r="B230" s="43">
        <v>185</v>
      </c>
      <c r="C230" s="43">
        <v>297</v>
      </c>
      <c r="D230" s="43">
        <v>70</v>
      </c>
      <c r="E230" s="43">
        <v>300</v>
      </c>
      <c r="F230" s="44">
        <v>1.26</v>
      </c>
      <c r="G230" s="43">
        <v>1.1975517499999999</v>
      </c>
    </row>
    <row r="231" spans="1:7">
      <c r="A231" s="43">
        <v>155</v>
      </c>
      <c r="B231" s="43">
        <v>185</v>
      </c>
      <c r="C231" s="43">
        <v>297</v>
      </c>
      <c r="D231" s="43">
        <v>75</v>
      </c>
      <c r="E231" s="43">
        <v>300</v>
      </c>
      <c r="F231" s="46">
        <v>1.26</v>
      </c>
      <c r="G231" s="43">
        <v>1.211248415</v>
      </c>
    </row>
    <row r="232" spans="1:7">
      <c r="A232" s="43">
        <v>155</v>
      </c>
      <c r="B232" s="43">
        <v>185</v>
      </c>
      <c r="C232" s="43">
        <v>297</v>
      </c>
      <c r="D232" s="43">
        <v>80</v>
      </c>
      <c r="E232" s="43">
        <v>300</v>
      </c>
      <c r="F232" s="46">
        <v>1.26</v>
      </c>
      <c r="G232" s="43">
        <v>1.223890404</v>
      </c>
    </row>
    <row r="233" spans="1:7">
      <c r="A233" s="43">
        <v>155</v>
      </c>
      <c r="B233" s="43">
        <v>185</v>
      </c>
      <c r="C233" s="43">
        <v>297</v>
      </c>
      <c r="D233" s="43">
        <v>85</v>
      </c>
      <c r="E233" s="43">
        <v>300</v>
      </c>
      <c r="F233" s="46">
        <v>1.26</v>
      </c>
      <c r="G233" s="43">
        <v>1.2356702639999999</v>
      </c>
    </row>
    <row r="234" spans="1:7">
      <c r="A234" s="43">
        <v>155</v>
      </c>
      <c r="B234" s="43">
        <v>185</v>
      </c>
      <c r="C234" s="43">
        <v>297</v>
      </c>
      <c r="D234" s="43">
        <v>90</v>
      </c>
      <c r="E234" s="43">
        <v>300</v>
      </c>
      <c r="F234" s="44">
        <v>1.26</v>
      </c>
      <c r="G234" s="43">
        <v>1.247285682</v>
      </c>
    </row>
    <row r="235" spans="1:7">
      <c r="A235" s="43">
        <v>155</v>
      </c>
      <c r="B235" s="43">
        <v>185</v>
      </c>
      <c r="C235" s="43">
        <v>297</v>
      </c>
      <c r="D235" s="43">
        <v>95</v>
      </c>
      <c r="E235" s="43">
        <v>300</v>
      </c>
      <c r="F235" s="45">
        <v>1.26</v>
      </c>
      <c r="G235" s="43">
        <v>1.2568170700000001</v>
      </c>
    </row>
    <row r="236" spans="1:7">
      <c r="A236" s="43">
        <v>155</v>
      </c>
      <c r="B236" s="43">
        <v>185</v>
      </c>
      <c r="C236" s="43">
        <v>297</v>
      </c>
      <c r="D236" s="43">
        <v>100</v>
      </c>
      <c r="E236" s="43">
        <v>300</v>
      </c>
      <c r="F236" s="44">
        <v>1.26</v>
      </c>
      <c r="G236" s="43">
        <v>1.2656586620000001</v>
      </c>
    </row>
    <row r="237" spans="1:7">
      <c r="A237" s="43">
        <v>155</v>
      </c>
      <c r="B237" s="43">
        <v>185</v>
      </c>
      <c r="C237" s="43">
        <v>297</v>
      </c>
      <c r="D237" s="43">
        <v>105</v>
      </c>
      <c r="E237" s="43">
        <v>300</v>
      </c>
      <c r="F237" s="44">
        <v>1.26</v>
      </c>
      <c r="G237" s="43">
        <v>1.273116015</v>
      </c>
    </row>
    <row r="238" spans="1:7">
      <c r="A238" s="43">
        <v>155</v>
      </c>
      <c r="B238" s="43">
        <v>185</v>
      </c>
      <c r="C238" s="43">
        <v>297</v>
      </c>
      <c r="D238" s="43">
        <v>110</v>
      </c>
      <c r="E238" s="43">
        <v>300</v>
      </c>
      <c r="F238" s="46">
        <v>1.26</v>
      </c>
      <c r="G238" s="43">
        <v>1.279638947</v>
      </c>
    </row>
    <row r="239" spans="1:7">
      <c r="A239" s="43">
        <v>155</v>
      </c>
      <c r="B239" s="43">
        <v>185</v>
      </c>
      <c r="C239" s="43">
        <v>297</v>
      </c>
      <c r="D239" s="43">
        <v>115</v>
      </c>
      <c r="E239" s="43">
        <v>300</v>
      </c>
      <c r="F239" s="44">
        <v>1.26</v>
      </c>
      <c r="G239" s="43">
        <v>1.285035879</v>
      </c>
    </row>
    <row r="240" spans="1:7">
      <c r="A240" s="43">
        <v>155</v>
      </c>
      <c r="B240" s="43">
        <v>185</v>
      </c>
      <c r="C240" s="43">
        <v>297</v>
      </c>
      <c r="D240" s="43">
        <v>40</v>
      </c>
      <c r="E240" s="43">
        <v>320</v>
      </c>
      <c r="F240" s="45">
        <v>1.26</v>
      </c>
      <c r="G240" s="43">
        <v>1.193262772</v>
      </c>
    </row>
    <row r="241" spans="1:9">
      <c r="A241" s="43">
        <v>155</v>
      </c>
      <c r="B241" s="43">
        <v>185</v>
      </c>
      <c r="C241" s="43">
        <v>297</v>
      </c>
      <c r="D241" s="43">
        <v>40</v>
      </c>
      <c r="E241" s="43">
        <v>340</v>
      </c>
      <c r="F241" s="44">
        <v>1.26</v>
      </c>
      <c r="G241" s="43">
        <v>1.1907788930000001</v>
      </c>
    </row>
    <row r="242" spans="1:9">
      <c r="A242" s="43">
        <v>155</v>
      </c>
      <c r="B242" s="43">
        <v>185</v>
      </c>
      <c r="C242" s="43">
        <v>297</v>
      </c>
      <c r="D242" s="43">
        <v>40</v>
      </c>
      <c r="E242" s="43">
        <v>360</v>
      </c>
      <c r="F242" s="44">
        <v>1.26</v>
      </c>
      <c r="G242" s="43">
        <v>1.193368743</v>
      </c>
    </row>
    <row r="243" spans="1:9">
      <c r="A243" s="43">
        <v>155</v>
      </c>
      <c r="B243" s="43">
        <v>185</v>
      </c>
      <c r="C243" s="43">
        <v>297</v>
      </c>
      <c r="D243" s="43">
        <v>40</v>
      </c>
      <c r="E243" s="43">
        <v>380</v>
      </c>
      <c r="F243" s="44">
        <v>1.26</v>
      </c>
      <c r="G243" s="43">
        <v>1.1951178609999999</v>
      </c>
    </row>
    <row r="244" spans="1:9">
      <c r="A244" s="43">
        <v>155</v>
      </c>
      <c r="B244" s="43">
        <v>185</v>
      </c>
      <c r="C244" s="43">
        <v>321</v>
      </c>
      <c r="D244" s="43">
        <v>40</v>
      </c>
      <c r="E244" s="43">
        <v>60</v>
      </c>
      <c r="F244" s="46">
        <v>1.26</v>
      </c>
      <c r="G244" s="43">
        <v>0.90170057319999997</v>
      </c>
    </row>
    <row r="245" spans="1:9">
      <c r="A245" s="43">
        <v>155</v>
      </c>
      <c r="B245" s="43">
        <v>185</v>
      </c>
      <c r="C245" s="43">
        <v>321</v>
      </c>
      <c r="D245" s="43">
        <v>40</v>
      </c>
      <c r="E245" s="43">
        <v>80</v>
      </c>
      <c r="F245" s="45">
        <v>1.26</v>
      </c>
      <c r="G245" s="43">
        <v>1.028979654</v>
      </c>
    </row>
    <row r="246" spans="1:9">
      <c r="A246" s="43">
        <v>155</v>
      </c>
      <c r="B246" s="43">
        <v>185</v>
      </c>
      <c r="C246" s="43">
        <v>321</v>
      </c>
      <c r="D246" s="43">
        <v>40</v>
      </c>
      <c r="E246" s="43">
        <v>100</v>
      </c>
      <c r="F246" s="45">
        <v>1.26</v>
      </c>
      <c r="G246" s="43">
        <v>1.1281816010000001</v>
      </c>
    </row>
    <row r="247" spans="1:9">
      <c r="A247" s="43">
        <v>155</v>
      </c>
      <c r="B247" s="43">
        <v>185</v>
      </c>
      <c r="C247" s="43">
        <v>321</v>
      </c>
      <c r="D247" s="43">
        <v>40</v>
      </c>
      <c r="E247" s="43">
        <v>120</v>
      </c>
      <c r="F247" s="46">
        <v>1.26</v>
      </c>
      <c r="G247" s="43">
        <v>1.2020393229999999</v>
      </c>
    </row>
    <row r="248" spans="1:9">
      <c r="A248" s="43">
        <v>155</v>
      </c>
      <c r="B248" s="43">
        <v>185</v>
      </c>
      <c r="C248" s="43">
        <v>321</v>
      </c>
      <c r="D248" s="43">
        <v>40</v>
      </c>
      <c r="E248" s="43">
        <v>140</v>
      </c>
      <c r="F248" s="44">
        <v>1.26</v>
      </c>
      <c r="G248" s="43">
        <v>1.2583291649999999</v>
      </c>
    </row>
    <row r="249" spans="1:9">
      <c r="A249" s="43">
        <v>155</v>
      </c>
      <c r="B249" s="43">
        <v>185</v>
      </c>
      <c r="C249" s="43">
        <v>321</v>
      </c>
      <c r="D249" s="43">
        <v>40</v>
      </c>
      <c r="E249" s="43">
        <v>160</v>
      </c>
      <c r="F249" s="45">
        <v>1.26</v>
      </c>
      <c r="G249" s="43">
        <v>1.3041440870000001</v>
      </c>
    </row>
    <row r="250" spans="1:9">
      <c r="A250" s="43">
        <v>155</v>
      </c>
      <c r="B250" s="43">
        <v>185</v>
      </c>
      <c r="C250" s="43">
        <v>321</v>
      </c>
      <c r="D250" s="43">
        <v>40</v>
      </c>
      <c r="E250" s="43">
        <v>180</v>
      </c>
      <c r="F250" s="45">
        <v>1.26</v>
      </c>
      <c r="G250" s="43">
        <v>1.3379816010000001</v>
      </c>
    </row>
    <row r="251" spans="1:9">
      <c r="A251" s="43">
        <v>155</v>
      </c>
      <c r="B251" s="43">
        <v>185</v>
      </c>
      <c r="C251" s="43">
        <v>321</v>
      </c>
      <c r="D251" s="43">
        <v>10</v>
      </c>
      <c r="E251" s="43">
        <v>200</v>
      </c>
      <c r="F251" s="45">
        <v>1.26</v>
      </c>
      <c r="G251" s="43">
        <v>1.1352840930000001</v>
      </c>
    </row>
    <row r="252" spans="1:9">
      <c r="A252" s="43">
        <v>155</v>
      </c>
      <c r="B252" s="43">
        <v>185</v>
      </c>
      <c r="C252" s="43">
        <v>321</v>
      </c>
      <c r="D252" s="43">
        <v>15</v>
      </c>
      <c r="E252" s="43">
        <v>200</v>
      </c>
      <c r="F252" s="46">
        <v>1.26</v>
      </c>
      <c r="G252" s="43">
        <v>1.1540330110000001</v>
      </c>
      <c r="I252" s="3">
        <f>D252^0.07541</f>
        <v>1.2265606898850778</v>
      </c>
    </row>
    <row r="253" spans="1:9">
      <c r="A253" s="43">
        <v>155</v>
      </c>
      <c r="B253" s="43">
        <v>185</v>
      </c>
      <c r="C253" s="43">
        <v>321</v>
      </c>
      <c r="D253" s="43">
        <v>20</v>
      </c>
      <c r="E253" s="43">
        <v>200</v>
      </c>
      <c r="F253" s="45">
        <v>1.26</v>
      </c>
      <c r="G253" s="43">
        <v>1.170584421</v>
      </c>
    </row>
    <row r="254" spans="1:9">
      <c r="A254" s="43">
        <v>155</v>
      </c>
      <c r="B254" s="43">
        <v>185</v>
      </c>
      <c r="C254" s="43">
        <v>321</v>
      </c>
      <c r="D254" s="43">
        <v>25</v>
      </c>
      <c r="E254" s="43">
        <v>200</v>
      </c>
      <c r="F254" s="45">
        <v>1.26</v>
      </c>
      <c r="G254" s="43">
        <v>1.186172319</v>
      </c>
    </row>
    <row r="255" spans="1:9">
      <c r="A255" s="43">
        <v>155</v>
      </c>
      <c r="B255" s="43">
        <v>185</v>
      </c>
      <c r="C255" s="43">
        <v>321</v>
      </c>
      <c r="D255" s="43">
        <v>30</v>
      </c>
      <c r="E255" s="43">
        <v>200</v>
      </c>
      <c r="F255" s="46">
        <v>1.26</v>
      </c>
      <c r="G255" s="43">
        <v>1.201188224</v>
      </c>
    </row>
    <row r="256" spans="1:9">
      <c r="A256" s="43">
        <v>155</v>
      </c>
      <c r="B256" s="43">
        <v>185</v>
      </c>
      <c r="C256" s="43">
        <v>321</v>
      </c>
      <c r="D256" s="43">
        <v>35</v>
      </c>
      <c r="E256" s="43">
        <v>200</v>
      </c>
      <c r="F256" s="44">
        <v>1.26</v>
      </c>
      <c r="G256" s="43">
        <v>1.215450481</v>
      </c>
    </row>
    <row r="257" spans="1:7">
      <c r="A257" s="43">
        <v>155</v>
      </c>
      <c r="B257" s="43">
        <v>185</v>
      </c>
      <c r="C257" s="43">
        <v>321</v>
      </c>
      <c r="D257" s="43">
        <v>40</v>
      </c>
      <c r="E257" s="43">
        <v>200</v>
      </c>
      <c r="F257" s="45">
        <v>1.26</v>
      </c>
      <c r="G257" s="43">
        <v>1.229208458</v>
      </c>
    </row>
    <row r="258" spans="1:7">
      <c r="A258" s="43">
        <v>155</v>
      </c>
      <c r="B258" s="43">
        <v>185</v>
      </c>
      <c r="C258" s="43">
        <v>321</v>
      </c>
      <c r="D258" s="43">
        <v>45</v>
      </c>
      <c r="E258" s="43">
        <v>200</v>
      </c>
      <c r="F258" s="46">
        <v>1.26</v>
      </c>
      <c r="G258" s="43">
        <v>1.2420446089999999</v>
      </c>
    </row>
    <row r="259" spans="1:7">
      <c r="A259" s="43">
        <v>155</v>
      </c>
      <c r="B259" s="43">
        <v>185</v>
      </c>
      <c r="C259" s="43">
        <v>321</v>
      </c>
      <c r="D259" s="43">
        <v>50</v>
      </c>
      <c r="E259" s="43">
        <v>200</v>
      </c>
      <c r="F259" s="45">
        <v>1.26</v>
      </c>
      <c r="G259" s="43">
        <v>1.254416204</v>
      </c>
    </row>
    <row r="260" spans="1:7">
      <c r="A260" s="43">
        <v>155</v>
      </c>
      <c r="B260" s="43">
        <v>185</v>
      </c>
      <c r="C260" s="43">
        <v>321</v>
      </c>
      <c r="D260" s="43">
        <v>55</v>
      </c>
      <c r="E260" s="43">
        <v>200</v>
      </c>
      <c r="F260" s="44">
        <v>1.26</v>
      </c>
      <c r="G260" s="43">
        <v>1.266092566</v>
      </c>
    </row>
    <row r="261" spans="1:7">
      <c r="A261" s="43">
        <v>155</v>
      </c>
      <c r="B261" s="43">
        <v>185</v>
      </c>
      <c r="C261" s="43">
        <v>321</v>
      </c>
      <c r="D261" s="43">
        <v>60</v>
      </c>
      <c r="E261" s="43">
        <v>200</v>
      </c>
      <c r="F261" s="46">
        <v>1.26</v>
      </c>
      <c r="G261" s="43">
        <v>1.2773252960000001</v>
      </c>
    </row>
    <row r="262" spans="1:7">
      <c r="A262" s="43">
        <v>155</v>
      </c>
      <c r="B262" s="43">
        <v>185</v>
      </c>
      <c r="C262" s="43">
        <v>321</v>
      </c>
      <c r="D262" s="43">
        <v>65</v>
      </c>
      <c r="E262" s="43">
        <v>200</v>
      </c>
      <c r="F262" s="44">
        <v>1.26</v>
      </c>
      <c r="G262" s="43">
        <v>1.2875167860000001</v>
      </c>
    </row>
    <row r="263" spans="1:7">
      <c r="A263" s="43">
        <v>155</v>
      </c>
      <c r="B263" s="43">
        <v>185</v>
      </c>
      <c r="C263" s="43">
        <v>321</v>
      </c>
      <c r="D263" s="43">
        <v>70</v>
      </c>
      <c r="E263" s="43">
        <v>200</v>
      </c>
      <c r="F263" s="46">
        <v>1.26</v>
      </c>
      <c r="G263" s="43">
        <v>1.297382072</v>
      </c>
    </row>
    <row r="264" spans="1:7">
      <c r="A264" s="43">
        <v>155</v>
      </c>
      <c r="B264" s="43">
        <v>185</v>
      </c>
      <c r="C264" s="43">
        <v>321</v>
      </c>
      <c r="D264" s="43">
        <v>75</v>
      </c>
      <c r="E264" s="43">
        <v>200</v>
      </c>
      <c r="F264" s="46">
        <v>1.26</v>
      </c>
      <c r="G264" s="43">
        <v>1.306464912</v>
      </c>
    </row>
    <row r="265" spans="1:7">
      <c r="A265" s="43">
        <v>155</v>
      </c>
      <c r="B265" s="43">
        <v>185</v>
      </c>
      <c r="C265" s="43">
        <v>321</v>
      </c>
      <c r="D265" s="43">
        <v>80</v>
      </c>
      <c r="E265" s="43">
        <v>200</v>
      </c>
      <c r="F265" s="46">
        <v>1.26</v>
      </c>
      <c r="G265" s="43">
        <v>1.3148573269999999</v>
      </c>
    </row>
    <row r="266" spans="1:7">
      <c r="A266" s="43">
        <v>155</v>
      </c>
      <c r="B266" s="43">
        <v>185</v>
      </c>
      <c r="C266" s="43">
        <v>321</v>
      </c>
      <c r="D266" s="43">
        <v>85</v>
      </c>
      <c r="E266" s="43">
        <v>200</v>
      </c>
      <c r="F266" s="45">
        <v>1.26</v>
      </c>
      <c r="G266" s="43">
        <v>1.3231042770000001</v>
      </c>
    </row>
    <row r="267" spans="1:7">
      <c r="A267" s="43">
        <v>155</v>
      </c>
      <c r="B267" s="43">
        <v>185</v>
      </c>
      <c r="C267" s="43">
        <v>321</v>
      </c>
      <c r="D267" s="43">
        <v>90</v>
      </c>
      <c r="E267" s="43">
        <v>200</v>
      </c>
      <c r="F267" s="46">
        <v>1.26</v>
      </c>
      <c r="G267" s="43">
        <v>1.329902739</v>
      </c>
    </row>
    <row r="268" spans="1:7">
      <c r="A268" s="43">
        <v>155</v>
      </c>
      <c r="B268" s="43">
        <v>185</v>
      </c>
      <c r="C268" s="43">
        <v>321</v>
      </c>
      <c r="D268" s="43">
        <v>95</v>
      </c>
      <c r="E268" s="43">
        <v>200</v>
      </c>
      <c r="F268" s="44">
        <v>1.26</v>
      </c>
      <c r="G268" s="43">
        <v>1.335895324</v>
      </c>
    </row>
    <row r="269" spans="1:7">
      <c r="A269" s="43">
        <v>155</v>
      </c>
      <c r="B269" s="43">
        <v>185</v>
      </c>
      <c r="C269" s="43">
        <v>321</v>
      </c>
      <c r="D269" s="43">
        <v>100</v>
      </c>
      <c r="E269" s="43">
        <v>200</v>
      </c>
      <c r="F269" s="46">
        <v>1.26</v>
      </c>
      <c r="G269" s="43">
        <v>1.3412711369999999</v>
      </c>
    </row>
    <row r="270" spans="1:7">
      <c r="A270" s="43">
        <v>155</v>
      </c>
      <c r="B270" s="43">
        <v>185</v>
      </c>
      <c r="C270" s="43">
        <v>321</v>
      </c>
      <c r="D270" s="43">
        <v>105</v>
      </c>
      <c r="E270" s="43">
        <v>200</v>
      </c>
      <c r="F270" s="44">
        <v>1.26</v>
      </c>
      <c r="G270" s="43">
        <v>1.34576615</v>
      </c>
    </row>
    <row r="271" spans="1:7">
      <c r="A271" s="43">
        <v>155</v>
      </c>
      <c r="B271" s="43">
        <v>185</v>
      </c>
      <c r="C271" s="43">
        <v>321</v>
      </c>
      <c r="D271" s="43">
        <v>110</v>
      </c>
      <c r="E271" s="43">
        <v>200</v>
      </c>
      <c r="F271" s="45">
        <v>1.26</v>
      </c>
      <c r="G271" s="43">
        <v>1.349063865</v>
      </c>
    </row>
    <row r="272" spans="1:7">
      <c r="A272" s="43">
        <v>155</v>
      </c>
      <c r="B272" s="43">
        <v>185</v>
      </c>
      <c r="C272" s="43">
        <v>321</v>
      </c>
      <c r="D272" s="43">
        <v>115</v>
      </c>
      <c r="E272" s="43">
        <v>200</v>
      </c>
      <c r="F272" s="46">
        <v>1.26</v>
      </c>
      <c r="G272" s="43">
        <v>1.351781927</v>
      </c>
    </row>
    <row r="273" spans="1:7">
      <c r="A273" s="43">
        <v>155</v>
      </c>
      <c r="B273" s="43">
        <v>185</v>
      </c>
      <c r="C273" s="43">
        <v>321</v>
      </c>
      <c r="D273" s="43">
        <v>40</v>
      </c>
      <c r="E273" s="43">
        <v>220</v>
      </c>
      <c r="F273" s="44">
        <v>1.26</v>
      </c>
      <c r="G273" s="43">
        <v>1.3864045380000001</v>
      </c>
    </row>
    <row r="274" spans="1:7">
      <c r="A274" s="43">
        <v>155</v>
      </c>
      <c r="B274" s="43">
        <v>185</v>
      </c>
      <c r="C274" s="43">
        <v>321</v>
      </c>
      <c r="D274" s="43">
        <v>40</v>
      </c>
      <c r="E274" s="43">
        <v>240</v>
      </c>
      <c r="F274" s="45">
        <v>1.26</v>
      </c>
      <c r="G274" s="43">
        <v>1.4020721359999999</v>
      </c>
    </row>
    <row r="275" spans="1:7">
      <c r="A275" s="43">
        <v>155</v>
      </c>
      <c r="B275" s="43">
        <v>185</v>
      </c>
      <c r="C275" s="43">
        <v>321</v>
      </c>
      <c r="D275" s="43">
        <v>10</v>
      </c>
      <c r="E275" s="43">
        <v>250</v>
      </c>
      <c r="F275" s="45">
        <v>1.26</v>
      </c>
      <c r="G275" s="43">
        <v>1.1620514369999999</v>
      </c>
    </row>
    <row r="276" spans="1:7">
      <c r="A276" s="43">
        <v>155</v>
      </c>
      <c r="B276" s="43">
        <v>185</v>
      </c>
      <c r="C276" s="43">
        <v>321</v>
      </c>
      <c r="D276" s="43">
        <v>15</v>
      </c>
      <c r="E276" s="43">
        <v>250</v>
      </c>
      <c r="F276" s="45">
        <v>1.26</v>
      </c>
      <c r="G276" s="43">
        <v>1.182692045</v>
      </c>
    </row>
    <row r="277" spans="1:7">
      <c r="A277" s="43">
        <v>155</v>
      </c>
      <c r="B277" s="43">
        <v>185</v>
      </c>
      <c r="C277" s="43">
        <v>321</v>
      </c>
      <c r="D277" s="43">
        <v>20</v>
      </c>
      <c r="E277" s="43">
        <v>250</v>
      </c>
      <c r="F277" s="44">
        <v>1.26</v>
      </c>
      <c r="G277" s="43">
        <v>1.20094214</v>
      </c>
    </row>
    <row r="278" spans="1:7">
      <c r="A278" s="43">
        <v>155</v>
      </c>
      <c r="B278" s="43">
        <v>185</v>
      </c>
      <c r="C278" s="43">
        <v>321</v>
      </c>
      <c r="D278" s="43">
        <v>25</v>
      </c>
      <c r="E278" s="43">
        <v>250</v>
      </c>
      <c r="F278" s="45">
        <v>1.26</v>
      </c>
      <c r="G278" s="43">
        <v>1.2181995059999999</v>
      </c>
    </row>
    <row r="279" spans="1:7">
      <c r="A279" s="43">
        <v>155</v>
      </c>
      <c r="B279" s="43">
        <v>185</v>
      </c>
      <c r="C279" s="43">
        <v>321</v>
      </c>
      <c r="D279" s="43">
        <v>30</v>
      </c>
      <c r="E279" s="43">
        <v>250</v>
      </c>
      <c r="F279" s="45">
        <v>1.26</v>
      </c>
      <c r="G279" s="43">
        <v>1.234841195</v>
      </c>
    </row>
    <row r="280" spans="1:7">
      <c r="A280" s="43">
        <v>155</v>
      </c>
      <c r="B280" s="43">
        <v>185</v>
      </c>
      <c r="C280" s="43">
        <v>321</v>
      </c>
      <c r="D280" s="43">
        <v>35</v>
      </c>
      <c r="E280" s="43">
        <v>250</v>
      </c>
      <c r="F280" s="44">
        <v>1.26</v>
      </c>
      <c r="G280" s="43">
        <v>1.2504323369999999</v>
      </c>
    </row>
    <row r="281" spans="1:7">
      <c r="A281" s="43">
        <v>155</v>
      </c>
      <c r="B281" s="43">
        <v>185</v>
      </c>
      <c r="C281" s="43">
        <v>321</v>
      </c>
      <c r="D281" s="43">
        <v>40</v>
      </c>
      <c r="E281" s="43">
        <v>250</v>
      </c>
      <c r="F281" s="45">
        <v>1.26</v>
      </c>
      <c r="G281" s="43">
        <v>1.265904653</v>
      </c>
    </row>
    <row r="282" spans="1:7">
      <c r="A282" s="43">
        <v>155</v>
      </c>
      <c r="B282" s="43">
        <v>185</v>
      </c>
      <c r="C282" s="43">
        <v>321</v>
      </c>
      <c r="D282" s="43">
        <v>45</v>
      </c>
      <c r="E282" s="43">
        <v>250</v>
      </c>
      <c r="F282" s="44">
        <v>1.26</v>
      </c>
      <c r="G282" s="43">
        <v>1.279802688</v>
      </c>
    </row>
    <row r="283" spans="1:7">
      <c r="A283" s="43">
        <v>155</v>
      </c>
      <c r="B283" s="43">
        <v>185</v>
      </c>
      <c r="C283" s="43">
        <v>321</v>
      </c>
      <c r="D283" s="43">
        <v>50</v>
      </c>
      <c r="E283" s="43">
        <v>250</v>
      </c>
      <c r="F283" s="45">
        <v>1.26</v>
      </c>
      <c r="G283" s="43">
        <v>1.2937545260000001</v>
      </c>
    </row>
    <row r="284" spans="1:7">
      <c r="A284" s="43">
        <v>155</v>
      </c>
      <c r="B284" s="43">
        <v>185</v>
      </c>
      <c r="C284" s="43">
        <v>321</v>
      </c>
      <c r="D284" s="43">
        <v>55</v>
      </c>
      <c r="E284" s="43">
        <v>250</v>
      </c>
      <c r="F284" s="46">
        <v>1.26</v>
      </c>
      <c r="G284" s="43">
        <v>1.3064791229999999</v>
      </c>
    </row>
    <row r="285" spans="1:7">
      <c r="A285" s="43">
        <v>155</v>
      </c>
      <c r="B285" s="43">
        <v>185</v>
      </c>
      <c r="C285" s="43">
        <v>321</v>
      </c>
      <c r="D285" s="43">
        <v>60</v>
      </c>
      <c r="E285" s="43">
        <v>250</v>
      </c>
      <c r="F285" s="46">
        <v>1.26</v>
      </c>
      <c r="G285" s="43">
        <v>1.3185337989999999</v>
      </c>
    </row>
    <row r="286" spans="1:7">
      <c r="A286" s="43">
        <v>155</v>
      </c>
      <c r="B286" s="43">
        <v>185</v>
      </c>
      <c r="C286" s="43">
        <v>321</v>
      </c>
      <c r="D286" s="43">
        <v>65</v>
      </c>
      <c r="E286" s="43">
        <v>250</v>
      </c>
      <c r="F286" s="46">
        <v>1.26</v>
      </c>
      <c r="G286" s="43">
        <v>1.3302949289999999</v>
      </c>
    </row>
    <row r="287" spans="1:7">
      <c r="A287" s="43">
        <v>155</v>
      </c>
      <c r="B287" s="43">
        <v>185</v>
      </c>
      <c r="C287" s="43">
        <v>321</v>
      </c>
      <c r="D287" s="43">
        <v>70</v>
      </c>
      <c r="E287" s="43">
        <v>250</v>
      </c>
      <c r="F287" s="44">
        <v>1.26</v>
      </c>
      <c r="G287" s="43">
        <v>1.3410671300000001</v>
      </c>
    </row>
    <row r="288" spans="1:7">
      <c r="A288" s="43">
        <v>155</v>
      </c>
      <c r="B288" s="43">
        <v>185</v>
      </c>
      <c r="C288" s="43">
        <v>321</v>
      </c>
      <c r="D288" s="43">
        <v>75</v>
      </c>
      <c r="E288" s="43">
        <v>250</v>
      </c>
      <c r="F288" s="46">
        <v>1.26</v>
      </c>
      <c r="G288" s="43">
        <v>1.3512361239999999</v>
      </c>
    </row>
    <row r="289" spans="1:7">
      <c r="A289" s="43">
        <v>155</v>
      </c>
      <c r="B289" s="43">
        <v>185</v>
      </c>
      <c r="C289" s="43">
        <v>321</v>
      </c>
      <c r="D289" s="43">
        <v>80</v>
      </c>
      <c r="E289" s="43">
        <v>250</v>
      </c>
      <c r="F289" s="46">
        <v>1.26</v>
      </c>
      <c r="G289" s="43">
        <v>1.3606088460000001</v>
      </c>
    </row>
    <row r="290" spans="1:7">
      <c r="A290" s="43">
        <v>155</v>
      </c>
      <c r="B290" s="43">
        <v>185</v>
      </c>
      <c r="C290" s="43">
        <v>321</v>
      </c>
      <c r="D290" s="43">
        <v>85</v>
      </c>
      <c r="E290" s="43">
        <v>250</v>
      </c>
      <c r="F290" s="46">
        <v>1.26</v>
      </c>
      <c r="G290" s="43">
        <v>1.369370301</v>
      </c>
    </row>
    <row r="291" spans="1:7">
      <c r="A291" s="43">
        <v>155</v>
      </c>
      <c r="B291" s="43">
        <v>185</v>
      </c>
      <c r="C291" s="43">
        <v>321</v>
      </c>
      <c r="D291" s="43">
        <v>90</v>
      </c>
      <c r="E291" s="43">
        <v>250</v>
      </c>
      <c r="F291" s="44">
        <v>1.26</v>
      </c>
      <c r="G291" s="43">
        <v>1.3774253599999999</v>
      </c>
    </row>
    <row r="292" spans="1:7">
      <c r="A292" s="43">
        <v>155</v>
      </c>
      <c r="B292" s="43">
        <v>185</v>
      </c>
      <c r="C292" s="43">
        <v>321</v>
      </c>
      <c r="D292" s="43">
        <v>95</v>
      </c>
      <c r="E292" s="43">
        <v>250</v>
      </c>
      <c r="F292" s="45">
        <v>1.26</v>
      </c>
      <c r="G292" s="43">
        <v>1.3839269970000001</v>
      </c>
    </row>
    <row r="293" spans="1:7">
      <c r="A293" s="43">
        <v>155</v>
      </c>
      <c r="B293" s="43">
        <v>185</v>
      </c>
      <c r="C293" s="43">
        <v>321</v>
      </c>
      <c r="D293" s="43">
        <v>100</v>
      </c>
      <c r="E293" s="43">
        <v>250</v>
      </c>
      <c r="F293" s="44">
        <v>1.26</v>
      </c>
      <c r="G293" s="43">
        <v>1.389764311</v>
      </c>
    </row>
    <row r="294" spans="1:7">
      <c r="A294" s="43">
        <v>155</v>
      </c>
      <c r="B294" s="43">
        <v>185</v>
      </c>
      <c r="C294" s="43">
        <v>321</v>
      </c>
      <c r="D294" s="43">
        <v>105</v>
      </c>
      <c r="E294" s="43">
        <v>250</v>
      </c>
      <c r="F294" s="46">
        <v>1.26</v>
      </c>
      <c r="G294" s="43">
        <v>1.3944345389999999</v>
      </c>
    </row>
    <row r="295" spans="1:7">
      <c r="A295" s="43">
        <v>155</v>
      </c>
      <c r="B295" s="43">
        <v>185</v>
      </c>
      <c r="C295" s="43">
        <v>321</v>
      </c>
      <c r="D295" s="43">
        <v>110</v>
      </c>
      <c r="E295" s="43">
        <v>250</v>
      </c>
      <c r="F295" s="44">
        <v>1.26</v>
      </c>
      <c r="G295" s="43">
        <v>1.3980885519999999</v>
      </c>
    </row>
    <row r="296" spans="1:7">
      <c r="A296" s="43">
        <v>155</v>
      </c>
      <c r="B296" s="43">
        <v>185</v>
      </c>
      <c r="C296" s="43">
        <v>321</v>
      </c>
      <c r="D296" s="43">
        <v>115</v>
      </c>
      <c r="E296" s="43">
        <v>250</v>
      </c>
      <c r="F296" s="45">
        <v>1.26</v>
      </c>
      <c r="G296" s="43">
        <v>1.4008835500000001</v>
      </c>
    </row>
    <row r="297" spans="1:7">
      <c r="A297" s="43">
        <v>155</v>
      </c>
      <c r="B297" s="43">
        <v>185</v>
      </c>
      <c r="C297" s="43">
        <v>321</v>
      </c>
      <c r="D297" s="43">
        <v>40</v>
      </c>
      <c r="E297" s="43">
        <v>260</v>
      </c>
      <c r="F297" s="44">
        <v>1.26</v>
      </c>
      <c r="G297" s="43">
        <v>1.422821511</v>
      </c>
    </row>
    <row r="298" spans="1:7">
      <c r="A298" s="43">
        <v>155</v>
      </c>
      <c r="B298" s="43">
        <v>185</v>
      </c>
      <c r="C298" s="43">
        <v>321</v>
      </c>
      <c r="D298" s="43">
        <v>40</v>
      </c>
      <c r="E298" s="43">
        <v>280</v>
      </c>
      <c r="F298" s="44">
        <v>1.26</v>
      </c>
      <c r="G298" s="43">
        <v>1.4303042130000001</v>
      </c>
    </row>
    <row r="299" spans="1:7">
      <c r="A299" s="43">
        <v>155</v>
      </c>
      <c r="B299" s="43">
        <v>185</v>
      </c>
      <c r="C299" s="43">
        <v>321</v>
      </c>
      <c r="D299" s="43">
        <v>10</v>
      </c>
      <c r="E299" s="43">
        <v>300</v>
      </c>
      <c r="F299" s="44">
        <v>1.26</v>
      </c>
      <c r="G299" s="43">
        <v>1.169953381</v>
      </c>
    </row>
    <row r="300" spans="1:7">
      <c r="A300" s="43">
        <v>155</v>
      </c>
      <c r="B300" s="43">
        <v>185</v>
      </c>
      <c r="C300" s="43">
        <v>321</v>
      </c>
      <c r="D300" s="43">
        <v>15</v>
      </c>
      <c r="E300" s="43">
        <v>300</v>
      </c>
      <c r="F300" s="46">
        <v>1.26</v>
      </c>
      <c r="G300" s="43">
        <v>1.1931214779999999</v>
      </c>
    </row>
    <row r="301" spans="1:7">
      <c r="A301" s="43">
        <v>155</v>
      </c>
      <c r="B301" s="43">
        <v>185</v>
      </c>
      <c r="C301" s="43">
        <v>321</v>
      </c>
      <c r="D301" s="43">
        <v>20</v>
      </c>
      <c r="E301" s="43">
        <v>300</v>
      </c>
      <c r="F301" s="44">
        <v>1.26</v>
      </c>
      <c r="G301" s="43">
        <v>1.212501858</v>
      </c>
    </row>
    <row r="302" spans="1:7">
      <c r="A302" s="43">
        <v>155</v>
      </c>
      <c r="B302" s="43">
        <v>185</v>
      </c>
      <c r="C302" s="43">
        <v>321</v>
      </c>
      <c r="D302" s="43">
        <v>25</v>
      </c>
      <c r="E302" s="43">
        <v>300</v>
      </c>
      <c r="F302" s="45">
        <v>1.26</v>
      </c>
      <c r="G302" s="43">
        <v>1.23125266</v>
      </c>
    </row>
    <row r="303" spans="1:7">
      <c r="A303" s="43">
        <v>155</v>
      </c>
      <c r="B303" s="43">
        <v>185</v>
      </c>
      <c r="C303" s="43">
        <v>321</v>
      </c>
      <c r="D303" s="43">
        <v>30</v>
      </c>
      <c r="E303" s="43">
        <v>300</v>
      </c>
      <c r="F303" s="45">
        <v>1.26</v>
      </c>
      <c r="G303" s="43">
        <v>1.2488701609999999</v>
      </c>
    </row>
    <row r="304" spans="1:7">
      <c r="A304" s="43">
        <v>155</v>
      </c>
      <c r="B304" s="43">
        <v>185</v>
      </c>
      <c r="C304" s="43">
        <v>321</v>
      </c>
      <c r="D304" s="43">
        <v>35</v>
      </c>
      <c r="E304" s="43">
        <v>300</v>
      </c>
      <c r="F304" s="46">
        <v>1.26</v>
      </c>
      <c r="G304" s="43">
        <v>1.2662912070000001</v>
      </c>
    </row>
    <row r="305" spans="1:9">
      <c r="A305" s="43">
        <v>155</v>
      </c>
      <c r="B305" s="43">
        <v>185</v>
      </c>
      <c r="C305" s="43">
        <v>321</v>
      </c>
      <c r="D305" s="43">
        <v>40</v>
      </c>
      <c r="E305" s="43">
        <v>300</v>
      </c>
      <c r="F305" s="44">
        <v>1.26</v>
      </c>
      <c r="G305" s="43">
        <v>1.282685104</v>
      </c>
    </row>
    <row r="306" spans="1:9">
      <c r="A306" s="43">
        <v>155</v>
      </c>
      <c r="B306" s="43">
        <v>185</v>
      </c>
      <c r="C306" s="43">
        <v>321</v>
      </c>
      <c r="D306" s="43">
        <v>45</v>
      </c>
      <c r="E306" s="43">
        <v>300</v>
      </c>
      <c r="F306" s="45">
        <v>1.26</v>
      </c>
      <c r="G306" s="43">
        <v>1.298140048</v>
      </c>
    </row>
    <row r="307" spans="1:9">
      <c r="A307" s="43">
        <v>155</v>
      </c>
      <c r="B307" s="43">
        <v>185</v>
      </c>
      <c r="C307" s="43">
        <v>321</v>
      </c>
      <c r="D307" s="43">
        <v>50</v>
      </c>
      <c r="E307" s="43">
        <v>300</v>
      </c>
      <c r="F307" s="45">
        <v>1.26</v>
      </c>
      <c r="G307" s="43">
        <v>1.313391169</v>
      </c>
    </row>
    <row r="308" spans="1:9">
      <c r="A308" s="43">
        <v>155</v>
      </c>
      <c r="B308" s="43">
        <v>185</v>
      </c>
      <c r="C308" s="43">
        <v>321</v>
      </c>
      <c r="D308" s="43">
        <v>55</v>
      </c>
      <c r="E308" s="43">
        <v>300</v>
      </c>
      <c r="F308" s="46">
        <v>1.26</v>
      </c>
      <c r="G308" s="43">
        <v>1.326724966</v>
      </c>
      <c r="I308" s="3">
        <f>D308^0.07541</f>
        <v>1.3528222901287434</v>
      </c>
    </row>
    <row r="309" spans="1:9">
      <c r="A309" s="43">
        <v>155</v>
      </c>
      <c r="B309" s="43">
        <v>185</v>
      </c>
      <c r="C309" s="43">
        <v>321</v>
      </c>
      <c r="D309" s="43">
        <v>60</v>
      </c>
      <c r="E309" s="43">
        <v>300</v>
      </c>
      <c r="F309" s="45">
        <v>1.26</v>
      </c>
      <c r="G309" s="43">
        <v>1.3400283449999999</v>
      </c>
    </row>
    <row r="310" spans="1:9">
      <c r="A310" s="43">
        <v>155</v>
      </c>
      <c r="B310" s="43">
        <v>185</v>
      </c>
      <c r="C310" s="43">
        <v>321</v>
      </c>
      <c r="D310" s="43">
        <v>65</v>
      </c>
      <c r="E310" s="43">
        <v>300</v>
      </c>
      <c r="F310" s="45">
        <v>1.26</v>
      </c>
      <c r="G310" s="43">
        <v>1.3522980790000001</v>
      </c>
    </row>
    <row r="311" spans="1:9">
      <c r="A311" s="43">
        <v>155</v>
      </c>
      <c r="B311" s="43">
        <v>185</v>
      </c>
      <c r="C311" s="43">
        <v>321</v>
      </c>
      <c r="D311" s="43">
        <v>70</v>
      </c>
      <c r="E311" s="43">
        <v>300</v>
      </c>
      <c r="F311" s="45">
        <v>1.26</v>
      </c>
      <c r="G311" s="43">
        <v>1.3641188580000001</v>
      </c>
    </row>
    <row r="312" spans="1:9">
      <c r="A312" s="43">
        <v>155</v>
      </c>
      <c r="B312" s="43">
        <v>185</v>
      </c>
      <c r="C312" s="43">
        <v>321</v>
      </c>
      <c r="D312" s="43">
        <v>75</v>
      </c>
      <c r="E312" s="43">
        <v>300</v>
      </c>
      <c r="F312" s="46">
        <v>1.26</v>
      </c>
      <c r="G312" s="43">
        <v>1.375004042</v>
      </c>
    </row>
    <row r="313" spans="1:9">
      <c r="A313" s="43">
        <v>155</v>
      </c>
      <c r="B313" s="43">
        <v>185</v>
      </c>
      <c r="C313" s="43">
        <v>321</v>
      </c>
      <c r="D313" s="43">
        <v>80</v>
      </c>
      <c r="E313" s="43">
        <v>300</v>
      </c>
      <c r="F313" s="44">
        <v>1.26</v>
      </c>
      <c r="G313" s="43">
        <v>1.384981166</v>
      </c>
    </row>
    <row r="314" spans="1:9">
      <c r="A314" s="43">
        <v>155</v>
      </c>
      <c r="B314" s="43">
        <v>185</v>
      </c>
      <c r="C314" s="43">
        <v>321</v>
      </c>
      <c r="D314" s="43">
        <v>85</v>
      </c>
      <c r="E314" s="43">
        <v>300</v>
      </c>
      <c r="F314" s="45">
        <v>1.26</v>
      </c>
      <c r="G314" s="43">
        <v>1.3943804129999999</v>
      </c>
    </row>
    <row r="315" spans="1:9">
      <c r="A315" s="43">
        <v>155</v>
      </c>
      <c r="B315" s="43">
        <v>185</v>
      </c>
      <c r="C315" s="43">
        <v>321</v>
      </c>
      <c r="D315" s="43">
        <v>90</v>
      </c>
      <c r="E315" s="43">
        <v>300</v>
      </c>
      <c r="F315" s="46">
        <v>1.26</v>
      </c>
      <c r="G315" s="43">
        <v>1.402863787</v>
      </c>
    </row>
    <row r="316" spans="1:9">
      <c r="A316" s="43">
        <v>155</v>
      </c>
      <c r="B316" s="43">
        <v>185</v>
      </c>
      <c r="C316" s="43">
        <v>321</v>
      </c>
      <c r="D316" s="43">
        <v>95</v>
      </c>
      <c r="E316" s="43">
        <v>300</v>
      </c>
      <c r="F316" s="44">
        <v>1.26</v>
      </c>
      <c r="G316" s="43">
        <v>1.40976112</v>
      </c>
    </row>
    <row r="317" spans="1:9">
      <c r="A317" s="43">
        <v>155</v>
      </c>
      <c r="B317" s="43">
        <v>185</v>
      </c>
      <c r="C317" s="43">
        <v>321</v>
      </c>
      <c r="D317" s="43">
        <v>100</v>
      </c>
      <c r="E317" s="43">
        <v>300</v>
      </c>
      <c r="F317" s="45">
        <v>1.26</v>
      </c>
      <c r="G317" s="43">
        <v>1.415927803</v>
      </c>
    </row>
    <row r="318" spans="1:9">
      <c r="A318" s="43">
        <v>155</v>
      </c>
      <c r="B318" s="43">
        <v>185</v>
      </c>
      <c r="C318" s="43">
        <v>321</v>
      </c>
      <c r="D318" s="43">
        <v>105</v>
      </c>
      <c r="E318" s="43">
        <v>300</v>
      </c>
      <c r="F318" s="44">
        <v>1.26</v>
      </c>
      <c r="G318" s="43">
        <v>1.4210704759999999</v>
      </c>
    </row>
    <row r="319" spans="1:9">
      <c r="A319" s="43">
        <v>155</v>
      </c>
      <c r="B319" s="43">
        <v>185</v>
      </c>
      <c r="C319" s="43">
        <v>321</v>
      </c>
      <c r="D319" s="43">
        <v>110</v>
      </c>
      <c r="E319" s="43">
        <v>300</v>
      </c>
      <c r="F319" s="46">
        <v>1.26</v>
      </c>
      <c r="G319" s="43">
        <v>1.42506069</v>
      </c>
    </row>
    <row r="320" spans="1:9">
      <c r="A320" s="43">
        <v>155</v>
      </c>
      <c r="B320" s="43">
        <v>185</v>
      </c>
      <c r="C320" s="43">
        <v>321</v>
      </c>
      <c r="D320" s="43">
        <v>115</v>
      </c>
      <c r="E320" s="43">
        <v>300</v>
      </c>
      <c r="F320" s="46">
        <v>1.26</v>
      </c>
      <c r="G320" s="43">
        <v>1.4277827249999999</v>
      </c>
    </row>
    <row r="321" spans="1:7">
      <c r="A321" s="43">
        <v>155</v>
      </c>
      <c r="B321" s="43">
        <v>185</v>
      </c>
      <c r="C321" s="43">
        <v>321</v>
      </c>
      <c r="D321" s="43">
        <v>40</v>
      </c>
      <c r="E321" s="43">
        <v>320</v>
      </c>
      <c r="F321" s="46">
        <v>1.26</v>
      </c>
      <c r="G321" s="43">
        <v>1.4512369780000001</v>
      </c>
    </row>
    <row r="322" spans="1:7">
      <c r="A322" s="43">
        <v>155</v>
      </c>
      <c r="B322" s="43">
        <v>185</v>
      </c>
      <c r="C322" s="43">
        <v>321</v>
      </c>
      <c r="D322" s="43">
        <v>40</v>
      </c>
      <c r="E322" s="43">
        <v>340</v>
      </c>
      <c r="F322" s="46">
        <v>1.26</v>
      </c>
      <c r="G322" s="43">
        <v>1.453146375</v>
      </c>
    </row>
    <row r="323" spans="1:7">
      <c r="A323" s="43">
        <v>155</v>
      </c>
      <c r="B323" s="43">
        <v>185</v>
      </c>
      <c r="C323" s="43">
        <v>321</v>
      </c>
      <c r="D323" s="43">
        <v>40</v>
      </c>
      <c r="E323" s="43">
        <v>360</v>
      </c>
      <c r="F323" s="45">
        <v>1.26</v>
      </c>
      <c r="G323" s="43">
        <v>1.4598814309999999</v>
      </c>
    </row>
    <row r="324" spans="1:7">
      <c r="A324" s="43">
        <v>155</v>
      </c>
      <c r="B324" s="43">
        <v>185</v>
      </c>
      <c r="C324" s="43">
        <v>321</v>
      </c>
      <c r="D324" s="43">
        <v>40</v>
      </c>
      <c r="E324" s="43">
        <v>380</v>
      </c>
      <c r="F324" s="46">
        <v>1.26</v>
      </c>
      <c r="G324" s="43">
        <v>1.465542932</v>
      </c>
    </row>
    <row r="325" spans="1:7">
      <c r="A325" s="43">
        <v>155</v>
      </c>
      <c r="B325" s="43">
        <v>185</v>
      </c>
      <c r="C325" s="43">
        <v>350.5</v>
      </c>
      <c r="D325" s="43">
        <v>40</v>
      </c>
      <c r="E325" s="43">
        <v>60</v>
      </c>
      <c r="F325" s="44">
        <v>1.26</v>
      </c>
      <c r="G325" s="43">
        <v>0.93652165239999996</v>
      </c>
    </row>
    <row r="326" spans="1:7">
      <c r="A326" s="43">
        <v>155</v>
      </c>
      <c r="B326" s="43">
        <v>185</v>
      </c>
      <c r="C326" s="43">
        <v>350.5</v>
      </c>
      <c r="D326" s="43">
        <v>40</v>
      </c>
      <c r="E326" s="43">
        <v>80</v>
      </c>
      <c r="F326" s="46">
        <v>1.26</v>
      </c>
      <c r="G326" s="43">
        <v>1.074321986</v>
      </c>
    </row>
    <row r="327" spans="1:7">
      <c r="A327" s="43">
        <v>155</v>
      </c>
      <c r="B327" s="43">
        <v>185</v>
      </c>
      <c r="C327" s="43">
        <v>350.5</v>
      </c>
      <c r="D327" s="43">
        <v>40</v>
      </c>
      <c r="E327" s="43">
        <v>100</v>
      </c>
      <c r="F327" s="44">
        <v>1.26</v>
      </c>
      <c r="G327" s="43">
        <v>1.1805528460000001</v>
      </c>
    </row>
    <row r="328" spans="1:7">
      <c r="A328" s="43">
        <v>155</v>
      </c>
      <c r="B328" s="43">
        <v>185</v>
      </c>
      <c r="C328" s="43">
        <v>350.5</v>
      </c>
      <c r="D328" s="43">
        <v>40</v>
      </c>
      <c r="E328" s="43">
        <v>120</v>
      </c>
      <c r="F328" s="45">
        <v>1.26</v>
      </c>
      <c r="G328" s="43">
        <v>1.2621064980000001</v>
      </c>
    </row>
    <row r="329" spans="1:7">
      <c r="A329" s="43">
        <v>155</v>
      </c>
      <c r="B329" s="43">
        <v>185</v>
      </c>
      <c r="C329" s="43">
        <v>350.5</v>
      </c>
      <c r="D329" s="43">
        <v>40</v>
      </c>
      <c r="E329" s="43">
        <v>140</v>
      </c>
      <c r="F329" s="46">
        <v>1.26</v>
      </c>
      <c r="G329" s="43">
        <v>1.3254233360000001</v>
      </c>
    </row>
    <row r="330" spans="1:7">
      <c r="A330" s="43">
        <v>155</v>
      </c>
      <c r="B330" s="43">
        <v>185</v>
      </c>
      <c r="C330" s="43">
        <v>350.5</v>
      </c>
      <c r="D330" s="43">
        <v>40</v>
      </c>
      <c r="E330" s="43">
        <v>160</v>
      </c>
      <c r="F330" s="44">
        <v>1.26</v>
      </c>
      <c r="G330" s="43">
        <v>1.377688697</v>
      </c>
    </row>
    <row r="331" spans="1:7">
      <c r="A331" s="43">
        <v>155</v>
      </c>
      <c r="B331" s="43">
        <v>185</v>
      </c>
      <c r="C331" s="43">
        <v>350.5</v>
      </c>
      <c r="D331" s="43">
        <v>40</v>
      </c>
      <c r="E331" s="43">
        <v>180</v>
      </c>
      <c r="F331" s="44">
        <v>1.26</v>
      </c>
      <c r="G331" s="43">
        <v>1.4175280539999999</v>
      </c>
    </row>
    <row r="332" spans="1:7">
      <c r="A332" s="43">
        <v>155</v>
      </c>
      <c r="B332" s="43">
        <v>185</v>
      </c>
      <c r="C332" s="43">
        <v>350.5</v>
      </c>
      <c r="D332" s="43">
        <v>10</v>
      </c>
      <c r="E332" s="43">
        <v>200</v>
      </c>
      <c r="F332" s="44">
        <v>1.26</v>
      </c>
      <c r="G332" s="43">
        <v>1.2698062510000001</v>
      </c>
    </row>
    <row r="333" spans="1:7">
      <c r="A333" s="43">
        <v>155</v>
      </c>
      <c r="B333" s="43">
        <v>185</v>
      </c>
      <c r="C333" s="43">
        <v>350.5</v>
      </c>
      <c r="D333" s="43">
        <v>15</v>
      </c>
      <c r="E333" s="43">
        <v>200</v>
      </c>
      <c r="F333" s="44">
        <v>1.26</v>
      </c>
      <c r="G333" s="43">
        <v>1.2868002590000001</v>
      </c>
    </row>
    <row r="334" spans="1:7">
      <c r="A334" s="43">
        <v>155</v>
      </c>
      <c r="B334" s="43">
        <v>185</v>
      </c>
      <c r="C334" s="43">
        <v>350.5</v>
      </c>
      <c r="D334" s="43">
        <v>20</v>
      </c>
      <c r="E334" s="43">
        <v>200</v>
      </c>
      <c r="F334" s="44">
        <v>1.26</v>
      </c>
      <c r="G334" s="43">
        <v>1.3010102269999999</v>
      </c>
    </row>
    <row r="335" spans="1:7">
      <c r="A335" s="43">
        <v>155</v>
      </c>
      <c r="B335" s="43">
        <v>185</v>
      </c>
      <c r="C335" s="43">
        <v>350.5</v>
      </c>
      <c r="D335" s="43">
        <v>25</v>
      </c>
      <c r="E335" s="43">
        <v>200</v>
      </c>
      <c r="F335" s="44">
        <v>1.26</v>
      </c>
      <c r="G335" s="43">
        <v>1.3144136040000001</v>
      </c>
    </row>
    <row r="336" spans="1:7">
      <c r="A336" s="43">
        <v>155</v>
      </c>
      <c r="B336" s="43">
        <v>185</v>
      </c>
      <c r="C336" s="43">
        <v>350.5</v>
      </c>
      <c r="D336" s="43">
        <v>30</v>
      </c>
      <c r="E336" s="43">
        <v>200</v>
      </c>
      <c r="F336" s="44">
        <v>1.26</v>
      </c>
      <c r="G336" s="43">
        <v>1.3266178449999999</v>
      </c>
    </row>
    <row r="337" spans="1:7">
      <c r="A337" s="43">
        <v>155</v>
      </c>
      <c r="B337" s="43">
        <v>185</v>
      </c>
      <c r="C337" s="43">
        <v>350.5</v>
      </c>
      <c r="D337" s="43">
        <v>35</v>
      </c>
      <c r="E337" s="43">
        <v>200</v>
      </c>
      <c r="F337" s="44">
        <v>1.26</v>
      </c>
      <c r="G337" s="43">
        <v>1.3385951199999999</v>
      </c>
    </row>
    <row r="338" spans="1:7">
      <c r="A338" s="43">
        <v>155</v>
      </c>
      <c r="B338" s="43">
        <v>185</v>
      </c>
      <c r="C338" s="43">
        <v>350.5</v>
      </c>
      <c r="D338" s="43">
        <v>40</v>
      </c>
      <c r="E338" s="43">
        <v>200</v>
      </c>
      <c r="F338" s="44">
        <v>1.26</v>
      </c>
      <c r="G338" s="43">
        <v>1.3503322799999999</v>
      </c>
    </row>
    <row r="339" spans="1:7">
      <c r="A339" s="43">
        <v>155</v>
      </c>
      <c r="B339" s="43">
        <v>185</v>
      </c>
      <c r="C339" s="43">
        <v>350.5</v>
      </c>
      <c r="D339" s="43">
        <v>45</v>
      </c>
      <c r="E339" s="43">
        <v>200</v>
      </c>
      <c r="F339" s="44">
        <v>1.26</v>
      </c>
      <c r="G339" s="43">
        <v>1.3612550480000001</v>
      </c>
    </row>
    <row r="340" spans="1:7">
      <c r="A340" s="43">
        <v>155</v>
      </c>
      <c r="B340" s="43">
        <v>185</v>
      </c>
      <c r="C340" s="43">
        <v>350.5</v>
      </c>
      <c r="D340" s="43">
        <v>50</v>
      </c>
      <c r="E340" s="43">
        <v>200</v>
      </c>
      <c r="F340" s="44">
        <v>1.26</v>
      </c>
      <c r="G340" s="43">
        <v>1.371428482</v>
      </c>
    </row>
    <row r="341" spans="1:7">
      <c r="A341" s="43">
        <v>155</v>
      </c>
      <c r="B341" s="43">
        <v>185</v>
      </c>
      <c r="C341" s="43">
        <v>350.5</v>
      </c>
      <c r="D341" s="43">
        <v>55</v>
      </c>
      <c r="E341" s="43">
        <v>200</v>
      </c>
      <c r="F341" s="44">
        <v>1.26</v>
      </c>
      <c r="G341" s="43">
        <v>1.3810970869999999</v>
      </c>
    </row>
    <row r="342" spans="1:7">
      <c r="A342" s="43">
        <v>155</v>
      </c>
      <c r="B342" s="43">
        <v>185</v>
      </c>
      <c r="C342" s="43">
        <v>350.5</v>
      </c>
      <c r="D342" s="43">
        <v>60</v>
      </c>
      <c r="E342" s="43">
        <v>200</v>
      </c>
      <c r="F342" s="44">
        <v>1.26</v>
      </c>
      <c r="G342" s="43">
        <v>1.390464774</v>
      </c>
    </row>
    <row r="343" spans="1:7">
      <c r="A343" s="43">
        <v>155</v>
      </c>
      <c r="B343" s="43">
        <v>185</v>
      </c>
      <c r="C343" s="43">
        <v>350.5</v>
      </c>
      <c r="D343" s="43">
        <v>65</v>
      </c>
      <c r="E343" s="43">
        <v>200</v>
      </c>
      <c r="F343" s="44">
        <v>1.26</v>
      </c>
      <c r="G343" s="43">
        <v>1.3991939179999999</v>
      </c>
    </row>
    <row r="344" spans="1:7">
      <c r="A344" s="43">
        <v>155</v>
      </c>
      <c r="B344" s="43">
        <v>185</v>
      </c>
      <c r="C344" s="43">
        <v>350.5</v>
      </c>
      <c r="D344" s="43">
        <v>70</v>
      </c>
      <c r="E344" s="43">
        <v>200</v>
      </c>
      <c r="F344" s="45">
        <v>1.26</v>
      </c>
      <c r="G344" s="43">
        <v>1.407470921</v>
      </c>
    </row>
    <row r="345" spans="1:7">
      <c r="A345" s="43">
        <v>155</v>
      </c>
      <c r="B345" s="43">
        <v>185</v>
      </c>
      <c r="C345" s="43">
        <v>350.5</v>
      </c>
      <c r="D345" s="43">
        <v>75</v>
      </c>
      <c r="E345" s="43">
        <v>200</v>
      </c>
      <c r="F345" s="44">
        <v>1.26</v>
      </c>
      <c r="G345" s="43">
        <v>1.4151114460000001</v>
      </c>
    </row>
    <row r="346" spans="1:7">
      <c r="A346" s="43">
        <v>155</v>
      </c>
      <c r="B346" s="43">
        <v>185</v>
      </c>
      <c r="C346" s="43">
        <v>350.5</v>
      </c>
      <c r="D346" s="43">
        <v>80</v>
      </c>
      <c r="E346" s="43">
        <v>200</v>
      </c>
      <c r="F346" s="44">
        <v>1.26</v>
      </c>
      <c r="G346" s="43">
        <v>1.4220717780000001</v>
      </c>
    </row>
    <row r="347" spans="1:7">
      <c r="A347" s="43">
        <v>155</v>
      </c>
      <c r="B347" s="43">
        <v>185</v>
      </c>
      <c r="C347" s="43">
        <v>350.5</v>
      </c>
      <c r="D347" s="43">
        <v>85</v>
      </c>
      <c r="E347" s="43">
        <v>200</v>
      </c>
      <c r="F347" s="44">
        <v>1.26</v>
      </c>
      <c r="G347" s="43">
        <v>1.4286286020000001</v>
      </c>
    </row>
    <row r="348" spans="1:7">
      <c r="A348" s="43">
        <v>155</v>
      </c>
      <c r="B348" s="43">
        <v>185</v>
      </c>
      <c r="C348" s="43">
        <v>350.5</v>
      </c>
      <c r="D348" s="43">
        <v>90</v>
      </c>
      <c r="E348" s="43">
        <v>200</v>
      </c>
      <c r="F348" s="44">
        <v>1.26</v>
      </c>
      <c r="G348" s="43">
        <v>1.4346674880000001</v>
      </c>
    </row>
    <row r="349" spans="1:7">
      <c r="A349" s="43">
        <v>155</v>
      </c>
      <c r="B349" s="43">
        <v>185</v>
      </c>
      <c r="C349" s="43">
        <v>350.5</v>
      </c>
      <c r="D349" s="43">
        <v>95</v>
      </c>
      <c r="E349" s="43">
        <v>200</v>
      </c>
      <c r="F349" s="44">
        <v>1.26</v>
      </c>
      <c r="G349" s="43">
        <v>1.439537633</v>
      </c>
    </row>
    <row r="350" spans="1:7">
      <c r="A350" s="43">
        <v>155</v>
      </c>
      <c r="B350" s="43">
        <v>185</v>
      </c>
      <c r="C350" s="43">
        <v>350.5</v>
      </c>
      <c r="D350" s="43">
        <v>100</v>
      </c>
      <c r="E350" s="43">
        <v>200</v>
      </c>
      <c r="F350" s="44">
        <v>1.26</v>
      </c>
      <c r="G350" s="43">
        <v>1.443415514</v>
      </c>
    </row>
    <row r="351" spans="1:7">
      <c r="A351" s="43">
        <v>155</v>
      </c>
      <c r="B351" s="43">
        <v>185</v>
      </c>
      <c r="C351" s="43">
        <v>350.5</v>
      </c>
      <c r="D351" s="43">
        <v>105</v>
      </c>
      <c r="E351" s="43">
        <v>200</v>
      </c>
      <c r="F351" s="45">
        <v>1.26</v>
      </c>
      <c r="G351" s="43">
        <v>1.4468261570000001</v>
      </c>
    </row>
    <row r="352" spans="1:7">
      <c r="A352" s="43">
        <v>155</v>
      </c>
      <c r="B352" s="43">
        <v>185</v>
      </c>
      <c r="C352" s="43">
        <v>350.5</v>
      </c>
      <c r="D352" s="43">
        <v>110</v>
      </c>
      <c r="E352" s="43">
        <v>200</v>
      </c>
      <c r="F352" s="44">
        <v>1.26</v>
      </c>
      <c r="G352" s="43">
        <v>1.4493997759999999</v>
      </c>
    </row>
    <row r="353" spans="1:7">
      <c r="A353" s="43">
        <v>155</v>
      </c>
      <c r="B353" s="43">
        <v>185</v>
      </c>
      <c r="C353" s="43">
        <v>350.5</v>
      </c>
      <c r="D353" s="43">
        <v>115</v>
      </c>
      <c r="E353" s="43">
        <v>200</v>
      </c>
      <c r="F353" s="44">
        <v>1.26</v>
      </c>
      <c r="G353" s="43">
        <v>1.451406652</v>
      </c>
    </row>
    <row r="354" spans="1:7">
      <c r="A354" s="43">
        <v>155</v>
      </c>
      <c r="B354" s="43">
        <v>185</v>
      </c>
      <c r="C354" s="43">
        <v>350.5</v>
      </c>
      <c r="D354" s="43">
        <v>40</v>
      </c>
      <c r="E354" s="43">
        <v>220</v>
      </c>
      <c r="F354" s="44">
        <v>1.26</v>
      </c>
      <c r="G354" s="43">
        <v>1.4765094409999999</v>
      </c>
    </row>
    <row r="355" spans="1:7">
      <c r="A355" s="43">
        <v>155</v>
      </c>
      <c r="B355" s="43">
        <v>185</v>
      </c>
      <c r="C355" s="43">
        <v>350.5</v>
      </c>
      <c r="D355" s="43">
        <v>40</v>
      </c>
      <c r="E355" s="43">
        <v>240</v>
      </c>
      <c r="F355" s="44">
        <v>1.26</v>
      </c>
      <c r="G355" s="43">
        <v>1.496686545</v>
      </c>
    </row>
    <row r="356" spans="1:7">
      <c r="A356" s="43">
        <v>155</v>
      </c>
      <c r="B356" s="43">
        <v>185</v>
      </c>
      <c r="C356" s="43">
        <v>350.5</v>
      </c>
      <c r="D356" s="43">
        <v>10</v>
      </c>
      <c r="E356" s="43">
        <v>250</v>
      </c>
      <c r="F356" s="45">
        <v>1.26</v>
      </c>
      <c r="G356" s="43">
        <v>1.312257947</v>
      </c>
    </row>
    <row r="357" spans="1:7">
      <c r="A357" s="43">
        <v>155</v>
      </c>
      <c r="B357" s="43">
        <v>185</v>
      </c>
      <c r="C357" s="43">
        <v>350.5</v>
      </c>
      <c r="D357" s="43">
        <v>15</v>
      </c>
      <c r="E357" s="43">
        <v>250</v>
      </c>
      <c r="F357" s="44">
        <v>1.26</v>
      </c>
      <c r="G357" s="43">
        <v>1.3311665109999999</v>
      </c>
    </row>
    <row r="358" spans="1:7">
      <c r="A358" s="43">
        <v>155</v>
      </c>
      <c r="B358" s="43">
        <v>185</v>
      </c>
      <c r="C358" s="43">
        <v>350.5</v>
      </c>
      <c r="D358" s="43">
        <v>20</v>
      </c>
      <c r="E358" s="43">
        <v>250</v>
      </c>
      <c r="F358" s="44">
        <v>1.26</v>
      </c>
      <c r="G358" s="43">
        <v>1.3472821210000001</v>
      </c>
    </row>
    <row r="359" spans="1:7">
      <c r="A359" s="43">
        <v>155</v>
      </c>
      <c r="B359" s="43">
        <v>185</v>
      </c>
      <c r="C359" s="43">
        <v>350.5</v>
      </c>
      <c r="D359" s="43">
        <v>25</v>
      </c>
      <c r="E359" s="43">
        <v>250</v>
      </c>
      <c r="F359" s="44">
        <v>1.26</v>
      </c>
      <c r="G359" s="43">
        <v>1.361829087</v>
      </c>
    </row>
    <row r="360" spans="1:7">
      <c r="A360" s="43">
        <v>155</v>
      </c>
      <c r="B360" s="43">
        <v>185</v>
      </c>
      <c r="C360" s="43">
        <v>350.5</v>
      </c>
      <c r="D360" s="43">
        <v>30</v>
      </c>
      <c r="E360" s="43">
        <v>250</v>
      </c>
      <c r="F360" s="44">
        <v>1.26</v>
      </c>
      <c r="G360" s="43">
        <v>1.375628482</v>
      </c>
    </row>
    <row r="361" spans="1:7">
      <c r="A361" s="43">
        <v>155</v>
      </c>
      <c r="B361" s="43">
        <v>185</v>
      </c>
      <c r="C361" s="43">
        <v>350.5</v>
      </c>
      <c r="D361" s="43">
        <v>35</v>
      </c>
      <c r="E361" s="43">
        <v>250</v>
      </c>
      <c r="F361" s="44">
        <v>1.26</v>
      </c>
      <c r="G361" s="43">
        <v>1.3888641390000001</v>
      </c>
    </row>
    <row r="362" spans="1:7">
      <c r="A362" s="43">
        <v>155</v>
      </c>
      <c r="B362" s="43">
        <v>185</v>
      </c>
      <c r="C362" s="43">
        <v>350.5</v>
      </c>
      <c r="D362" s="43">
        <v>40</v>
      </c>
      <c r="E362" s="43">
        <v>250</v>
      </c>
      <c r="F362" s="44">
        <v>1.26</v>
      </c>
      <c r="G362" s="43">
        <v>1.4019051039999999</v>
      </c>
    </row>
    <row r="363" spans="1:7">
      <c r="A363" s="43">
        <v>155</v>
      </c>
      <c r="B363" s="43">
        <v>185</v>
      </c>
      <c r="C363" s="43">
        <v>350.5</v>
      </c>
      <c r="D363" s="43">
        <v>45</v>
      </c>
      <c r="E363" s="43">
        <v>250</v>
      </c>
      <c r="F363" s="45">
        <v>1.26</v>
      </c>
      <c r="G363" s="43">
        <v>1.4134979249999999</v>
      </c>
    </row>
    <row r="364" spans="1:7">
      <c r="A364" s="43">
        <v>155</v>
      </c>
      <c r="B364" s="43">
        <v>185</v>
      </c>
      <c r="C364" s="43">
        <v>350.5</v>
      </c>
      <c r="D364" s="43">
        <v>50</v>
      </c>
      <c r="E364" s="43">
        <v>250</v>
      </c>
      <c r="F364" s="44">
        <v>1.26</v>
      </c>
      <c r="G364" s="43">
        <v>1.4249744499999999</v>
      </c>
    </row>
    <row r="365" spans="1:7">
      <c r="A365" s="43">
        <v>155</v>
      </c>
      <c r="B365" s="43">
        <v>185</v>
      </c>
      <c r="C365" s="43">
        <v>350.5</v>
      </c>
      <c r="D365" s="43">
        <v>55</v>
      </c>
      <c r="E365" s="43">
        <v>250</v>
      </c>
      <c r="F365" s="44">
        <v>1.26</v>
      </c>
      <c r="G365" s="43">
        <v>1.435623176</v>
      </c>
    </row>
    <row r="366" spans="1:7">
      <c r="A366" s="43">
        <v>155</v>
      </c>
      <c r="B366" s="43">
        <v>185</v>
      </c>
      <c r="C366" s="43">
        <v>350.5</v>
      </c>
      <c r="D366" s="43">
        <v>60</v>
      </c>
      <c r="E366" s="43">
        <v>250</v>
      </c>
      <c r="F366" s="44">
        <v>1.26</v>
      </c>
      <c r="G366" s="43">
        <v>1.445713509</v>
      </c>
    </row>
    <row r="367" spans="1:7">
      <c r="A367" s="43">
        <v>155</v>
      </c>
      <c r="B367" s="43">
        <v>185</v>
      </c>
      <c r="C367" s="43">
        <v>350.5</v>
      </c>
      <c r="D367" s="43">
        <v>65</v>
      </c>
      <c r="E367" s="43">
        <v>250</v>
      </c>
      <c r="F367" s="44">
        <v>1.26</v>
      </c>
      <c r="G367" s="43">
        <v>1.4556084789999999</v>
      </c>
    </row>
    <row r="368" spans="1:7">
      <c r="A368" s="43">
        <v>155</v>
      </c>
      <c r="B368" s="43">
        <v>185</v>
      </c>
      <c r="C368" s="43">
        <v>350.5</v>
      </c>
      <c r="D368" s="43">
        <v>70</v>
      </c>
      <c r="E368" s="43">
        <v>250</v>
      </c>
      <c r="F368" s="44">
        <v>1.26</v>
      </c>
      <c r="G368" s="43">
        <v>1.4647236429999999</v>
      </c>
    </row>
    <row r="369" spans="1:7">
      <c r="A369" s="43">
        <v>155</v>
      </c>
      <c r="B369" s="43">
        <v>185</v>
      </c>
      <c r="C369" s="43">
        <v>350.5</v>
      </c>
      <c r="D369" s="43">
        <v>75</v>
      </c>
      <c r="E369" s="43">
        <v>250</v>
      </c>
      <c r="F369" s="44">
        <v>1.26</v>
      </c>
      <c r="G369" s="43">
        <v>1.473189737</v>
      </c>
    </row>
    <row r="370" spans="1:7">
      <c r="A370" s="43">
        <v>155</v>
      </c>
      <c r="B370" s="43">
        <v>185</v>
      </c>
      <c r="C370" s="43">
        <v>350.5</v>
      </c>
      <c r="D370" s="43">
        <v>80</v>
      </c>
      <c r="E370" s="43">
        <v>250</v>
      </c>
      <c r="F370" s="45">
        <v>1.26</v>
      </c>
      <c r="G370" s="43">
        <v>1.4808654999999999</v>
      </c>
    </row>
    <row r="371" spans="1:7">
      <c r="A371" s="43">
        <v>155</v>
      </c>
      <c r="B371" s="43">
        <v>185</v>
      </c>
      <c r="C371" s="43">
        <v>350.5</v>
      </c>
      <c r="D371" s="43">
        <v>85</v>
      </c>
      <c r="E371" s="43">
        <v>250</v>
      </c>
      <c r="F371" s="44">
        <v>1.26</v>
      </c>
      <c r="G371" s="43">
        <v>1.4880470320000001</v>
      </c>
    </row>
    <row r="372" spans="1:7">
      <c r="A372" s="43">
        <v>155</v>
      </c>
      <c r="B372" s="43">
        <v>185</v>
      </c>
      <c r="C372" s="43">
        <v>350.5</v>
      </c>
      <c r="D372" s="43">
        <v>90</v>
      </c>
      <c r="E372" s="43">
        <v>250</v>
      </c>
      <c r="F372" s="45">
        <v>1.26</v>
      </c>
      <c r="G372" s="43">
        <v>1.494535245</v>
      </c>
    </row>
    <row r="373" spans="1:7">
      <c r="A373" s="43">
        <v>155</v>
      </c>
      <c r="B373" s="43">
        <v>185</v>
      </c>
      <c r="C373" s="43">
        <v>350.5</v>
      </c>
      <c r="D373" s="43">
        <v>95</v>
      </c>
      <c r="E373" s="43">
        <v>250</v>
      </c>
      <c r="F373" s="44">
        <v>1.26</v>
      </c>
      <c r="G373" s="43">
        <v>1.4999818810000001</v>
      </c>
    </row>
    <row r="374" spans="1:7">
      <c r="A374" s="43">
        <v>155</v>
      </c>
      <c r="B374" s="43">
        <v>185</v>
      </c>
      <c r="C374" s="43">
        <v>350.5</v>
      </c>
      <c r="D374" s="43">
        <v>100</v>
      </c>
      <c r="E374" s="43">
        <v>250</v>
      </c>
      <c r="F374" s="44">
        <v>1.26</v>
      </c>
      <c r="G374" s="43">
        <v>1.504472773</v>
      </c>
    </row>
    <row r="375" spans="1:7">
      <c r="A375" s="43">
        <v>155</v>
      </c>
      <c r="B375" s="43">
        <v>185</v>
      </c>
      <c r="C375" s="43">
        <v>350.5</v>
      </c>
      <c r="D375" s="43">
        <v>105</v>
      </c>
      <c r="E375" s="43">
        <v>250</v>
      </c>
      <c r="F375" s="44">
        <v>1.26</v>
      </c>
      <c r="G375" s="43">
        <v>1.507870601</v>
      </c>
    </row>
    <row r="376" spans="1:7">
      <c r="A376" s="43">
        <v>155</v>
      </c>
      <c r="B376" s="43">
        <v>185</v>
      </c>
      <c r="C376" s="43">
        <v>350.5</v>
      </c>
      <c r="D376" s="43">
        <v>110</v>
      </c>
      <c r="E376" s="43">
        <v>250</v>
      </c>
      <c r="F376" s="45">
        <v>1.26</v>
      </c>
      <c r="G376" s="43">
        <v>1.510604756</v>
      </c>
    </row>
    <row r="377" spans="1:7">
      <c r="A377" s="43">
        <v>155</v>
      </c>
      <c r="B377" s="43">
        <v>185</v>
      </c>
      <c r="C377" s="43">
        <v>350.5</v>
      </c>
      <c r="D377" s="43">
        <v>115</v>
      </c>
      <c r="E377" s="43">
        <v>250</v>
      </c>
      <c r="F377" s="44">
        <v>1.26</v>
      </c>
      <c r="G377" s="43">
        <v>1.512504429</v>
      </c>
    </row>
    <row r="378" spans="1:7">
      <c r="A378" s="43">
        <v>155</v>
      </c>
      <c r="B378" s="43">
        <v>185</v>
      </c>
      <c r="C378" s="43">
        <v>350.5</v>
      </c>
      <c r="D378" s="43">
        <v>40</v>
      </c>
      <c r="E378" s="43">
        <v>260</v>
      </c>
      <c r="F378" s="44">
        <v>1.26</v>
      </c>
      <c r="G378" s="43">
        <v>1.5211104070000001</v>
      </c>
    </row>
    <row r="379" spans="1:7">
      <c r="A379" s="43">
        <v>155</v>
      </c>
      <c r="B379" s="43">
        <v>185</v>
      </c>
      <c r="C379" s="43">
        <v>350.5</v>
      </c>
      <c r="D379" s="43">
        <v>40</v>
      </c>
      <c r="E379" s="43">
        <v>280</v>
      </c>
      <c r="F379" s="46">
        <v>1.26</v>
      </c>
      <c r="G379" s="43">
        <v>1.531816144</v>
      </c>
    </row>
    <row r="380" spans="1:7">
      <c r="A380" s="43">
        <v>155</v>
      </c>
      <c r="B380" s="43">
        <v>185</v>
      </c>
      <c r="C380" s="43">
        <v>350.5</v>
      </c>
      <c r="D380" s="43">
        <v>10</v>
      </c>
      <c r="E380" s="43">
        <v>300</v>
      </c>
      <c r="F380" s="44">
        <v>1.26</v>
      </c>
      <c r="G380" s="43">
        <v>1.332559453</v>
      </c>
    </row>
    <row r="381" spans="1:7">
      <c r="A381" s="43">
        <v>155</v>
      </c>
      <c r="B381" s="43">
        <v>185</v>
      </c>
      <c r="C381" s="43">
        <v>350.5</v>
      </c>
      <c r="D381" s="43">
        <v>15</v>
      </c>
      <c r="E381" s="43">
        <v>300</v>
      </c>
      <c r="F381" s="44">
        <v>1.26</v>
      </c>
      <c r="G381" s="43">
        <v>1.3536879580000001</v>
      </c>
    </row>
    <row r="382" spans="1:7">
      <c r="A382" s="43">
        <v>155</v>
      </c>
      <c r="B382" s="43">
        <v>185</v>
      </c>
      <c r="C382" s="43">
        <v>350.5</v>
      </c>
      <c r="D382" s="43">
        <v>20</v>
      </c>
      <c r="E382" s="43">
        <v>300</v>
      </c>
      <c r="F382" s="46">
        <v>1.26</v>
      </c>
      <c r="G382" s="43">
        <v>1.370853721</v>
      </c>
    </row>
    <row r="383" spans="1:7">
      <c r="A383" s="43">
        <v>155</v>
      </c>
      <c r="B383" s="43">
        <v>185</v>
      </c>
      <c r="C383" s="43">
        <v>350.5</v>
      </c>
      <c r="D383" s="43">
        <v>25</v>
      </c>
      <c r="E383" s="43">
        <v>300</v>
      </c>
      <c r="F383" s="46">
        <v>1.26</v>
      </c>
      <c r="G383" s="43">
        <v>1.3862613850000001</v>
      </c>
    </row>
    <row r="384" spans="1:7">
      <c r="A384" s="43">
        <v>155</v>
      </c>
      <c r="B384" s="43">
        <v>185</v>
      </c>
      <c r="C384" s="43">
        <v>350.5</v>
      </c>
      <c r="D384" s="43">
        <v>30</v>
      </c>
      <c r="E384" s="43">
        <v>300</v>
      </c>
      <c r="F384" s="44">
        <v>1.26</v>
      </c>
      <c r="G384" s="43">
        <v>1.401750262</v>
      </c>
    </row>
    <row r="385" spans="1:7">
      <c r="A385" s="43">
        <v>155</v>
      </c>
      <c r="B385" s="43">
        <v>185</v>
      </c>
      <c r="C385" s="43">
        <v>350.5</v>
      </c>
      <c r="D385" s="43">
        <v>35</v>
      </c>
      <c r="E385" s="43">
        <v>300</v>
      </c>
      <c r="F385" s="44">
        <v>1.26</v>
      </c>
      <c r="G385" s="43">
        <v>1.4152889900000001</v>
      </c>
    </row>
    <row r="386" spans="1:7">
      <c r="A386" s="43">
        <v>155</v>
      </c>
      <c r="B386" s="43">
        <v>185</v>
      </c>
      <c r="C386" s="43">
        <v>350.5</v>
      </c>
      <c r="D386" s="43">
        <v>40</v>
      </c>
      <c r="E386" s="43">
        <v>300</v>
      </c>
      <c r="F386" s="44">
        <v>1.26</v>
      </c>
      <c r="G386" s="43">
        <v>1.4292830139999999</v>
      </c>
    </row>
    <row r="387" spans="1:7">
      <c r="A387" s="43">
        <v>155</v>
      </c>
      <c r="B387" s="43">
        <v>185</v>
      </c>
      <c r="C387" s="43">
        <v>350.5</v>
      </c>
      <c r="D387" s="43">
        <v>45</v>
      </c>
      <c r="E387" s="43">
        <v>300</v>
      </c>
      <c r="F387" s="44">
        <v>1.26</v>
      </c>
      <c r="G387" s="43">
        <v>1.442491959</v>
      </c>
    </row>
    <row r="388" spans="1:7">
      <c r="A388" s="43">
        <v>155</v>
      </c>
      <c r="B388" s="43">
        <v>185</v>
      </c>
      <c r="C388" s="43">
        <v>350.5</v>
      </c>
      <c r="D388" s="43">
        <v>50</v>
      </c>
      <c r="E388" s="43">
        <v>300</v>
      </c>
      <c r="F388" s="46">
        <v>1.26</v>
      </c>
      <c r="G388" s="43">
        <v>1.4549837430000001</v>
      </c>
    </row>
    <row r="389" spans="1:7">
      <c r="A389" s="43">
        <v>155</v>
      </c>
      <c r="B389" s="43">
        <v>185</v>
      </c>
      <c r="C389" s="43">
        <v>350.5</v>
      </c>
      <c r="D389" s="43">
        <v>55</v>
      </c>
      <c r="E389" s="43">
        <v>300</v>
      </c>
      <c r="F389" s="44">
        <v>1.26</v>
      </c>
      <c r="G389" s="43">
        <v>1.466434767</v>
      </c>
    </row>
    <row r="390" spans="1:7">
      <c r="A390" s="43">
        <v>155</v>
      </c>
      <c r="B390" s="43">
        <v>185</v>
      </c>
      <c r="C390" s="43">
        <v>350.5</v>
      </c>
      <c r="D390" s="43">
        <v>60</v>
      </c>
      <c r="E390" s="43">
        <v>300</v>
      </c>
      <c r="F390" s="44">
        <v>1.26</v>
      </c>
      <c r="G390" s="43">
        <v>1.4772900390000001</v>
      </c>
    </row>
    <row r="391" spans="1:7">
      <c r="A391" s="43">
        <v>155</v>
      </c>
      <c r="B391" s="43">
        <v>185</v>
      </c>
      <c r="C391" s="43">
        <v>350.5</v>
      </c>
      <c r="D391" s="43">
        <v>65</v>
      </c>
      <c r="E391" s="43">
        <v>300</v>
      </c>
      <c r="F391" s="46">
        <v>1.26</v>
      </c>
      <c r="G391" s="43">
        <v>1.4876103389999999</v>
      </c>
    </row>
    <row r="392" spans="1:7">
      <c r="A392" s="43">
        <v>155</v>
      </c>
      <c r="B392" s="43">
        <v>185</v>
      </c>
      <c r="C392" s="43">
        <v>350.5</v>
      </c>
      <c r="D392" s="43">
        <v>70</v>
      </c>
      <c r="E392" s="43">
        <v>300</v>
      </c>
      <c r="F392" s="44">
        <v>1.26</v>
      </c>
      <c r="G392" s="43">
        <v>1.497482733</v>
      </c>
    </row>
    <row r="393" spans="1:7">
      <c r="A393" s="43">
        <v>155</v>
      </c>
      <c r="B393" s="43">
        <v>185</v>
      </c>
      <c r="C393" s="43">
        <v>350.5</v>
      </c>
      <c r="D393" s="43">
        <v>75</v>
      </c>
      <c r="E393" s="43">
        <v>300</v>
      </c>
      <c r="F393" s="44">
        <v>1.26</v>
      </c>
      <c r="G393" s="43">
        <v>1.5065043220000001</v>
      </c>
    </row>
    <row r="394" spans="1:7">
      <c r="A394" s="43">
        <v>155</v>
      </c>
      <c r="B394" s="43">
        <v>185</v>
      </c>
      <c r="C394" s="43">
        <v>350.5</v>
      </c>
      <c r="D394" s="43">
        <v>80</v>
      </c>
      <c r="E394" s="43">
        <v>300</v>
      </c>
      <c r="F394" s="44">
        <v>1.26</v>
      </c>
      <c r="G394" s="43">
        <v>1.5149050150000001</v>
      </c>
    </row>
    <row r="395" spans="1:7">
      <c r="A395" s="43">
        <v>155</v>
      </c>
      <c r="B395" s="43">
        <v>185</v>
      </c>
      <c r="C395" s="43">
        <v>350.5</v>
      </c>
      <c r="D395" s="43">
        <v>85</v>
      </c>
      <c r="E395" s="43">
        <v>300</v>
      </c>
      <c r="F395" s="45">
        <v>1.26</v>
      </c>
      <c r="G395" s="43">
        <v>1.522315488</v>
      </c>
    </row>
    <row r="396" spans="1:7">
      <c r="A396" s="43">
        <v>155</v>
      </c>
      <c r="B396" s="43">
        <v>185</v>
      </c>
      <c r="C396" s="43">
        <v>350.5</v>
      </c>
      <c r="D396" s="43">
        <v>90</v>
      </c>
      <c r="E396" s="43">
        <v>300</v>
      </c>
      <c r="F396" s="46">
        <v>1.26</v>
      </c>
      <c r="G396" s="43">
        <v>1.529124046</v>
      </c>
    </row>
    <row r="397" spans="1:7">
      <c r="A397" s="43">
        <v>155</v>
      </c>
      <c r="B397" s="43">
        <v>185</v>
      </c>
      <c r="C397" s="43">
        <v>350.5</v>
      </c>
      <c r="D397" s="43">
        <v>95</v>
      </c>
      <c r="E397" s="43">
        <v>300</v>
      </c>
      <c r="F397" s="44">
        <v>1.26</v>
      </c>
      <c r="G397" s="43">
        <v>1.535024269</v>
      </c>
    </row>
    <row r="398" spans="1:7">
      <c r="A398" s="43">
        <v>155</v>
      </c>
      <c r="B398" s="43">
        <v>185</v>
      </c>
      <c r="C398" s="43">
        <v>350.5</v>
      </c>
      <c r="D398" s="43">
        <v>100</v>
      </c>
      <c r="E398" s="43">
        <v>300</v>
      </c>
      <c r="F398" s="44">
        <v>1.26</v>
      </c>
      <c r="G398" s="43">
        <v>1.5400147829999999</v>
      </c>
    </row>
    <row r="399" spans="1:7">
      <c r="A399" s="43">
        <v>155</v>
      </c>
      <c r="B399" s="43">
        <v>185</v>
      </c>
      <c r="C399" s="43">
        <v>350.5</v>
      </c>
      <c r="D399" s="43">
        <v>105</v>
      </c>
      <c r="E399" s="43">
        <v>300</v>
      </c>
      <c r="F399" s="46">
        <v>1.26</v>
      </c>
      <c r="G399" s="43">
        <v>1.543369006</v>
      </c>
    </row>
    <row r="400" spans="1:7">
      <c r="A400" s="43">
        <v>155</v>
      </c>
      <c r="B400" s="43">
        <v>185</v>
      </c>
      <c r="C400" s="43">
        <v>350.5</v>
      </c>
      <c r="D400" s="43">
        <v>110</v>
      </c>
      <c r="E400" s="43">
        <v>300</v>
      </c>
      <c r="F400" s="44">
        <v>1.26</v>
      </c>
      <c r="G400" s="43">
        <v>1.546088414</v>
      </c>
    </row>
    <row r="401" spans="1:7">
      <c r="A401" s="43">
        <v>155</v>
      </c>
      <c r="B401" s="43">
        <v>185</v>
      </c>
      <c r="C401" s="43">
        <v>350.5</v>
      </c>
      <c r="D401" s="43">
        <v>115</v>
      </c>
      <c r="E401" s="43">
        <v>300</v>
      </c>
      <c r="F401" s="45">
        <v>1.26</v>
      </c>
      <c r="G401" s="43">
        <v>1.5481331039999999</v>
      </c>
    </row>
    <row r="402" spans="1:7">
      <c r="A402" s="43">
        <v>155</v>
      </c>
      <c r="B402" s="43">
        <v>185</v>
      </c>
      <c r="C402" s="43">
        <v>350.5</v>
      </c>
      <c r="D402" s="43">
        <v>40</v>
      </c>
      <c r="E402" s="43">
        <v>320</v>
      </c>
      <c r="F402" s="44">
        <v>1.26</v>
      </c>
      <c r="G402" s="43">
        <v>1.5587018370000001</v>
      </c>
    </row>
    <row r="403" spans="1:7">
      <c r="A403" s="43">
        <v>155</v>
      </c>
      <c r="B403" s="43">
        <v>185</v>
      </c>
      <c r="C403" s="43">
        <v>350.5</v>
      </c>
      <c r="D403" s="43">
        <v>40</v>
      </c>
      <c r="E403" s="43">
        <v>340</v>
      </c>
      <c r="F403" s="44">
        <v>1.26</v>
      </c>
      <c r="G403" s="43">
        <v>1.5629805859999999</v>
      </c>
    </row>
    <row r="404" spans="1:7">
      <c r="A404" s="43">
        <v>155</v>
      </c>
      <c r="B404" s="43">
        <v>185</v>
      </c>
      <c r="C404" s="43">
        <v>350.5</v>
      </c>
      <c r="D404" s="43">
        <v>40</v>
      </c>
      <c r="E404" s="43">
        <v>360</v>
      </c>
      <c r="F404" s="44">
        <v>1.26</v>
      </c>
      <c r="G404" s="43">
        <v>1.571494401</v>
      </c>
    </row>
    <row r="405" spans="1:7">
      <c r="A405" s="43">
        <v>155</v>
      </c>
      <c r="B405" s="43">
        <v>185</v>
      </c>
      <c r="C405" s="43">
        <v>350.5</v>
      </c>
      <c r="D405" s="43">
        <v>40</v>
      </c>
      <c r="E405" s="43">
        <v>380</v>
      </c>
      <c r="F405" s="44">
        <v>1.26</v>
      </c>
      <c r="G405" s="43">
        <v>1.5792047330000001</v>
      </c>
    </row>
    <row r="406" spans="1:7">
      <c r="A406" s="43">
        <v>120</v>
      </c>
      <c r="B406" s="43">
        <v>147.5</v>
      </c>
      <c r="C406" s="43">
        <v>237</v>
      </c>
      <c r="D406" s="43">
        <v>40</v>
      </c>
      <c r="E406" s="43">
        <v>60</v>
      </c>
      <c r="F406" s="44">
        <v>1.26</v>
      </c>
      <c r="G406" s="43">
        <v>0.84515700559999996</v>
      </c>
    </row>
    <row r="407" spans="1:7">
      <c r="A407" s="43">
        <v>120</v>
      </c>
      <c r="B407" s="43">
        <v>147.5</v>
      </c>
      <c r="C407" s="43">
        <v>237</v>
      </c>
      <c r="D407" s="43">
        <v>40</v>
      </c>
      <c r="E407" s="43">
        <v>80</v>
      </c>
      <c r="F407" s="44">
        <v>1.26</v>
      </c>
      <c r="G407" s="43">
        <v>0.94387020219999995</v>
      </c>
    </row>
    <row r="408" spans="1:7">
      <c r="A408" s="43">
        <v>120</v>
      </c>
      <c r="B408" s="43">
        <v>147.5</v>
      </c>
      <c r="C408" s="43">
        <v>237</v>
      </c>
      <c r="D408" s="43">
        <v>40</v>
      </c>
      <c r="E408" s="43">
        <v>100</v>
      </c>
      <c r="F408" s="44">
        <v>1.26</v>
      </c>
      <c r="G408" s="43">
        <v>1.017447628</v>
      </c>
    </row>
    <row r="409" spans="1:7">
      <c r="A409" s="43">
        <v>120</v>
      </c>
      <c r="B409" s="43">
        <v>147.5</v>
      </c>
      <c r="C409" s="43">
        <v>237</v>
      </c>
      <c r="D409" s="43">
        <v>40</v>
      </c>
      <c r="E409" s="43">
        <v>120</v>
      </c>
      <c r="F409" s="44">
        <v>1.26</v>
      </c>
      <c r="G409" s="43">
        <v>1.0638427859999999</v>
      </c>
    </row>
    <row r="410" spans="1:7">
      <c r="A410" s="43">
        <v>120</v>
      </c>
      <c r="B410" s="43">
        <v>147.5</v>
      </c>
      <c r="C410" s="43">
        <v>237</v>
      </c>
      <c r="D410" s="43">
        <v>40</v>
      </c>
      <c r="E410" s="43">
        <v>140</v>
      </c>
      <c r="F410" s="44">
        <v>1.26</v>
      </c>
      <c r="G410" s="43">
        <v>1.1024406950000001</v>
      </c>
    </row>
    <row r="411" spans="1:7">
      <c r="A411" s="43">
        <v>120</v>
      </c>
      <c r="B411" s="43">
        <v>147.5</v>
      </c>
      <c r="C411" s="43">
        <v>237</v>
      </c>
      <c r="D411" s="43">
        <v>40</v>
      </c>
      <c r="E411" s="43">
        <v>160</v>
      </c>
      <c r="F411" s="46">
        <v>1.26</v>
      </c>
      <c r="G411" s="43">
        <v>1.1265876109999999</v>
      </c>
    </row>
    <row r="412" spans="1:7">
      <c r="A412" s="43">
        <v>120</v>
      </c>
      <c r="B412" s="43">
        <v>147.5</v>
      </c>
      <c r="C412" s="43">
        <v>237</v>
      </c>
      <c r="D412" s="43">
        <v>40</v>
      </c>
      <c r="E412" s="43">
        <v>180</v>
      </c>
      <c r="F412" s="45">
        <v>1.26</v>
      </c>
      <c r="G412" s="43">
        <v>1.1457079240000001</v>
      </c>
    </row>
    <row r="413" spans="1:7">
      <c r="A413" s="43">
        <v>120</v>
      </c>
      <c r="B413" s="43">
        <v>147.5</v>
      </c>
      <c r="C413" s="43">
        <v>237</v>
      </c>
      <c r="D413" s="43">
        <v>10</v>
      </c>
      <c r="E413" s="43">
        <v>200</v>
      </c>
      <c r="F413" s="44">
        <v>1.26</v>
      </c>
      <c r="G413" s="43">
        <v>0.97027639629999995</v>
      </c>
    </row>
    <row r="414" spans="1:7">
      <c r="A414" s="43">
        <v>120</v>
      </c>
      <c r="B414" s="43">
        <v>147.5</v>
      </c>
      <c r="C414" s="43">
        <v>237</v>
      </c>
      <c r="D414" s="43">
        <v>15</v>
      </c>
      <c r="E414" s="43">
        <v>200</v>
      </c>
      <c r="F414" s="44">
        <v>1.26</v>
      </c>
      <c r="G414" s="43">
        <v>0.99668454159999997</v>
      </c>
    </row>
    <row r="415" spans="1:7">
      <c r="A415" s="43">
        <v>120</v>
      </c>
      <c r="B415" s="43">
        <v>147.5</v>
      </c>
      <c r="C415" s="43">
        <v>237</v>
      </c>
      <c r="D415" s="43">
        <v>20</v>
      </c>
      <c r="E415" s="43">
        <v>200</v>
      </c>
      <c r="F415" s="44">
        <v>1.26</v>
      </c>
      <c r="G415" s="43">
        <v>1.0210667950000001</v>
      </c>
    </row>
    <row r="416" spans="1:7">
      <c r="A416" s="43">
        <v>120</v>
      </c>
      <c r="B416" s="43">
        <v>147.5</v>
      </c>
      <c r="C416" s="43">
        <v>237</v>
      </c>
      <c r="D416" s="43">
        <v>25</v>
      </c>
      <c r="E416" s="43">
        <v>200</v>
      </c>
      <c r="F416" s="44">
        <v>1.26</v>
      </c>
      <c r="G416" s="43">
        <v>1.044093583</v>
      </c>
    </row>
    <row r="417" spans="1:9">
      <c r="A417" s="43">
        <v>120</v>
      </c>
      <c r="B417" s="43">
        <v>147.5</v>
      </c>
      <c r="C417" s="43">
        <v>237</v>
      </c>
      <c r="D417" s="43">
        <v>30</v>
      </c>
      <c r="E417" s="43">
        <v>200</v>
      </c>
      <c r="F417" s="44">
        <v>1.26</v>
      </c>
      <c r="G417" s="43">
        <v>1.06566994</v>
      </c>
    </row>
    <row r="418" spans="1:9">
      <c r="A418" s="43">
        <v>120</v>
      </c>
      <c r="B418" s="43">
        <v>147.5</v>
      </c>
      <c r="C418" s="43">
        <v>237</v>
      </c>
      <c r="D418" s="43">
        <v>35</v>
      </c>
      <c r="E418" s="43">
        <v>200</v>
      </c>
      <c r="F418" s="45">
        <v>1.26</v>
      </c>
      <c r="G418" s="43">
        <v>1.086239358</v>
      </c>
    </row>
    <row r="419" spans="1:9">
      <c r="A419" s="43">
        <v>120</v>
      </c>
      <c r="B419" s="43">
        <v>147.5</v>
      </c>
      <c r="C419" s="43">
        <v>237</v>
      </c>
      <c r="D419" s="43">
        <v>40</v>
      </c>
      <c r="E419" s="43">
        <v>200</v>
      </c>
      <c r="F419" s="46">
        <v>1.26</v>
      </c>
      <c r="G419" s="43">
        <v>1.1050474779999999</v>
      </c>
    </row>
    <row r="420" spans="1:9">
      <c r="A420" s="43">
        <v>120</v>
      </c>
      <c r="B420" s="43">
        <v>147.5</v>
      </c>
      <c r="C420" s="43">
        <v>237</v>
      </c>
      <c r="D420" s="43">
        <v>45</v>
      </c>
      <c r="E420" s="43">
        <v>200</v>
      </c>
      <c r="F420" s="44">
        <v>1.26</v>
      </c>
      <c r="G420" s="43">
        <v>1.1229423249999999</v>
      </c>
    </row>
    <row r="421" spans="1:9">
      <c r="A421" s="43">
        <v>120</v>
      </c>
      <c r="B421" s="43">
        <v>147.5</v>
      </c>
      <c r="C421" s="43">
        <v>237</v>
      </c>
      <c r="D421" s="43">
        <v>50</v>
      </c>
      <c r="E421" s="43">
        <v>200</v>
      </c>
      <c r="F421" s="44">
        <v>1.26</v>
      </c>
      <c r="G421" s="43">
        <v>1.1394756619999999</v>
      </c>
    </row>
    <row r="422" spans="1:9">
      <c r="A422" s="43">
        <v>120</v>
      </c>
      <c r="B422" s="43">
        <v>147.5</v>
      </c>
      <c r="C422" s="43">
        <v>237</v>
      </c>
      <c r="D422" s="43">
        <v>55</v>
      </c>
      <c r="E422" s="43">
        <v>200</v>
      </c>
      <c r="F422" s="44">
        <v>1.26</v>
      </c>
      <c r="G422" s="43">
        <v>1.1549851449999999</v>
      </c>
    </row>
    <row r="423" spans="1:9">
      <c r="A423" s="43">
        <v>120</v>
      </c>
      <c r="B423" s="43">
        <v>147.5</v>
      </c>
      <c r="C423" s="43">
        <v>237</v>
      </c>
      <c r="D423" s="43">
        <v>60</v>
      </c>
      <c r="E423" s="43">
        <v>200</v>
      </c>
      <c r="F423" s="44">
        <v>1.26</v>
      </c>
      <c r="G423" s="43">
        <v>1.1696739540000001</v>
      </c>
    </row>
    <row r="424" spans="1:9">
      <c r="A424" s="43">
        <v>120</v>
      </c>
      <c r="B424" s="43">
        <v>147.5</v>
      </c>
      <c r="C424" s="43">
        <v>237</v>
      </c>
      <c r="D424" s="43">
        <v>65</v>
      </c>
      <c r="E424" s="43">
        <v>200</v>
      </c>
      <c r="F424" s="44">
        <v>1.26</v>
      </c>
      <c r="G424" s="43">
        <v>1.18247799</v>
      </c>
    </row>
    <row r="425" spans="1:9">
      <c r="A425" s="43">
        <v>120</v>
      </c>
      <c r="B425" s="43">
        <v>147.5</v>
      </c>
      <c r="C425" s="43">
        <v>237</v>
      </c>
      <c r="D425" s="43">
        <v>70</v>
      </c>
      <c r="E425" s="43">
        <v>200</v>
      </c>
      <c r="F425" s="45">
        <v>1.26</v>
      </c>
      <c r="G425" s="43">
        <v>1.1941813999999999</v>
      </c>
    </row>
    <row r="426" spans="1:9">
      <c r="A426" s="43">
        <v>120</v>
      </c>
      <c r="B426" s="43">
        <v>147.5</v>
      </c>
      <c r="C426" s="43">
        <v>237</v>
      </c>
      <c r="D426" s="43">
        <v>75</v>
      </c>
      <c r="E426" s="43">
        <v>200</v>
      </c>
      <c r="F426" s="44">
        <v>1.26</v>
      </c>
      <c r="G426" s="43">
        <v>1.20473326</v>
      </c>
    </row>
    <row r="427" spans="1:9">
      <c r="A427" s="43">
        <v>120</v>
      </c>
      <c r="B427" s="43">
        <v>147.5</v>
      </c>
      <c r="C427" s="43">
        <v>237</v>
      </c>
      <c r="D427" s="43">
        <v>80</v>
      </c>
      <c r="E427" s="43">
        <v>200</v>
      </c>
      <c r="F427" s="44">
        <v>1.26</v>
      </c>
      <c r="G427" s="43">
        <v>1.2135900120000001</v>
      </c>
    </row>
    <row r="428" spans="1:9">
      <c r="A428" s="43">
        <v>120</v>
      </c>
      <c r="B428" s="43">
        <v>147.5</v>
      </c>
      <c r="C428" s="43">
        <v>237</v>
      </c>
      <c r="D428" s="43">
        <v>85</v>
      </c>
      <c r="E428" s="43">
        <v>200</v>
      </c>
      <c r="F428" s="44">
        <v>1.26</v>
      </c>
      <c r="G428" s="43">
        <v>1.2209070259999999</v>
      </c>
    </row>
    <row r="429" spans="1:9">
      <c r="A429" s="43">
        <v>120</v>
      </c>
      <c r="B429" s="43">
        <v>147.5</v>
      </c>
      <c r="C429" s="43">
        <v>237</v>
      </c>
      <c r="D429" s="43">
        <v>90</v>
      </c>
      <c r="E429" s="43">
        <v>200</v>
      </c>
      <c r="F429" s="45">
        <v>1.26</v>
      </c>
      <c r="G429" s="43">
        <v>1.226683725</v>
      </c>
    </row>
    <row r="430" spans="1:9">
      <c r="A430" s="43">
        <v>120</v>
      </c>
      <c r="B430" s="43">
        <v>147.5</v>
      </c>
      <c r="C430" s="43">
        <v>237</v>
      </c>
      <c r="D430" s="43">
        <v>95</v>
      </c>
      <c r="E430" s="43">
        <v>200</v>
      </c>
      <c r="F430" s="46">
        <v>1.26</v>
      </c>
      <c r="G430" s="43">
        <v>1.230556075</v>
      </c>
      <c r="I430" s="3">
        <f>D430^0.07541</f>
        <v>1.4097436176397986</v>
      </c>
    </row>
    <row r="431" spans="1:9">
      <c r="A431" s="43">
        <v>120</v>
      </c>
      <c r="B431" s="43">
        <v>147.5</v>
      </c>
      <c r="C431" s="43">
        <v>237</v>
      </c>
      <c r="D431" s="43">
        <v>100</v>
      </c>
      <c r="E431" s="43">
        <v>200</v>
      </c>
      <c r="F431" s="44">
        <v>1.26</v>
      </c>
      <c r="G431" s="43">
        <v>1.2333942959999999</v>
      </c>
    </row>
    <row r="432" spans="1:9">
      <c r="A432" s="43">
        <v>120</v>
      </c>
      <c r="B432" s="43">
        <v>147.5</v>
      </c>
      <c r="C432" s="43">
        <v>237</v>
      </c>
      <c r="D432" s="43">
        <v>105</v>
      </c>
      <c r="E432" s="43">
        <v>200</v>
      </c>
      <c r="F432" s="44">
        <v>1.26</v>
      </c>
      <c r="G432" s="43">
        <v>1.235306373</v>
      </c>
    </row>
    <row r="433" spans="1:7">
      <c r="A433" s="43">
        <v>120</v>
      </c>
      <c r="B433" s="43">
        <v>147.5</v>
      </c>
      <c r="C433" s="43">
        <v>237</v>
      </c>
      <c r="D433" s="43">
        <v>110</v>
      </c>
      <c r="E433" s="43">
        <v>200</v>
      </c>
      <c r="F433" s="45">
        <v>1.26</v>
      </c>
      <c r="G433" s="43">
        <v>1.236862253</v>
      </c>
    </row>
    <row r="434" spans="1:7">
      <c r="A434" s="43">
        <v>120</v>
      </c>
      <c r="B434" s="43">
        <v>147.5</v>
      </c>
      <c r="C434" s="43">
        <v>237</v>
      </c>
      <c r="D434" s="43">
        <v>115</v>
      </c>
      <c r="E434" s="43">
        <v>200</v>
      </c>
      <c r="F434" s="44">
        <v>1.26</v>
      </c>
      <c r="G434" s="43">
        <v>1.2379017329999999</v>
      </c>
    </row>
    <row r="435" spans="1:7">
      <c r="A435" s="43">
        <v>120</v>
      </c>
      <c r="B435" s="43">
        <v>147.5</v>
      </c>
      <c r="C435" s="43">
        <v>237</v>
      </c>
      <c r="D435" s="43">
        <v>40</v>
      </c>
      <c r="E435" s="43">
        <v>220</v>
      </c>
      <c r="F435" s="45">
        <v>1.26</v>
      </c>
      <c r="G435" s="43">
        <v>1.1684892899999999</v>
      </c>
    </row>
    <row r="436" spans="1:7">
      <c r="A436" s="43">
        <v>120</v>
      </c>
      <c r="B436" s="43">
        <v>147.5</v>
      </c>
      <c r="C436" s="43">
        <v>237</v>
      </c>
      <c r="D436" s="43">
        <v>40</v>
      </c>
      <c r="E436" s="43">
        <v>240</v>
      </c>
      <c r="F436" s="46">
        <v>1.26</v>
      </c>
      <c r="G436" s="43">
        <v>1.1715886099999999</v>
      </c>
    </row>
    <row r="437" spans="1:7">
      <c r="A437" s="43">
        <v>120</v>
      </c>
      <c r="B437" s="43">
        <v>147.5</v>
      </c>
      <c r="C437" s="43">
        <v>237</v>
      </c>
      <c r="D437" s="43">
        <v>10</v>
      </c>
      <c r="E437" s="43">
        <v>250</v>
      </c>
      <c r="F437" s="45">
        <v>1.26</v>
      </c>
      <c r="G437" s="43">
        <v>0.96928769790000002</v>
      </c>
    </row>
    <row r="438" spans="1:7">
      <c r="A438" s="43">
        <v>120</v>
      </c>
      <c r="B438" s="43">
        <v>147.5</v>
      </c>
      <c r="C438" s="43">
        <v>237</v>
      </c>
      <c r="D438" s="43">
        <v>15</v>
      </c>
      <c r="E438" s="43">
        <v>250</v>
      </c>
      <c r="F438" s="44">
        <v>1.26</v>
      </c>
      <c r="G438" s="43">
        <v>0.99792252510000001</v>
      </c>
    </row>
    <row r="439" spans="1:7">
      <c r="A439" s="43">
        <v>120</v>
      </c>
      <c r="B439" s="43">
        <v>147.5</v>
      </c>
      <c r="C439" s="43">
        <v>237</v>
      </c>
      <c r="D439" s="43">
        <v>20</v>
      </c>
      <c r="E439" s="43">
        <v>250</v>
      </c>
      <c r="F439" s="44">
        <v>1.26</v>
      </c>
      <c r="G439" s="43">
        <v>1.024861529</v>
      </c>
    </row>
    <row r="440" spans="1:7">
      <c r="A440" s="43">
        <v>120</v>
      </c>
      <c r="B440" s="43">
        <v>147.5</v>
      </c>
      <c r="C440" s="43">
        <v>237</v>
      </c>
      <c r="D440" s="43">
        <v>25</v>
      </c>
      <c r="E440" s="43">
        <v>250</v>
      </c>
      <c r="F440" s="44">
        <v>1.26</v>
      </c>
      <c r="G440" s="43">
        <v>1.049402924</v>
      </c>
    </row>
    <row r="441" spans="1:7">
      <c r="A441" s="43">
        <v>120</v>
      </c>
      <c r="B441" s="43">
        <v>147.5</v>
      </c>
      <c r="C441" s="43">
        <v>237</v>
      </c>
      <c r="D441" s="43">
        <v>30</v>
      </c>
      <c r="E441" s="43">
        <v>250</v>
      </c>
      <c r="F441" s="44">
        <v>1.26</v>
      </c>
      <c r="G441" s="43">
        <v>1.073486218</v>
      </c>
    </row>
    <row r="442" spans="1:7">
      <c r="A442" s="43">
        <v>120</v>
      </c>
      <c r="B442" s="43">
        <v>147.5</v>
      </c>
      <c r="C442" s="43">
        <v>237</v>
      </c>
      <c r="D442" s="43">
        <v>35</v>
      </c>
      <c r="E442" s="43">
        <v>250</v>
      </c>
      <c r="F442" s="44">
        <v>1.26</v>
      </c>
      <c r="G442" s="43">
        <v>1.095273012</v>
      </c>
    </row>
    <row r="443" spans="1:7">
      <c r="A443" s="43">
        <v>120</v>
      </c>
      <c r="B443" s="43">
        <v>147.5</v>
      </c>
      <c r="C443" s="43">
        <v>237</v>
      </c>
      <c r="D443" s="43">
        <v>40</v>
      </c>
      <c r="E443" s="43">
        <v>250</v>
      </c>
      <c r="F443" s="44">
        <v>1.26</v>
      </c>
      <c r="G443" s="43">
        <v>1.1162561799999999</v>
      </c>
    </row>
    <row r="444" spans="1:7">
      <c r="A444" s="43">
        <v>120</v>
      </c>
      <c r="B444" s="43">
        <v>147.5</v>
      </c>
      <c r="C444" s="43">
        <v>237</v>
      </c>
      <c r="D444" s="43">
        <v>45</v>
      </c>
      <c r="E444" s="43">
        <v>250</v>
      </c>
      <c r="F444" s="44">
        <v>1.26</v>
      </c>
      <c r="G444" s="43">
        <v>1.135671804</v>
      </c>
    </row>
    <row r="445" spans="1:7">
      <c r="A445" s="43">
        <v>120</v>
      </c>
      <c r="B445" s="43">
        <v>147.5</v>
      </c>
      <c r="C445" s="43">
        <v>237</v>
      </c>
      <c r="D445" s="43">
        <v>50</v>
      </c>
      <c r="E445" s="43">
        <v>250</v>
      </c>
      <c r="F445" s="44">
        <v>1.26</v>
      </c>
      <c r="G445" s="43">
        <v>1.1538554700000001</v>
      </c>
    </row>
    <row r="446" spans="1:7">
      <c r="A446" s="43">
        <v>120</v>
      </c>
      <c r="B446" s="43">
        <v>147.5</v>
      </c>
      <c r="C446" s="43">
        <v>237</v>
      </c>
      <c r="D446" s="43">
        <v>55</v>
      </c>
      <c r="E446" s="43">
        <v>250</v>
      </c>
      <c r="F446" s="46">
        <v>1.26</v>
      </c>
      <c r="G446" s="43">
        <v>1.1709781420000001</v>
      </c>
    </row>
    <row r="447" spans="1:7">
      <c r="A447" s="43">
        <v>120</v>
      </c>
      <c r="B447" s="43">
        <v>147.5</v>
      </c>
      <c r="C447" s="43">
        <v>237</v>
      </c>
      <c r="D447" s="43">
        <v>60</v>
      </c>
      <c r="E447" s="43">
        <v>250</v>
      </c>
      <c r="F447" s="45">
        <v>1.26</v>
      </c>
      <c r="G447" s="43">
        <v>1.1871348429999999</v>
      </c>
    </row>
    <row r="448" spans="1:7">
      <c r="A448" s="43">
        <v>120</v>
      </c>
      <c r="B448" s="43">
        <v>147.5</v>
      </c>
      <c r="C448" s="43">
        <v>237</v>
      </c>
      <c r="D448" s="43">
        <v>65</v>
      </c>
      <c r="E448" s="43">
        <v>250</v>
      </c>
      <c r="F448" s="44">
        <v>1.26</v>
      </c>
      <c r="G448" s="43">
        <v>1.2009086550000001</v>
      </c>
    </row>
    <row r="449" spans="1:7">
      <c r="A449" s="43">
        <v>120</v>
      </c>
      <c r="B449" s="43">
        <v>147.5</v>
      </c>
      <c r="C449" s="43">
        <v>237</v>
      </c>
      <c r="D449" s="43">
        <v>70</v>
      </c>
      <c r="E449" s="43">
        <v>250</v>
      </c>
      <c r="F449" s="44">
        <v>1.26</v>
      </c>
      <c r="G449" s="43">
        <v>1.213845238</v>
      </c>
    </row>
    <row r="450" spans="1:7">
      <c r="A450" s="43">
        <v>120</v>
      </c>
      <c r="B450" s="43">
        <v>147.5</v>
      </c>
      <c r="C450" s="43">
        <v>237</v>
      </c>
      <c r="D450" s="43">
        <v>75</v>
      </c>
      <c r="E450" s="43">
        <v>250</v>
      </c>
      <c r="F450" s="44">
        <v>1.26</v>
      </c>
      <c r="G450" s="43">
        <v>1.2252727919999999</v>
      </c>
    </row>
    <row r="451" spans="1:7">
      <c r="A451" s="43">
        <v>120</v>
      </c>
      <c r="B451" s="43">
        <v>147.5</v>
      </c>
      <c r="C451" s="43">
        <v>237</v>
      </c>
      <c r="D451" s="43">
        <v>80</v>
      </c>
      <c r="E451" s="43">
        <v>250</v>
      </c>
      <c r="F451" s="44">
        <v>1.26</v>
      </c>
      <c r="G451" s="43">
        <v>1.2351406279999999</v>
      </c>
    </row>
    <row r="452" spans="1:7">
      <c r="A452" s="43">
        <v>120</v>
      </c>
      <c r="B452" s="43">
        <v>147.5</v>
      </c>
      <c r="C452" s="43">
        <v>237</v>
      </c>
      <c r="D452" s="43">
        <v>85</v>
      </c>
      <c r="E452" s="43">
        <v>250</v>
      </c>
      <c r="F452" s="45">
        <v>1.26</v>
      </c>
      <c r="G452" s="43">
        <v>1.2428848939999999</v>
      </c>
    </row>
    <row r="453" spans="1:7">
      <c r="A453" s="43">
        <v>120</v>
      </c>
      <c r="B453" s="43">
        <v>147.5</v>
      </c>
      <c r="C453" s="43">
        <v>237</v>
      </c>
      <c r="D453" s="43">
        <v>90</v>
      </c>
      <c r="E453" s="43">
        <v>250</v>
      </c>
      <c r="F453" s="44">
        <v>1.26</v>
      </c>
      <c r="G453" s="43">
        <v>1.248778481</v>
      </c>
    </row>
    <row r="454" spans="1:7">
      <c r="A454" s="43">
        <v>120</v>
      </c>
      <c r="B454" s="43">
        <v>147.5</v>
      </c>
      <c r="C454" s="43">
        <v>237</v>
      </c>
      <c r="D454" s="43">
        <v>95</v>
      </c>
      <c r="E454" s="43">
        <v>250</v>
      </c>
      <c r="F454" s="46">
        <v>1.26</v>
      </c>
      <c r="G454" s="43">
        <v>1.2531763199999999</v>
      </c>
    </row>
    <row r="455" spans="1:7">
      <c r="A455" s="43">
        <v>120</v>
      </c>
      <c r="B455" s="43">
        <v>147.5</v>
      </c>
      <c r="C455" s="43">
        <v>237</v>
      </c>
      <c r="D455" s="43">
        <v>100</v>
      </c>
      <c r="E455" s="43">
        <v>250</v>
      </c>
      <c r="F455" s="46">
        <v>1.26</v>
      </c>
      <c r="G455" s="43">
        <v>1.2558867849999999</v>
      </c>
    </row>
    <row r="456" spans="1:7">
      <c r="A456" s="43">
        <v>120</v>
      </c>
      <c r="B456" s="43">
        <v>147.5</v>
      </c>
      <c r="C456" s="43">
        <v>237</v>
      </c>
      <c r="D456" s="43">
        <v>105</v>
      </c>
      <c r="E456" s="43">
        <v>250</v>
      </c>
      <c r="F456" s="44">
        <v>1.26</v>
      </c>
      <c r="G456" s="43">
        <v>1.258031935</v>
      </c>
    </row>
    <row r="457" spans="1:7">
      <c r="A457" s="43">
        <v>120</v>
      </c>
      <c r="B457" s="43">
        <v>147.5</v>
      </c>
      <c r="C457" s="43">
        <v>237</v>
      </c>
      <c r="D457" s="43">
        <v>110</v>
      </c>
      <c r="E457" s="43">
        <v>250</v>
      </c>
      <c r="F457" s="46">
        <v>1.26</v>
      </c>
      <c r="G457" s="43">
        <v>1.259502737</v>
      </c>
    </row>
    <row r="458" spans="1:7">
      <c r="A458" s="43">
        <v>120</v>
      </c>
      <c r="B458" s="43">
        <v>147.5</v>
      </c>
      <c r="C458" s="43">
        <v>237</v>
      </c>
      <c r="D458" s="43">
        <v>115</v>
      </c>
      <c r="E458" s="43">
        <v>250</v>
      </c>
      <c r="F458" s="44">
        <v>1.26</v>
      </c>
      <c r="G458" s="43">
        <v>1.260574895</v>
      </c>
    </row>
    <row r="459" spans="1:7">
      <c r="A459" s="43">
        <v>120</v>
      </c>
      <c r="B459" s="43">
        <v>147.5</v>
      </c>
      <c r="C459" s="43">
        <v>237</v>
      </c>
      <c r="D459" s="43">
        <v>40</v>
      </c>
      <c r="E459" s="43">
        <v>260</v>
      </c>
      <c r="F459" s="46">
        <v>1.26</v>
      </c>
      <c r="G459" s="43">
        <v>1.170659946</v>
      </c>
    </row>
    <row r="460" spans="1:7">
      <c r="A460" s="43">
        <v>120</v>
      </c>
      <c r="B460" s="43">
        <v>147.5</v>
      </c>
      <c r="C460" s="43">
        <v>237</v>
      </c>
      <c r="D460" s="43">
        <v>40</v>
      </c>
      <c r="E460" s="43">
        <v>280</v>
      </c>
      <c r="F460" s="44">
        <v>1.26</v>
      </c>
      <c r="G460" s="43">
        <v>1.178225952</v>
      </c>
    </row>
    <row r="461" spans="1:7">
      <c r="A461" s="43">
        <v>120</v>
      </c>
      <c r="B461" s="43">
        <v>147.5</v>
      </c>
      <c r="C461" s="43">
        <v>237</v>
      </c>
      <c r="D461" s="43">
        <v>10</v>
      </c>
      <c r="E461" s="43">
        <v>300</v>
      </c>
      <c r="F461" s="44">
        <v>1.26</v>
      </c>
      <c r="G461" s="43">
        <v>0.96329414459999996</v>
      </c>
    </row>
    <row r="462" spans="1:7">
      <c r="A462" s="43">
        <v>120</v>
      </c>
      <c r="B462" s="43">
        <v>147.5</v>
      </c>
      <c r="C462" s="43">
        <v>237</v>
      </c>
      <c r="D462" s="43">
        <v>15</v>
      </c>
      <c r="E462" s="43">
        <v>300</v>
      </c>
      <c r="F462" s="45">
        <v>1.26</v>
      </c>
      <c r="G462" s="43">
        <v>0.9941340488</v>
      </c>
    </row>
    <row r="463" spans="1:7">
      <c r="A463" s="43">
        <v>120</v>
      </c>
      <c r="B463" s="43">
        <v>147.5</v>
      </c>
      <c r="C463" s="43">
        <v>237</v>
      </c>
      <c r="D463" s="43">
        <v>20</v>
      </c>
      <c r="E463" s="43">
        <v>300</v>
      </c>
      <c r="F463" s="44">
        <v>1.26</v>
      </c>
      <c r="G463" s="43">
        <v>1.021973059</v>
      </c>
    </row>
    <row r="464" spans="1:7">
      <c r="A464" s="43">
        <v>120</v>
      </c>
      <c r="B464" s="43">
        <v>147.5</v>
      </c>
      <c r="C464" s="43">
        <v>237</v>
      </c>
      <c r="D464" s="43">
        <v>25</v>
      </c>
      <c r="E464" s="43">
        <v>300</v>
      </c>
      <c r="F464" s="44">
        <v>1.26</v>
      </c>
      <c r="G464" s="43">
        <v>1.048601023</v>
      </c>
    </row>
    <row r="465" spans="1:7">
      <c r="A465" s="43">
        <v>120</v>
      </c>
      <c r="B465" s="43">
        <v>147.5</v>
      </c>
      <c r="C465" s="43">
        <v>237</v>
      </c>
      <c r="D465" s="43">
        <v>30</v>
      </c>
      <c r="E465" s="43">
        <v>300</v>
      </c>
      <c r="F465" s="44">
        <v>1.26</v>
      </c>
      <c r="G465" s="43">
        <v>1.073658024</v>
      </c>
    </row>
    <row r="466" spans="1:7">
      <c r="A466" s="43">
        <v>120</v>
      </c>
      <c r="B466" s="43">
        <v>147.5</v>
      </c>
      <c r="C466" s="43">
        <v>237</v>
      </c>
      <c r="D466" s="43">
        <v>35</v>
      </c>
      <c r="E466" s="43">
        <v>300</v>
      </c>
      <c r="F466" s="46">
        <v>1.26</v>
      </c>
      <c r="G466" s="43">
        <v>1.0976177899999999</v>
      </c>
    </row>
    <row r="467" spans="1:7">
      <c r="A467" s="43">
        <v>120</v>
      </c>
      <c r="B467" s="43">
        <v>147.5</v>
      </c>
      <c r="C467" s="43">
        <v>237</v>
      </c>
      <c r="D467" s="43">
        <v>40</v>
      </c>
      <c r="E467" s="43">
        <v>300</v>
      </c>
      <c r="F467" s="44">
        <v>1.26</v>
      </c>
      <c r="G467" s="43">
        <v>1.1202496500000001</v>
      </c>
    </row>
    <row r="468" spans="1:7">
      <c r="A468" s="43">
        <v>120</v>
      </c>
      <c r="B468" s="43">
        <v>147.5</v>
      </c>
      <c r="C468" s="43">
        <v>237</v>
      </c>
      <c r="D468" s="43">
        <v>45</v>
      </c>
      <c r="E468" s="43">
        <v>300</v>
      </c>
      <c r="F468" s="46">
        <v>1.26</v>
      </c>
      <c r="G468" s="43">
        <v>1.1407424340000001</v>
      </c>
    </row>
    <row r="469" spans="1:7">
      <c r="A469" s="43">
        <v>120</v>
      </c>
      <c r="B469" s="43">
        <v>147.5</v>
      </c>
      <c r="C469" s="43">
        <v>237</v>
      </c>
      <c r="D469" s="43">
        <v>50</v>
      </c>
      <c r="E469" s="43">
        <v>300</v>
      </c>
      <c r="F469" s="44">
        <v>1.26</v>
      </c>
      <c r="G469" s="43">
        <v>1.160087512</v>
      </c>
    </row>
    <row r="470" spans="1:7">
      <c r="A470" s="43">
        <v>120</v>
      </c>
      <c r="B470" s="43">
        <v>147.5</v>
      </c>
      <c r="C470" s="43">
        <v>237</v>
      </c>
      <c r="D470" s="43">
        <v>55</v>
      </c>
      <c r="E470" s="43">
        <v>300</v>
      </c>
      <c r="F470" s="44">
        <v>1.26</v>
      </c>
      <c r="G470" s="43">
        <v>1.178052007</v>
      </c>
    </row>
    <row r="471" spans="1:7">
      <c r="A471" s="43">
        <v>120</v>
      </c>
      <c r="B471" s="43">
        <v>147.5</v>
      </c>
      <c r="C471" s="43">
        <v>237</v>
      </c>
      <c r="D471" s="43">
        <v>60</v>
      </c>
      <c r="E471" s="43">
        <v>300</v>
      </c>
      <c r="F471" s="44">
        <v>1.26</v>
      </c>
      <c r="G471" s="43">
        <v>1.1953216929999999</v>
      </c>
    </row>
    <row r="472" spans="1:7">
      <c r="A472" s="43">
        <v>120</v>
      </c>
      <c r="B472" s="43">
        <v>147.5</v>
      </c>
      <c r="C472" s="43">
        <v>237</v>
      </c>
      <c r="D472" s="43">
        <v>65</v>
      </c>
      <c r="E472" s="43">
        <v>300</v>
      </c>
      <c r="F472" s="44">
        <v>1.26</v>
      </c>
      <c r="G472" s="43">
        <v>1.210418</v>
      </c>
    </row>
    <row r="473" spans="1:7">
      <c r="A473" s="43">
        <v>120</v>
      </c>
      <c r="B473" s="43">
        <v>147.5</v>
      </c>
      <c r="C473" s="43">
        <v>237</v>
      </c>
      <c r="D473" s="43">
        <v>70</v>
      </c>
      <c r="E473" s="43">
        <v>300</v>
      </c>
      <c r="F473" s="44">
        <v>1.26</v>
      </c>
      <c r="G473" s="43">
        <v>1.224225165</v>
      </c>
    </row>
    <row r="474" spans="1:7">
      <c r="A474" s="43">
        <v>120</v>
      </c>
      <c r="B474" s="43">
        <v>147.5</v>
      </c>
      <c r="C474" s="43">
        <v>237</v>
      </c>
      <c r="D474" s="43">
        <v>75</v>
      </c>
      <c r="E474" s="43">
        <v>300</v>
      </c>
      <c r="F474" s="44">
        <v>1.26</v>
      </c>
      <c r="G474" s="43">
        <v>1.2362683379999999</v>
      </c>
    </row>
    <row r="475" spans="1:7">
      <c r="A475" s="43">
        <v>120</v>
      </c>
      <c r="B475" s="43">
        <v>147.5</v>
      </c>
      <c r="C475" s="43">
        <v>237</v>
      </c>
      <c r="D475" s="43">
        <v>80</v>
      </c>
      <c r="E475" s="43">
        <v>300</v>
      </c>
      <c r="F475" s="45">
        <v>1.26</v>
      </c>
      <c r="G475" s="43">
        <v>1.246475142</v>
      </c>
    </row>
    <row r="476" spans="1:7">
      <c r="A476" s="43">
        <v>120</v>
      </c>
      <c r="B476" s="43">
        <v>147.5</v>
      </c>
      <c r="C476" s="43">
        <v>237</v>
      </c>
      <c r="D476" s="43">
        <v>85</v>
      </c>
      <c r="E476" s="43">
        <v>300</v>
      </c>
      <c r="F476" s="44">
        <v>1.26</v>
      </c>
      <c r="G476" s="43">
        <v>1.2546903979999999</v>
      </c>
    </row>
    <row r="477" spans="1:7">
      <c r="A477" s="43">
        <v>120</v>
      </c>
      <c r="B477" s="43">
        <v>147.5</v>
      </c>
      <c r="C477" s="43">
        <v>237</v>
      </c>
      <c r="D477" s="43">
        <v>90</v>
      </c>
      <c r="E477" s="43">
        <v>300</v>
      </c>
      <c r="F477" s="45">
        <v>1.26</v>
      </c>
      <c r="G477" s="43">
        <v>1.2607509160000001</v>
      </c>
    </row>
    <row r="478" spans="1:7">
      <c r="A478" s="43">
        <v>120</v>
      </c>
      <c r="B478" s="43">
        <v>147.5</v>
      </c>
      <c r="C478" s="43">
        <v>237</v>
      </c>
      <c r="D478" s="43">
        <v>95</v>
      </c>
      <c r="E478" s="43">
        <v>300</v>
      </c>
      <c r="F478" s="45">
        <v>1.26</v>
      </c>
      <c r="G478" s="43">
        <v>1.265126806</v>
      </c>
    </row>
    <row r="479" spans="1:7">
      <c r="A479" s="43">
        <v>120</v>
      </c>
      <c r="B479" s="43">
        <v>147.5</v>
      </c>
      <c r="C479" s="43">
        <v>237</v>
      </c>
      <c r="D479" s="43">
        <v>100</v>
      </c>
      <c r="E479" s="43">
        <v>300</v>
      </c>
      <c r="F479" s="45">
        <v>1.26</v>
      </c>
      <c r="G479" s="43">
        <v>1.268037522</v>
      </c>
    </row>
    <row r="480" spans="1:7">
      <c r="A480" s="43">
        <v>120</v>
      </c>
      <c r="B480" s="43">
        <v>147.5</v>
      </c>
      <c r="C480" s="43">
        <v>237</v>
      </c>
      <c r="D480" s="43">
        <v>105</v>
      </c>
      <c r="E480" s="43">
        <v>300</v>
      </c>
      <c r="F480" s="44">
        <v>1.26</v>
      </c>
      <c r="G480" s="43">
        <v>1.270121654</v>
      </c>
    </row>
    <row r="481" spans="1:7">
      <c r="A481" s="43">
        <v>120</v>
      </c>
      <c r="B481" s="43">
        <v>147.5</v>
      </c>
      <c r="C481" s="43">
        <v>237</v>
      </c>
      <c r="D481" s="43">
        <v>110</v>
      </c>
      <c r="E481" s="43">
        <v>300</v>
      </c>
      <c r="F481" s="45">
        <v>1.26</v>
      </c>
      <c r="G481" s="43">
        <v>1.27167801</v>
      </c>
    </row>
    <row r="482" spans="1:7">
      <c r="A482" s="43">
        <v>120</v>
      </c>
      <c r="B482" s="43">
        <v>147.5</v>
      </c>
      <c r="C482" s="43">
        <v>237</v>
      </c>
      <c r="D482" s="43">
        <v>115</v>
      </c>
      <c r="E482" s="43">
        <v>300</v>
      </c>
      <c r="F482" s="45">
        <v>1.26</v>
      </c>
      <c r="G482" s="43">
        <v>1.272634042</v>
      </c>
    </row>
    <row r="483" spans="1:7">
      <c r="A483" s="43">
        <v>120</v>
      </c>
      <c r="B483" s="43">
        <v>147.5</v>
      </c>
      <c r="C483" s="43">
        <v>237</v>
      </c>
      <c r="D483" s="43">
        <v>40</v>
      </c>
      <c r="E483" s="43">
        <v>320</v>
      </c>
      <c r="F483" s="45">
        <v>1.26</v>
      </c>
      <c r="G483" s="43">
        <v>1.1848510720000001</v>
      </c>
    </row>
    <row r="484" spans="1:7">
      <c r="A484" s="43">
        <v>120</v>
      </c>
      <c r="B484" s="43">
        <v>147.5</v>
      </c>
      <c r="C484" s="43">
        <v>237</v>
      </c>
      <c r="D484" s="43">
        <v>40</v>
      </c>
      <c r="E484" s="43">
        <v>340</v>
      </c>
      <c r="F484" s="44">
        <v>1.26</v>
      </c>
      <c r="G484" s="43">
        <v>1.179344145</v>
      </c>
    </row>
    <row r="485" spans="1:7">
      <c r="A485" s="43">
        <v>120</v>
      </c>
      <c r="B485" s="43">
        <v>147.5</v>
      </c>
      <c r="C485" s="43">
        <v>237</v>
      </c>
      <c r="D485" s="43">
        <v>40</v>
      </c>
      <c r="E485" s="43">
        <v>360</v>
      </c>
      <c r="F485" s="44">
        <v>1.26</v>
      </c>
      <c r="G485" s="43">
        <v>1.185257982</v>
      </c>
    </row>
    <row r="486" spans="1:7">
      <c r="A486" s="43">
        <v>120</v>
      </c>
      <c r="B486" s="43">
        <v>147.5</v>
      </c>
      <c r="C486" s="43">
        <v>237</v>
      </c>
      <c r="D486" s="43">
        <v>40</v>
      </c>
      <c r="E486" s="43">
        <v>380</v>
      </c>
      <c r="F486" s="46">
        <v>1.26</v>
      </c>
      <c r="G486" s="43">
        <v>1.186430238</v>
      </c>
    </row>
    <row r="487" spans="1:7">
      <c r="A487" s="43">
        <v>120</v>
      </c>
      <c r="B487" s="43">
        <v>147.5</v>
      </c>
      <c r="C487" s="43">
        <v>267</v>
      </c>
      <c r="D487" s="43">
        <v>40</v>
      </c>
      <c r="E487" s="43">
        <v>60</v>
      </c>
      <c r="F487" s="46">
        <v>1.26</v>
      </c>
      <c r="G487" s="43">
        <v>0.9376044482</v>
      </c>
    </row>
    <row r="488" spans="1:7">
      <c r="A488" s="43">
        <v>120</v>
      </c>
      <c r="B488" s="43">
        <v>147.5</v>
      </c>
      <c r="C488" s="43">
        <v>267</v>
      </c>
      <c r="D488" s="43">
        <v>40</v>
      </c>
      <c r="E488" s="43">
        <v>80</v>
      </c>
      <c r="F488" s="46">
        <v>1.26</v>
      </c>
      <c r="G488" s="43">
        <v>1.0582765869999999</v>
      </c>
    </row>
    <row r="489" spans="1:7">
      <c r="A489" s="43">
        <v>120</v>
      </c>
      <c r="B489" s="43">
        <v>147.5</v>
      </c>
      <c r="C489" s="43">
        <v>267</v>
      </c>
      <c r="D489" s="43">
        <v>40</v>
      </c>
      <c r="E489" s="43">
        <v>100</v>
      </c>
      <c r="F489" s="44">
        <v>1.26</v>
      </c>
      <c r="G489" s="43">
        <v>1.150442961</v>
      </c>
    </row>
    <row r="490" spans="1:7">
      <c r="A490" s="43">
        <v>120</v>
      </c>
      <c r="B490" s="43">
        <v>147.5</v>
      </c>
      <c r="C490" s="43">
        <v>267</v>
      </c>
      <c r="D490" s="43">
        <v>40</v>
      </c>
      <c r="E490" s="43">
        <v>120</v>
      </c>
      <c r="F490" s="46">
        <v>1.26</v>
      </c>
      <c r="G490" s="43">
        <v>1.213422862</v>
      </c>
    </row>
    <row r="491" spans="1:7">
      <c r="A491" s="43">
        <v>120</v>
      </c>
      <c r="B491" s="43">
        <v>147.5</v>
      </c>
      <c r="C491" s="43">
        <v>267</v>
      </c>
      <c r="D491" s="43">
        <v>40</v>
      </c>
      <c r="E491" s="43">
        <v>140</v>
      </c>
      <c r="F491" s="45">
        <v>1.26</v>
      </c>
      <c r="G491" s="43">
        <v>1.2665805050000001</v>
      </c>
    </row>
    <row r="492" spans="1:7">
      <c r="A492" s="43">
        <v>120</v>
      </c>
      <c r="B492" s="43">
        <v>147.5</v>
      </c>
      <c r="C492" s="43">
        <v>267</v>
      </c>
      <c r="D492" s="43">
        <v>40</v>
      </c>
      <c r="E492" s="43">
        <v>160</v>
      </c>
      <c r="F492" s="46">
        <v>1.26</v>
      </c>
      <c r="G492" s="43">
        <v>1.303667235</v>
      </c>
    </row>
    <row r="493" spans="1:7">
      <c r="A493" s="43">
        <v>120</v>
      </c>
      <c r="B493" s="43">
        <v>147.5</v>
      </c>
      <c r="C493" s="43">
        <v>267</v>
      </c>
      <c r="D493" s="43">
        <v>40</v>
      </c>
      <c r="E493" s="43">
        <v>180</v>
      </c>
      <c r="F493" s="44">
        <v>1.26</v>
      </c>
      <c r="G493" s="43">
        <v>1.33336682</v>
      </c>
    </row>
    <row r="494" spans="1:7">
      <c r="A494" s="43">
        <v>120</v>
      </c>
      <c r="B494" s="43">
        <v>147.5</v>
      </c>
      <c r="C494" s="43">
        <v>267</v>
      </c>
      <c r="D494" s="43">
        <v>10</v>
      </c>
      <c r="E494" s="43">
        <v>200</v>
      </c>
      <c r="F494" s="46">
        <v>1.26</v>
      </c>
      <c r="G494" s="43">
        <v>1.185103424</v>
      </c>
    </row>
    <row r="495" spans="1:7">
      <c r="A495" s="43">
        <v>120</v>
      </c>
      <c r="B495" s="43">
        <v>147.5</v>
      </c>
      <c r="C495" s="43">
        <v>267</v>
      </c>
      <c r="D495" s="43">
        <v>15</v>
      </c>
      <c r="E495" s="43">
        <v>200</v>
      </c>
      <c r="F495" s="46">
        <v>1.26</v>
      </c>
      <c r="G495" s="43">
        <v>1.2056538240000001</v>
      </c>
    </row>
    <row r="496" spans="1:7">
      <c r="A496" s="43">
        <v>120</v>
      </c>
      <c r="B496" s="43">
        <v>147.5</v>
      </c>
      <c r="C496" s="43">
        <v>267</v>
      </c>
      <c r="D496" s="43">
        <v>20</v>
      </c>
      <c r="E496" s="43">
        <v>200</v>
      </c>
      <c r="F496" s="44">
        <v>1.26</v>
      </c>
      <c r="G496" s="43">
        <v>1.2242958180000001</v>
      </c>
    </row>
    <row r="497" spans="1:9">
      <c r="A497" s="43">
        <v>120</v>
      </c>
      <c r="B497" s="43">
        <v>147.5</v>
      </c>
      <c r="C497" s="43">
        <v>267</v>
      </c>
      <c r="D497" s="43">
        <v>25</v>
      </c>
      <c r="E497" s="43">
        <v>200</v>
      </c>
      <c r="F497" s="44">
        <v>1.26</v>
      </c>
      <c r="G497" s="43">
        <v>1.242180737</v>
      </c>
    </row>
    <row r="498" spans="1:9">
      <c r="A498" s="43">
        <v>120</v>
      </c>
      <c r="B498" s="43">
        <v>147.5</v>
      </c>
      <c r="C498" s="43">
        <v>267</v>
      </c>
      <c r="D498" s="43">
        <v>30</v>
      </c>
      <c r="E498" s="43">
        <v>200</v>
      </c>
      <c r="F498" s="45">
        <v>1.26</v>
      </c>
      <c r="G498" s="43">
        <v>1.2595020859999999</v>
      </c>
    </row>
    <row r="499" spans="1:9">
      <c r="A499" s="43">
        <v>120</v>
      </c>
      <c r="B499" s="43">
        <v>147.5</v>
      </c>
      <c r="C499" s="43">
        <v>267</v>
      </c>
      <c r="D499" s="43">
        <v>35</v>
      </c>
      <c r="E499" s="43">
        <v>200</v>
      </c>
      <c r="F499" s="44">
        <v>1.26</v>
      </c>
      <c r="G499" s="43">
        <v>1.2757040319999999</v>
      </c>
    </row>
    <row r="500" spans="1:9">
      <c r="A500" s="43">
        <v>120</v>
      </c>
      <c r="B500" s="43">
        <v>147.5</v>
      </c>
      <c r="C500" s="43">
        <v>267</v>
      </c>
      <c r="D500" s="43">
        <v>40</v>
      </c>
      <c r="E500" s="43">
        <v>200</v>
      </c>
      <c r="F500" s="44">
        <v>1.26</v>
      </c>
      <c r="G500" s="43">
        <v>1.290525659</v>
      </c>
    </row>
    <row r="501" spans="1:9">
      <c r="A501" s="43">
        <v>120</v>
      </c>
      <c r="B501" s="43">
        <v>147.5</v>
      </c>
      <c r="C501" s="43">
        <v>267</v>
      </c>
      <c r="D501" s="43">
        <v>45</v>
      </c>
      <c r="E501" s="43">
        <v>200</v>
      </c>
      <c r="F501" s="46">
        <v>1.26</v>
      </c>
      <c r="G501" s="43">
        <v>1.304931267</v>
      </c>
    </row>
    <row r="502" spans="1:9">
      <c r="A502" s="43">
        <v>120</v>
      </c>
      <c r="B502" s="43">
        <v>147.5</v>
      </c>
      <c r="C502" s="43">
        <v>267</v>
      </c>
      <c r="D502" s="43">
        <v>50</v>
      </c>
      <c r="E502" s="43">
        <v>200</v>
      </c>
      <c r="F502" s="45">
        <v>1.26</v>
      </c>
      <c r="G502" s="43">
        <v>1.3186582529999999</v>
      </c>
    </row>
    <row r="503" spans="1:9">
      <c r="A503" s="43">
        <v>120</v>
      </c>
      <c r="B503" s="43">
        <v>147.5</v>
      </c>
      <c r="C503" s="43">
        <v>267</v>
      </c>
      <c r="D503" s="43">
        <v>55</v>
      </c>
      <c r="E503" s="43">
        <v>200</v>
      </c>
      <c r="F503" s="44">
        <v>1.26</v>
      </c>
      <c r="G503" s="43">
        <v>1.3309248300000001</v>
      </c>
    </row>
    <row r="504" spans="1:9">
      <c r="A504" s="43">
        <v>120</v>
      </c>
      <c r="B504" s="43">
        <v>147.5</v>
      </c>
      <c r="C504" s="43">
        <v>267</v>
      </c>
      <c r="D504" s="43">
        <v>60</v>
      </c>
      <c r="E504" s="43">
        <v>200</v>
      </c>
      <c r="F504" s="45">
        <v>1.26</v>
      </c>
      <c r="G504" s="43">
        <v>1.3423695739999999</v>
      </c>
    </row>
    <row r="505" spans="1:9">
      <c r="A505" s="43">
        <v>120</v>
      </c>
      <c r="B505" s="43">
        <v>147.5</v>
      </c>
      <c r="C505" s="43">
        <v>267</v>
      </c>
      <c r="D505" s="43">
        <v>65</v>
      </c>
      <c r="E505" s="43">
        <v>200</v>
      </c>
      <c r="F505" s="44">
        <v>1.26</v>
      </c>
      <c r="G505" s="43">
        <v>1.3529191819999999</v>
      </c>
    </row>
    <row r="506" spans="1:9">
      <c r="A506" s="43">
        <v>120</v>
      </c>
      <c r="B506" s="43">
        <v>147.5</v>
      </c>
      <c r="C506" s="43">
        <v>267</v>
      </c>
      <c r="D506" s="43">
        <v>70</v>
      </c>
      <c r="E506" s="43">
        <v>200</v>
      </c>
      <c r="F506" s="46">
        <v>1.26</v>
      </c>
      <c r="G506" s="43">
        <v>1.362912889</v>
      </c>
    </row>
    <row r="507" spans="1:9">
      <c r="A507" s="43">
        <v>120</v>
      </c>
      <c r="B507" s="43">
        <v>147.5</v>
      </c>
      <c r="C507" s="43">
        <v>267</v>
      </c>
      <c r="D507" s="43">
        <v>75</v>
      </c>
      <c r="E507" s="43">
        <v>200</v>
      </c>
      <c r="F507" s="45">
        <v>1.26</v>
      </c>
      <c r="G507" s="43">
        <v>1.3716206310000001</v>
      </c>
    </row>
    <row r="508" spans="1:9">
      <c r="A508" s="43">
        <v>120</v>
      </c>
      <c r="B508" s="43">
        <v>147.5</v>
      </c>
      <c r="C508" s="43">
        <v>267</v>
      </c>
      <c r="D508" s="43">
        <v>80</v>
      </c>
      <c r="E508" s="43">
        <v>200</v>
      </c>
      <c r="F508" s="46">
        <v>1.26</v>
      </c>
      <c r="G508" s="43">
        <v>1.3788151230000001</v>
      </c>
      <c r="I508" s="3"/>
    </row>
    <row r="509" spans="1:9">
      <c r="A509" s="43">
        <v>120</v>
      </c>
      <c r="B509" s="43">
        <v>147.5</v>
      </c>
      <c r="C509" s="43">
        <v>267</v>
      </c>
      <c r="D509" s="43">
        <v>85</v>
      </c>
      <c r="E509" s="43">
        <v>200</v>
      </c>
      <c r="F509" s="45">
        <v>1.26</v>
      </c>
      <c r="G509" s="43">
        <v>1.384755865</v>
      </c>
    </row>
    <row r="510" spans="1:9">
      <c r="A510" s="43">
        <v>120</v>
      </c>
      <c r="B510" s="43">
        <v>147.5</v>
      </c>
      <c r="C510" s="43">
        <v>267</v>
      </c>
      <c r="D510" s="43">
        <v>90</v>
      </c>
      <c r="E510" s="43">
        <v>200</v>
      </c>
      <c r="F510" s="45">
        <v>1.26</v>
      </c>
      <c r="G510" s="43">
        <v>1.389123839</v>
      </c>
    </row>
    <row r="511" spans="1:9">
      <c r="A511" s="43">
        <v>120</v>
      </c>
      <c r="B511" s="43">
        <v>147.5</v>
      </c>
      <c r="C511" s="43">
        <v>267</v>
      </c>
      <c r="D511" s="43">
        <v>95</v>
      </c>
      <c r="E511" s="43">
        <v>200</v>
      </c>
      <c r="F511" s="45">
        <v>1.26</v>
      </c>
      <c r="G511" s="43">
        <v>1.392334049</v>
      </c>
    </row>
    <row r="512" spans="1:9">
      <c r="A512" s="43">
        <v>120</v>
      </c>
      <c r="B512" s="43">
        <v>147.5</v>
      </c>
      <c r="C512" s="43">
        <v>267</v>
      </c>
      <c r="D512" s="43">
        <v>100</v>
      </c>
      <c r="E512" s="43">
        <v>200</v>
      </c>
      <c r="F512" s="46">
        <v>1.26</v>
      </c>
      <c r="G512" s="43">
        <v>1.394789405</v>
      </c>
    </row>
    <row r="513" spans="1:7">
      <c r="A513" s="43">
        <v>120</v>
      </c>
      <c r="B513" s="43">
        <v>147.5</v>
      </c>
      <c r="C513" s="43">
        <v>267</v>
      </c>
      <c r="D513" s="43">
        <v>105</v>
      </c>
      <c r="E513" s="43">
        <v>200</v>
      </c>
      <c r="F513" s="44">
        <v>1.26</v>
      </c>
      <c r="G513" s="43">
        <v>1.396460896</v>
      </c>
    </row>
    <row r="514" spans="1:7">
      <c r="A514" s="43">
        <v>120</v>
      </c>
      <c r="B514" s="43">
        <v>147.5</v>
      </c>
      <c r="C514" s="43">
        <v>267</v>
      </c>
      <c r="D514" s="43">
        <v>110</v>
      </c>
      <c r="E514" s="43">
        <v>200</v>
      </c>
      <c r="F514" s="45">
        <v>1.26</v>
      </c>
      <c r="G514" s="43">
        <v>1.39760464</v>
      </c>
    </row>
    <row r="515" spans="1:7">
      <c r="A515" s="43">
        <v>120</v>
      </c>
      <c r="B515" s="43">
        <v>147.5</v>
      </c>
      <c r="C515" s="43">
        <v>267</v>
      </c>
      <c r="D515" s="43">
        <v>115</v>
      </c>
      <c r="E515" s="43">
        <v>200</v>
      </c>
      <c r="F515" s="46">
        <v>1.26</v>
      </c>
      <c r="G515" s="43">
        <v>1.3983334300000001</v>
      </c>
    </row>
    <row r="516" spans="1:7">
      <c r="A516" s="43">
        <v>120</v>
      </c>
      <c r="B516" s="43">
        <v>147.5</v>
      </c>
      <c r="C516" s="43">
        <v>267</v>
      </c>
      <c r="D516" s="43">
        <v>40</v>
      </c>
      <c r="E516" s="43">
        <v>220</v>
      </c>
      <c r="F516" s="45">
        <v>1.26</v>
      </c>
      <c r="G516" s="43">
        <v>1.373966362</v>
      </c>
    </row>
    <row r="517" spans="1:7">
      <c r="A517" s="43">
        <v>120</v>
      </c>
      <c r="B517" s="43">
        <v>147.5</v>
      </c>
      <c r="C517" s="43">
        <v>267</v>
      </c>
      <c r="D517" s="43">
        <v>40</v>
      </c>
      <c r="E517" s="43">
        <v>240</v>
      </c>
      <c r="F517" s="44">
        <v>1.26</v>
      </c>
      <c r="G517" s="43">
        <v>1.3844991550000001</v>
      </c>
    </row>
    <row r="518" spans="1:7">
      <c r="A518" s="43">
        <v>120</v>
      </c>
      <c r="B518" s="43">
        <v>147.5</v>
      </c>
      <c r="C518" s="43">
        <v>267</v>
      </c>
      <c r="D518" s="43">
        <v>10</v>
      </c>
      <c r="E518" s="43">
        <v>250</v>
      </c>
      <c r="F518" s="44">
        <v>1.26</v>
      </c>
      <c r="G518" s="43">
        <v>1.201924424</v>
      </c>
    </row>
    <row r="519" spans="1:7">
      <c r="A519" s="43">
        <v>120</v>
      </c>
      <c r="B519" s="43">
        <v>147.5</v>
      </c>
      <c r="C519" s="43">
        <v>267</v>
      </c>
      <c r="D519" s="43">
        <v>15</v>
      </c>
      <c r="E519" s="43">
        <v>250</v>
      </c>
      <c r="F519" s="45">
        <v>1.26</v>
      </c>
      <c r="G519" s="43">
        <v>1.224625133</v>
      </c>
    </row>
    <row r="520" spans="1:7">
      <c r="A520" s="43">
        <v>120</v>
      </c>
      <c r="B520" s="43">
        <v>147.5</v>
      </c>
      <c r="C520" s="43">
        <v>267</v>
      </c>
      <c r="D520" s="43">
        <v>20</v>
      </c>
      <c r="E520" s="43">
        <v>250</v>
      </c>
      <c r="F520" s="46">
        <v>1.26</v>
      </c>
      <c r="G520" s="43">
        <v>1.2452902640000001</v>
      </c>
    </row>
    <row r="521" spans="1:7">
      <c r="A521" s="43">
        <v>120</v>
      </c>
      <c r="B521" s="43">
        <v>147.5</v>
      </c>
      <c r="C521" s="43">
        <v>267</v>
      </c>
      <c r="D521" s="43">
        <v>25</v>
      </c>
      <c r="E521" s="43">
        <v>250</v>
      </c>
      <c r="F521" s="46">
        <v>1.26</v>
      </c>
      <c r="G521" s="43">
        <v>1.2649436949999999</v>
      </c>
    </row>
    <row r="522" spans="1:7">
      <c r="A522" s="43">
        <v>120</v>
      </c>
      <c r="B522" s="43">
        <v>147.5</v>
      </c>
      <c r="C522" s="43">
        <v>267</v>
      </c>
      <c r="D522" s="43">
        <v>30</v>
      </c>
      <c r="E522" s="43">
        <v>250</v>
      </c>
      <c r="F522" s="46">
        <v>1.26</v>
      </c>
      <c r="G522" s="43">
        <v>1.283492096</v>
      </c>
    </row>
    <row r="523" spans="1:7">
      <c r="A523" s="43">
        <v>120</v>
      </c>
      <c r="B523" s="43">
        <v>147.5</v>
      </c>
      <c r="C523" s="43">
        <v>267</v>
      </c>
      <c r="D523" s="43">
        <v>35</v>
      </c>
      <c r="E523" s="43">
        <v>250</v>
      </c>
      <c r="F523" s="46">
        <v>1.26</v>
      </c>
      <c r="G523" s="43">
        <v>1.3016616990000001</v>
      </c>
    </row>
    <row r="524" spans="1:7">
      <c r="A524" s="43">
        <v>120</v>
      </c>
      <c r="B524" s="43">
        <v>147.5</v>
      </c>
      <c r="C524" s="43">
        <v>267</v>
      </c>
      <c r="D524" s="43">
        <v>40</v>
      </c>
      <c r="E524" s="43">
        <v>250</v>
      </c>
      <c r="F524" s="45">
        <v>1.26</v>
      </c>
      <c r="G524" s="43">
        <v>1.3179288579999999</v>
      </c>
    </row>
    <row r="525" spans="1:7">
      <c r="A525" s="43">
        <v>120</v>
      </c>
      <c r="B525" s="43">
        <v>147.5</v>
      </c>
      <c r="C525" s="43">
        <v>267</v>
      </c>
      <c r="D525" s="43">
        <v>45</v>
      </c>
      <c r="E525" s="43">
        <v>250</v>
      </c>
      <c r="F525" s="44">
        <v>1.26</v>
      </c>
      <c r="G525" s="43">
        <v>1.3335658260000001</v>
      </c>
    </row>
    <row r="526" spans="1:7">
      <c r="A526" s="43">
        <v>120</v>
      </c>
      <c r="B526" s="43">
        <v>147.5</v>
      </c>
      <c r="C526" s="43">
        <v>267</v>
      </c>
      <c r="D526" s="43">
        <v>50</v>
      </c>
      <c r="E526" s="43">
        <v>250</v>
      </c>
      <c r="F526" s="44">
        <v>1.26</v>
      </c>
      <c r="G526" s="43">
        <v>1.3483921249999999</v>
      </c>
    </row>
    <row r="527" spans="1:7">
      <c r="A527" s="43">
        <v>120</v>
      </c>
      <c r="B527" s="43">
        <v>147.5</v>
      </c>
      <c r="C527" s="43">
        <v>267</v>
      </c>
      <c r="D527" s="43">
        <v>55</v>
      </c>
      <c r="E527" s="43">
        <v>250</v>
      </c>
      <c r="F527" s="44">
        <v>1.26</v>
      </c>
      <c r="G527" s="43">
        <v>1.3615461090000001</v>
      </c>
    </row>
    <row r="528" spans="1:7">
      <c r="A528" s="43">
        <v>120</v>
      </c>
      <c r="B528" s="43">
        <v>147.5</v>
      </c>
      <c r="C528" s="43">
        <v>267</v>
      </c>
      <c r="D528" s="43">
        <v>60</v>
      </c>
      <c r="E528" s="43">
        <v>250</v>
      </c>
      <c r="F528" s="44">
        <v>1.26</v>
      </c>
      <c r="G528" s="43">
        <v>1.3739585379999999</v>
      </c>
    </row>
    <row r="529" spans="1:7">
      <c r="A529" s="43">
        <v>120</v>
      </c>
      <c r="B529" s="43">
        <v>147.5</v>
      </c>
      <c r="C529" s="43">
        <v>267</v>
      </c>
      <c r="D529" s="43">
        <v>65</v>
      </c>
      <c r="E529" s="43">
        <v>250</v>
      </c>
      <c r="F529" s="44">
        <v>1.26</v>
      </c>
      <c r="G529" s="43">
        <v>1.385583437</v>
      </c>
    </row>
    <row r="530" spans="1:7">
      <c r="A530" s="43">
        <v>120</v>
      </c>
      <c r="B530" s="43">
        <v>147.5</v>
      </c>
      <c r="C530" s="43">
        <v>267</v>
      </c>
      <c r="D530" s="43">
        <v>70</v>
      </c>
      <c r="E530" s="43">
        <v>250</v>
      </c>
      <c r="F530" s="44">
        <v>1.26</v>
      </c>
      <c r="G530" s="43">
        <v>1.3961486460000001</v>
      </c>
    </row>
    <row r="531" spans="1:7">
      <c r="A531" s="43">
        <v>120</v>
      </c>
      <c r="B531" s="43">
        <v>147.5</v>
      </c>
      <c r="C531" s="43">
        <v>267</v>
      </c>
      <c r="D531" s="43">
        <v>75</v>
      </c>
      <c r="E531" s="43">
        <v>250</v>
      </c>
      <c r="F531" s="44">
        <v>1.26</v>
      </c>
      <c r="G531" s="43">
        <v>1.4056526149999999</v>
      </c>
    </row>
    <row r="532" spans="1:7">
      <c r="A532" s="43">
        <v>120</v>
      </c>
      <c r="B532" s="43">
        <v>147.5</v>
      </c>
      <c r="C532" s="43">
        <v>267</v>
      </c>
      <c r="D532" s="43">
        <v>80</v>
      </c>
      <c r="E532" s="43">
        <v>250</v>
      </c>
      <c r="F532" s="44">
        <v>1.26</v>
      </c>
      <c r="G532" s="43">
        <v>1.4140718000000001</v>
      </c>
    </row>
    <row r="533" spans="1:7">
      <c r="A533" s="43">
        <v>120</v>
      </c>
      <c r="B533" s="43">
        <v>147.5</v>
      </c>
      <c r="C533" s="43">
        <v>267</v>
      </c>
      <c r="D533" s="43">
        <v>85</v>
      </c>
      <c r="E533" s="43">
        <v>250</v>
      </c>
      <c r="F533" s="45">
        <v>1.26</v>
      </c>
      <c r="G533" s="43">
        <v>1.420134588</v>
      </c>
    </row>
    <row r="534" spans="1:7">
      <c r="A534" s="43">
        <v>120</v>
      </c>
      <c r="B534" s="43">
        <v>147.5</v>
      </c>
      <c r="C534" s="43">
        <v>267</v>
      </c>
      <c r="D534" s="43">
        <v>90</v>
      </c>
      <c r="E534" s="43">
        <v>250</v>
      </c>
      <c r="F534" s="44">
        <v>1.26</v>
      </c>
      <c r="G534" s="43">
        <v>1.4252166420000001</v>
      </c>
    </row>
    <row r="535" spans="1:7">
      <c r="A535" s="43">
        <v>120</v>
      </c>
      <c r="B535" s="43">
        <v>147.5</v>
      </c>
      <c r="C535" s="43">
        <v>267</v>
      </c>
      <c r="D535" s="43">
        <v>95</v>
      </c>
      <c r="E535" s="43">
        <v>250</v>
      </c>
      <c r="F535" s="45">
        <v>1.26</v>
      </c>
      <c r="G535" s="43">
        <v>1.4287622289999999</v>
      </c>
    </row>
    <row r="536" spans="1:7">
      <c r="A536" s="43">
        <v>120</v>
      </c>
      <c r="B536" s="43">
        <v>147.5</v>
      </c>
      <c r="C536" s="43">
        <v>267</v>
      </c>
      <c r="D536" s="43">
        <v>100</v>
      </c>
      <c r="E536" s="43">
        <v>250</v>
      </c>
      <c r="F536" s="45">
        <v>1.26</v>
      </c>
      <c r="G536" s="43">
        <v>1.4312798920000001</v>
      </c>
    </row>
    <row r="537" spans="1:7">
      <c r="A537" s="43">
        <v>120</v>
      </c>
      <c r="B537" s="43">
        <v>147.5</v>
      </c>
      <c r="C537" s="43">
        <v>267</v>
      </c>
      <c r="D537" s="43">
        <v>105</v>
      </c>
      <c r="E537" s="43">
        <v>250</v>
      </c>
      <c r="F537" s="45">
        <v>1.26</v>
      </c>
      <c r="G537" s="43">
        <v>1.433094396</v>
      </c>
    </row>
    <row r="538" spans="1:7">
      <c r="A538" s="43">
        <v>120</v>
      </c>
      <c r="B538" s="43">
        <v>147.5</v>
      </c>
      <c r="C538" s="43">
        <v>267</v>
      </c>
      <c r="D538" s="43">
        <v>110</v>
      </c>
      <c r="E538" s="43">
        <v>250</v>
      </c>
      <c r="F538" s="44">
        <v>1.26</v>
      </c>
      <c r="G538" s="43">
        <v>1.4342871589999999</v>
      </c>
    </row>
    <row r="539" spans="1:7">
      <c r="A539" s="43">
        <v>120</v>
      </c>
      <c r="B539" s="43">
        <v>147.5</v>
      </c>
      <c r="C539" s="43">
        <v>267</v>
      </c>
      <c r="D539" s="43">
        <v>115</v>
      </c>
      <c r="E539" s="43">
        <v>250</v>
      </c>
      <c r="F539" s="45">
        <v>1.26</v>
      </c>
      <c r="G539" s="43">
        <v>1.4349911639999999</v>
      </c>
    </row>
    <row r="540" spans="1:7">
      <c r="A540" s="43">
        <v>120</v>
      </c>
      <c r="B540" s="43">
        <v>147.5</v>
      </c>
      <c r="C540" s="43">
        <v>267</v>
      </c>
      <c r="D540" s="43">
        <v>40</v>
      </c>
      <c r="E540" s="43">
        <v>260</v>
      </c>
      <c r="F540" s="45">
        <v>1.26</v>
      </c>
      <c r="G540" s="43">
        <v>1.3886308060000001</v>
      </c>
    </row>
    <row r="541" spans="1:7">
      <c r="A541" s="43">
        <v>120</v>
      </c>
      <c r="B541" s="43">
        <v>147.5</v>
      </c>
      <c r="C541" s="43">
        <v>267</v>
      </c>
      <c r="D541" s="43">
        <v>40</v>
      </c>
      <c r="E541" s="43">
        <v>280</v>
      </c>
      <c r="F541" s="45">
        <v>1.26</v>
      </c>
      <c r="G541" s="43">
        <v>1.401239165</v>
      </c>
    </row>
    <row r="542" spans="1:7">
      <c r="A542" s="43">
        <v>120</v>
      </c>
      <c r="B542" s="43">
        <v>147.5</v>
      </c>
      <c r="C542" s="43">
        <v>267</v>
      </c>
      <c r="D542" s="43">
        <v>10</v>
      </c>
      <c r="E542" s="43">
        <v>300</v>
      </c>
      <c r="F542" s="44">
        <v>1.26</v>
      </c>
      <c r="G542" s="43">
        <v>1.207509097</v>
      </c>
    </row>
    <row r="543" spans="1:7">
      <c r="A543" s="43">
        <v>120</v>
      </c>
      <c r="B543" s="43">
        <v>147.5</v>
      </c>
      <c r="C543" s="43">
        <v>267</v>
      </c>
      <c r="D543" s="43">
        <v>15</v>
      </c>
      <c r="E543" s="43">
        <v>300</v>
      </c>
      <c r="F543" s="44">
        <v>1.26</v>
      </c>
      <c r="G543" s="43">
        <v>1.232174452</v>
      </c>
    </row>
    <row r="544" spans="1:7">
      <c r="A544" s="43">
        <v>120</v>
      </c>
      <c r="B544" s="43">
        <v>147.5</v>
      </c>
      <c r="C544" s="43">
        <v>267</v>
      </c>
      <c r="D544" s="43">
        <v>20</v>
      </c>
      <c r="E544" s="43">
        <v>300</v>
      </c>
      <c r="F544" s="46">
        <v>1.26</v>
      </c>
      <c r="G544" s="43">
        <v>1.2543673630000001</v>
      </c>
    </row>
    <row r="545" spans="1:7">
      <c r="A545" s="43">
        <v>120</v>
      </c>
      <c r="B545" s="43">
        <v>147.5</v>
      </c>
      <c r="C545" s="43">
        <v>267</v>
      </c>
      <c r="D545" s="43">
        <v>25</v>
      </c>
      <c r="E545" s="43">
        <v>300</v>
      </c>
      <c r="F545" s="46">
        <v>1.26</v>
      </c>
      <c r="G545" s="43">
        <v>1.2751840780000001</v>
      </c>
    </row>
    <row r="546" spans="1:7">
      <c r="A546" s="43">
        <v>120</v>
      </c>
      <c r="B546" s="43">
        <v>147.5</v>
      </c>
      <c r="C546" s="43">
        <v>267</v>
      </c>
      <c r="D546" s="43">
        <v>30</v>
      </c>
      <c r="E546" s="43">
        <v>300</v>
      </c>
      <c r="F546" s="46">
        <v>1.26</v>
      </c>
      <c r="G546" s="43">
        <v>1.2952253659999999</v>
      </c>
    </row>
    <row r="547" spans="1:7">
      <c r="A547" s="43">
        <v>120</v>
      </c>
      <c r="B547" s="43">
        <v>147.5</v>
      </c>
      <c r="C547" s="43">
        <v>267</v>
      </c>
      <c r="D547" s="43">
        <v>35</v>
      </c>
      <c r="E547" s="43">
        <v>300</v>
      </c>
      <c r="F547" s="44">
        <v>1.26</v>
      </c>
      <c r="G547" s="43">
        <v>1.3141524360000001</v>
      </c>
    </row>
    <row r="548" spans="1:7">
      <c r="A548" s="43">
        <v>120</v>
      </c>
      <c r="B548" s="43">
        <v>147.5</v>
      </c>
      <c r="C548" s="43">
        <v>267</v>
      </c>
      <c r="D548" s="43">
        <v>40</v>
      </c>
      <c r="E548" s="43">
        <v>300</v>
      </c>
      <c r="F548" s="45">
        <v>1.26</v>
      </c>
      <c r="G548" s="43">
        <v>1.331924967</v>
      </c>
    </row>
    <row r="549" spans="1:7">
      <c r="A549" s="43">
        <v>120</v>
      </c>
      <c r="B549" s="43">
        <v>147.5</v>
      </c>
      <c r="C549" s="43">
        <v>267</v>
      </c>
      <c r="D549" s="43">
        <v>45</v>
      </c>
      <c r="E549" s="43">
        <v>300</v>
      </c>
      <c r="F549" s="46">
        <v>1.26</v>
      </c>
      <c r="G549" s="43">
        <v>1.349100849</v>
      </c>
    </row>
    <row r="550" spans="1:7">
      <c r="A550" s="43">
        <v>120</v>
      </c>
      <c r="B550" s="43">
        <v>147.5</v>
      </c>
      <c r="C550" s="43">
        <v>267</v>
      </c>
      <c r="D550" s="43">
        <v>50</v>
      </c>
      <c r="E550" s="43">
        <v>300</v>
      </c>
      <c r="F550" s="44">
        <v>1.26</v>
      </c>
      <c r="G550" s="43">
        <v>1.365121993</v>
      </c>
    </row>
    <row r="551" spans="1:7">
      <c r="A551" s="43">
        <v>120</v>
      </c>
      <c r="B551" s="43">
        <v>147.5</v>
      </c>
      <c r="C551" s="43">
        <v>267</v>
      </c>
      <c r="D551" s="43">
        <v>55</v>
      </c>
      <c r="E551" s="43">
        <v>300</v>
      </c>
      <c r="F551" s="46">
        <v>1.26</v>
      </c>
      <c r="G551" s="43">
        <v>1.379519809</v>
      </c>
    </row>
    <row r="552" spans="1:7">
      <c r="A552" s="43">
        <v>120</v>
      </c>
      <c r="B552" s="43">
        <v>147.5</v>
      </c>
      <c r="C552" s="43">
        <v>267</v>
      </c>
      <c r="D552" s="43">
        <v>60</v>
      </c>
      <c r="E552" s="43">
        <v>300</v>
      </c>
      <c r="F552" s="46">
        <v>1.26</v>
      </c>
      <c r="G552" s="43">
        <v>1.3928116719999999</v>
      </c>
    </row>
    <row r="553" spans="1:7">
      <c r="A553" s="43">
        <v>120</v>
      </c>
      <c r="B553" s="43">
        <v>147.5</v>
      </c>
      <c r="C553" s="43">
        <v>267</v>
      </c>
      <c r="D553" s="43">
        <v>65</v>
      </c>
      <c r="E553" s="43">
        <v>300</v>
      </c>
      <c r="F553" s="44">
        <v>1.26</v>
      </c>
      <c r="G553" s="43">
        <v>1.4055370309999999</v>
      </c>
    </row>
    <row r="554" spans="1:7">
      <c r="A554" s="43">
        <v>120</v>
      </c>
      <c r="B554" s="43">
        <v>147.5</v>
      </c>
      <c r="C554" s="43">
        <v>267</v>
      </c>
      <c r="D554" s="43">
        <v>70</v>
      </c>
      <c r="E554" s="43">
        <v>300</v>
      </c>
      <c r="F554" s="46">
        <v>1.26</v>
      </c>
      <c r="G554" s="43">
        <v>1.4167031800000001</v>
      </c>
    </row>
    <row r="555" spans="1:7">
      <c r="A555" s="43">
        <v>120</v>
      </c>
      <c r="B555" s="43">
        <v>147.5</v>
      </c>
      <c r="C555" s="43">
        <v>267</v>
      </c>
      <c r="D555" s="43">
        <v>75</v>
      </c>
      <c r="E555" s="43">
        <v>300</v>
      </c>
      <c r="F555" s="44">
        <v>1.26</v>
      </c>
      <c r="G555" s="43">
        <v>1.426990786</v>
      </c>
    </row>
    <row r="556" spans="1:7">
      <c r="A556" s="43">
        <v>120</v>
      </c>
      <c r="B556" s="43">
        <v>147.5</v>
      </c>
      <c r="C556" s="43">
        <v>267</v>
      </c>
      <c r="D556" s="43">
        <v>80</v>
      </c>
      <c r="E556" s="43">
        <v>300</v>
      </c>
      <c r="F556" s="45">
        <v>1.26</v>
      </c>
      <c r="G556" s="43">
        <v>1.434788411</v>
      </c>
    </row>
    <row r="557" spans="1:7">
      <c r="A557" s="43">
        <v>120</v>
      </c>
      <c r="B557" s="43">
        <v>147.5</v>
      </c>
      <c r="C557" s="43">
        <v>267</v>
      </c>
      <c r="D557" s="43">
        <v>85</v>
      </c>
      <c r="E557" s="43">
        <v>300</v>
      </c>
      <c r="F557" s="44">
        <v>1.26</v>
      </c>
      <c r="G557" s="43">
        <v>1.441931992</v>
      </c>
    </row>
    <row r="558" spans="1:7">
      <c r="A558" s="43">
        <v>120</v>
      </c>
      <c r="B558" s="43">
        <v>147.5</v>
      </c>
      <c r="C558" s="43">
        <v>267</v>
      </c>
      <c r="D558" s="43">
        <v>90</v>
      </c>
      <c r="E558" s="43">
        <v>300</v>
      </c>
      <c r="F558" s="44">
        <v>1.26</v>
      </c>
      <c r="G558" s="43">
        <v>1.447071491</v>
      </c>
    </row>
    <row r="559" spans="1:7">
      <c r="A559" s="43">
        <v>120</v>
      </c>
      <c r="B559" s="43">
        <v>147.5</v>
      </c>
      <c r="C559" s="43">
        <v>267</v>
      </c>
      <c r="D559" s="43">
        <v>95</v>
      </c>
      <c r="E559" s="43">
        <v>300</v>
      </c>
      <c r="F559" s="46">
        <v>1.26</v>
      </c>
      <c r="G559" s="43">
        <v>1.4506916560000001</v>
      </c>
    </row>
    <row r="560" spans="1:7">
      <c r="A560" s="43">
        <v>120</v>
      </c>
      <c r="B560" s="43">
        <v>147.5</v>
      </c>
      <c r="C560" s="43">
        <v>267</v>
      </c>
      <c r="D560" s="43">
        <v>100</v>
      </c>
      <c r="E560" s="43">
        <v>300</v>
      </c>
      <c r="F560" s="45">
        <v>1.26</v>
      </c>
      <c r="G560" s="43">
        <v>1.4531106949999999</v>
      </c>
    </row>
    <row r="561" spans="1:9">
      <c r="A561" s="43">
        <v>120</v>
      </c>
      <c r="B561" s="43">
        <v>147.5</v>
      </c>
      <c r="C561" s="43">
        <v>267</v>
      </c>
      <c r="D561" s="43">
        <v>105</v>
      </c>
      <c r="E561" s="43">
        <v>300</v>
      </c>
      <c r="F561" s="44">
        <v>1.26</v>
      </c>
      <c r="G561" s="43">
        <v>1.4548869689999999</v>
      </c>
    </row>
    <row r="562" spans="1:9">
      <c r="A562" s="43">
        <v>120</v>
      </c>
      <c r="B562" s="43">
        <v>147.5</v>
      </c>
      <c r="C562" s="43">
        <v>267</v>
      </c>
      <c r="D562" s="43">
        <v>110</v>
      </c>
      <c r="E562" s="43">
        <v>300</v>
      </c>
      <c r="F562" s="45">
        <v>1.26</v>
      </c>
      <c r="G562" s="43">
        <v>1.456230489</v>
      </c>
    </row>
    <row r="563" spans="1:9">
      <c r="A563" s="43">
        <v>120</v>
      </c>
      <c r="B563" s="43">
        <v>147.5</v>
      </c>
      <c r="C563" s="43">
        <v>267</v>
      </c>
      <c r="D563" s="43">
        <v>115</v>
      </c>
      <c r="E563" s="43">
        <v>300</v>
      </c>
      <c r="F563" s="44">
        <v>1.26</v>
      </c>
      <c r="G563" s="43">
        <v>1.4569703389999999</v>
      </c>
    </row>
    <row r="564" spans="1:9">
      <c r="A564" s="43">
        <v>120</v>
      </c>
      <c r="B564" s="43">
        <v>147.5</v>
      </c>
      <c r="C564" s="43">
        <v>267</v>
      </c>
      <c r="D564" s="43">
        <v>40</v>
      </c>
      <c r="E564" s="43">
        <v>320</v>
      </c>
      <c r="F564" s="46">
        <v>1.26</v>
      </c>
      <c r="G564" s="43">
        <v>1.4160040439999999</v>
      </c>
    </row>
    <row r="565" spans="1:9">
      <c r="A565" s="43">
        <v>120</v>
      </c>
      <c r="B565" s="43">
        <v>147.5</v>
      </c>
      <c r="C565" s="43">
        <v>267</v>
      </c>
      <c r="D565" s="43">
        <v>40</v>
      </c>
      <c r="E565" s="43">
        <v>340</v>
      </c>
      <c r="F565" s="45">
        <v>1.26</v>
      </c>
      <c r="G565" s="43">
        <v>1.4133806579999999</v>
      </c>
    </row>
    <row r="566" spans="1:9">
      <c r="A566" s="43">
        <v>120</v>
      </c>
      <c r="B566" s="43">
        <v>147.5</v>
      </c>
      <c r="C566" s="43">
        <v>267</v>
      </c>
      <c r="D566" s="43">
        <v>40</v>
      </c>
      <c r="E566" s="43">
        <v>360</v>
      </c>
      <c r="F566" s="46">
        <v>1.26</v>
      </c>
      <c r="G566" s="43">
        <v>1.421663911</v>
      </c>
      <c r="I566" s="3"/>
    </row>
    <row r="567" spans="1:9">
      <c r="A567" s="43">
        <v>120</v>
      </c>
      <c r="B567" s="43">
        <v>147.5</v>
      </c>
      <c r="C567" s="43">
        <v>267</v>
      </c>
      <c r="D567" s="43">
        <v>40</v>
      </c>
      <c r="E567" s="43">
        <v>380</v>
      </c>
      <c r="F567" s="45">
        <v>1.26</v>
      </c>
      <c r="G567" s="43">
        <v>1.4250199189999999</v>
      </c>
    </row>
    <row r="568" spans="1:9">
      <c r="A568" s="43">
        <v>120</v>
      </c>
      <c r="B568" s="43">
        <v>147.5</v>
      </c>
      <c r="C568" s="43">
        <v>302</v>
      </c>
      <c r="D568" s="43">
        <v>40</v>
      </c>
      <c r="E568" s="43">
        <v>60</v>
      </c>
      <c r="F568" s="45">
        <v>1.26</v>
      </c>
      <c r="G568" s="43">
        <v>0.99520727659999997</v>
      </c>
    </row>
    <row r="569" spans="1:9">
      <c r="A569" s="43">
        <v>120</v>
      </c>
      <c r="B569" s="43">
        <v>147.5</v>
      </c>
      <c r="C569" s="43">
        <v>302</v>
      </c>
      <c r="D569" s="43">
        <v>40</v>
      </c>
      <c r="E569" s="43">
        <v>80</v>
      </c>
      <c r="F569" s="45">
        <v>1.26</v>
      </c>
      <c r="G569" s="43">
        <v>1.1293304609999999</v>
      </c>
    </row>
    <row r="570" spans="1:9">
      <c r="A570" s="43">
        <v>120</v>
      </c>
      <c r="B570" s="43">
        <v>147.5</v>
      </c>
      <c r="C570" s="43">
        <v>302</v>
      </c>
      <c r="D570" s="43">
        <v>40</v>
      </c>
      <c r="E570" s="43">
        <v>100</v>
      </c>
      <c r="F570" s="46">
        <v>1.26</v>
      </c>
      <c r="G570" s="43">
        <v>1.2346424030000001</v>
      </c>
    </row>
    <row r="571" spans="1:9">
      <c r="A571" s="43">
        <v>120</v>
      </c>
      <c r="B571" s="43">
        <v>147.5</v>
      </c>
      <c r="C571" s="43">
        <v>302</v>
      </c>
      <c r="D571" s="43">
        <v>40</v>
      </c>
      <c r="E571" s="43">
        <v>120</v>
      </c>
      <c r="F571" s="44">
        <v>1.26</v>
      </c>
      <c r="G571" s="43">
        <v>1.3095755790000001</v>
      </c>
    </row>
    <row r="572" spans="1:9">
      <c r="A572" s="43">
        <v>120</v>
      </c>
      <c r="B572" s="43">
        <v>147.5</v>
      </c>
      <c r="C572" s="43">
        <v>302</v>
      </c>
      <c r="D572" s="43">
        <v>40</v>
      </c>
      <c r="E572" s="43">
        <v>140</v>
      </c>
      <c r="F572" s="45">
        <v>1.26</v>
      </c>
      <c r="G572" s="43">
        <v>1.3741782279999999</v>
      </c>
    </row>
    <row r="573" spans="1:9">
      <c r="A573" s="43">
        <v>120</v>
      </c>
      <c r="B573" s="43">
        <v>147.5</v>
      </c>
      <c r="C573" s="43">
        <v>302</v>
      </c>
      <c r="D573" s="43">
        <v>40</v>
      </c>
      <c r="E573" s="43">
        <v>160</v>
      </c>
      <c r="F573" s="46">
        <v>1.26</v>
      </c>
      <c r="G573" s="43">
        <v>1.4200234009999999</v>
      </c>
    </row>
    <row r="574" spans="1:9">
      <c r="A574" s="43">
        <v>120</v>
      </c>
      <c r="B574" s="43">
        <v>147.5</v>
      </c>
      <c r="C574" s="43">
        <v>302</v>
      </c>
      <c r="D574" s="43">
        <v>40</v>
      </c>
      <c r="E574" s="43">
        <v>180</v>
      </c>
      <c r="F574" s="45">
        <v>1.26</v>
      </c>
      <c r="G574" s="43">
        <v>1.458990885</v>
      </c>
    </row>
    <row r="575" spans="1:9">
      <c r="A575" s="43">
        <v>120</v>
      </c>
      <c r="B575" s="43">
        <v>147.5</v>
      </c>
      <c r="C575" s="43">
        <v>302</v>
      </c>
      <c r="D575" s="43">
        <v>10</v>
      </c>
      <c r="E575" s="43">
        <v>200</v>
      </c>
      <c r="F575" s="44">
        <v>1.26</v>
      </c>
      <c r="G575" s="43">
        <v>1.3561492589999999</v>
      </c>
    </row>
    <row r="576" spans="1:9">
      <c r="A576" s="43">
        <v>120</v>
      </c>
      <c r="B576" s="43">
        <v>147.5</v>
      </c>
      <c r="C576" s="43">
        <v>302</v>
      </c>
      <c r="D576" s="43">
        <v>15</v>
      </c>
      <c r="E576" s="43">
        <v>200</v>
      </c>
      <c r="F576" s="44">
        <v>1.26</v>
      </c>
      <c r="G576" s="43">
        <v>1.3727887299999999</v>
      </c>
    </row>
    <row r="577" spans="1:7">
      <c r="A577" s="43">
        <v>120</v>
      </c>
      <c r="B577" s="43">
        <v>147.5</v>
      </c>
      <c r="C577" s="43">
        <v>302</v>
      </c>
      <c r="D577" s="43">
        <v>20</v>
      </c>
      <c r="E577" s="43">
        <v>200</v>
      </c>
      <c r="F577" s="45">
        <v>1.26</v>
      </c>
      <c r="G577" s="43">
        <v>1.387631995</v>
      </c>
    </row>
    <row r="578" spans="1:7">
      <c r="A578" s="43">
        <v>120</v>
      </c>
      <c r="B578" s="43">
        <v>147.5</v>
      </c>
      <c r="C578" s="43">
        <v>302</v>
      </c>
      <c r="D578" s="43">
        <v>25</v>
      </c>
      <c r="E578" s="43">
        <v>200</v>
      </c>
      <c r="F578" s="46">
        <v>1.26</v>
      </c>
      <c r="G578" s="43">
        <v>1.4015405670000001</v>
      </c>
    </row>
    <row r="579" spans="1:7">
      <c r="A579" s="43">
        <v>120</v>
      </c>
      <c r="B579" s="43">
        <v>147.5</v>
      </c>
      <c r="C579" s="43">
        <v>302</v>
      </c>
      <c r="D579" s="43">
        <v>30</v>
      </c>
      <c r="E579" s="43">
        <v>200</v>
      </c>
      <c r="F579" s="46">
        <v>1.26</v>
      </c>
      <c r="G579" s="43">
        <v>1.415192081</v>
      </c>
    </row>
    <row r="580" spans="1:7">
      <c r="A580" s="43">
        <v>120</v>
      </c>
      <c r="B580" s="43">
        <v>147.5</v>
      </c>
      <c r="C580" s="43">
        <v>302</v>
      </c>
      <c r="D580" s="43">
        <v>35</v>
      </c>
      <c r="E580" s="43">
        <v>200</v>
      </c>
      <c r="F580" s="46">
        <v>1.26</v>
      </c>
      <c r="G580" s="43">
        <v>1.42796173</v>
      </c>
    </row>
    <row r="581" spans="1:7">
      <c r="A581" s="43">
        <v>120</v>
      </c>
      <c r="B581" s="43">
        <v>147.5</v>
      </c>
      <c r="C581" s="43">
        <v>302</v>
      </c>
      <c r="D581" s="43">
        <v>40</v>
      </c>
      <c r="E581" s="43">
        <v>200</v>
      </c>
      <c r="F581" s="45">
        <v>1.26</v>
      </c>
      <c r="G581" s="43">
        <v>1.4396277369999999</v>
      </c>
    </row>
    <row r="582" spans="1:7">
      <c r="A582" s="43">
        <v>120</v>
      </c>
      <c r="B582" s="43">
        <v>147.5</v>
      </c>
      <c r="C582" s="43">
        <v>302</v>
      </c>
      <c r="D582" s="43">
        <v>45</v>
      </c>
      <c r="E582" s="43">
        <v>200</v>
      </c>
      <c r="F582" s="46">
        <v>1.26</v>
      </c>
      <c r="G582" s="43">
        <v>1.451159141</v>
      </c>
    </row>
    <row r="583" spans="1:7">
      <c r="A583">
        <v>120</v>
      </c>
      <c r="B583">
        <v>147.5</v>
      </c>
      <c r="C583">
        <v>302</v>
      </c>
      <c r="D583">
        <v>50</v>
      </c>
      <c r="E583">
        <v>200</v>
      </c>
      <c r="F583">
        <v>1.26</v>
      </c>
      <c r="G583">
        <v>1.461409918</v>
      </c>
    </row>
    <row r="584" spans="1:7">
      <c r="A584">
        <v>120</v>
      </c>
      <c r="B584">
        <v>147.5</v>
      </c>
      <c r="C584">
        <v>302</v>
      </c>
      <c r="D584">
        <v>55</v>
      </c>
      <c r="E584">
        <v>200</v>
      </c>
      <c r="F584">
        <v>1.26</v>
      </c>
      <c r="G584">
        <v>1.471225971</v>
      </c>
    </row>
    <row r="585" spans="1:7">
      <c r="A585">
        <v>120</v>
      </c>
      <c r="B585">
        <v>147.5</v>
      </c>
      <c r="C585">
        <v>302</v>
      </c>
      <c r="D585">
        <v>60</v>
      </c>
      <c r="E585">
        <v>200</v>
      </c>
      <c r="F585">
        <v>1.26</v>
      </c>
      <c r="G585">
        <v>1.480211317</v>
      </c>
    </row>
    <row r="586" spans="1:7">
      <c r="A586">
        <v>120</v>
      </c>
      <c r="B586">
        <v>147.5</v>
      </c>
      <c r="C586">
        <v>302</v>
      </c>
      <c r="D586">
        <v>65</v>
      </c>
      <c r="E586">
        <v>200</v>
      </c>
      <c r="F586">
        <v>1.26</v>
      </c>
      <c r="G586">
        <v>1.488634628</v>
      </c>
    </row>
    <row r="587" spans="1:7">
      <c r="A587">
        <v>120</v>
      </c>
      <c r="B587">
        <v>147.5</v>
      </c>
      <c r="C587">
        <v>302</v>
      </c>
      <c r="D587">
        <v>70</v>
      </c>
      <c r="E587">
        <v>200</v>
      </c>
      <c r="F587">
        <v>1.26</v>
      </c>
      <c r="G587">
        <v>1.496502322</v>
      </c>
    </row>
    <row r="588" spans="1:7">
      <c r="A588">
        <v>120</v>
      </c>
      <c r="B588">
        <v>147.5</v>
      </c>
      <c r="C588">
        <v>302</v>
      </c>
      <c r="D588">
        <v>75</v>
      </c>
      <c r="E588">
        <v>200</v>
      </c>
      <c r="F588">
        <v>1.26</v>
      </c>
      <c r="G588">
        <v>1.5035321610000001</v>
      </c>
    </row>
    <row r="589" spans="1:7">
      <c r="A589">
        <v>120</v>
      </c>
      <c r="B589">
        <v>147.5</v>
      </c>
      <c r="C589">
        <v>302</v>
      </c>
      <c r="D589">
        <v>80</v>
      </c>
      <c r="E589">
        <v>200</v>
      </c>
      <c r="F589">
        <v>1.26</v>
      </c>
      <c r="G589">
        <v>1.5101342740000001</v>
      </c>
    </row>
    <row r="590" spans="1:7">
      <c r="A590">
        <v>120</v>
      </c>
      <c r="B590">
        <v>147.5</v>
      </c>
      <c r="C590">
        <v>302</v>
      </c>
      <c r="D590">
        <v>85</v>
      </c>
      <c r="E590">
        <v>200</v>
      </c>
      <c r="F590">
        <v>1.26</v>
      </c>
      <c r="G590">
        <v>1.5153463869999999</v>
      </c>
    </row>
    <row r="591" spans="1:7">
      <c r="A591">
        <v>120</v>
      </c>
      <c r="B591">
        <v>147.5</v>
      </c>
      <c r="C591">
        <v>302</v>
      </c>
      <c r="D591">
        <v>90</v>
      </c>
      <c r="E591">
        <v>200</v>
      </c>
      <c r="F591">
        <v>1.26</v>
      </c>
      <c r="G591">
        <v>1.519581139</v>
      </c>
    </row>
    <row r="592" spans="1:7">
      <c r="A592">
        <v>120</v>
      </c>
      <c r="B592">
        <v>147.5</v>
      </c>
      <c r="C592">
        <v>302</v>
      </c>
      <c r="D592">
        <v>95</v>
      </c>
      <c r="E592">
        <v>200</v>
      </c>
      <c r="F592">
        <v>1.26</v>
      </c>
      <c r="G592">
        <v>1.5227133020000001</v>
      </c>
    </row>
    <row r="593" spans="1:7">
      <c r="A593">
        <v>120</v>
      </c>
      <c r="B593">
        <v>147.5</v>
      </c>
      <c r="C593">
        <v>302</v>
      </c>
      <c r="D593">
        <v>100</v>
      </c>
      <c r="E593">
        <v>200</v>
      </c>
      <c r="F593">
        <v>1.26</v>
      </c>
      <c r="G593">
        <v>1.524922031</v>
      </c>
    </row>
    <row r="594" spans="1:7">
      <c r="A594">
        <v>120</v>
      </c>
      <c r="B594">
        <v>147.5</v>
      </c>
      <c r="C594">
        <v>302</v>
      </c>
      <c r="D594">
        <v>105</v>
      </c>
      <c r="E594">
        <v>200</v>
      </c>
      <c r="F594">
        <v>1.26</v>
      </c>
      <c r="G594">
        <v>1.5266160689999999</v>
      </c>
    </row>
    <row r="595" spans="1:7">
      <c r="A595">
        <v>120</v>
      </c>
      <c r="B595">
        <v>147.5</v>
      </c>
      <c r="C595">
        <v>302</v>
      </c>
      <c r="D595">
        <v>110</v>
      </c>
      <c r="E595">
        <v>200</v>
      </c>
      <c r="F595">
        <v>1.26</v>
      </c>
      <c r="G595">
        <v>1.5278825620000001</v>
      </c>
    </row>
    <row r="596" spans="1:7">
      <c r="A596">
        <v>120</v>
      </c>
      <c r="B596">
        <v>147.5</v>
      </c>
      <c r="C596">
        <v>302</v>
      </c>
      <c r="D596">
        <v>115</v>
      </c>
      <c r="E596">
        <v>200</v>
      </c>
      <c r="F596">
        <v>1.26</v>
      </c>
      <c r="G596">
        <v>1.5287221929999999</v>
      </c>
    </row>
    <row r="597" spans="1:7">
      <c r="A597">
        <v>120</v>
      </c>
      <c r="B597">
        <v>147.5</v>
      </c>
      <c r="C597">
        <v>302</v>
      </c>
      <c r="D597">
        <v>40</v>
      </c>
      <c r="E597">
        <v>220</v>
      </c>
      <c r="F597">
        <v>1.26</v>
      </c>
      <c r="G597">
        <v>1.513295692</v>
      </c>
    </row>
    <row r="598" spans="1:7">
      <c r="A598">
        <v>120</v>
      </c>
      <c r="B598">
        <v>147.5</v>
      </c>
      <c r="C598">
        <v>302</v>
      </c>
      <c r="D598">
        <v>40</v>
      </c>
      <c r="E598">
        <v>240</v>
      </c>
      <c r="F598">
        <v>1.26</v>
      </c>
      <c r="G598">
        <v>1.5296291630000001</v>
      </c>
    </row>
    <row r="599" spans="1:7">
      <c r="A599">
        <v>120</v>
      </c>
      <c r="B599">
        <v>147.5</v>
      </c>
      <c r="C599">
        <v>302</v>
      </c>
      <c r="D599">
        <v>10</v>
      </c>
      <c r="E599">
        <v>250</v>
      </c>
      <c r="F599">
        <v>1.26</v>
      </c>
      <c r="G599">
        <v>1.3914916740000001</v>
      </c>
    </row>
    <row r="600" spans="1:7">
      <c r="A600">
        <v>120</v>
      </c>
      <c r="B600">
        <v>147.5</v>
      </c>
      <c r="C600">
        <v>302</v>
      </c>
      <c r="D600">
        <v>15</v>
      </c>
      <c r="E600">
        <v>250</v>
      </c>
      <c r="F600">
        <v>1.26</v>
      </c>
      <c r="G600">
        <v>1.41066588</v>
      </c>
    </row>
    <row r="601" spans="1:7">
      <c r="A601">
        <v>120</v>
      </c>
      <c r="B601">
        <v>147.5</v>
      </c>
      <c r="C601">
        <v>302</v>
      </c>
      <c r="D601">
        <v>20</v>
      </c>
      <c r="E601">
        <v>250</v>
      </c>
      <c r="F601">
        <v>1.26</v>
      </c>
      <c r="G601">
        <v>1.4268075659999999</v>
      </c>
    </row>
    <row r="602" spans="1:7">
      <c r="A602">
        <v>120</v>
      </c>
      <c r="B602">
        <v>147.5</v>
      </c>
      <c r="C602">
        <v>302</v>
      </c>
      <c r="D602">
        <v>25</v>
      </c>
      <c r="E602">
        <v>250</v>
      </c>
      <c r="F602">
        <v>1.26</v>
      </c>
      <c r="G602">
        <v>1.4420907919999999</v>
      </c>
    </row>
    <row r="603" spans="1:7">
      <c r="A603">
        <v>120</v>
      </c>
      <c r="B603">
        <v>147.5</v>
      </c>
      <c r="C603">
        <v>302</v>
      </c>
      <c r="D603">
        <v>30</v>
      </c>
      <c r="E603">
        <v>250</v>
      </c>
      <c r="F603">
        <v>1.26</v>
      </c>
      <c r="G603">
        <v>1.457041152</v>
      </c>
    </row>
    <row r="604" spans="1:7">
      <c r="A604">
        <v>120</v>
      </c>
      <c r="B604">
        <v>147.5</v>
      </c>
      <c r="C604">
        <v>302</v>
      </c>
      <c r="D604">
        <v>35</v>
      </c>
      <c r="E604">
        <v>250</v>
      </c>
      <c r="F604">
        <v>1.26</v>
      </c>
      <c r="G604">
        <v>1.4708650569999999</v>
      </c>
    </row>
    <row r="605" spans="1:7">
      <c r="A605">
        <v>120</v>
      </c>
      <c r="B605">
        <v>147.5</v>
      </c>
      <c r="C605">
        <v>302</v>
      </c>
      <c r="D605">
        <v>40</v>
      </c>
      <c r="E605">
        <v>250</v>
      </c>
      <c r="F605">
        <v>1.26</v>
      </c>
      <c r="G605">
        <v>1.4844007939999999</v>
      </c>
    </row>
    <row r="606" spans="1:7">
      <c r="A606">
        <v>120</v>
      </c>
      <c r="B606">
        <v>147.5</v>
      </c>
      <c r="C606">
        <v>302</v>
      </c>
      <c r="D606">
        <v>45</v>
      </c>
      <c r="E606">
        <v>250</v>
      </c>
      <c r="F606">
        <v>1.26</v>
      </c>
      <c r="G606">
        <v>1.4967338400000001</v>
      </c>
    </row>
    <row r="607" spans="1:7">
      <c r="A607">
        <v>120</v>
      </c>
      <c r="B607">
        <v>147.5</v>
      </c>
      <c r="C607">
        <v>302</v>
      </c>
      <c r="D607">
        <v>50</v>
      </c>
      <c r="E607">
        <v>250</v>
      </c>
      <c r="F607">
        <v>1.26</v>
      </c>
      <c r="G607">
        <v>1.5081291729999999</v>
      </c>
    </row>
    <row r="608" spans="1:7">
      <c r="A608">
        <v>120</v>
      </c>
      <c r="B608">
        <v>147.5</v>
      </c>
      <c r="C608">
        <v>302</v>
      </c>
      <c r="D608">
        <v>55</v>
      </c>
      <c r="E608">
        <v>250</v>
      </c>
      <c r="F608">
        <v>1.26</v>
      </c>
      <c r="G608">
        <v>1.5187769419999999</v>
      </c>
    </row>
    <row r="609" spans="1:7">
      <c r="A609">
        <v>120</v>
      </c>
      <c r="B609">
        <v>147.5</v>
      </c>
      <c r="C609">
        <v>302</v>
      </c>
      <c r="D609">
        <v>60</v>
      </c>
      <c r="E609">
        <v>250</v>
      </c>
      <c r="F609">
        <v>1.26</v>
      </c>
      <c r="G609">
        <v>1.529157299</v>
      </c>
    </row>
    <row r="610" spans="1:7">
      <c r="A610">
        <v>120</v>
      </c>
      <c r="B610">
        <v>147.5</v>
      </c>
      <c r="C610">
        <v>302</v>
      </c>
      <c r="D610">
        <v>65</v>
      </c>
      <c r="E610">
        <v>250</v>
      </c>
      <c r="F610">
        <v>1.26</v>
      </c>
      <c r="G610">
        <v>1.538370829</v>
      </c>
    </row>
    <row r="611" spans="1:7">
      <c r="A611">
        <v>120</v>
      </c>
      <c r="B611">
        <v>147.5</v>
      </c>
      <c r="C611">
        <v>302</v>
      </c>
      <c r="D611">
        <v>70</v>
      </c>
      <c r="E611">
        <v>250</v>
      </c>
      <c r="F611">
        <v>1.26</v>
      </c>
      <c r="G611">
        <v>1.546842971</v>
      </c>
    </row>
    <row r="612" spans="1:7">
      <c r="A612">
        <v>120</v>
      </c>
      <c r="B612">
        <v>147.5</v>
      </c>
      <c r="C612">
        <v>302</v>
      </c>
      <c r="D612">
        <v>75</v>
      </c>
      <c r="E612">
        <v>250</v>
      </c>
      <c r="F612">
        <v>1.26</v>
      </c>
      <c r="G612">
        <v>1.5546605</v>
      </c>
    </row>
    <row r="613" spans="1:7">
      <c r="A613">
        <v>120</v>
      </c>
      <c r="B613">
        <v>147.5</v>
      </c>
      <c r="C613">
        <v>302</v>
      </c>
      <c r="D613">
        <v>80</v>
      </c>
      <c r="E613">
        <v>250</v>
      </c>
      <c r="F613">
        <v>1.26</v>
      </c>
      <c r="G613">
        <v>1.5612781819999999</v>
      </c>
    </row>
    <row r="614" spans="1:7">
      <c r="A614">
        <v>120</v>
      </c>
      <c r="B614">
        <v>147.5</v>
      </c>
      <c r="C614">
        <v>302</v>
      </c>
      <c r="D614">
        <v>85</v>
      </c>
      <c r="E614">
        <v>250</v>
      </c>
      <c r="F614">
        <v>1.26</v>
      </c>
      <c r="G614">
        <v>1.5668987459999999</v>
      </c>
    </row>
    <row r="615" spans="1:7">
      <c r="A615">
        <v>120</v>
      </c>
      <c r="B615">
        <v>147.5</v>
      </c>
      <c r="C615">
        <v>302</v>
      </c>
      <c r="D615">
        <v>90</v>
      </c>
      <c r="E615">
        <v>250</v>
      </c>
      <c r="F615">
        <v>1.26</v>
      </c>
      <c r="G615">
        <v>1.5713590180000001</v>
      </c>
    </row>
    <row r="616" spans="1:7">
      <c r="A616">
        <v>120</v>
      </c>
      <c r="B616">
        <v>147.5</v>
      </c>
      <c r="C616">
        <v>302</v>
      </c>
      <c r="D616">
        <v>95</v>
      </c>
      <c r="E616">
        <v>250</v>
      </c>
      <c r="F616">
        <v>1.26</v>
      </c>
      <c r="G616">
        <v>1.5748459699999999</v>
      </c>
    </row>
    <row r="617" spans="1:7">
      <c r="A617">
        <v>120</v>
      </c>
      <c r="B617">
        <v>147.5</v>
      </c>
      <c r="C617">
        <v>302</v>
      </c>
      <c r="D617">
        <v>100</v>
      </c>
      <c r="E617">
        <v>250</v>
      </c>
      <c r="F617">
        <v>1.26</v>
      </c>
      <c r="G617">
        <v>1.576926337</v>
      </c>
    </row>
    <row r="618" spans="1:7">
      <c r="A618">
        <v>120</v>
      </c>
      <c r="B618">
        <v>147.5</v>
      </c>
      <c r="C618">
        <v>302</v>
      </c>
      <c r="D618">
        <v>105</v>
      </c>
      <c r="E618">
        <v>250</v>
      </c>
      <c r="F618">
        <v>1.26</v>
      </c>
      <c r="G618">
        <v>1.5786577559999999</v>
      </c>
    </row>
    <row r="619" spans="1:7">
      <c r="A619">
        <v>120</v>
      </c>
      <c r="B619">
        <v>147.5</v>
      </c>
      <c r="C619">
        <v>302</v>
      </c>
      <c r="D619">
        <v>110</v>
      </c>
      <c r="E619">
        <v>250</v>
      </c>
      <c r="F619">
        <v>1.26</v>
      </c>
      <c r="G619">
        <v>1.5798689379999999</v>
      </c>
    </row>
    <row r="620" spans="1:7">
      <c r="A620">
        <v>120</v>
      </c>
      <c r="B620">
        <v>147.5</v>
      </c>
      <c r="C620">
        <v>302</v>
      </c>
      <c r="D620">
        <v>115</v>
      </c>
      <c r="E620">
        <v>250</v>
      </c>
      <c r="F620">
        <v>1.26</v>
      </c>
      <c r="G620">
        <v>1.5809060539999999</v>
      </c>
    </row>
    <row r="621" spans="1:7">
      <c r="A621">
        <v>120</v>
      </c>
      <c r="B621">
        <v>147.5</v>
      </c>
      <c r="C621">
        <v>302</v>
      </c>
      <c r="D621">
        <v>40</v>
      </c>
      <c r="E621">
        <v>260</v>
      </c>
      <c r="F621">
        <v>1.26</v>
      </c>
      <c r="G621">
        <v>1.5390887120000001</v>
      </c>
    </row>
    <row r="622" spans="1:7">
      <c r="A622">
        <v>120</v>
      </c>
      <c r="B622">
        <v>147.5</v>
      </c>
      <c r="C622">
        <v>302</v>
      </c>
      <c r="D622">
        <v>40</v>
      </c>
      <c r="E622">
        <v>280</v>
      </c>
      <c r="F622">
        <v>1.26</v>
      </c>
      <c r="G622">
        <v>1.555770573</v>
      </c>
    </row>
    <row r="623" spans="1:7">
      <c r="A623">
        <v>120</v>
      </c>
      <c r="B623">
        <v>147.5</v>
      </c>
      <c r="C623">
        <v>302</v>
      </c>
      <c r="D623">
        <v>10</v>
      </c>
      <c r="E623">
        <v>300</v>
      </c>
      <c r="F623">
        <v>1.26</v>
      </c>
      <c r="G623">
        <v>1.410427257</v>
      </c>
    </row>
    <row r="624" spans="1:7">
      <c r="A624">
        <v>120</v>
      </c>
      <c r="B624">
        <v>147.5</v>
      </c>
      <c r="C624">
        <v>302</v>
      </c>
      <c r="D624">
        <v>15</v>
      </c>
      <c r="E624">
        <v>300</v>
      </c>
      <c r="F624">
        <v>1.26</v>
      </c>
      <c r="G624">
        <v>1.431147151</v>
      </c>
    </row>
    <row r="625" spans="1:7">
      <c r="A625">
        <v>120</v>
      </c>
      <c r="B625">
        <v>147.5</v>
      </c>
      <c r="C625">
        <v>302</v>
      </c>
      <c r="D625">
        <v>20</v>
      </c>
      <c r="E625">
        <v>300</v>
      </c>
      <c r="F625">
        <v>1.26</v>
      </c>
      <c r="G625">
        <v>1.4487365649999999</v>
      </c>
    </row>
    <row r="626" spans="1:7">
      <c r="A626">
        <v>120</v>
      </c>
      <c r="B626">
        <v>147.5</v>
      </c>
      <c r="C626">
        <v>302</v>
      </c>
      <c r="D626">
        <v>25</v>
      </c>
      <c r="E626">
        <v>300</v>
      </c>
      <c r="F626">
        <v>1.26</v>
      </c>
      <c r="G626">
        <v>1.465229267</v>
      </c>
    </row>
    <row r="627" spans="1:7">
      <c r="A627">
        <v>120</v>
      </c>
      <c r="B627">
        <v>147.5</v>
      </c>
      <c r="C627">
        <v>302</v>
      </c>
      <c r="D627">
        <v>30</v>
      </c>
      <c r="E627">
        <v>300</v>
      </c>
      <c r="F627">
        <v>1.26</v>
      </c>
      <c r="G627">
        <v>1.4811065999999999</v>
      </c>
    </row>
    <row r="628" spans="1:7">
      <c r="A628">
        <v>120</v>
      </c>
      <c r="B628">
        <v>147.5</v>
      </c>
      <c r="C628">
        <v>302</v>
      </c>
      <c r="D628">
        <v>35</v>
      </c>
      <c r="E628">
        <v>300</v>
      </c>
      <c r="F628">
        <v>1.26</v>
      </c>
      <c r="G628">
        <v>1.4959879119999999</v>
      </c>
    </row>
    <row r="629" spans="1:7">
      <c r="A629">
        <v>120</v>
      </c>
      <c r="B629">
        <v>147.5</v>
      </c>
      <c r="C629">
        <v>302</v>
      </c>
      <c r="D629">
        <v>40</v>
      </c>
      <c r="E629">
        <v>300</v>
      </c>
      <c r="F629">
        <v>1.26</v>
      </c>
      <c r="G629">
        <v>1.5101627390000001</v>
      </c>
    </row>
    <row r="630" spans="1:7">
      <c r="A630">
        <v>120</v>
      </c>
      <c r="B630">
        <v>147.5</v>
      </c>
      <c r="C630">
        <v>302</v>
      </c>
      <c r="D630">
        <v>45</v>
      </c>
      <c r="E630">
        <v>300</v>
      </c>
      <c r="F630">
        <v>1.26</v>
      </c>
      <c r="G630">
        <v>1.5235488749999999</v>
      </c>
    </row>
    <row r="631" spans="1:7">
      <c r="A631">
        <v>120</v>
      </c>
      <c r="B631">
        <v>147.5</v>
      </c>
      <c r="C631">
        <v>302</v>
      </c>
      <c r="D631">
        <v>50</v>
      </c>
      <c r="E631">
        <v>300</v>
      </c>
      <c r="F631">
        <v>1.26</v>
      </c>
      <c r="G631">
        <v>1.5360487490000001</v>
      </c>
    </row>
    <row r="632" spans="1:7">
      <c r="A632">
        <v>120</v>
      </c>
      <c r="B632">
        <v>147.5</v>
      </c>
      <c r="C632">
        <v>302</v>
      </c>
      <c r="D632">
        <v>55</v>
      </c>
      <c r="E632">
        <v>300</v>
      </c>
      <c r="F632">
        <v>1.26</v>
      </c>
      <c r="G632">
        <v>1.5476645959999999</v>
      </c>
    </row>
    <row r="633" spans="1:7">
      <c r="A633">
        <v>120</v>
      </c>
      <c r="B633">
        <v>147.5</v>
      </c>
      <c r="C633">
        <v>302</v>
      </c>
      <c r="D633">
        <v>60</v>
      </c>
      <c r="E633">
        <v>300</v>
      </c>
      <c r="F633">
        <v>1.26</v>
      </c>
      <c r="G633">
        <v>1.558114792</v>
      </c>
    </row>
    <row r="634" spans="1:7">
      <c r="A634">
        <v>120</v>
      </c>
      <c r="B634">
        <v>147.5</v>
      </c>
      <c r="C634">
        <v>302</v>
      </c>
      <c r="D634">
        <v>65</v>
      </c>
      <c r="E634">
        <v>300</v>
      </c>
      <c r="F634">
        <v>1.26</v>
      </c>
      <c r="G634">
        <v>1.5682254309999999</v>
      </c>
    </row>
    <row r="635" spans="1:7">
      <c r="A635">
        <v>120</v>
      </c>
      <c r="B635">
        <v>147.5</v>
      </c>
      <c r="C635">
        <v>302</v>
      </c>
      <c r="D635">
        <v>70</v>
      </c>
      <c r="E635">
        <v>300</v>
      </c>
      <c r="F635">
        <v>1.26</v>
      </c>
      <c r="G635">
        <v>1.5773653240000001</v>
      </c>
    </row>
    <row r="636" spans="1:7">
      <c r="A636">
        <v>120</v>
      </c>
      <c r="B636">
        <v>147.5</v>
      </c>
      <c r="C636">
        <v>302</v>
      </c>
      <c r="D636">
        <v>75</v>
      </c>
      <c r="E636">
        <v>300</v>
      </c>
      <c r="F636">
        <v>1.26</v>
      </c>
      <c r="G636">
        <v>1.5853492060000001</v>
      </c>
    </row>
    <row r="637" spans="1:7">
      <c r="A637">
        <v>120</v>
      </c>
      <c r="B637">
        <v>147.5</v>
      </c>
      <c r="C637">
        <v>302</v>
      </c>
      <c r="D637">
        <v>80</v>
      </c>
      <c r="E637">
        <v>300</v>
      </c>
      <c r="F637">
        <v>1.26</v>
      </c>
      <c r="G637">
        <v>1.592716872</v>
      </c>
    </row>
    <row r="638" spans="1:7">
      <c r="A638">
        <v>120</v>
      </c>
      <c r="B638">
        <v>147.5</v>
      </c>
      <c r="C638">
        <v>302</v>
      </c>
      <c r="D638">
        <v>85</v>
      </c>
      <c r="E638">
        <v>300</v>
      </c>
      <c r="F638">
        <v>1.26</v>
      </c>
      <c r="G638">
        <v>1.5986019279999999</v>
      </c>
    </row>
    <row r="639" spans="1:7">
      <c r="A639">
        <v>120</v>
      </c>
      <c r="B639">
        <v>147.5</v>
      </c>
      <c r="C639">
        <v>302</v>
      </c>
      <c r="D639">
        <v>90</v>
      </c>
      <c r="E639">
        <v>300</v>
      </c>
      <c r="F639">
        <v>1.26</v>
      </c>
      <c r="G639">
        <v>1.603246129</v>
      </c>
    </row>
    <row r="640" spans="1:7">
      <c r="A640">
        <v>120</v>
      </c>
      <c r="B640">
        <v>147.5</v>
      </c>
      <c r="C640">
        <v>302</v>
      </c>
      <c r="D640">
        <v>95</v>
      </c>
      <c r="E640">
        <v>300</v>
      </c>
      <c r="F640">
        <v>1.26</v>
      </c>
      <c r="G640">
        <v>1.606640845</v>
      </c>
    </row>
    <row r="641" spans="1:7">
      <c r="A641">
        <v>120</v>
      </c>
      <c r="B641">
        <v>147.5</v>
      </c>
      <c r="C641">
        <v>302</v>
      </c>
      <c r="D641">
        <v>100</v>
      </c>
      <c r="E641">
        <v>300</v>
      </c>
      <c r="F641">
        <v>1.26</v>
      </c>
      <c r="G641">
        <v>1.608958396</v>
      </c>
    </row>
    <row r="642" spans="1:7">
      <c r="A642">
        <v>120</v>
      </c>
      <c r="B642">
        <v>147.5</v>
      </c>
      <c r="C642">
        <v>302</v>
      </c>
      <c r="D642">
        <v>105</v>
      </c>
      <c r="E642">
        <v>300</v>
      </c>
      <c r="F642">
        <v>1.26</v>
      </c>
      <c r="G642">
        <v>1.6105732159999999</v>
      </c>
    </row>
    <row r="643" spans="1:7">
      <c r="A643">
        <v>120</v>
      </c>
      <c r="B643">
        <v>147.5</v>
      </c>
      <c r="C643">
        <v>302</v>
      </c>
      <c r="D643">
        <v>110</v>
      </c>
      <c r="E643">
        <v>300</v>
      </c>
      <c r="F643">
        <v>1.26</v>
      </c>
      <c r="G643">
        <v>1.611771222</v>
      </c>
    </row>
    <row r="644" spans="1:7">
      <c r="A644">
        <v>120</v>
      </c>
      <c r="B644">
        <v>147.5</v>
      </c>
      <c r="C644">
        <v>302</v>
      </c>
      <c r="D644">
        <v>115</v>
      </c>
      <c r="E644">
        <v>300</v>
      </c>
      <c r="F644">
        <v>1.26</v>
      </c>
      <c r="G644">
        <v>1.612751971</v>
      </c>
    </row>
    <row r="645" spans="1:7">
      <c r="A645">
        <v>120</v>
      </c>
      <c r="B645">
        <v>147.5</v>
      </c>
      <c r="C645">
        <v>302</v>
      </c>
      <c r="D645">
        <v>40</v>
      </c>
      <c r="E645">
        <v>320</v>
      </c>
      <c r="F645">
        <v>1.26</v>
      </c>
      <c r="G645">
        <v>1.5783703870000001</v>
      </c>
    </row>
    <row r="646" spans="1:7">
      <c r="A646">
        <v>120</v>
      </c>
      <c r="B646">
        <v>147.5</v>
      </c>
      <c r="C646">
        <v>302</v>
      </c>
      <c r="D646">
        <v>40</v>
      </c>
      <c r="E646">
        <v>340</v>
      </c>
      <c r="F646">
        <v>1.26</v>
      </c>
      <c r="G646">
        <v>1.578365603</v>
      </c>
    </row>
    <row r="647" spans="1:7">
      <c r="A647">
        <v>120</v>
      </c>
      <c r="B647">
        <v>147.5</v>
      </c>
      <c r="C647">
        <v>302</v>
      </c>
      <c r="D647">
        <v>40</v>
      </c>
      <c r="E647">
        <v>360</v>
      </c>
      <c r="F647">
        <v>1.26</v>
      </c>
      <c r="G647">
        <v>1.589685172</v>
      </c>
    </row>
    <row r="648" spans="1:7">
      <c r="A648">
        <v>120</v>
      </c>
      <c r="B648">
        <v>147.5</v>
      </c>
      <c r="C648">
        <v>302</v>
      </c>
      <c r="D648">
        <v>40</v>
      </c>
      <c r="E648">
        <v>380</v>
      </c>
      <c r="F648">
        <v>1.26</v>
      </c>
      <c r="G648">
        <v>1.5951078949999999</v>
      </c>
    </row>
    <row r="649" spans="1:7">
      <c r="A649">
        <v>140</v>
      </c>
      <c r="B649">
        <v>170</v>
      </c>
      <c r="C649">
        <v>304</v>
      </c>
      <c r="D649">
        <v>10</v>
      </c>
      <c r="E649">
        <v>200</v>
      </c>
      <c r="F649">
        <v>1.37</v>
      </c>
      <c r="G649">
        <v>1.2472252020000001</v>
      </c>
    </row>
    <row r="650" spans="1:7">
      <c r="A650">
        <v>140</v>
      </c>
      <c r="B650">
        <v>170</v>
      </c>
      <c r="C650">
        <v>304</v>
      </c>
      <c r="D650">
        <v>15</v>
      </c>
      <c r="E650">
        <v>200</v>
      </c>
      <c r="F650">
        <v>1.37</v>
      </c>
      <c r="G650">
        <v>1.2665596910000001</v>
      </c>
    </row>
    <row r="651" spans="1:7">
      <c r="A651">
        <v>140</v>
      </c>
      <c r="B651">
        <v>170</v>
      </c>
      <c r="C651">
        <v>304</v>
      </c>
      <c r="D651">
        <v>20</v>
      </c>
      <c r="E651">
        <v>200</v>
      </c>
      <c r="F651">
        <v>1.37</v>
      </c>
      <c r="G651">
        <v>1.2838317720000001</v>
      </c>
    </row>
    <row r="652" spans="1:7">
      <c r="A652">
        <v>140</v>
      </c>
      <c r="B652">
        <v>170</v>
      </c>
      <c r="C652">
        <v>304</v>
      </c>
      <c r="D652">
        <v>25</v>
      </c>
      <c r="E652">
        <v>200</v>
      </c>
      <c r="F652">
        <v>1.37</v>
      </c>
      <c r="G652">
        <v>1.2998691149999999</v>
      </c>
    </row>
    <row r="653" spans="1:7">
      <c r="A653">
        <v>140</v>
      </c>
      <c r="B653">
        <v>170</v>
      </c>
      <c r="C653">
        <v>304</v>
      </c>
      <c r="D653">
        <v>30</v>
      </c>
      <c r="E653">
        <v>200</v>
      </c>
      <c r="F653">
        <v>1.37</v>
      </c>
      <c r="G653">
        <v>1.315468664</v>
      </c>
    </row>
    <row r="654" spans="1:7">
      <c r="A654">
        <v>140</v>
      </c>
      <c r="B654">
        <v>170</v>
      </c>
      <c r="C654">
        <v>304</v>
      </c>
      <c r="D654">
        <v>35</v>
      </c>
      <c r="E654">
        <v>200</v>
      </c>
      <c r="F654">
        <v>1.37</v>
      </c>
      <c r="G654">
        <v>1.330573655</v>
      </c>
    </row>
    <row r="655" spans="1:7">
      <c r="A655">
        <v>140</v>
      </c>
      <c r="B655">
        <v>170</v>
      </c>
      <c r="C655">
        <v>304</v>
      </c>
      <c r="D655">
        <v>40</v>
      </c>
      <c r="E655">
        <v>200</v>
      </c>
      <c r="F655">
        <v>1.37</v>
      </c>
      <c r="G655">
        <v>1.3446887380000001</v>
      </c>
    </row>
    <row r="656" spans="1:7">
      <c r="A656">
        <v>140</v>
      </c>
      <c r="B656">
        <v>170</v>
      </c>
      <c r="C656">
        <v>304</v>
      </c>
      <c r="D656">
        <v>45</v>
      </c>
      <c r="E656">
        <v>200</v>
      </c>
      <c r="F656">
        <v>1.37</v>
      </c>
      <c r="G656">
        <v>1.358357188</v>
      </c>
    </row>
    <row r="657" spans="1:7">
      <c r="A657">
        <v>140</v>
      </c>
      <c r="B657">
        <v>170</v>
      </c>
      <c r="C657">
        <v>304</v>
      </c>
      <c r="D657">
        <v>50</v>
      </c>
      <c r="E657">
        <v>200</v>
      </c>
      <c r="F657">
        <v>1.37</v>
      </c>
      <c r="G657">
        <v>1.3711723179999999</v>
      </c>
    </row>
    <row r="658" spans="1:7">
      <c r="A658">
        <v>140</v>
      </c>
      <c r="B658">
        <v>170</v>
      </c>
      <c r="C658">
        <v>304</v>
      </c>
      <c r="D658">
        <v>55</v>
      </c>
      <c r="E658">
        <v>200</v>
      </c>
      <c r="F658">
        <v>1.37</v>
      </c>
      <c r="G658">
        <v>1.3834763130000001</v>
      </c>
    </row>
    <row r="659" spans="1:7">
      <c r="A659">
        <v>140</v>
      </c>
      <c r="B659">
        <v>170</v>
      </c>
      <c r="C659">
        <v>304</v>
      </c>
      <c r="D659">
        <v>60</v>
      </c>
      <c r="E659">
        <v>200</v>
      </c>
      <c r="F659">
        <v>1.37</v>
      </c>
      <c r="G659">
        <v>1.3947353730000001</v>
      </c>
    </row>
    <row r="660" spans="1:7">
      <c r="A660">
        <v>140</v>
      </c>
      <c r="B660">
        <v>170</v>
      </c>
      <c r="C660">
        <v>304</v>
      </c>
      <c r="D660">
        <v>65</v>
      </c>
      <c r="E660">
        <v>200</v>
      </c>
      <c r="F660">
        <v>1.37</v>
      </c>
      <c r="G660">
        <v>1.4058505139999999</v>
      </c>
    </row>
    <row r="661" spans="1:7">
      <c r="A661">
        <v>140</v>
      </c>
      <c r="B661">
        <v>170</v>
      </c>
      <c r="C661">
        <v>304</v>
      </c>
      <c r="D661">
        <v>70</v>
      </c>
      <c r="E661">
        <v>200</v>
      </c>
      <c r="F661">
        <v>1.37</v>
      </c>
      <c r="G661">
        <v>1.4163142369999999</v>
      </c>
    </row>
    <row r="662" spans="1:7">
      <c r="A662">
        <v>140</v>
      </c>
      <c r="B662">
        <v>170</v>
      </c>
      <c r="C662">
        <v>304</v>
      </c>
      <c r="D662">
        <v>75</v>
      </c>
      <c r="E662">
        <v>200</v>
      </c>
      <c r="F662">
        <v>1.37</v>
      </c>
      <c r="G662">
        <v>1.426183298</v>
      </c>
    </row>
    <row r="663" spans="1:7">
      <c r="A663">
        <v>140</v>
      </c>
      <c r="B663">
        <v>170</v>
      </c>
      <c r="C663">
        <v>304</v>
      </c>
      <c r="D663">
        <v>80</v>
      </c>
      <c r="E663">
        <v>200</v>
      </c>
      <c r="F663">
        <v>1.37</v>
      </c>
      <c r="G663">
        <v>1.4352918880000001</v>
      </c>
    </row>
    <row r="664" spans="1:7">
      <c r="A664">
        <v>140</v>
      </c>
      <c r="B664">
        <v>170</v>
      </c>
      <c r="C664">
        <v>304</v>
      </c>
      <c r="D664">
        <v>85</v>
      </c>
      <c r="E664">
        <v>200</v>
      </c>
      <c r="F664">
        <v>1.37</v>
      </c>
      <c r="G664">
        <v>1.4434273500000001</v>
      </c>
    </row>
    <row r="665" spans="1:7">
      <c r="A665">
        <v>140</v>
      </c>
      <c r="B665">
        <v>170</v>
      </c>
      <c r="C665">
        <v>304</v>
      </c>
      <c r="D665">
        <v>90</v>
      </c>
      <c r="E665">
        <v>200</v>
      </c>
      <c r="F665">
        <v>1.37</v>
      </c>
      <c r="G665">
        <v>1.451447063</v>
      </c>
    </row>
    <row r="666" spans="1:7">
      <c r="A666">
        <v>140</v>
      </c>
      <c r="B666">
        <v>170</v>
      </c>
      <c r="C666">
        <v>304</v>
      </c>
      <c r="D666">
        <v>95</v>
      </c>
      <c r="E666">
        <v>200</v>
      </c>
      <c r="F666">
        <v>1.37</v>
      </c>
      <c r="G666">
        <v>1.4586687629999999</v>
      </c>
    </row>
    <row r="667" spans="1:7">
      <c r="A667">
        <v>140</v>
      </c>
      <c r="B667">
        <v>170</v>
      </c>
      <c r="C667">
        <v>304</v>
      </c>
      <c r="D667">
        <v>100</v>
      </c>
      <c r="E667">
        <v>200</v>
      </c>
      <c r="F667">
        <v>1.37</v>
      </c>
      <c r="G667">
        <v>1.4649007350000001</v>
      </c>
    </row>
    <row r="668" spans="1:7">
      <c r="A668">
        <v>140</v>
      </c>
      <c r="B668">
        <v>170</v>
      </c>
      <c r="C668">
        <v>304</v>
      </c>
      <c r="D668">
        <v>105</v>
      </c>
      <c r="E668">
        <v>200</v>
      </c>
      <c r="F668">
        <v>1.37</v>
      </c>
      <c r="G668">
        <v>1.470422221</v>
      </c>
    </row>
    <row r="669" spans="1:7">
      <c r="A669">
        <v>140</v>
      </c>
      <c r="B669">
        <v>170</v>
      </c>
      <c r="C669">
        <v>304</v>
      </c>
      <c r="D669">
        <v>110</v>
      </c>
      <c r="E669">
        <v>200</v>
      </c>
      <c r="F669">
        <v>1.37</v>
      </c>
      <c r="G669">
        <v>1.4745804360000001</v>
      </c>
    </row>
    <row r="670" spans="1:7">
      <c r="A670">
        <v>140</v>
      </c>
      <c r="B670">
        <v>170</v>
      </c>
      <c r="C670">
        <v>304</v>
      </c>
      <c r="D670">
        <v>115</v>
      </c>
      <c r="E670">
        <v>200</v>
      </c>
      <c r="F670">
        <v>1.37</v>
      </c>
      <c r="G670">
        <v>1.4778399360000001</v>
      </c>
    </row>
    <row r="671" spans="1:7">
      <c r="A671">
        <v>140</v>
      </c>
      <c r="B671">
        <v>170</v>
      </c>
      <c r="C671">
        <v>304</v>
      </c>
      <c r="D671">
        <v>10</v>
      </c>
      <c r="E671">
        <v>250</v>
      </c>
      <c r="F671">
        <v>1.37</v>
      </c>
      <c r="G671">
        <v>1.2723095980000001</v>
      </c>
    </row>
    <row r="672" spans="1:7">
      <c r="A672">
        <v>140</v>
      </c>
      <c r="B672">
        <v>170</v>
      </c>
      <c r="C672">
        <v>304</v>
      </c>
      <c r="D672">
        <v>15</v>
      </c>
      <c r="E672">
        <v>250</v>
      </c>
      <c r="F672">
        <v>1.37</v>
      </c>
      <c r="G672">
        <v>1.2942676630000001</v>
      </c>
    </row>
    <row r="673" spans="1:7">
      <c r="A673">
        <v>140</v>
      </c>
      <c r="B673">
        <v>170</v>
      </c>
      <c r="C673">
        <v>304</v>
      </c>
      <c r="D673">
        <v>20</v>
      </c>
      <c r="E673">
        <v>250</v>
      </c>
      <c r="F673">
        <v>1.37</v>
      </c>
      <c r="G673">
        <v>1.313216685</v>
      </c>
    </row>
    <row r="674" spans="1:7">
      <c r="A674">
        <v>140</v>
      </c>
      <c r="B674">
        <v>170</v>
      </c>
      <c r="C674">
        <v>304</v>
      </c>
      <c r="D674">
        <v>25</v>
      </c>
      <c r="E674">
        <v>250</v>
      </c>
      <c r="F674">
        <v>1.37</v>
      </c>
      <c r="G674">
        <v>1.3312323610000001</v>
      </c>
    </row>
    <row r="675" spans="1:7">
      <c r="A675">
        <v>140</v>
      </c>
      <c r="B675">
        <v>170</v>
      </c>
      <c r="C675">
        <v>304</v>
      </c>
      <c r="D675">
        <v>30</v>
      </c>
      <c r="E675">
        <v>250</v>
      </c>
      <c r="F675">
        <v>1.37</v>
      </c>
      <c r="G675">
        <v>1.3485898839999999</v>
      </c>
    </row>
    <row r="676" spans="1:7">
      <c r="A676">
        <v>140</v>
      </c>
      <c r="B676">
        <v>170</v>
      </c>
      <c r="C676">
        <v>304</v>
      </c>
      <c r="D676">
        <v>35</v>
      </c>
      <c r="E676">
        <v>250</v>
      </c>
      <c r="F676">
        <v>1.37</v>
      </c>
      <c r="G676">
        <v>1.3649790980000001</v>
      </c>
    </row>
    <row r="677" spans="1:7">
      <c r="A677">
        <v>140</v>
      </c>
      <c r="B677">
        <v>170</v>
      </c>
      <c r="C677">
        <v>304</v>
      </c>
      <c r="D677">
        <v>40</v>
      </c>
      <c r="E677">
        <v>250</v>
      </c>
      <c r="F677">
        <v>1.37</v>
      </c>
      <c r="G677">
        <v>1.3809231740000001</v>
      </c>
    </row>
    <row r="678" spans="1:7">
      <c r="A678">
        <v>140</v>
      </c>
      <c r="B678">
        <v>170</v>
      </c>
      <c r="C678">
        <v>304</v>
      </c>
      <c r="D678">
        <v>45</v>
      </c>
      <c r="E678">
        <v>250</v>
      </c>
      <c r="F678">
        <v>1.37</v>
      </c>
      <c r="G678">
        <v>1.3963947459999999</v>
      </c>
    </row>
    <row r="679" spans="1:7">
      <c r="A679">
        <v>140</v>
      </c>
      <c r="B679">
        <v>170</v>
      </c>
      <c r="C679">
        <v>304</v>
      </c>
      <c r="D679">
        <v>50</v>
      </c>
      <c r="E679">
        <v>250</v>
      </c>
      <c r="F679">
        <v>1.37</v>
      </c>
      <c r="G679">
        <v>1.4105636459999999</v>
      </c>
    </row>
    <row r="680" spans="1:7">
      <c r="A680">
        <v>140</v>
      </c>
      <c r="B680">
        <v>170</v>
      </c>
      <c r="C680">
        <v>304</v>
      </c>
      <c r="D680">
        <v>55</v>
      </c>
      <c r="E680">
        <v>250</v>
      </c>
      <c r="F680">
        <v>1.37</v>
      </c>
      <c r="G680">
        <v>1.4237859310000001</v>
      </c>
    </row>
    <row r="681" spans="1:7">
      <c r="A681">
        <v>140</v>
      </c>
      <c r="B681">
        <v>170</v>
      </c>
      <c r="C681">
        <v>304</v>
      </c>
      <c r="D681">
        <v>60</v>
      </c>
      <c r="E681">
        <v>250</v>
      </c>
      <c r="F681">
        <v>1.37</v>
      </c>
      <c r="G681">
        <v>1.436472392</v>
      </c>
    </row>
    <row r="682" spans="1:7">
      <c r="A682">
        <v>140</v>
      </c>
      <c r="B682">
        <v>170</v>
      </c>
      <c r="C682">
        <v>304</v>
      </c>
      <c r="D682">
        <v>65</v>
      </c>
      <c r="E682">
        <v>250</v>
      </c>
      <c r="F682">
        <v>1.37</v>
      </c>
      <c r="G682">
        <v>1.4486535169999999</v>
      </c>
    </row>
    <row r="683" spans="1:7">
      <c r="A683">
        <v>140</v>
      </c>
      <c r="B683">
        <v>170</v>
      </c>
      <c r="C683">
        <v>304</v>
      </c>
      <c r="D683">
        <v>70</v>
      </c>
      <c r="E683">
        <v>250</v>
      </c>
      <c r="F683">
        <v>1.37</v>
      </c>
      <c r="G683">
        <v>1.4600781249999999</v>
      </c>
    </row>
    <row r="684" spans="1:7">
      <c r="A684">
        <v>140</v>
      </c>
      <c r="B684">
        <v>170</v>
      </c>
      <c r="C684">
        <v>304</v>
      </c>
      <c r="D684">
        <v>75</v>
      </c>
      <c r="E684">
        <v>250</v>
      </c>
      <c r="F684">
        <v>1.37</v>
      </c>
      <c r="G684">
        <v>1.4711614989999999</v>
      </c>
    </row>
    <row r="685" spans="1:7">
      <c r="A685">
        <v>140</v>
      </c>
      <c r="B685">
        <v>170</v>
      </c>
      <c r="C685">
        <v>304</v>
      </c>
      <c r="D685">
        <v>80</v>
      </c>
      <c r="E685">
        <v>250</v>
      </c>
      <c r="F685">
        <v>1.37</v>
      </c>
      <c r="G685">
        <v>1.4810260900000001</v>
      </c>
    </row>
    <row r="686" spans="1:7">
      <c r="A686">
        <v>140</v>
      </c>
      <c r="B686">
        <v>170</v>
      </c>
      <c r="C686">
        <v>304</v>
      </c>
      <c r="D686">
        <v>85</v>
      </c>
      <c r="E686">
        <v>250</v>
      </c>
      <c r="F686">
        <v>1.37</v>
      </c>
      <c r="G686">
        <v>1.4903274959999999</v>
      </c>
    </row>
    <row r="687" spans="1:7">
      <c r="A687">
        <v>140</v>
      </c>
      <c r="B687">
        <v>170</v>
      </c>
      <c r="C687">
        <v>304</v>
      </c>
      <c r="D687">
        <v>90</v>
      </c>
      <c r="E687">
        <v>250</v>
      </c>
      <c r="F687">
        <v>1.37</v>
      </c>
      <c r="G687">
        <v>1.498750064</v>
      </c>
    </row>
    <row r="688" spans="1:7">
      <c r="A688">
        <v>140</v>
      </c>
      <c r="B688">
        <v>170</v>
      </c>
      <c r="C688">
        <v>304</v>
      </c>
      <c r="D688">
        <v>95</v>
      </c>
      <c r="E688">
        <v>250</v>
      </c>
      <c r="F688">
        <v>1.37</v>
      </c>
      <c r="G688">
        <v>1.5067973349999999</v>
      </c>
    </row>
    <row r="689" spans="1:7">
      <c r="A689">
        <v>140</v>
      </c>
      <c r="B689">
        <v>170</v>
      </c>
      <c r="C689">
        <v>304</v>
      </c>
      <c r="D689">
        <v>100</v>
      </c>
      <c r="E689">
        <v>250</v>
      </c>
      <c r="F689">
        <v>1.37</v>
      </c>
      <c r="G689">
        <v>1.513730515</v>
      </c>
    </row>
    <row r="690" spans="1:7">
      <c r="A690">
        <v>140</v>
      </c>
      <c r="B690">
        <v>170</v>
      </c>
      <c r="C690">
        <v>304</v>
      </c>
      <c r="D690">
        <v>105</v>
      </c>
      <c r="E690">
        <v>250</v>
      </c>
      <c r="F690">
        <v>1.37</v>
      </c>
      <c r="G690">
        <v>1.5190307270000001</v>
      </c>
    </row>
    <row r="691" spans="1:7">
      <c r="A691">
        <v>140</v>
      </c>
      <c r="B691">
        <v>170</v>
      </c>
      <c r="C691">
        <v>304</v>
      </c>
      <c r="D691">
        <v>110</v>
      </c>
      <c r="E691">
        <v>250</v>
      </c>
      <c r="F691">
        <v>1.37</v>
      </c>
      <c r="G691">
        <v>1.5239070809999999</v>
      </c>
    </row>
    <row r="692" spans="1:7">
      <c r="A692">
        <v>140</v>
      </c>
      <c r="B692">
        <v>170</v>
      </c>
      <c r="C692">
        <v>304</v>
      </c>
      <c r="D692">
        <v>115</v>
      </c>
      <c r="E692">
        <v>250</v>
      </c>
      <c r="F692">
        <v>1.37</v>
      </c>
      <c r="G692">
        <v>1.5274624189999999</v>
      </c>
    </row>
    <row r="693" spans="1:7">
      <c r="A693">
        <v>140</v>
      </c>
      <c r="B693">
        <v>170</v>
      </c>
      <c r="C693">
        <v>304</v>
      </c>
      <c r="D693">
        <v>10</v>
      </c>
      <c r="E693">
        <v>300</v>
      </c>
      <c r="F693">
        <v>1.37</v>
      </c>
      <c r="G693">
        <v>1.2819674539999999</v>
      </c>
    </row>
    <row r="694" spans="1:7">
      <c r="A694">
        <v>140</v>
      </c>
      <c r="B694">
        <v>170</v>
      </c>
      <c r="C694">
        <v>304</v>
      </c>
      <c r="D694">
        <v>15</v>
      </c>
      <c r="E694">
        <v>300</v>
      </c>
      <c r="F694">
        <v>1.37</v>
      </c>
      <c r="G694">
        <v>1.3060615659999999</v>
      </c>
    </row>
    <row r="695" spans="1:7">
      <c r="A695">
        <v>140</v>
      </c>
      <c r="B695">
        <v>170</v>
      </c>
      <c r="C695">
        <v>304</v>
      </c>
      <c r="D695">
        <v>20</v>
      </c>
      <c r="E695">
        <v>300</v>
      </c>
      <c r="F695">
        <v>1.37</v>
      </c>
      <c r="G695">
        <v>1.3266854830000001</v>
      </c>
    </row>
    <row r="696" spans="1:7">
      <c r="A696">
        <v>140</v>
      </c>
      <c r="B696">
        <v>170</v>
      </c>
      <c r="C696">
        <v>304</v>
      </c>
      <c r="D696">
        <v>25</v>
      </c>
      <c r="E696">
        <v>300</v>
      </c>
      <c r="F696">
        <v>1.37</v>
      </c>
      <c r="G696">
        <v>1.3459762550000001</v>
      </c>
    </row>
    <row r="697" spans="1:7">
      <c r="A697">
        <v>140</v>
      </c>
      <c r="B697">
        <v>170</v>
      </c>
      <c r="C697">
        <v>304</v>
      </c>
      <c r="D697">
        <v>30</v>
      </c>
      <c r="E697">
        <v>300</v>
      </c>
      <c r="F697">
        <v>1.37</v>
      </c>
      <c r="G697">
        <v>1.364605831</v>
      </c>
    </row>
    <row r="698" spans="1:7">
      <c r="A698">
        <v>140</v>
      </c>
      <c r="B698">
        <v>170</v>
      </c>
      <c r="C698">
        <v>304</v>
      </c>
      <c r="D698">
        <v>35</v>
      </c>
      <c r="E698">
        <v>300</v>
      </c>
      <c r="F698">
        <v>1.37</v>
      </c>
      <c r="G698">
        <v>1.3821956529999999</v>
      </c>
    </row>
    <row r="699" spans="1:7">
      <c r="A699">
        <v>140</v>
      </c>
      <c r="B699">
        <v>170</v>
      </c>
      <c r="C699">
        <v>304</v>
      </c>
      <c r="D699">
        <v>40</v>
      </c>
      <c r="E699">
        <v>300</v>
      </c>
      <c r="F699">
        <v>1.37</v>
      </c>
      <c r="G699">
        <v>1.399431351</v>
      </c>
    </row>
    <row r="700" spans="1:7">
      <c r="A700">
        <v>140</v>
      </c>
      <c r="B700">
        <v>170</v>
      </c>
      <c r="C700">
        <v>304</v>
      </c>
      <c r="D700">
        <v>45</v>
      </c>
      <c r="E700">
        <v>300</v>
      </c>
      <c r="F700">
        <v>1.37</v>
      </c>
      <c r="G700">
        <v>1.41528345</v>
      </c>
    </row>
    <row r="701" spans="1:7">
      <c r="A701">
        <v>140</v>
      </c>
      <c r="B701">
        <v>170</v>
      </c>
      <c r="C701">
        <v>304</v>
      </c>
      <c r="D701">
        <v>50</v>
      </c>
      <c r="E701">
        <v>300</v>
      </c>
      <c r="F701">
        <v>1.37</v>
      </c>
      <c r="G701">
        <v>1.431351474</v>
      </c>
    </row>
    <row r="702" spans="1:7">
      <c r="A702">
        <v>140</v>
      </c>
      <c r="B702">
        <v>170</v>
      </c>
      <c r="C702">
        <v>304</v>
      </c>
      <c r="D702">
        <v>55</v>
      </c>
      <c r="E702">
        <v>300</v>
      </c>
      <c r="F702">
        <v>1.37</v>
      </c>
      <c r="G702">
        <v>1.4456475849999999</v>
      </c>
    </row>
    <row r="703" spans="1:7">
      <c r="A703">
        <v>140</v>
      </c>
      <c r="B703">
        <v>170</v>
      </c>
      <c r="C703">
        <v>304</v>
      </c>
      <c r="D703">
        <v>60</v>
      </c>
      <c r="E703">
        <v>300</v>
      </c>
      <c r="F703">
        <v>1.37</v>
      </c>
      <c r="G703">
        <v>1.459201744</v>
      </c>
    </row>
    <row r="704" spans="1:7">
      <c r="A704">
        <v>140</v>
      </c>
      <c r="B704">
        <v>170</v>
      </c>
      <c r="C704">
        <v>304</v>
      </c>
      <c r="D704">
        <v>65</v>
      </c>
      <c r="E704">
        <v>300</v>
      </c>
      <c r="F704">
        <v>1.37</v>
      </c>
      <c r="G704">
        <v>1.472139742</v>
      </c>
    </row>
    <row r="705" spans="1:7">
      <c r="A705">
        <v>140</v>
      </c>
      <c r="B705">
        <v>170</v>
      </c>
      <c r="C705">
        <v>304</v>
      </c>
      <c r="D705">
        <v>70</v>
      </c>
      <c r="E705">
        <v>300</v>
      </c>
      <c r="F705">
        <v>1.37</v>
      </c>
      <c r="G705">
        <v>1.484683999</v>
      </c>
    </row>
    <row r="706" spans="1:7">
      <c r="A706">
        <v>140</v>
      </c>
      <c r="B706">
        <v>170</v>
      </c>
      <c r="C706">
        <v>304</v>
      </c>
      <c r="D706">
        <v>75</v>
      </c>
      <c r="E706">
        <v>300</v>
      </c>
      <c r="F706">
        <v>1.37</v>
      </c>
      <c r="G706">
        <v>1.496080375</v>
      </c>
    </row>
    <row r="707" spans="1:7">
      <c r="A707">
        <v>140</v>
      </c>
      <c r="B707">
        <v>170</v>
      </c>
      <c r="C707">
        <v>304</v>
      </c>
      <c r="D707">
        <v>80</v>
      </c>
      <c r="E707">
        <v>300</v>
      </c>
      <c r="F707">
        <v>1.37</v>
      </c>
      <c r="G707">
        <v>1.507110774</v>
      </c>
    </row>
    <row r="708" spans="1:7">
      <c r="A708">
        <v>140</v>
      </c>
      <c r="B708">
        <v>170</v>
      </c>
      <c r="C708">
        <v>304</v>
      </c>
      <c r="D708">
        <v>85</v>
      </c>
      <c r="E708">
        <v>300</v>
      </c>
      <c r="F708">
        <v>1.37</v>
      </c>
      <c r="G708">
        <v>1.5171001319999999</v>
      </c>
    </row>
    <row r="709" spans="1:7">
      <c r="A709">
        <v>140</v>
      </c>
      <c r="B709">
        <v>170</v>
      </c>
      <c r="C709">
        <v>304</v>
      </c>
      <c r="D709">
        <v>90</v>
      </c>
      <c r="E709">
        <v>300</v>
      </c>
      <c r="F709">
        <v>1.37</v>
      </c>
      <c r="G709">
        <v>1.526279741</v>
      </c>
    </row>
    <row r="710" spans="1:7">
      <c r="A710">
        <v>140</v>
      </c>
      <c r="B710">
        <v>170</v>
      </c>
      <c r="C710">
        <v>304</v>
      </c>
      <c r="D710">
        <v>95</v>
      </c>
      <c r="E710">
        <v>300</v>
      </c>
      <c r="F710">
        <v>1.37</v>
      </c>
      <c r="G710">
        <v>1.5343118870000001</v>
      </c>
    </row>
    <row r="711" spans="1:7">
      <c r="A711">
        <v>140</v>
      </c>
      <c r="B711">
        <v>170</v>
      </c>
      <c r="C711">
        <v>304</v>
      </c>
      <c r="D711">
        <v>100</v>
      </c>
      <c r="E711">
        <v>300</v>
      </c>
      <c r="F711">
        <v>1.37</v>
      </c>
      <c r="G711">
        <v>1.541578122</v>
      </c>
    </row>
    <row r="712" spans="1:7">
      <c r="A712">
        <v>140</v>
      </c>
      <c r="B712">
        <v>170</v>
      </c>
      <c r="C712">
        <v>304</v>
      </c>
      <c r="D712">
        <v>105</v>
      </c>
      <c r="E712">
        <v>300</v>
      </c>
      <c r="F712">
        <v>1.37</v>
      </c>
      <c r="G712">
        <v>1.5473700349999999</v>
      </c>
    </row>
    <row r="713" spans="1:7">
      <c r="A713">
        <v>140</v>
      </c>
      <c r="B713">
        <v>170</v>
      </c>
      <c r="C713">
        <v>304</v>
      </c>
      <c r="D713">
        <v>110</v>
      </c>
      <c r="E713">
        <v>300</v>
      </c>
      <c r="F713">
        <v>1.37</v>
      </c>
      <c r="G713">
        <v>1.552463275</v>
      </c>
    </row>
    <row r="714" spans="1:7">
      <c r="A714">
        <v>140</v>
      </c>
      <c r="B714">
        <v>170</v>
      </c>
      <c r="C714">
        <v>304</v>
      </c>
      <c r="D714">
        <v>115</v>
      </c>
      <c r="E714">
        <v>300</v>
      </c>
      <c r="F714">
        <v>1.37</v>
      </c>
      <c r="G714">
        <v>1.5563190929999999</v>
      </c>
    </row>
    <row r="715" spans="1:7">
      <c r="A715">
        <v>170</v>
      </c>
      <c r="B715">
        <v>205</v>
      </c>
      <c r="C715">
        <v>352</v>
      </c>
      <c r="D715">
        <v>10</v>
      </c>
      <c r="E715">
        <v>200</v>
      </c>
      <c r="F715">
        <v>1.37</v>
      </c>
      <c r="G715">
        <v>1.1356694430000001</v>
      </c>
    </row>
    <row r="716" spans="1:7">
      <c r="A716">
        <v>170</v>
      </c>
      <c r="B716">
        <v>205</v>
      </c>
      <c r="C716">
        <v>352</v>
      </c>
      <c r="D716">
        <v>15</v>
      </c>
      <c r="E716">
        <v>200</v>
      </c>
      <c r="F716">
        <v>1.37</v>
      </c>
      <c r="G716">
        <v>1.153381787</v>
      </c>
    </row>
    <row r="717" spans="1:7">
      <c r="A717">
        <v>170</v>
      </c>
      <c r="B717">
        <v>205</v>
      </c>
      <c r="C717">
        <v>352</v>
      </c>
      <c r="D717">
        <v>20</v>
      </c>
      <c r="E717">
        <v>200</v>
      </c>
      <c r="F717">
        <v>1.37</v>
      </c>
      <c r="G717">
        <v>1.1684371469999999</v>
      </c>
    </row>
    <row r="718" spans="1:7">
      <c r="A718">
        <v>170</v>
      </c>
      <c r="B718">
        <v>205</v>
      </c>
      <c r="C718">
        <v>352</v>
      </c>
      <c r="D718">
        <v>25</v>
      </c>
      <c r="E718">
        <v>200</v>
      </c>
      <c r="F718">
        <v>1.37</v>
      </c>
      <c r="G718">
        <v>1.1878178559999999</v>
      </c>
    </row>
    <row r="719" spans="1:7">
      <c r="A719">
        <v>170</v>
      </c>
      <c r="B719">
        <v>205</v>
      </c>
      <c r="C719">
        <v>352</v>
      </c>
      <c r="D719">
        <v>30</v>
      </c>
      <c r="E719">
        <v>200</v>
      </c>
      <c r="F719">
        <v>1.37</v>
      </c>
      <c r="G719">
        <v>1.201957556</v>
      </c>
    </row>
    <row r="720" spans="1:7">
      <c r="A720">
        <v>170</v>
      </c>
      <c r="B720">
        <v>205</v>
      </c>
      <c r="C720">
        <v>352</v>
      </c>
      <c r="D720">
        <v>35</v>
      </c>
      <c r="E720">
        <v>200</v>
      </c>
      <c r="F720">
        <v>1.37</v>
      </c>
      <c r="G720">
        <v>1.2163434289999999</v>
      </c>
    </row>
    <row r="721" spans="1:7">
      <c r="A721">
        <v>170</v>
      </c>
      <c r="B721">
        <v>205</v>
      </c>
      <c r="C721">
        <v>352</v>
      </c>
      <c r="D721">
        <v>40</v>
      </c>
      <c r="E721">
        <v>200</v>
      </c>
      <c r="F721">
        <v>1.37</v>
      </c>
      <c r="G721">
        <v>1.229234581</v>
      </c>
    </row>
    <row r="722" spans="1:7">
      <c r="A722">
        <v>170</v>
      </c>
      <c r="B722">
        <v>205</v>
      </c>
      <c r="C722">
        <v>352</v>
      </c>
      <c r="D722">
        <v>45</v>
      </c>
      <c r="E722">
        <v>200</v>
      </c>
      <c r="F722">
        <v>1.37</v>
      </c>
      <c r="G722">
        <v>1.2419346600000001</v>
      </c>
    </row>
    <row r="723" spans="1:7">
      <c r="A723">
        <v>170</v>
      </c>
      <c r="B723">
        <v>205</v>
      </c>
      <c r="C723">
        <v>352</v>
      </c>
      <c r="D723">
        <v>50</v>
      </c>
      <c r="E723">
        <v>200</v>
      </c>
      <c r="F723">
        <v>1.37</v>
      </c>
      <c r="G723">
        <v>1.253446893</v>
      </c>
    </row>
    <row r="724" spans="1:7">
      <c r="A724">
        <v>170</v>
      </c>
      <c r="B724">
        <v>205</v>
      </c>
      <c r="C724">
        <v>352</v>
      </c>
      <c r="D724">
        <v>55</v>
      </c>
      <c r="E724">
        <v>200</v>
      </c>
      <c r="F724">
        <v>1.37</v>
      </c>
      <c r="G724">
        <v>1.2649345809999999</v>
      </c>
    </row>
    <row r="725" spans="1:7">
      <c r="A725">
        <v>170</v>
      </c>
      <c r="B725">
        <v>205</v>
      </c>
      <c r="C725">
        <v>352</v>
      </c>
      <c r="D725">
        <v>60</v>
      </c>
      <c r="E725">
        <v>200</v>
      </c>
      <c r="F725">
        <v>1.37</v>
      </c>
      <c r="G725">
        <v>1.2762204130000001</v>
      </c>
    </row>
    <row r="726" spans="1:7">
      <c r="A726">
        <v>170</v>
      </c>
      <c r="B726">
        <v>205</v>
      </c>
      <c r="C726">
        <v>352</v>
      </c>
      <c r="D726">
        <v>65</v>
      </c>
      <c r="E726">
        <v>200</v>
      </c>
      <c r="F726">
        <v>1.37</v>
      </c>
      <c r="G726">
        <v>1.28684536</v>
      </c>
    </row>
    <row r="727" spans="1:7">
      <c r="A727">
        <v>170</v>
      </c>
      <c r="B727">
        <v>205</v>
      </c>
      <c r="C727">
        <v>352</v>
      </c>
      <c r="D727">
        <v>70</v>
      </c>
      <c r="E727">
        <v>200</v>
      </c>
      <c r="F727">
        <v>1.37</v>
      </c>
      <c r="G727">
        <v>1.2969760509999999</v>
      </c>
    </row>
    <row r="728" spans="1:7">
      <c r="A728">
        <v>170</v>
      </c>
      <c r="B728">
        <v>205</v>
      </c>
      <c r="C728">
        <v>352</v>
      </c>
      <c r="D728">
        <v>75</v>
      </c>
      <c r="E728">
        <v>200</v>
      </c>
      <c r="F728">
        <v>1.37</v>
      </c>
      <c r="G728">
        <v>1.306688356</v>
      </c>
    </row>
    <row r="729" spans="1:7">
      <c r="A729">
        <v>170</v>
      </c>
      <c r="B729">
        <v>205</v>
      </c>
      <c r="C729">
        <v>352</v>
      </c>
      <c r="D729">
        <v>80</v>
      </c>
      <c r="E729">
        <v>200</v>
      </c>
      <c r="F729">
        <v>1.37</v>
      </c>
      <c r="G729">
        <v>1.3160612810000001</v>
      </c>
    </row>
    <row r="730" spans="1:7">
      <c r="A730">
        <v>170</v>
      </c>
      <c r="B730">
        <v>205</v>
      </c>
      <c r="C730">
        <v>352</v>
      </c>
      <c r="D730">
        <v>85</v>
      </c>
      <c r="E730">
        <v>200</v>
      </c>
      <c r="F730">
        <v>1.37</v>
      </c>
      <c r="G730">
        <v>1.3250235269999999</v>
      </c>
    </row>
    <row r="731" spans="1:7">
      <c r="A731">
        <v>170</v>
      </c>
      <c r="B731">
        <v>205</v>
      </c>
      <c r="C731">
        <v>352</v>
      </c>
      <c r="D731">
        <v>90</v>
      </c>
      <c r="E731">
        <v>200</v>
      </c>
      <c r="F731">
        <v>1.37</v>
      </c>
      <c r="G731">
        <v>1.3336611249999999</v>
      </c>
    </row>
    <row r="732" spans="1:7">
      <c r="A732">
        <v>170</v>
      </c>
      <c r="B732">
        <v>205</v>
      </c>
      <c r="C732">
        <v>352</v>
      </c>
      <c r="D732">
        <v>95</v>
      </c>
      <c r="E732">
        <v>200</v>
      </c>
      <c r="F732">
        <v>1.37</v>
      </c>
      <c r="G732">
        <v>1.341311685</v>
      </c>
    </row>
    <row r="733" spans="1:7">
      <c r="A733">
        <v>170</v>
      </c>
      <c r="B733">
        <v>205</v>
      </c>
      <c r="C733">
        <v>352</v>
      </c>
      <c r="D733">
        <v>100</v>
      </c>
      <c r="E733">
        <v>200</v>
      </c>
      <c r="F733">
        <v>1.37</v>
      </c>
      <c r="G733">
        <v>1.3485005619999999</v>
      </c>
    </row>
    <row r="734" spans="1:7">
      <c r="A734">
        <v>170</v>
      </c>
      <c r="B734">
        <v>205</v>
      </c>
      <c r="C734">
        <v>352</v>
      </c>
      <c r="D734">
        <v>105</v>
      </c>
      <c r="E734">
        <v>200</v>
      </c>
      <c r="F734">
        <v>1.37</v>
      </c>
      <c r="G734">
        <v>1.355918551</v>
      </c>
    </row>
    <row r="735" spans="1:7">
      <c r="A735">
        <v>170</v>
      </c>
      <c r="B735">
        <v>205</v>
      </c>
      <c r="C735">
        <v>352</v>
      </c>
      <c r="D735">
        <v>110</v>
      </c>
      <c r="E735">
        <v>200</v>
      </c>
      <c r="F735">
        <v>1.37</v>
      </c>
      <c r="G735">
        <v>1.3624218960000001</v>
      </c>
    </row>
    <row r="736" spans="1:7">
      <c r="A736">
        <v>170</v>
      </c>
      <c r="B736">
        <v>205</v>
      </c>
      <c r="C736">
        <v>352</v>
      </c>
      <c r="D736">
        <v>115</v>
      </c>
      <c r="E736">
        <v>200</v>
      </c>
      <c r="F736">
        <v>1.37</v>
      </c>
      <c r="G736">
        <v>1.368584059</v>
      </c>
    </row>
    <row r="737" spans="1:7">
      <c r="A737">
        <v>170</v>
      </c>
      <c r="B737">
        <v>205</v>
      </c>
      <c r="C737">
        <v>352</v>
      </c>
      <c r="D737">
        <v>10</v>
      </c>
      <c r="E737">
        <v>250</v>
      </c>
      <c r="F737">
        <v>1.37</v>
      </c>
      <c r="G737">
        <v>1.171906348</v>
      </c>
    </row>
    <row r="738" spans="1:7">
      <c r="A738">
        <v>170</v>
      </c>
      <c r="B738">
        <v>205</v>
      </c>
      <c r="C738">
        <v>352</v>
      </c>
      <c r="D738">
        <v>15</v>
      </c>
      <c r="E738">
        <v>250</v>
      </c>
      <c r="F738">
        <v>1.37</v>
      </c>
      <c r="G738">
        <v>1.192268025</v>
      </c>
    </row>
    <row r="739" spans="1:7">
      <c r="A739">
        <v>170</v>
      </c>
      <c r="B739">
        <v>205</v>
      </c>
      <c r="C739">
        <v>352</v>
      </c>
      <c r="D739">
        <v>20</v>
      </c>
      <c r="E739">
        <v>250</v>
      </c>
      <c r="F739">
        <v>1.37</v>
      </c>
      <c r="G739">
        <v>1.2095935289999999</v>
      </c>
    </row>
    <row r="740" spans="1:7">
      <c r="A740">
        <v>170</v>
      </c>
      <c r="B740">
        <v>205</v>
      </c>
      <c r="C740">
        <v>352</v>
      </c>
      <c r="D740">
        <v>25</v>
      </c>
      <c r="E740">
        <v>250</v>
      </c>
      <c r="F740">
        <v>1.37</v>
      </c>
      <c r="G740">
        <v>1.225657078</v>
      </c>
    </row>
    <row r="741" spans="1:7">
      <c r="A741">
        <v>170</v>
      </c>
      <c r="B741">
        <v>205</v>
      </c>
      <c r="C741">
        <v>352</v>
      </c>
      <c r="D741">
        <v>30</v>
      </c>
      <c r="E741">
        <v>250</v>
      </c>
      <c r="F741">
        <v>1.37</v>
      </c>
      <c r="G741">
        <v>1.2415568189999999</v>
      </c>
    </row>
    <row r="742" spans="1:7">
      <c r="A742">
        <v>170</v>
      </c>
      <c r="B742">
        <v>205</v>
      </c>
      <c r="C742">
        <v>352</v>
      </c>
      <c r="D742">
        <v>35</v>
      </c>
      <c r="E742">
        <v>250</v>
      </c>
      <c r="F742">
        <v>1.37</v>
      </c>
      <c r="G742">
        <v>1.256133647</v>
      </c>
    </row>
    <row r="743" spans="1:7">
      <c r="A743">
        <v>170</v>
      </c>
      <c r="B743">
        <v>205</v>
      </c>
      <c r="C743">
        <v>352</v>
      </c>
      <c r="D743">
        <v>40</v>
      </c>
      <c r="E743">
        <v>250</v>
      </c>
      <c r="F743">
        <v>1.37</v>
      </c>
      <c r="G743">
        <v>1.271038605</v>
      </c>
    </row>
    <row r="744" spans="1:7">
      <c r="A744">
        <v>170</v>
      </c>
      <c r="B744">
        <v>205</v>
      </c>
      <c r="C744">
        <v>352</v>
      </c>
      <c r="D744">
        <v>45</v>
      </c>
      <c r="E744">
        <v>250</v>
      </c>
      <c r="F744">
        <v>1.37</v>
      </c>
      <c r="G744">
        <v>1.2850535199999999</v>
      </c>
    </row>
    <row r="745" spans="1:7">
      <c r="A745">
        <v>170</v>
      </c>
      <c r="B745">
        <v>205</v>
      </c>
      <c r="C745">
        <v>352</v>
      </c>
      <c r="D745">
        <v>50</v>
      </c>
      <c r="E745">
        <v>250</v>
      </c>
      <c r="F745">
        <v>1.37</v>
      </c>
      <c r="G745">
        <v>1.2988839489999999</v>
      </c>
    </row>
    <row r="746" spans="1:7">
      <c r="A746">
        <v>170</v>
      </c>
      <c r="B746">
        <v>205</v>
      </c>
      <c r="C746">
        <v>352</v>
      </c>
      <c r="D746">
        <v>55</v>
      </c>
      <c r="E746">
        <v>250</v>
      </c>
      <c r="F746">
        <v>1.37</v>
      </c>
      <c r="G746">
        <v>1.3115099569999999</v>
      </c>
    </row>
    <row r="747" spans="1:7">
      <c r="A747">
        <v>170</v>
      </c>
      <c r="B747">
        <v>205</v>
      </c>
      <c r="C747">
        <v>352</v>
      </c>
      <c r="D747">
        <v>60</v>
      </c>
      <c r="E747">
        <v>250</v>
      </c>
      <c r="F747">
        <v>1.37</v>
      </c>
      <c r="G747">
        <v>1.3239708020000001</v>
      </c>
    </row>
    <row r="748" spans="1:7">
      <c r="A748">
        <v>170</v>
      </c>
      <c r="B748">
        <v>205</v>
      </c>
      <c r="C748">
        <v>352</v>
      </c>
      <c r="D748">
        <v>65</v>
      </c>
      <c r="E748">
        <v>250</v>
      </c>
      <c r="F748">
        <v>1.37</v>
      </c>
      <c r="G748">
        <v>1.3353843940000001</v>
      </c>
    </row>
    <row r="749" spans="1:7">
      <c r="A749">
        <v>170</v>
      </c>
      <c r="B749">
        <v>205</v>
      </c>
      <c r="C749">
        <v>352</v>
      </c>
      <c r="D749">
        <v>70</v>
      </c>
      <c r="E749">
        <v>250</v>
      </c>
      <c r="F749">
        <v>1.37</v>
      </c>
      <c r="G749">
        <v>1.346827336</v>
      </c>
    </row>
    <row r="750" spans="1:7">
      <c r="A750">
        <v>170</v>
      </c>
      <c r="B750">
        <v>205</v>
      </c>
      <c r="C750">
        <v>352</v>
      </c>
      <c r="D750">
        <v>75</v>
      </c>
      <c r="E750">
        <v>250</v>
      </c>
      <c r="F750">
        <v>1.37</v>
      </c>
      <c r="G750">
        <v>1.3576378710000001</v>
      </c>
    </row>
    <row r="751" spans="1:7">
      <c r="A751">
        <v>170</v>
      </c>
      <c r="B751">
        <v>205</v>
      </c>
      <c r="C751">
        <v>352</v>
      </c>
      <c r="D751">
        <v>80</v>
      </c>
      <c r="E751">
        <v>250</v>
      </c>
      <c r="F751">
        <v>1.37</v>
      </c>
      <c r="G751">
        <v>1.3677865490000001</v>
      </c>
    </row>
    <row r="752" spans="1:7">
      <c r="A752">
        <v>170</v>
      </c>
      <c r="B752">
        <v>205</v>
      </c>
      <c r="C752">
        <v>352</v>
      </c>
      <c r="D752">
        <v>85</v>
      </c>
      <c r="E752">
        <v>250</v>
      </c>
      <c r="F752">
        <v>1.37</v>
      </c>
      <c r="G752">
        <v>1.37766667</v>
      </c>
    </row>
    <row r="753" spans="1:7">
      <c r="A753">
        <v>170</v>
      </c>
      <c r="B753">
        <v>205</v>
      </c>
      <c r="C753">
        <v>352</v>
      </c>
      <c r="D753">
        <v>90</v>
      </c>
      <c r="E753">
        <v>250</v>
      </c>
      <c r="F753">
        <v>1.37</v>
      </c>
      <c r="G753">
        <v>1.387345155</v>
      </c>
    </row>
    <row r="754" spans="1:7">
      <c r="A754">
        <v>170</v>
      </c>
      <c r="B754">
        <v>205</v>
      </c>
      <c r="C754">
        <v>352</v>
      </c>
      <c r="D754">
        <v>95</v>
      </c>
      <c r="E754">
        <v>250</v>
      </c>
      <c r="F754">
        <v>1.37</v>
      </c>
      <c r="G754">
        <v>1.3961918310000001</v>
      </c>
    </row>
    <row r="755" spans="1:7">
      <c r="A755">
        <v>170</v>
      </c>
      <c r="B755">
        <v>205</v>
      </c>
      <c r="C755">
        <v>352</v>
      </c>
      <c r="D755">
        <v>100</v>
      </c>
      <c r="E755">
        <v>250</v>
      </c>
      <c r="F755">
        <v>1.37</v>
      </c>
      <c r="G755">
        <v>1.404504019</v>
      </c>
    </row>
    <row r="756" spans="1:7">
      <c r="A756">
        <v>170</v>
      </c>
      <c r="B756">
        <v>205</v>
      </c>
      <c r="C756">
        <v>352</v>
      </c>
      <c r="D756">
        <v>105</v>
      </c>
      <c r="E756">
        <v>250</v>
      </c>
      <c r="F756">
        <v>1.37</v>
      </c>
      <c r="G756">
        <v>1.412284911</v>
      </c>
    </row>
    <row r="757" spans="1:7">
      <c r="A757">
        <v>170</v>
      </c>
      <c r="B757">
        <v>205</v>
      </c>
      <c r="C757">
        <v>352</v>
      </c>
      <c r="D757">
        <v>110</v>
      </c>
      <c r="E757">
        <v>250</v>
      </c>
      <c r="F757">
        <v>1.37</v>
      </c>
      <c r="G757">
        <v>1.4194291720000001</v>
      </c>
    </row>
    <row r="758" spans="1:7">
      <c r="A758">
        <v>170</v>
      </c>
      <c r="B758">
        <v>205</v>
      </c>
      <c r="C758">
        <v>352</v>
      </c>
      <c r="D758">
        <v>115</v>
      </c>
      <c r="E758">
        <v>250</v>
      </c>
      <c r="F758">
        <v>1.37</v>
      </c>
      <c r="G758">
        <v>1.4262497220000001</v>
      </c>
    </row>
    <row r="759" spans="1:7">
      <c r="A759">
        <v>170</v>
      </c>
      <c r="B759">
        <v>205</v>
      </c>
      <c r="C759">
        <v>352</v>
      </c>
      <c r="D759">
        <v>10</v>
      </c>
      <c r="E759">
        <v>300</v>
      </c>
      <c r="F759">
        <v>1.37</v>
      </c>
      <c r="G759">
        <v>1.1822185890000001</v>
      </c>
    </row>
    <row r="760" spans="1:7">
      <c r="A760">
        <v>170</v>
      </c>
      <c r="B760">
        <v>205</v>
      </c>
      <c r="C760">
        <v>352</v>
      </c>
      <c r="D760">
        <v>15</v>
      </c>
      <c r="E760">
        <v>300</v>
      </c>
      <c r="F760">
        <v>1.37</v>
      </c>
      <c r="G760">
        <v>1.204943364</v>
      </c>
    </row>
    <row r="761" spans="1:7">
      <c r="A761">
        <v>170</v>
      </c>
      <c r="B761">
        <v>205</v>
      </c>
      <c r="C761">
        <v>352</v>
      </c>
      <c r="D761">
        <v>20</v>
      </c>
      <c r="E761">
        <v>300</v>
      </c>
      <c r="F761">
        <v>1.37</v>
      </c>
      <c r="G761">
        <v>1.2237393190000001</v>
      </c>
    </row>
    <row r="762" spans="1:7">
      <c r="A762">
        <v>170</v>
      </c>
      <c r="B762">
        <v>205</v>
      </c>
      <c r="C762">
        <v>352</v>
      </c>
      <c r="D762">
        <v>25</v>
      </c>
      <c r="E762">
        <v>300</v>
      </c>
      <c r="F762">
        <v>1.37</v>
      </c>
      <c r="G762">
        <v>1.241467238</v>
      </c>
    </row>
    <row r="763" spans="1:7">
      <c r="A763">
        <v>170</v>
      </c>
      <c r="B763">
        <v>205</v>
      </c>
      <c r="C763">
        <v>352</v>
      </c>
      <c r="D763">
        <v>30</v>
      </c>
      <c r="E763">
        <v>300</v>
      </c>
      <c r="F763">
        <v>1.37</v>
      </c>
      <c r="G763">
        <v>1.25800468</v>
      </c>
    </row>
    <row r="764" spans="1:7">
      <c r="A764">
        <v>170</v>
      </c>
      <c r="B764">
        <v>205</v>
      </c>
      <c r="C764">
        <v>352</v>
      </c>
      <c r="D764">
        <v>35</v>
      </c>
      <c r="E764">
        <v>300</v>
      </c>
      <c r="F764">
        <v>1.37</v>
      </c>
      <c r="G764">
        <v>1.2741423409999999</v>
      </c>
    </row>
    <row r="765" spans="1:7">
      <c r="A765">
        <v>170</v>
      </c>
      <c r="B765">
        <v>205</v>
      </c>
      <c r="C765">
        <v>352</v>
      </c>
      <c r="D765">
        <v>40</v>
      </c>
      <c r="E765">
        <v>300</v>
      </c>
      <c r="F765">
        <v>1.37</v>
      </c>
      <c r="G765">
        <v>1.2899942090000001</v>
      </c>
    </row>
    <row r="766" spans="1:7">
      <c r="A766">
        <v>170</v>
      </c>
      <c r="B766">
        <v>205</v>
      </c>
      <c r="C766">
        <v>352</v>
      </c>
      <c r="D766">
        <v>45</v>
      </c>
      <c r="E766">
        <v>300</v>
      </c>
      <c r="F766">
        <v>1.37</v>
      </c>
      <c r="G766">
        <v>1.305628113</v>
      </c>
    </row>
    <row r="767" spans="1:7">
      <c r="A767">
        <v>170</v>
      </c>
      <c r="B767">
        <v>205</v>
      </c>
      <c r="C767">
        <v>352</v>
      </c>
      <c r="D767">
        <v>50</v>
      </c>
      <c r="E767">
        <v>300</v>
      </c>
      <c r="F767">
        <v>1.37</v>
      </c>
      <c r="G767">
        <v>1.3201411009999999</v>
      </c>
    </row>
    <row r="768" spans="1:7">
      <c r="A768">
        <v>170</v>
      </c>
      <c r="B768">
        <v>205</v>
      </c>
      <c r="C768">
        <v>352</v>
      </c>
      <c r="D768">
        <v>55</v>
      </c>
      <c r="E768">
        <v>300</v>
      </c>
      <c r="F768">
        <v>1.37</v>
      </c>
      <c r="G768">
        <v>1.3340771279999999</v>
      </c>
    </row>
    <row r="769" spans="1:7">
      <c r="A769">
        <v>170</v>
      </c>
      <c r="B769">
        <v>205</v>
      </c>
      <c r="C769">
        <v>352</v>
      </c>
      <c r="D769">
        <v>60</v>
      </c>
      <c r="E769">
        <v>300</v>
      </c>
      <c r="F769">
        <v>1.37</v>
      </c>
      <c r="G769">
        <v>1.347153185</v>
      </c>
    </row>
    <row r="770" spans="1:7">
      <c r="A770">
        <v>170</v>
      </c>
      <c r="B770">
        <v>205</v>
      </c>
      <c r="C770">
        <v>352</v>
      </c>
      <c r="D770">
        <v>65</v>
      </c>
      <c r="E770">
        <v>300</v>
      </c>
      <c r="F770">
        <v>1.37</v>
      </c>
      <c r="G770">
        <v>1.359966148</v>
      </c>
    </row>
    <row r="771" spans="1:7">
      <c r="A771">
        <v>170</v>
      </c>
      <c r="B771">
        <v>205</v>
      </c>
      <c r="C771">
        <v>352</v>
      </c>
      <c r="D771">
        <v>70</v>
      </c>
      <c r="E771">
        <v>300</v>
      </c>
      <c r="F771">
        <v>1.37</v>
      </c>
      <c r="G771">
        <v>1.372267788</v>
      </c>
    </row>
    <row r="772" spans="1:7">
      <c r="A772">
        <v>170</v>
      </c>
      <c r="B772">
        <v>205</v>
      </c>
      <c r="C772">
        <v>352</v>
      </c>
      <c r="D772">
        <v>75</v>
      </c>
      <c r="E772">
        <v>300</v>
      </c>
      <c r="F772">
        <v>1.37</v>
      </c>
      <c r="G772">
        <v>1.383952377</v>
      </c>
    </row>
    <row r="773" spans="1:7">
      <c r="A773">
        <v>170</v>
      </c>
      <c r="B773">
        <v>205</v>
      </c>
      <c r="C773">
        <v>352</v>
      </c>
      <c r="D773">
        <v>80</v>
      </c>
      <c r="E773">
        <v>300</v>
      </c>
      <c r="F773">
        <v>1.37</v>
      </c>
      <c r="G773">
        <v>1.395180431</v>
      </c>
    </row>
    <row r="774" spans="1:7">
      <c r="A774">
        <v>170</v>
      </c>
      <c r="B774">
        <v>205</v>
      </c>
      <c r="C774">
        <v>352</v>
      </c>
      <c r="D774">
        <v>85</v>
      </c>
      <c r="E774">
        <v>300</v>
      </c>
      <c r="F774">
        <v>1.37</v>
      </c>
      <c r="G774">
        <v>1.4057149609999999</v>
      </c>
    </row>
    <row r="775" spans="1:7">
      <c r="A775">
        <v>170</v>
      </c>
      <c r="B775">
        <v>205</v>
      </c>
      <c r="C775">
        <v>352</v>
      </c>
      <c r="D775">
        <v>90</v>
      </c>
      <c r="E775">
        <v>300</v>
      </c>
      <c r="F775">
        <v>1.37</v>
      </c>
      <c r="G775">
        <v>1.41600039</v>
      </c>
    </row>
    <row r="776" spans="1:7">
      <c r="A776">
        <v>170</v>
      </c>
      <c r="B776">
        <v>205</v>
      </c>
      <c r="C776">
        <v>352</v>
      </c>
      <c r="D776">
        <v>95</v>
      </c>
      <c r="E776">
        <v>300</v>
      </c>
      <c r="F776">
        <v>1.37</v>
      </c>
      <c r="G776">
        <v>1.4255242480000001</v>
      </c>
    </row>
    <row r="777" spans="1:7">
      <c r="A777">
        <v>170</v>
      </c>
      <c r="B777">
        <v>205</v>
      </c>
      <c r="C777">
        <v>352</v>
      </c>
      <c r="D777">
        <v>100</v>
      </c>
      <c r="E777">
        <v>300</v>
      </c>
      <c r="F777">
        <v>1.37</v>
      </c>
      <c r="G777">
        <v>1.4344222019999999</v>
      </c>
    </row>
    <row r="778" spans="1:7">
      <c r="A778">
        <v>170</v>
      </c>
      <c r="B778">
        <v>205</v>
      </c>
      <c r="C778">
        <v>352</v>
      </c>
      <c r="D778">
        <v>105</v>
      </c>
      <c r="E778">
        <v>300</v>
      </c>
      <c r="F778">
        <v>1.37</v>
      </c>
      <c r="G778">
        <v>1.4427306639999999</v>
      </c>
    </row>
    <row r="779" spans="1:7">
      <c r="A779">
        <v>170</v>
      </c>
      <c r="B779">
        <v>205</v>
      </c>
      <c r="C779">
        <v>352</v>
      </c>
      <c r="D779">
        <v>110</v>
      </c>
      <c r="E779">
        <v>300</v>
      </c>
      <c r="F779">
        <v>1.37</v>
      </c>
      <c r="G779">
        <v>1.450469571</v>
      </c>
    </row>
    <row r="780" spans="1:7">
      <c r="A780">
        <v>170</v>
      </c>
      <c r="B780">
        <v>205</v>
      </c>
      <c r="C780">
        <v>352</v>
      </c>
      <c r="D780">
        <v>115</v>
      </c>
      <c r="E780">
        <v>300</v>
      </c>
      <c r="F780">
        <v>1.37</v>
      </c>
      <c r="G780">
        <v>1.457770354</v>
      </c>
    </row>
    <row r="781" spans="1:7">
      <c r="A781">
        <v>155</v>
      </c>
      <c r="B781">
        <v>185</v>
      </c>
      <c r="C781">
        <v>297</v>
      </c>
      <c r="D781">
        <v>10</v>
      </c>
      <c r="E781">
        <v>200</v>
      </c>
      <c r="F781">
        <v>1.37</v>
      </c>
      <c r="G781">
        <v>1.0408738099999999</v>
      </c>
    </row>
    <row r="782" spans="1:7">
      <c r="A782">
        <v>155</v>
      </c>
      <c r="B782">
        <v>185</v>
      </c>
      <c r="C782">
        <v>297</v>
      </c>
      <c r="D782">
        <v>15</v>
      </c>
      <c r="E782">
        <v>200</v>
      </c>
      <c r="F782">
        <v>1.37</v>
      </c>
      <c r="G782">
        <v>1.062725605</v>
      </c>
    </row>
    <row r="783" spans="1:7">
      <c r="A783">
        <v>155</v>
      </c>
      <c r="B783">
        <v>185</v>
      </c>
      <c r="C783">
        <v>297</v>
      </c>
      <c r="D783">
        <v>20</v>
      </c>
      <c r="E783">
        <v>200</v>
      </c>
      <c r="F783">
        <v>1.37</v>
      </c>
      <c r="G783">
        <v>1.0835273560000001</v>
      </c>
    </row>
    <row r="784" spans="1:7">
      <c r="A784">
        <v>155</v>
      </c>
      <c r="B784">
        <v>185</v>
      </c>
      <c r="C784">
        <v>297</v>
      </c>
      <c r="D784">
        <v>25</v>
      </c>
      <c r="E784">
        <v>200</v>
      </c>
      <c r="F784">
        <v>1.37</v>
      </c>
      <c r="G784">
        <v>1.102756619</v>
      </c>
    </row>
    <row r="785" spans="1:7">
      <c r="A785">
        <v>155</v>
      </c>
      <c r="B785">
        <v>185</v>
      </c>
      <c r="C785">
        <v>297</v>
      </c>
      <c r="D785">
        <v>30</v>
      </c>
      <c r="E785">
        <v>200</v>
      </c>
      <c r="F785">
        <v>1.37</v>
      </c>
      <c r="G785">
        <v>1.121531555</v>
      </c>
    </row>
    <row r="786" spans="1:7">
      <c r="A786">
        <v>155</v>
      </c>
      <c r="B786">
        <v>185</v>
      </c>
      <c r="C786">
        <v>297</v>
      </c>
      <c r="D786">
        <v>35</v>
      </c>
      <c r="E786">
        <v>200</v>
      </c>
      <c r="F786">
        <v>1.37</v>
      </c>
      <c r="G786">
        <v>1.1394355780000001</v>
      </c>
    </row>
    <row r="787" spans="1:7">
      <c r="A787">
        <v>155</v>
      </c>
      <c r="B787">
        <v>185</v>
      </c>
      <c r="C787">
        <v>297</v>
      </c>
      <c r="D787">
        <v>40</v>
      </c>
      <c r="E787">
        <v>200</v>
      </c>
      <c r="F787">
        <v>1.37</v>
      </c>
      <c r="G787">
        <v>1.1561540589999999</v>
      </c>
    </row>
    <row r="788" spans="1:7">
      <c r="A788">
        <v>155</v>
      </c>
      <c r="B788">
        <v>185</v>
      </c>
      <c r="C788">
        <v>297</v>
      </c>
      <c r="D788">
        <v>45</v>
      </c>
      <c r="E788">
        <v>200</v>
      </c>
      <c r="F788">
        <v>1.37</v>
      </c>
      <c r="G788">
        <v>1.1725091139999999</v>
      </c>
    </row>
    <row r="789" spans="1:7">
      <c r="A789">
        <v>155</v>
      </c>
      <c r="B789">
        <v>185</v>
      </c>
      <c r="C789">
        <v>297</v>
      </c>
      <c r="D789">
        <v>50</v>
      </c>
      <c r="E789">
        <v>200</v>
      </c>
      <c r="F789">
        <v>1.37</v>
      </c>
      <c r="G789">
        <v>1.1878277340000001</v>
      </c>
    </row>
    <row r="790" spans="1:7">
      <c r="A790">
        <v>155</v>
      </c>
      <c r="B790">
        <v>185</v>
      </c>
      <c r="C790">
        <v>297</v>
      </c>
      <c r="D790">
        <v>55</v>
      </c>
      <c r="E790">
        <v>200</v>
      </c>
      <c r="F790">
        <v>1.37</v>
      </c>
      <c r="G790">
        <v>1.2024744759999999</v>
      </c>
    </row>
    <row r="791" spans="1:7">
      <c r="A791">
        <v>155</v>
      </c>
      <c r="B791">
        <v>185</v>
      </c>
      <c r="C791">
        <v>297</v>
      </c>
      <c r="D791">
        <v>60</v>
      </c>
      <c r="E791">
        <v>200</v>
      </c>
      <c r="F791">
        <v>1.37</v>
      </c>
      <c r="G791">
        <v>1.2165484280000001</v>
      </c>
    </row>
    <row r="792" spans="1:7">
      <c r="A792">
        <v>155</v>
      </c>
      <c r="B792">
        <v>185</v>
      </c>
      <c r="C792">
        <v>297</v>
      </c>
      <c r="D792">
        <v>65</v>
      </c>
      <c r="E792">
        <v>200</v>
      </c>
      <c r="F792">
        <v>1.37</v>
      </c>
      <c r="G792">
        <v>1.2297752289999999</v>
      </c>
    </row>
    <row r="793" spans="1:7">
      <c r="A793">
        <v>155</v>
      </c>
      <c r="B793">
        <v>185</v>
      </c>
      <c r="C793">
        <v>297</v>
      </c>
      <c r="D793">
        <v>70</v>
      </c>
      <c r="E793">
        <v>200</v>
      </c>
      <c r="F793">
        <v>1.37</v>
      </c>
      <c r="G793">
        <v>1.242396541</v>
      </c>
    </row>
    <row r="794" spans="1:7">
      <c r="A794">
        <v>155</v>
      </c>
      <c r="B794">
        <v>185</v>
      </c>
      <c r="C794">
        <v>297</v>
      </c>
      <c r="D794">
        <v>75</v>
      </c>
      <c r="E794">
        <v>200</v>
      </c>
      <c r="F794">
        <v>1.37</v>
      </c>
      <c r="G794">
        <v>1.25455976</v>
      </c>
    </row>
    <row r="795" spans="1:7">
      <c r="A795">
        <v>155</v>
      </c>
      <c r="B795">
        <v>185</v>
      </c>
      <c r="C795">
        <v>297</v>
      </c>
      <c r="D795">
        <v>80</v>
      </c>
      <c r="E795">
        <v>200</v>
      </c>
      <c r="F795">
        <v>1.37</v>
      </c>
      <c r="G795">
        <v>1.2660781759999999</v>
      </c>
    </row>
    <row r="796" spans="1:7">
      <c r="A796">
        <v>155</v>
      </c>
      <c r="B796">
        <v>185</v>
      </c>
      <c r="C796">
        <v>297</v>
      </c>
      <c r="D796">
        <v>85</v>
      </c>
      <c r="E796">
        <v>200</v>
      </c>
      <c r="F796">
        <v>1.37</v>
      </c>
      <c r="G796">
        <v>1.276755917</v>
      </c>
    </row>
    <row r="797" spans="1:7">
      <c r="A797">
        <v>155</v>
      </c>
      <c r="B797">
        <v>185</v>
      </c>
      <c r="C797">
        <v>297</v>
      </c>
      <c r="D797">
        <v>90</v>
      </c>
      <c r="E797">
        <v>200</v>
      </c>
      <c r="F797">
        <v>1.37</v>
      </c>
      <c r="G797">
        <v>1.2871300409999999</v>
      </c>
    </row>
    <row r="798" spans="1:7">
      <c r="A798">
        <v>155</v>
      </c>
      <c r="B798">
        <v>185</v>
      </c>
      <c r="C798">
        <v>297</v>
      </c>
      <c r="D798">
        <v>95</v>
      </c>
      <c r="E798">
        <v>200</v>
      </c>
      <c r="F798">
        <v>1.37</v>
      </c>
      <c r="G798">
        <v>1.2966113500000001</v>
      </c>
    </row>
    <row r="799" spans="1:7">
      <c r="A799">
        <v>155</v>
      </c>
      <c r="B799">
        <v>185</v>
      </c>
      <c r="C799">
        <v>297</v>
      </c>
      <c r="D799">
        <v>100</v>
      </c>
      <c r="E799">
        <v>200</v>
      </c>
      <c r="F799">
        <v>1.37</v>
      </c>
      <c r="G799">
        <v>1.3051946430000001</v>
      </c>
    </row>
    <row r="800" spans="1:7">
      <c r="A800">
        <v>155</v>
      </c>
      <c r="B800">
        <v>185</v>
      </c>
      <c r="C800">
        <v>297</v>
      </c>
      <c r="D800">
        <v>105</v>
      </c>
      <c r="E800">
        <v>200</v>
      </c>
      <c r="F800">
        <v>1.37</v>
      </c>
      <c r="G800">
        <v>1.312750227</v>
      </c>
    </row>
    <row r="801" spans="1:7">
      <c r="A801">
        <v>155</v>
      </c>
      <c r="B801">
        <v>185</v>
      </c>
      <c r="C801">
        <v>297</v>
      </c>
      <c r="D801">
        <v>110</v>
      </c>
      <c r="E801">
        <v>200</v>
      </c>
      <c r="F801">
        <v>1.37</v>
      </c>
      <c r="G801">
        <v>1.3204060870000001</v>
      </c>
    </row>
    <row r="802" spans="1:7">
      <c r="A802">
        <v>155</v>
      </c>
      <c r="B802">
        <v>185</v>
      </c>
      <c r="C802">
        <v>297</v>
      </c>
      <c r="D802">
        <v>115</v>
      </c>
      <c r="E802">
        <v>200</v>
      </c>
      <c r="F802">
        <v>1.37</v>
      </c>
      <c r="G802">
        <v>1.3264880050000001</v>
      </c>
    </row>
    <row r="803" spans="1:7">
      <c r="A803">
        <v>155</v>
      </c>
      <c r="B803">
        <v>185</v>
      </c>
      <c r="C803">
        <v>297</v>
      </c>
      <c r="D803">
        <v>10</v>
      </c>
      <c r="E803">
        <v>250</v>
      </c>
      <c r="F803">
        <v>1.37</v>
      </c>
      <c r="G803">
        <v>1.0493508549999999</v>
      </c>
    </row>
    <row r="804" spans="1:7">
      <c r="A804">
        <v>155</v>
      </c>
      <c r="B804">
        <v>185</v>
      </c>
      <c r="C804">
        <v>297</v>
      </c>
      <c r="D804">
        <v>15</v>
      </c>
      <c r="E804">
        <v>250</v>
      </c>
      <c r="F804">
        <v>1.37</v>
      </c>
      <c r="G804">
        <v>1.0748253219999999</v>
      </c>
    </row>
    <row r="805" spans="1:7">
      <c r="A805">
        <v>155</v>
      </c>
      <c r="B805">
        <v>185</v>
      </c>
      <c r="C805">
        <v>297</v>
      </c>
      <c r="D805">
        <v>20</v>
      </c>
      <c r="E805">
        <v>250</v>
      </c>
      <c r="F805">
        <v>1.37</v>
      </c>
      <c r="G805">
        <v>1.097624873</v>
      </c>
    </row>
    <row r="806" spans="1:7">
      <c r="A806">
        <v>155</v>
      </c>
      <c r="B806">
        <v>185</v>
      </c>
      <c r="C806">
        <v>297</v>
      </c>
      <c r="D806">
        <v>25</v>
      </c>
      <c r="E806">
        <v>250</v>
      </c>
      <c r="F806">
        <v>1.37</v>
      </c>
      <c r="G806">
        <v>1.1185559570000001</v>
      </c>
    </row>
    <row r="807" spans="1:7">
      <c r="A807">
        <v>155</v>
      </c>
      <c r="B807">
        <v>185</v>
      </c>
      <c r="C807">
        <v>297</v>
      </c>
      <c r="D807">
        <v>30</v>
      </c>
      <c r="E807">
        <v>250</v>
      </c>
      <c r="F807">
        <v>1.37</v>
      </c>
      <c r="G807">
        <v>1.1393990359999999</v>
      </c>
    </row>
    <row r="808" spans="1:7">
      <c r="A808">
        <v>155</v>
      </c>
      <c r="B808">
        <v>185</v>
      </c>
      <c r="C808">
        <v>297</v>
      </c>
      <c r="D808">
        <v>35</v>
      </c>
      <c r="E808">
        <v>250</v>
      </c>
      <c r="F808">
        <v>1.37</v>
      </c>
      <c r="G808">
        <v>1.1585636560000001</v>
      </c>
    </row>
    <row r="809" spans="1:7">
      <c r="A809">
        <v>155</v>
      </c>
      <c r="B809">
        <v>185</v>
      </c>
      <c r="C809">
        <v>297</v>
      </c>
      <c r="D809">
        <v>40</v>
      </c>
      <c r="E809">
        <v>250</v>
      </c>
      <c r="F809">
        <v>1.37</v>
      </c>
      <c r="G809">
        <v>1.1776061849999999</v>
      </c>
    </row>
    <row r="810" spans="1:7">
      <c r="A810">
        <v>155</v>
      </c>
      <c r="B810">
        <v>185</v>
      </c>
      <c r="C810">
        <v>297</v>
      </c>
      <c r="D810">
        <v>45</v>
      </c>
      <c r="E810">
        <v>250</v>
      </c>
      <c r="F810">
        <v>1.37</v>
      </c>
      <c r="G810">
        <v>1.1955351949999999</v>
      </c>
    </row>
    <row r="811" spans="1:7">
      <c r="A811">
        <v>155</v>
      </c>
      <c r="B811">
        <v>185</v>
      </c>
      <c r="C811">
        <v>297</v>
      </c>
      <c r="D811">
        <v>50</v>
      </c>
      <c r="E811">
        <v>250</v>
      </c>
      <c r="F811">
        <v>1.37</v>
      </c>
      <c r="G811">
        <v>1.2125552230000001</v>
      </c>
    </row>
    <row r="812" spans="1:7">
      <c r="A812">
        <v>155</v>
      </c>
      <c r="B812">
        <v>185</v>
      </c>
      <c r="C812">
        <v>297</v>
      </c>
      <c r="D812">
        <v>55</v>
      </c>
      <c r="E812">
        <v>250</v>
      </c>
      <c r="F812">
        <v>1.37</v>
      </c>
      <c r="G812">
        <v>1.2287875260000001</v>
      </c>
    </row>
    <row r="813" spans="1:7">
      <c r="A813">
        <v>155</v>
      </c>
      <c r="B813">
        <v>185</v>
      </c>
      <c r="C813">
        <v>297</v>
      </c>
      <c r="D813">
        <v>60</v>
      </c>
      <c r="E813">
        <v>250</v>
      </c>
      <c r="F813">
        <v>1.37</v>
      </c>
      <c r="G813">
        <v>1.2441094660000001</v>
      </c>
    </row>
    <row r="814" spans="1:7">
      <c r="A814">
        <v>155</v>
      </c>
      <c r="B814">
        <v>185</v>
      </c>
      <c r="C814">
        <v>297</v>
      </c>
      <c r="D814">
        <v>65</v>
      </c>
      <c r="E814">
        <v>250</v>
      </c>
      <c r="F814">
        <v>1.37</v>
      </c>
      <c r="G814">
        <v>1.258891419</v>
      </c>
    </row>
    <row r="815" spans="1:7">
      <c r="A815">
        <v>155</v>
      </c>
      <c r="B815">
        <v>185</v>
      </c>
      <c r="C815">
        <v>297</v>
      </c>
      <c r="D815">
        <v>70</v>
      </c>
      <c r="E815">
        <v>250</v>
      </c>
      <c r="F815">
        <v>1.37</v>
      </c>
      <c r="G815">
        <v>1.2729358129999999</v>
      </c>
    </row>
    <row r="816" spans="1:7">
      <c r="A816">
        <v>155</v>
      </c>
      <c r="B816">
        <v>185</v>
      </c>
      <c r="C816">
        <v>297</v>
      </c>
      <c r="D816">
        <v>75</v>
      </c>
      <c r="E816">
        <v>250</v>
      </c>
      <c r="F816">
        <v>1.37</v>
      </c>
      <c r="G816">
        <v>1.286238993</v>
      </c>
    </row>
    <row r="817" spans="1:7">
      <c r="A817">
        <v>155</v>
      </c>
      <c r="B817">
        <v>185</v>
      </c>
      <c r="C817">
        <v>297</v>
      </c>
      <c r="D817">
        <v>80</v>
      </c>
      <c r="E817">
        <v>250</v>
      </c>
      <c r="F817">
        <v>1.37</v>
      </c>
      <c r="G817">
        <v>1.2988194689999999</v>
      </c>
    </row>
    <row r="818" spans="1:7">
      <c r="A818">
        <v>155</v>
      </c>
      <c r="B818">
        <v>185</v>
      </c>
      <c r="C818">
        <v>297</v>
      </c>
      <c r="D818">
        <v>85</v>
      </c>
      <c r="E818">
        <v>250</v>
      </c>
      <c r="F818">
        <v>1.37</v>
      </c>
      <c r="G818">
        <v>1.3109296079999999</v>
      </c>
    </row>
    <row r="819" spans="1:7">
      <c r="A819">
        <v>155</v>
      </c>
      <c r="B819">
        <v>185</v>
      </c>
      <c r="C819">
        <v>297</v>
      </c>
      <c r="D819">
        <v>90</v>
      </c>
      <c r="E819">
        <v>250</v>
      </c>
      <c r="F819">
        <v>1.37</v>
      </c>
      <c r="G819">
        <v>1.3220505920000001</v>
      </c>
    </row>
    <row r="820" spans="1:7">
      <c r="A820">
        <v>155</v>
      </c>
      <c r="B820">
        <v>185</v>
      </c>
      <c r="C820">
        <v>297</v>
      </c>
      <c r="D820">
        <v>95</v>
      </c>
      <c r="E820">
        <v>250</v>
      </c>
      <c r="F820">
        <v>1.37</v>
      </c>
      <c r="G820">
        <v>1.3326366190000001</v>
      </c>
    </row>
    <row r="821" spans="1:7">
      <c r="A821">
        <v>155</v>
      </c>
      <c r="B821">
        <v>185</v>
      </c>
      <c r="C821">
        <v>297</v>
      </c>
      <c r="D821">
        <v>100</v>
      </c>
      <c r="E821">
        <v>250</v>
      </c>
      <c r="F821">
        <v>1.37</v>
      </c>
      <c r="G821">
        <v>1.3423043889999999</v>
      </c>
    </row>
    <row r="822" spans="1:7">
      <c r="A822">
        <v>155</v>
      </c>
      <c r="B822">
        <v>185</v>
      </c>
      <c r="C822">
        <v>297</v>
      </c>
      <c r="D822">
        <v>105</v>
      </c>
      <c r="E822">
        <v>250</v>
      </c>
      <c r="F822">
        <v>1.37</v>
      </c>
      <c r="G822">
        <v>1.351136278</v>
      </c>
    </row>
    <row r="823" spans="1:7">
      <c r="A823">
        <v>155</v>
      </c>
      <c r="B823">
        <v>185</v>
      </c>
      <c r="C823">
        <v>297</v>
      </c>
      <c r="D823">
        <v>110</v>
      </c>
      <c r="E823">
        <v>250</v>
      </c>
      <c r="F823">
        <v>1.37</v>
      </c>
      <c r="G823">
        <v>1.359044632</v>
      </c>
    </row>
    <row r="824" spans="1:7">
      <c r="A824">
        <v>155</v>
      </c>
      <c r="B824">
        <v>185</v>
      </c>
      <c r="C824">
        <v>297</v>
      </c>
      <c r="D824">
        <v>115</v>
      </c>
      <c r="E824">
        <v>250</v>
      </c>
      <c r="F824">
        <v>1.37</v>
      </c>
      <c r="G824">
        <v>1.365720214</v>
      </c>
    </row>
    <row r="825" spans="1:7">
      <c r="A825">
        <v>155</v>
      </c>
      <c r="B825">
        <v>185</v>
      </c>
      <c r="C825">
        <v>297</v>
      </c>
      <c r="D825">
        <v>10</v>
      </c>
      <c r="E825">
        <v>300</v>
      </c>
      <c r="F825">
        <v>1.37</v>
      </c>
      <c r="G825">
        <v>1.044328782</v>
      </c>
    </row>
    <row r="826" spans="1:7">
      <c r="A826">
        <v>155</v>
      </c>
      <c r="B826">
        <v>185</v>
      </c>
      <c r="C826">
        <v>297</v>
      </c>
      <c r="D826">
        <v>15</v>
      </c>
      <c r="E826">
        <v>300</v>
      </c>
      <c r="F826">
        <v>1.37</v>
      </c>
      <c r="G826">
        <v>1.0721896360000001</v>
      </c>
    </row>
    <row r="827" spans="1:7">
      <c r="A827">
        <v>155</v>
      </c>
      <c r="B827">
        <v>185</v>
      </c>
      <c r="C827">
        <v>297</v>
      </c>
      <c r="D827">
        <v>20</v>
      </c>
      <c r="E827">
        <v>300</v>
      </c>
      <c r="F827">
        <v>1.37</v>
      </c>
      <c r="G827">
        <v>1.096290075</v>
      </c>
    </row>
    <row r="828" spans="1:7">
      <c r="A828">
        <v>155</v>
      </c>
      <c r="B828">
        <v>185</v>
      </c>
      <c r="C828">
        <v>297</v>
      </c>
      <c r="D828">
        <v>25</v>
      </c>
      <c r="E828">
        <v>300</v>
      </c>
      <c r="F828">
        <v>1.37</v>
      </c>
      <c r="G828">
        <v>1.1188070240000001</v>
      </c>
    </row>
    <row r="829" spans="1:7">
      <c r="A829">
        <v>155</v>
      </c>
      <c r="B829">
        <v>185</v>
      </c>
      <c r="C829">
        <v>297</v>
      </c>
      <c r="D829">
        <v>30</v>
      </c>
      <c r="E829">
        <v>300</v>
      </c>
      <c r="F829">
        <v>1.37</v>
      </c>
      <c r="G829">
        <v>1.1411972749999999</v>
      </c>
    </row>
    <row r="830" spans="1:7">
      <c r="A830">
        <v>155</v>
      </c>
      <c r="B830">
        <v>185</v>
      </c>
      <c r="C830">
        <v>297</v>
      </c>
      <c r="D830">
        <v>35</v>
      </c>
      <c r="E830">
        <v>300</v>
      </c>
      <c r="F830">
        <v>1.37</v>
      </c>
      <c r="G830">
        <v>1.1616295590000001</v>
      </c>
    </row>
    <row r="831" spans="1:7">
      <c r="A831">
        <v>155</v>
      </c>
      <c r="B831">
        <v>185</v>
      </c>
      <c r="C831">
        <v>297</v>
      </c>
      <c r="D831">
        <v>40</v>
      </c>
      <c r="E831">
        <v>300</v>
      </c>
      <c r="F831">
        <v>1.37</v>
      </c>
      <c r="G831">
        <v>1.1820520640000001</v>
      </c>
    </row>
    <row r="832" spans="1:7">
      <c r="A832">
        <v>155</v>
      </c>
      <c r="B832">
        <v>185</v>
      </c>
      <c r="C832">
        <v>297</v>
      </c>
      <c r="D832">
        <v>45</v>
      </c>
      <c r="E832">
        <v>300</v>
      </c>
      <c r="F832">
        <v>1.37</v>
      </c>
      <c r="G832">
        <v>1.201400365</v>
      </c>
    </row>
    <row r="833" spans="1:7">
      <c r="A833">
        <v>155</v>
      </c>
      <c r="B833">
        <v>185</v>
      </c>
      <c r="C833">
        <v>297</v>
      </c>
      <c r="D833">
        <v>50</v>
      </c>
      <c r="E833">
        <v>300</v>
      </c>
      <c r="F833">
        <v>1.37</v>
      </c>
      <c r="G833">
        <v>1.219177975</v>
      </c>
    </row>
    <row r="834" spans="1:7">
      <c r="A834">
        <v>155</v>
      </c>
      <c r="B834">
        <v>185</v>
      </c>
      <c r="C834">
        <v>297</v>
      </c>
      <c r="D834">
        <v>55</v>
      </c>
      <c r="E834">
        <v>300</v>
      </c>
      <c r="F834">
        <v>1.37</v>
      </c>
      <c r="G834">
        <v>1.2364277859999999</v>
      </c>
    </row>
    <row r="835" spans="1:7">
      <c r="A835">
        <v>155</v>
      </c>
      <c r="B835">
        <v>185</v>
      </c>
      <c r="C835">
        <v>297</v>
      </c>
      <c r="D835">
        <v>60</v>
      </c>
      <c r="E835">
        <v>300</v>
      </c>
      <c r="F835">
        <v>1.37</v>
      </c>
      <c r="G835">
        <v>1.2531029090000001</v>
      </c>
    </row>
    <row r="836" spans="1:7">
      <c r="A836">
        <v>155</v>
      </c>
      <c r="B836">
        <v>185</v>
      </c>
      <c r="C836">
        <v>297</v>
      </c>
      <c r="D836">
        <v>65</v>
      </c>
      <c r="E836">
        <v>300</v>
      </c>
      <c r="F836">
        <v>1.37</v>
      </c>
      <c r="G836">
        <v>1.268705975</v>
      </c>
    </row>
    <row r="837" spans="1:7">
      <c r="A837">
        <v>155</v>
      </c>
      <c r="B837">
        <v>185</v>
      </c>
      <c r="C837">
        <v>297</v>
      </c>
      <c r="D837">
        <v>70</v>
      </c>
      <c r="E837">
        <v>300</v>
      </c>
      <c r="F837">
        <v>1.37</v>
      </c>
      <c r="G837">
        <v>1.283982076</v>
      </c>
    </row>
    <row r="838" spans="1:7">
      <c r="A838">
        <v>155</v>
      </c>
      <c r="B838">
        <v>185</v>
      </c>
      <c r="C838">
        <v>297</v>
      </c>
      <c r="D838">
        <v>75</v>
      </c>
      <c r="E838">
        <v>300</v>
      </c>
      <c r="F838">
        <v>1.37</v>
      </c>
      <c r="G838">
        <v>1.2984726630000001</v>
      </c>
    </row>
    <row r="839" spans="1:7">
      <c r="A839">
        <v>155</v>
      </c>
      <c r="B839">
        <v>185</v>
      </c>
      <c r="C839">
        <v>297</v>
      </c>
      <c r="D839">
        <v>80</v>
      </c>
      <c r="E839">
        <v>300</v>
      </c>
      <c r="F839">
        <v>1.37</v>
      </c>
      <c r="G839">
        <v>1.3119830020000001</v>
      </c>
    </row>
    <row r="840" spans="1:7">
      <c r="A840">
        <v>155</v>
      </c>
      <c r="B840">
        <v>185</v>
      </c>
      <c r="C840">
        <v>297</v>
      </c>
      <c r="D840">
        <v>85</v>
      </c>
      <c r="E840">
        <v>300</v>
      </c>
      <c r="F840">
        <v>1.37</v>
      </c>
      <c r="G840">
        <v>1.324752259</v>
      </c>
    </row>
    <row r="841" spans="1:7">
      <c r="A841">
        <v>155</v>
      </c>
      <c r="B841">
        <v>185</v>
      </c>
      <c r="C841">
        <v>297</v>
      </c>
      <c r="D841">
        <v>90</v>
      </c>
      <c r="E841">
        <v>300</v>
      </c>
      <c r="F841">
        <v>1.37</v>
      </c>
      <c r="G841">
        <v>1.3374608429999999</v>
      </c>
    </row>
    <row r="842" spans="1:7">
      <c r="A842">
        <v>155</v>
      </c>
      <c r="B842">
        <v>185</v>
      </c>
      <c r="C842">
        <v>297</v>
      </c>
      <c r="D842">
        <v>95</v>
      </c>
      <c r="E842">
        <v>300</v>
      </c>
      <c r="F842">
        <v>1.37</v>
      </c>
      <c r="G842">
        <v>1.348300171</v>
      </c>
    </row>
    <row r="843" spans="1:7">
      <c r="A843">
        <v>155</v>
      </c>
      <c r="B843">
        <v>185</v>
      </c>
      <c r="C843">
        <v>297</v>
      </c>
      <c r="D843">
        <v>100</v>
      </c>
      <c r="E843">
        <v>300</v>
      </c>
      <c r="F843">
        <v>1.37</v>
      </c>
      <c r="G843">
        <v>1.3587108809999999</v>
      </c>
    </row>
    <row r="844" spans="1:7">
      <c r="A844">
        <v>155</v>
      </c>
      <c r="B844">
        <v>185</v>
      </c>
      <c r="C844">
        <v>297</v>
      </c>
      <c r="D844">
        <v>105</v>
      </c>
      <c r="E844">
        <v>300</v>
      </c>
      <c r="F844">
        <v>1.37</v>
      </c>
      <c r="G844">
        <v>1.3678228180000001</v>
      </c>
    </row>
    <row r="845" spans="1:7">
      <c r="A845">
        <v>155</v>
      </c>
      <c r="B845">
        <v>185</v>
      </c>
      <c r="C845">
        <v>297</v>
      </c>
      <c r="D845">
        <v>110</v>
      </c>
      <c r="E845">
        <v>300</v>
      </c>
      <c r="F845">
        <v>1.37</v>
      </c>
      <c r="G845">
        <v>1.376227141</v>
      </c>
    </row>
    <row r="846" spans="1:7">
      <c r="A846">
        <v>155</v>
      </c>
      <c r="B846">
        <v>185</v>
      </c>
      <c r="C846">
        <v>297</v>
      </c>
      <c r="D846">
        <v>115</v>
      </c>
      <c r="E846">
        <v>300</v>
      </c>
      <c r="F846">
        <v>1.37</v>
      </c>
      <c r="G846">
        <v>1.383805577</v>
      </c>
    </row>
    <row r="847" spans="1:7">
      <c r="A847">
        <v>155</v>
      </c>
      <c r="B847">
        <v>185</v>
      </c>
      <c r="C847">
        <v>321</v>
      </c>
      <c r="D847">
        <v>10</v>
      </c>
      <c r="E847">
        <v>200</v>
      </c>
      <c r="F847">
        <v>1.37</v>
      </c>
      <c r="G847">
        <v>1.234320589</v>
      </c>
    </row>
    <row r="848" spans="1:7">
      <c r="A848">
        <v>155</v>
      </c>
      <c r="B848">
        <v>185</v>
      </c>
      <c r="C848">
        <v>321</v>
      </c>
      <c r="D848">
        <v>15</v>
      </c>
      <c r="E848">
        <v>200</v>
      </c>
      <c r="F848">
        <v>1.37</v>
      </c>
      <c r="G848">
        <v>1.2540019520000001</v>
      </c>
    </row>
    <row r="849" spans="1:7">
      <c r="A849">
        <v>155</v>
      </c>
      <c r="B849">
        <v>185</v>
      </c>
      <c r="C849">
        <v>321</v>
      </c>
      <c r="D849">
        <v>20</v>
      </c>
      <c r="E849">
        <v>200</v>
      </c>
      <c r="F849">
        <v>1.37</v>
      </c>
      <c r="G849">
        <v>1.2708780749999999</v>
      </c>
    </row>
    <row r="850" spans="1:7">
      <c r="A850">
        <v>155</v>
      </c>
      <c r="B850">
        <v>185</v>
      </c>
      <c r="C850">
        <v>321</v>
      </c>
      <c r="D850">
        <v>25</v>
      </c>
      <c r="E850">
        <v>200</v>
      </c>
      <c r="F850">
        <v>1.37</v>
      </c>
      <c r="G850">
        <v>1.2866112789999999</v>
      </c>
    </row>
    <row r="851" spans="1:7">
      <c r="A851">
        <v>155</v>
      </c>
      <c r="B851">
        <v>185</v>
      </c>
      <c r="C851">
        <v>321</v>
      </c>
      <c r="D851">
        <v>30</v>
      </c>
      <c r="E851">
        <v>200</v>
      </c>
      <c r="F851">
        <v>1.37</v>
      </c>
      <c r="G851">
        <v>1.30179198</v>
      </c>
    </row>
    <row r="852" spans="1:7">
      <c r="A852">
        <v>155</v>
      </c>
      <c r="B852">
        <v>185</v>
      </c>
      <c r="C852">
        <v>321</v>
      </c>
      <c r="D852">
        <v>35</v>
      </c>
      <c r="E852">
        <v>200</v>
      </c>
      <c r="F852">
        <v>1.37</v>
      </c>
      <c r="G852">
        <v>1.316408343</v>
      </c>
    </row>
    <row r="853" spans="1:7">
      <c r="A853">
        <v>155</v>
      </c>
      <c r="B853">
        <v>185</v>
      </c>
      <c r="C853">
        <v>321</v>
      </c>
      <c r="D853">
        <v>40</v>
      </c>
      <c r="E853">
        <v>200</v>
      </c>
      <c r="F853">
        <v>1.37</v>
      </c>
      <c r="G853">
        <v>1.330458607</v>
      </c>
    </row>
    <row r="854" spans="1:7">
      <c r="A854">
        <v>155</v>
      </c>
      <c r="B854">
        <v>185</v>
      </c>
      <c r="C854">
        <v>321</v>
      </c>
      <c r="D854">
        <v>45</v>
      </c>
      <c r="E854">
        <v>200</v>
      </c>
      <c r="F854">
        <v>1.37</v>
      </c>
      <c r="G854">
        <v>1.3435480399999999</v>
      </c>
    </row>
    <row r="855" spans="1:7">
      <c r="A855">
        <v>155</v>
      </c>
      <c r="B855">
        <v>185</v>
      </c>
      <c r="C855">
        <v>321</v>
      </c>
      <c r="D855">
        <v>50</v>
      </c>
      <c r="E855">
        <v>200</v>
      </c>
      <c r="F855">
        <v>1.37</v>
      </c>
      <c r="G855">
        <v>1.3561712779999999</v>
      </c>
    </row>
    <row r="856" spans="1:7">
      <c r="A856">
        <v>155</v>
      </c>
      <c r="B856">
        <v>185</v>
      </c>
      <c r="C856">
        <v>321</v>
      </c>
      <c r="D856">
        <v>55</v>
      </c>
      <c r="E856">
        <v>200</v>
      </c>
      <c r="F856">
        <v>1.37</v>
      </c>
      <c r="G856">
        <v>1.3681163940000001</v>
      </c>
    </row>
    <row r="857" spans="1:7">
      <c r="A857">
        <v>155</v>
      </c>
      <c r="B857">
        <v>185</v>
      </c>
      <c r="C857">
        <v>321</v>
      </c>
      <c r="D857">
        <v>60</v>
      </c>
      <c r="E857">
        <v>200</v>
      </c>
      <c r="F857">
        <v>1.37</v>
      </c>
      <c r="G857">
        <v>1.379640341</v>
      </c>
    </row>
    <row r="858" spans="1:7">
      <c r="A858">
        <v>155</v>
      </c>
      <c r="B858">
        <v>185</v>
      </c>
      <c r="C858">
        <v>321</v>
      </c>
      <c r="D858">
        <v>65</v>
      </c>
      <c r="E858">
        <v>200</v>
      </c>
      <c r="F858">
        <v>1.37</v>
      </c>
      <c r="G858">
        <v>1.3901684009999999</v>
      </c>
    </row>
    <row r="859" spans="1:7">
      <c r="A859">
        <v>155</v>
      </c>
      <c r="B859">
        <v>185</v>
      </c>
      <c r="C859">
        <v>321</v>
      </c>
      <c r="D859">
        <v>70</v>
      </c>
      <c r="E859">
        <v>200</v>
      </c>
      <c r="F859">
        <v>1.37</v>
      </c>
      <c r="G859">
        <v>1.4004458959999999</v>
      </c>
    </row>
    <row r="860" spans="1:7">
      <c r="A860">
        <v>155</v>
      </c>
      <c r="B860">
        <v>185</v>
      </c>
      <c r="C860">
        <v>321</v>
      </c>
      <c r="D860">
        <v>75</v>
      </c>
      <c r="E860">
        <v>200</v>
      </c>
      <c r="F860">
        <v>1.37</v>
      </c>
      <c r="G860">
        <v>1.410040068</v>
      </c>
    </row>
    <row r="861" spans="1:7">
      <c r="A861">
        <v>155</v>
      </c>
      <c r="B861">
        <v>185</v>
      </c>
      <c r="C861">
        <v>321</v>
      </c>
      <c r="D861">
        <v>80</v>
      </c>
      <c r="E861">
        <v>200</v>
      </c>
      <c r="F861">
        <v>1.37</v>
      </c>
      <c r="G861">
        <v>1.4189272610000001</v>
      </c>
    </row>
    <row r="862" spans="1:7">
      <c r="A862">
        <v>155</v>
      </c>
      <c r="B862">
        <v>185</v>
      </c>
      <c r="C862">
        <v>321</v>
      </c>
      <c r="D862">
        <v>85</v>
      </c>
      <c r="E862">
        <v>200</v>
      </c>
      <c r="F862">
        <v>1.37</v>
      </c>
      <c r="G862">
        <v>1.427792446</v>
      </c>
    </row>
    <row r="863" spans="1:7">
      <c r="A863">
        <v>155</v>
      </c>
      <c r="B863">
        <v>185</v>
      </c>
      <c r="C863">
        <v>321</v>
      </c>
      <c r="D863">
        <v>90</v>
      </c>
      <c r="E863">
        <v>200</v>
      </c>
      <c r="F863">
        <v>1.37</v>
      </c>
      <c r="G863">
        <v>1.435325408</v>
      </c>
    </row>
    <row r="864" spans="1:7">
      <c r="A864">
        <v>155</v>
      </c>
      <c r="B864">
        <v>185</v>
      </c>
      <c r="C864">
        <v>321</v>
      </c>
      <c r="D864">
        <v>95</v>
      </c>
      <c r="E864">
        <v>200</v>
      </c>
      <c r="F864">
        <v>1.37</v>
      </c>
      <c r="G864">
        <v>1.4422446209999999</v>
      </c>
    </row>
    <row r="865" spans="1:7">
      <c r="A865">
        <v>155</v>
      </c>
      <c r="B865">
        <v>185</v>
      </c>
      <c r="C865">
        <v>321</v>
      </c>
      <c r="D865">
        <v>100</v>
      </c>
      <c r="E865">
        <v>200</v>
      </c>
      <c r="F865">
        <v>1.37</v>
      </c>
      <c r="G865">
        <v>1.448680618</v>
      </c>
    </row>
    <row r="866" spans="1:7">
      <c r="A866">
        <v>155</v>
      </c>
      <c r="B866">
        <v>185</v>
      </c>
      <c r="C866">
        <v>321</v>
      </c>
      <c r="D866">
        <v>105</v>
      </c>
      <c r="E866">
        <v>200</v>
      </c>
      <c r="F866">
        <v>1.37</v>
      </c>
      <c r="G866">
        <v>1.454357809</v>
      </c>
    </row>
    <row r="867" spans="1:7">
      <c r="A867">
        <v>155</v>
      </c>
      <c r="B867">
        <v>185</v>
      </c>
      <c r="C867">
        <v>321</v>
      </c>
      <c r="D867">
        <v>110</v>
      </c>
      <c r="E867">
        <v>200</v>
      </c>
      <c r="F867">
        <v>1.37</v>
      </c>
      <c r="G867">
        <v>1.458980304</v>
      </c>
    </row>
    <row r="868" spans="1:7">
      <c r="A868">
        <v>155</v>
      </c>
      <c r="B868">
        <v>185</v>
      </c>
      <c r="C868">
        <v>321</v>
      </c>
      <c r="D868">
        <v>115</v>
      </c>
      <c r="E868">
        <v>200</v>
      </c>
      <c r="F868">
        <v>1.37</v>
      </c>
      <c r="G868">
        <v>1.4630497739999999</v>
      </c>
    </row>
    <row r="869" spans="1:7">
      <c r="A869">
        <v>155</v>
      </c>
      <c r="B869">
        <v>185</v>
      </c>
      <c r="C869">
        <v>321</v>
      </c>
      <c r="D869">
        <v>10</v>
      </c>
      <c r="E869">
        <v>250</v>
      </c>
      <c r="F869">
        <v>1.37</v>
      </c>
      <c r="G869">
        <v>1.26304778</v>
      </c>
    </row>
    <row r="870" spans="1:7">
      <c r="A870">
        <v>155</v>
      </c>
      <c r="B870">
        <v>185</v>
      </c>
      <c r="C870">
        <v>321</v>
      </c>
      <c r="D870">
        <v>15</v>
      </c>
      <c r="E870">
        <v>250</v>
      </c>
      <c r="F870">
        <v>1.37</v>
      </c>
      <c r="G870">
        <v>1.2848846970000001</v>
      </c>
    </row>
    <row r="871" spans="1:7">
      <c r="A871">
        <v>155</v>
      </c>
      <c r="B871">
        <v>185</v>
      </c>
      <c r="C871">
        <v>321</v>
      </c>
      <c r="D871">
        <v>20</v>
      </c>
      <c r="E871">
        <v>250</v>
      </c>
      <c r="F871">
        <v>1.37</v>
      </c>
      <c r="G871">
        <v>1.3036500010000001</v>
      </c>
    </row>
    <row r="872" spans="1:7">
      <c r="A872">
        <v>155</v>
      </c>
      <c r="B872">
        <v>185</v>
      </c>
      <c r="C872">
        <v>321</v>
      </c>
      <c r="D872">
        <v>25</v>
      </c>
      <c r="E872">
        <v>250</v>
      </c>
      <c r="F872">
        <v>1.37</v>
      </c>
      <c r="G872">
        <v>1.321066168</v>
      </c>
    </row>
    <row r="873" spans="1:7">
      <c r="A873">
        <v>155</v>
      </c>
      <c r="B873">
        <v>185</v>
      </c>
      <c r="C873">
        <v>321</v>
      </c>
      <c r="D873">
        <v>30</v>
      </c>
      <c r="E873">
        <v>250</v>
      </c>
      <c r="F873">
        <v>1.37</v>
      </c>
      <c r="G873">
        <v>1.337918578</v>
      </c>
    </row>
    <row r="874" spans="1:7">
      <c r="A874">
        <v>155</v>
      </c>
      <c r="B874">
        <v>185</v>
      </c>
      <c r="C874">
        <v>321</v>
      </c>
      <c r="D874">
        <v>35</v>
      </c>
      <c r="E874">
        <v>250</v>
      </c>
      <c r="F874">
        <v>1.37</v>
      </c>
      <c r="G874">
        <v>1.353701319</v>
      </c>
    </row>
    <row r="875" spans="1:7">
      <c r="A875">
        <v>155</v>
      </c>
      <c r="B875">
        <v>185</v>
      </c>
      <c r="C875">
        <v>321</v>
      </c>
      <c r="D875">
        <v>40</v>
      </c>
      <c r="E875">
        <v>250</v>
      </c>
      <c r="F875">
        <v>1.37</v>
      </c>
      <c r="G875">
        <v>1.3694852449999999</v>
      </c>
    </row>
    <row r="876" spans="1:7">
      <c r="A876">
        <v>155</v>
      </c>
      <c r="B876">
        <v>185</v>
      </c>
      <c r="C876">
        <v>321</v>
      </c>
      <c r="D876">
        <v>45</v>
      </c>
      <c r="E876">
        <v>250</v>
      </c>
      <c r="F876">
        <v>1.37</v>
      </c>
      <c r="G876">
        <v>1.3836785700000001</v>
      </c>
    </row>
    <row r="877" spans="1:7">
      <c r="A877">
        <v>155</v>
      </c>
      <c r="B877">
        <v>185</v>
      </c>
      <c r="C877">
        <v>321</v>
      </c>
      <c r="D877">
        <v>50</v>
      </c>
      <c r="E877">
        <v>250</v>
      </c>
      <c r="F877">
        <v>1.37</v>
      </c>
      <c r="G877">
        <v>1.3980360409999999</v>
      </c>
    </row>
    <row r="878" spans="1:7">
      <c r="A878">
        <v>155</v>
      </c>
      <c r="B878">
        <v>185</v>
      </c>
      <c r="C878">
        <v>321</v>
      </c>
      <c r="D878">
        <v>55</v>
      </c>
      <c r="E878">
        <v>250</v>
      </c>
      <c r="F878">
        <v>1.37</v>
      </c>
      <c r="G878">
        <v>1.4110903880000001</v>
      </c>
    </row>
    <row r="879" spans="1:7">
      <c r="A879">
        <v>155</v>
      </c>
      <c r="B879">
        <v>185</v>
      </c>
      <c r="C879">
        <v>321</v>
      </c>
      <c r="D879">
        <v>60</v>
      </c>
      <c r="E879">
        <v>250</v>
      </c>
      <c r="F879">
        <v>1.37</v>
      </c>
      <c r="G879">
        <v>1.423430483</v>
      </c>
    </row>
    <row r="880" spans="1:7">
      <c r="A880">
        <v>155</v>
      </c>
      <c r="B880">
        <v>185</v>
      </c>
      <c r="C880">
        <v>321</v>
      </c>
      <c r="D880">
        <v>65</v>
      </c>
      <c r="E880">
        <v>250</v>
      </c>
      <c r="F880">
        <v>1.37</v>
      </c>
      <c r="G880">
        <v>1.4355325489999999</v>
      </c>
    </row>
    <row r="881" spans="1:7">
      <c r="A881">
        <v>155</v>
      </c>
      <c r="B881">
        <v>185</v>
      </c>
      <c r="C881">
        <v>321</v>
      </c>
      <c r="D881">
        <v>70</v>
      </c>
      <c r="E881">
        <v>250</v>
      </c>
      <c r="F881">
        <v>1.37</v>
      </c>
      <c r="G881">
        <v>1.4467528039999999</v>
      </c>
    </row>
    <row r="882" spans="1:7">
      <c r="A882">
        <v>155</v>
      </c>
      <c r="B882">
        <v>185</v>
      </c>
      <c r="C882">
        <v>321</v>
      </c>
      <c r="D882">
        <v>75</v>
      </c>
      <c r="E882">
        <v>250</v>
      </c>
      <c r="F882">
        <v>1.37</v>
      </c>
      <c r="G882">
        <v>1.457428677</v>
      </c>
    </row>
    <row r="883" spans="1:7">
      <c r="A883">
        <v>155</v>
      </c>
      <c r="B883">
        <v>185</v>
      </c>
      <c r="C883">
        <v>321</v>
      </c>
      <c r="D883">
        <v>80</v>
      </c>
      <c r="E883">
        <v>250</v>
      </c>
      <c r="F883">
        <v>1.37</v>
      </c>
      <c r="G883">
        <v>1.467367157</v>
      </c>
    </row>
    <row r="884" spans="1:7">
      <c r="A884">
        <v>155</v>
      </c>
      <c r="B884">
        <v>185</v>
      </c>
      <c r="C884">
        <v>321</v>
      </c>
      <c r="D884">
        <v>85</v>
      </c>
      <c r="E884">
        <v>250</v>
      </c>
      <c r="F884">
        <v>1.37</v>
      </c>
      <c r="G884">
        <v>1.476780719</v>
      </c>
    </row>
    <row r="885" spans="1:7">
      <c r="A885">
        <v>155</v>
      </c>
      <c r="B885">
        <v>185</v>
      </c>
      <c r="C885">
        <v>321</v>
      </c>
      <c r="D885">
        <v>90</v>
      </c>
      <c r="E885">
        <v>250</v>
      </c>
      <c r="F885">
        <v>1.37</v>
      </c>
      <c r="G885">
        <v>1.4856290720000001</v>
      </c>
    </row>
    <row r="886" spans="1:7">
      <c r="A886">
        <v>155</v>
      </c>
      <c r="B886">
        <v>185</v>
      </c>
      <c r="C886">
        <v>321</v>
      </c>
      <c r="D886">
        <v>95</v>
      </c>
      <c r="E886">
        <v>250</v>
      </c>
      <c r="F886">
        <v>1.37</v>
      </c>
      <c r="G886">
        <v>1.4931714119999999</v>
      </c>
    </row>
    <row r="887" spans="1:7">
      <c r="A887">
        <v>155</v>
      </c>
      <c r="B887">
        <v>185</v>
      </c>
      <c r="C887">
        <v>321</v>
      </c>
      <c r="D887">
        <v>100</v>
      </c>
      <c r="E887">
        <v>250</v>
      </c>
      <c r="F887">
        <v>1.37</v>
      </c>
      <c r="G887">
        <v>1.5001499300000001</v>
      </c>
    </row>
    <row r="888" spans="1:7">
      <c r="A888">
        <v>155</v>
      </c>
      <c r="B888">
        <v>185</v>
      </c>
      <c r="C888">
        <v>321</v>
      </c>
      <c r="D888">
        <v>105</v>
      </c>
      <c r="E888">
        <v>250</v>
      </c>
      <c r="F888">
        <v>1.37</v>
      </c>
      <c r="G888">
        <v>1.5061298279999999</v>
      </c>
    </row>
    <row r="889" spans="1:7">
      <c r="A889">
        <v>155</v>
      </c>
      <c r="B889">
        <v>185</v>
      </c>
      <c r="C889">
        <v>321</v>
      </c>
      <c r="D889">
        <v>110</v>
      </c>
      <c r="E889">
        <v>250</v>
      </c>
      <c r="F889">
        <v>1.37</v>
      </c>
      <c r="G889">
        <v>1.5112487429999999</v>
      </c>
    </row>
    <row r="890" spans="1:7">
      <c r="A890">
        <v>155</v>
      </c>
      <c r="B890">
        <v>185</v>
      </c>
      <c r="C890">
        <v>321</v>
      </c>
      <c r="D890">
        <v>115</v>
      </c>
      <c r="E890">
        <v>250</v>
      </c>
      <c r="F890">
        <v>1.37</v>
      </c>
      <c r="G890">
        <v>1.515468722</v>
      </c>
    </row>
    <row r="891" spans="1:7">
      <c r="A891">
        <v>155</v>
      </c>
      <c r="B891">
        <v>185</v>
      </c>
      <c r="C891">
        <v>321</v>
      </c>
      <c r="D891">
        <v>10</v>
      </c>
      <c r="E891">
        <v>300</v>
      </c>
      <c r="F891">
        <v>1.37</v>
      </c>
      <c r="G891">
        <v>1.2714189499999999</v>
      </c>
    </row>
    <row r="892" spans="1:7">
      <c r="A892">
        <v>155</v>
      </c>
      <c r="B892">
        <v>185</v>
      </c>
      <c r="C892">
        <v>321</v>
      </c>
      <c r="D892">
        <v>15</v>
      </c>
      <c r="E892">
        <v>300</v>
      </c>
      <c r="F892">
        <v>1.37</v>
      </c>
      <c r="G892">
        <v>1.2959977760000001</v>
      </c>
    </row>
    <row r="893" spans="1:7">
      <c r="A893">
        <v>155</v>
      </c>
      <c r="B893">
        <v>185</v>
      </c>
      <c r="C893">
        <v>321</v>
      </c>
      <c r="D893">
        <v>20</v>
      </c>
      <c r="E893">
        <v>300</v>
      </c>
      <c r="F893">
        <v>1.37</v>
      </c>
      <c r="G893">
        <v>1.315908595</v>
      </c>
    </row>
    <row r="894" spans="1:7">
      <c r="A894">
        <v>155</v>
      </c>
      <c r="B894">
        <v>185</v>
      </c>
      <c r="C894">
        <v>321</v>
      </c>
      <c r="D894">
        <v>25</v>
      </c>
      <c r="E894">
        <v>300</v>
      </c>
      <c r="F894">
        <v>1.37</v>
      </c>
      <c r="G894">
        <v>1.3349684749999999</v>
      </c>
    </row>
    <row r="895" spans="1:7">
      <c r="A895">
        <v>155</v>
      </c>
      <c r="B895">
        <v>185</v>
      </c>
      <c r="C895">
        <v>321</v>
      </c>
      <c r="D895">
        <v>30</v>
      </c>
      <c r="E895">
        <v>300</v>
      </c>
      <c r="F895">
        <v>1.37</v>
      </c>
      <c r="G895">
        <v>1.352669871</v>
      </c>
    </row>
    <row r="896" spans="1:7">
      <c r="A896">
        <v>155</v>
      </c>
      <c r="B896">
        <v>185</v>
      </c>
      <c r="C896">
        <v>321</v>
      </c>
      <c r="D896">
        <v>35</v>
      </c>
      <c r="E896">
        <v>300</v>
      </c>
      <c r="F896">
        <v>1.37</v>
      </c>
      <c r="G896">
        <v>1.370457045</v>
      </c>
    </row>
    <row r="897" spans="1:7">
      <c r="A897">
        <v>155</v>
      </c>
      <c r="B897">
        <v>185</v>
      </c>
      <c r="C897">
        <v>321</v>
      </c>
      <c r="D897">
        <v>40</v>
      </c>
      <c r="E897">
        <v>300</v>
      </c>
      <c r="F897">
        <v>1.37</v>
      </c>
      <c r="G897">
        <v>1.3870909170000001</v>
      </c>
    </row>
    <row r="898" spans="1:7">
      <c r="A898">
        <v>155</v>
      </c>
      <c r="B898">
        <v>185</v>
      </c>
      <c r="C898">
        <v>321</v>
      </c>
      <c r="D898">
        <v>45</v>
      </c>
      <c r="E898">
        <v>300</v>
      </c>
      <c r="F898">
        <v>1.37</v>
      </c>
      <c r="G898">
        <v>1.402844424</v>
      </c>
    </row>
    <row r="899" spans="1:7">
      <c r="A899">
        <v>155</v>
      </c>
      <c r="B899">
        <v>185</v>
      </c>
      <c r="C899">
        <v>321</v>
      </c>
      <c r="D899">
        <v>50</v>
      </c>
      <c r="E899">
        <v>300</v>
      </c>
      <c r="F899">
        <v>1.37</v>
      </c>
      <c r="G899">
        <v>1.418468098</v>
      </c>
    </row>
    <row r="900" spans="1:7">
      <c r="A900">
        <v>155</v>
      </c>
      <c r="B900">
        <v>185</v>
      </c>
      <c r="C900">
        <v>321</v>
      </c>
      <c r="D900">
        <v>55</v>
      </c>
      <c r="E900">
        <v>300</v>
      </c>
      <c r="F900">
        <v>1.37</v>
      </c>
      <c r="G900">
        <v>1.432069713</v>
      </c>
    </row>
    <row r="901" spans="1:7">
      <c r="A901">
        <v>155</v>
      </c>
      <c r="B901">
        <v>185</v>
      </c>
      <c r="C901">
        <v>321</v>
      </c>
      <c r="D901">
        <v>60</v>
      </c>
      <c r="E901">
        <v>300</v>
      </c>
      <c r="F901">
        <v>1.37</v>
      </c>
      <c r="G901">
        <v>1.445843226</v>
      </c>
    </row>
    <row r="902" spans="1:7">
      <c r="A902">
        <v>155</v>
      </c>
      <c r="B902">
        <v>185</v>
      </c>
      <c r="C902">
        <v>321</v>
      </c>
      <c r="D902">
        <v>65</v>
      </c>
      <c r="E902">
        <v>300</v>
      </c>
      <c r="F902">
        <v>1.37</v>
      </c>
      <c r="G902">
        <v>1.4584672519999999</v>
      </c>
    </row>
    <row r="903" spans="1:7">
      <c r="A903">
        <v>155</v>
      </c>
      <c r="B903">
        <v>185</v>
      </c>
      <c r="C903">
        <v>321</v>
      </c>
      <c r="D903">
        <v>70</v>
      </c>
      <c r="E903">
        <v>300</v>
      </c>
      <c r="F903">
        <v>1.37</v>
      </c>
      <c r="G903">
        <v>1.470649538</v>
      </c>
    </row>
    <row r="904" spans="1:7">
      <c r="A904">
        <v>155</v>
      </c>
      <c r="B904">
        <v>185</v>
      </c>
      <c r="C904">
        <v>321</v>
      </c>
      <c r="D904">
        <v>75</v>
      </c>
      <c r="E904">
        <v>300</v>
      </c>
      <c r="F904">
        <v>1.37</v>
      </c>
      <c r="G904">
        <v>1.4820675109999999</v>
      </c>
    </row>
    <row r="905" spans="1:7">
      <c r="A905">
        <v>155</v>
      </c>
      <c r="B905">
        <v>185</v>
      </c>
      <c r="C905">
        <v>321</v>
      </c>
      <c r="D905">
        <v>80</v>
      </c>
      <c r="E905">
        <v>300</v>
      </c>
      <c r="F905">
        <v>1.37</v>
      </c>
      <c r="G905">
        <v>1.492710548</v>
      </c>
    </row>
    <row r="906" spans="1:7">
      <c r="A906">
        <v>155</v>
      </c>
      <c r="B906">
        <v>185</v>
      </c>
      <c r="C906">
        <v>321</v>
      </c>
      <c r="D906">
        <v>85</v>
      </c>
      <c r="E906">
        <v>300</v>
      </c>
      <c r="F906">
        <v>1.37</v>
      </c>
      <c r="G906">
        <v>1.5028139549999999</v>
      </c>
    </row>
    <row r="907" spans="1:7">
      <c r="A907">
        <v>155</v>
      </c>
      <c r="B907">
        <v>185</v>
      </c>
      <c r="C907">
        <v>321</v>
      </c>
      <c r="D907">
        <v>90</v>
      </c>
      <c r="E907">
        <v>300</v>
      </c>
      <c r="F907">
        <v>1.37</v>
      </c>
      <c r="G907">
        <v>1.5121654250000001</v>
      </c>
    </row>
    <row r="908" spans="1:7">
      <c r="A908">
        <v>155</v>
      </c>
      <c r="B908">
        <v>185</v>
      </c>
      <c r="C908">
        <v>321</v>
      </c>
      <c r="D908">
        <v>95</v>
      </c>
      <c r="E908">
        <v>300</v>
      </c>
      <c r="F908">
        <v>1.37</v>
      </c>
      <c r="G908">
        <v>1.5202135990000001</v>
      </c>
    </row>
    <row r="909" spans="1:7">
      <c r="A909">
        <v>155</v>
      </c>
      <c r="B909">
        <v>185</v>
      </c>
      <c r="C909">
        <v>321</v>
      </c>
      <c r="D909">
        <v>100</v>
      </c>
      <c r="E909">
        <v>300</v>
      </c>
      <c r="F909">
        <v>1.37</v>
      </c>
      <c r="G909">
        <v>1.5276110789999999</v>
      </c>
    </row>
    <row r="910" spans="1:7">
      <c r="A910">
        <v>155</v>
      </c>
      <c r="B910">
        <v>185</v>
      </c>
      <c r="C910">
        <v>321</v>
      </c>
      <c r="D910">
        <v>105</v>
      </c>
      <c r="E910">
        <v>300</v>
      </c>
      <c r="F910">
        <v>1.37</v>
      </c>
      <c r="G910">
        <v>1.534159058</v>
      </c>
    </row>
    <row r="911" spans="1:7">
      <c r="A911">
        <v>155</v>
      </c>
      <c r="B911">
        <v>185</v>
      </c>
      <c r="C911">
        <v>321</v>
      </c>
      <c r="D911">
        <v>110</v>
      </c>
      <c r="E911">
        <v>300</v>
      </c>
      <c r="F911">
        <v>1.37</v>
      </c>
      <c r="G911">
        <v>1.5398273099999999</v>
      </c>
    </row>
    <row r="912" spans="1:7">
      <c r="A912">
        <v>155</v>
      </c>
      <c r="B912">
        <v>185</v>
      </c>
      <c r="C912">
        <v>321</v>
      </c>
      <c r="D912">
        <v>115</v>
      </c>
      <c r="E912">
        <v>300</v>
      </c>
      <c r="F912">
        <v>1.37</v>
      </c>
      <c r="G912">
        <v>1.544029007</v>
      </c>
    </row>
    <row r="913" spans="1:7">
      <c r="A913">
        <v>155</v>
      </c>
      <c r="B913">
        <v>185</v>
      </c>
      <c r="C913">
        <v>350.5</v>
      </c>
      <c r="D913">
        <v>10</v>
      </c>
      <c r="E913">
        <v>200</v>
      </c>
      <c r="F913">
        <v>1.37</v>
      </c>
      <c r="G913">
        <v>1.3778849289999999</v>
      </c>
    </row>
    <row r="914" spans="1:7">
      <c r="A914">
        <v>155</v>
      </c>
      <c r="B914">
        <v>185</v>
      </c>
      <c r="C914">
        <v>350.5</v>
      </c>
      <c r="D914">
        <v>15</v>
      </c>
      <c r="E914">
        <v>200</v>
      </c>
      <c r="F914">
        <v>1.37</v>
      </c>
      <c r="G914">
        <v>1.3956061019999999</v>
      </c>
    </row>
    <row r="915" spans="1:7">
      <c r="A915">
        <v>155</v>
      </c>
      <c r="B915">
        <v>185</v>
      </c>
      <c r="C915">
        <v>350.5</v>
      </c>
      <c r="D915">
        <v>20</v>
      </c>
      <c r="E915">
        <v>200</v>
      </c>
      <c r="F915">
        <v>1.37</v>
      </c>
      <c r="G915">
        <v>1.4102704100000001</v>
      </c>
    </row>
    <row r="916" spans="1:7">
      <c r="A916">
        <v>155</v>
      </c>
      <c r="B916">
        <v>185</v>
      </c>
      <c r="C916">
        <v>350.5</v>
      </c>
      <c r="D916">
        <v>25</v>
      </c>
      <c r="E916">
        <v>200</v>
      </c>
      <c r="F916">
        <v>1.37</v>
      </c>
      <c r="G916">
        <v>1.4239457019999999</v>
      </c>
    </row>
    <row r="917" spans="1:7">
      <c r="A917">
        <v>155</v>
      </c>
      <c r="B917">
        <v>185</v>
      </c>
      <c r="C917">
        <v>350.5</v>
      </c>
      <c r="D917">
        <v>30</v>
      </c>
      <c r="E917">
        <v>200</v>
      </c>
      <c r="F917">
        <v>1.37</v>
      </c>
      <c r="G917">
        <v>1.4362365560000001</v>
      </c>
    </row>
    <row r="918" spans="1:7">
      <c r="A918">
        <v>155</v>
      </c>
      <c r="B918">
        <v>185</v>
      </c>
      <c r="C918">
        <v>350.5</v>
      </c>
      <c r="D918">
        <v>35</v>
      </c>
      <c r="E918">
        <v>200</v>
      </c>
      <c r="F918">
        <v>1.37</v>
      </c>
      <c r="G918">
        <v>1.448431077</v>
      </c>
    </row>
    <row r="919" spans="1:7">
      <c r="A919">
        <v>155</v>
      </c>
      <c r="B919">
        <v>185</v>
      </c>
      <c r="C919">
        <v>350.5</v>
      </c>
      <c r="D919">
        <v>40</v>
      </c>
      <c r="E919">
        <v>200</v>
      </c>
      <c r="F919">
        <v>1.37</v>
      </c>
      <c r="G919">
        <v>1.46031781</v>
      </c>
    </row>
    <row r="920" spans="1:7">
      <c r="A920">
        <v>155</v>
      </c>
      <c r="B920">
        <v>185</v>
      </c>
      <c r="C920">
        <v>350.5</v>
      </c>
      <c r="D920">
        <v>45</v>
      </c>
      <c r="E920">
        <v>200</v>
      </c>
      <c r="F920">
        <v>1.37</v>
      </c>
      <c r="G920">
        <v>1.4715551529999999</v>
      </c>
    </row>
    <row r="921" spans="1:7">
      <c r="A921">
        <v>155</v>
      </c>
      <c r="B921">
        <v>185</v>
      </c>
      <c r="C921">
        <v>350.5</v>
      </c>
      <c r="D921">
        <v>50</v>
      </c>
      <c r="E921">
        <v>200</v>
      </c>
      <c r="F921">
        <v>1.37</v>
      </c>
      <c r="G921">
        <v>1.4819025610000001</v>
      </c>
    </row>
    <row r="922" spans="1:7">
      <c r="A922">
        <v>155</v>
      </c>
      <c r="B922">
        <v>185</v>
      </c>
      <c r="C922">
        <v>350.5</v>
      </c>
      <c r="D922">
        <v>55</v>
      </c>
      <c r="E922">
        <v>200</v>
      </c>
      <c r="F922">
        <v>1.37</v>
      </c>
      <c r="G922">
        <v>1.4917383829999999</v>
      </c>
    </row>
    <row r="923" spans="1:7">
      <c r="A923">
        <v>155</v>
      </c>
      <c r="B923">
        <v>185</v>
      </c>
      <c r="C923">
        <v>350.5</v>
      </c>
      <c r="D923">
        <v>60</v>
      </c>
      <c r="E923">
        <v>200</v>
      </c>
      <c r="F923">
        <v>1.37</v>
      </c>
      <c r="G923">
        <v>1.501298383</v>
      </c>
    </row>
    <row r="924" spans="1:7">
      <c r="A924">
        <v>155</v>
      </c>
      <c r="B924">
        <v>185</v>
      </c>
      <c r="C924">
        <v>350.5</v>
      </c>
      <c r="D924">
        <v>65</v>
      </c>
      <c r="E924">
        <v>200</v>
      </c>
      <c r="F924">
        <v>1.37</v>
      </c>
      <c r="G924">
        <v>1.510273373</v>
      </c>
    </row>
    <row r="925" spans="1:7">
      <c r="A925">
        <v>155</v>
      </c>
      <c r="B925">
        <v>185</v>
      </c>
      <c r="C925">
        <v>350.5</v>
      </c>
      <c r="D925">
        <v>70</v>
      </c>
      <c r="E925">
        <v>200</v>
      </c>
      <c r="F925">
        <v>1.37</v>
      </c>
      <c r="G925">
        <v>1.5188147970000001</v>
      </c>
    </row>
    <row r="926" spans="1:7">
      <c r="A926">
        <v>155</v>
      </c>
      <c r="B926">
        <v>185</v>
      </c>
      <c r="C926">
        <v>350.5</v>
      </c>
      <c r="D926">
        <v>75</v>
      </c>
      <c r="E926">
        <v>200</v>
      </c>
      <c r="F926">
        <v>1.37</v>
      </c>
      <c r="G926">
        <v>1.5267488579999999</v>
      </c>
    </row>
    <row r="927" spans="1:7">
      <c r="A927">
        <v>155</v>
      </c>
      <c r="B927">
        <v>185</v>
      </c>
      <c r="C927">
        <v>350.5</v>
      </c>
      <c r="D927">
        <v>80</v>
      </c>
      <c r="E927">
        <v>200</v>
      </c>
      <c r="F927">
        <v>1.37</v>
      </c>
      <c r="G927">
        <v>1.5341395499999999</v>
      </c>
    </row>
    <row r="928" spans="1:7">
      <c r="A928">
        <v>155</v>
      </c>
      <c r="B928">
        <v>185</v>
      </c>
      <c r="C928">
        <v>350.5</v>
      </c>
      <c r="D928">
        <v>85</v>
      </c>
      <c r="E928">
        <v>200</v>
      </c>
      <c r="F928">
        <v>1.37</v>
      </c>
      <c r="G928">
        <v>1.541309206</v>
      </c>
    </row>
    <row r="929" spans="1:7">
      <c r="A929">
        <v>155</v>
      </c>
      <c r="B929">
        <v>185</v>
      </c>
      <c r="C929">
        <v>350.5</v>
      </c>
      <c r="D929">
        <v>90</v>
      </c>
      <c r="E929">
        <v>200</v>
      </c>
      <c r="F929">
        <v>1.37</v>
      </c>
      <c r="G929">
        <v>1.548050524</v>
      </c>
    </row>
    <row r="930" spans="1:7">
      <c r="A930">
        <v>155</v>
      </c>
      <c r="B930">
        <v>185</v>
      </c>
      <c r="C930">
        <v>350.5</v>
      </c>
      <c r="D930">
        <v>95</v>
      </c>
      <c r="E930">
        <v>200</v>
      </c>
      <c r="F930">
        <v>1.37</v>
      </c>
      <c r="G930">
        <v>1.5537508330000001</v>
      </c>
    </row>
    <row r="931" spans="1:7">
      <c r="A931">
        <v>155</v>
      </c>
      <c r="B931">
        <v>185</v>
      </c>
      <c r="C931">
        <v>350.5</v>
      </c>
      <c r="D931">
        <v>100</v>
      </c>
      <c r="E931">
        <v>200</v>
      </c>
      <c r="F931">
        <v>1.37</v>
      </c>
      <c r="G931">
        <v>1.558556933</v>
      </c>
    </row>
    <row r="932" spans="1:7">
      <c r="A932">
        <v>155</v>
      </c>
      <c r="B932">
        <v>185</v>
      </c>
      <c r="C932">
        <v>350.5</v>
      </c>
      <c r="D932">
        <v>105</v>
      </c>
      <c r="E932">
        <v>200</v>
      </c>
      <c r="F932">
        <v>1.37</v>
      </c>
      <c r="G932">
        <v>1.563100307</v>
      </c>
    </row>
    <row r="933" spans="1:7">
      <c r="A933">
        <v>155</v>
      </c>
      <c r="B933">
        <v>185</v>
      </c>
      <c r="C933">
        <v>350.5</v>
      </c>
      <c r="D933">
        <v>110</v>
      </c>
      <c r="E933">
        <v>200</v>
      </c>
      <c r="F933">
        <v>1.37</v>
      </c>
      <c r="G933">
        <v>1.5668848559999999</v>
      </c>
    </row>
    <row r="934" spans="1:7">
      <c r="A934">
        <v>155</v>
      </c>
      <c r="B934">
        <v>185</v>
      </c>
      <c r="C934">
        <v>350.5</v>
      </c>
      <c r="D934">
        <v>115</v>
      </c>
      <c r="E934">
        <v>200</v>
      </c>
      <c r="F934">
        <v>1.37</v>
      </c>
      <c r="G934">
        <v>1.569957321</v>
      </c>
    </row>
    <row r="935" spans="1:7">
      <c r="A935">
        <v>155</v>
      </c>
      <c r="B935">
        <v>185</v>
      </c>
      <c r="C935">
        <v>350.5</v>
      </c>
      <c r="D935">
        <v>10</v>
      </c>
      <c r="E935">
        <v>250</v>
      </c>
      <c r="F935">
        <v>1.37</v>
      </c>
      <c r="G935">
        <v>1.4232463289999999</v>
      </c>
    </row>
    <row r="936" spans="1:7">
      <c r="A936">
        <v>155</v>
      </c>
      <c r="B936">
        <v>185</v>
      </c>
      <c r="C936">
        <v>350.5</v>
      </c>
      <c r="D936">
        <v>15</v>
      </c>
      <c r="E936">
        <v>250</v>
      </c>
      <c r="F936">
        <v>1.37</v>
      </c>
      <c r="G936">
        <v>1.4430142370000001</v>
      </c>
    </row>
    <row r="937" spans="1:7">
      <c r="A937">
        <v>155</v>
      </c>
      <c r="B937">
        <v>185</v>
      </c>
      <c r="C937">
        <v>350.5</v>
      </c>
      <c r="D937">
        <v>20</v>
      </c>
      <c r="E937">
        <v>250</v>
      </c>
      <c r="F937">
        <v>1.37</v>
      </c>
      <c r="G937">
        <v>1.459701753</v>
      </c>
    </row>
    <row r="938" spans="1:7">
      <c r="A938">
        <v>155</v>
      </c>
      <c r="B938">
        <v>185</v>
      </c>
      <c r="C938">
        <v>350.5</v>
      </c>
      <c r="D938">
        <v>25</v>
      </c>
      <c r="E938">
        <v>250</v>
      </c>
      <c r="F938">
        <v>1.37</v>
      </c>
      <c r="G938">
        <v>1.47444693</v>
      </c>
    </row>
    <row r="939" spans="1:7">
      <c r="A939">
        <v>155</v>
      </c>
      <c r="B939">
        <v>185</v>
      </c>
      <c r="C939">
        <v>350.5</v>
      </c>
      <c r="D939">
        <v>30</v>
      </c>
      <c r="E939">
        <v>250</v>
      </c>
      <c r="F939">
        <v>1.37</v>
      </c>
      <c r="G939">
        <v>1.4882512809999999</v>
      </c>
    </row>
    <row r="940" spans="1:7">
      <c r="A940">
        <v>155</v>
      </c>
      <c r="B940">
        <v>185</v>
      </c>
      <c r="C940">
        <v>350.5</v>
      </c>
      <c r="D940">
        <v>35</v>
      </c>
      <c r="E940">
        <v>250</v>
      </c>
      <c r="F940">
        <v>1.37</v>
      </c>
      <c r="G940">
        <v>1.5016659889999999</v>
      </c>
    </row>
    <row r="941" spans="1:7">
      <c r="A941">
        <v>155</v>
      </c>
      <c r="B941">
        <v>185</v>
      </c>
      <c r="C941">
        <v>350.5</v>
      </c>
      <c r="D941">
        <v>40</v>
      </c>
      <c r="E941">
        <v>250</v>
      </c>
      <c r="F941">
        <v>1.37</v>
      </c>
      <c r="G941">
        <v>1.5148520590000001</v>
      </c>
    </row>
    <row r="942" spans="1:7">
      <c r="A942">
        <v>155</v>
      </c>
      <c r="B942">
        <v>185</v>
      </c>
      <c r="C942">
        <v>350.5</v>
      </c>
      <c r="D942">
        <v>45</v>
      </c>
      <c r="E942">
        <v>250</v>
      </c>
      <c r="F942">
        <v>1.37</v>
      </c>
      <c r="G942">
        <v>1.526667293</v>
      </c>
    </row>
    <row r="943" spans="1:7">
      <c r="A943">
        <v>155</v>
      </c>
      <c r="B943">
        <v>185</v>
      </c>
      <c r="C943">
        <v>350.5</v>
      </c>
      <c r="D943">
        <v>50</v>
      </c>
      <c r="E943">
        <v>250</v>
      </c>
      <c r="F943">
        <v>1.37</v>
      </c>
      <c r="G943">
        <v>1.538396707</v>
      </c>
    </row>
    <row r="944" spans="1:7">
      <c r="A944">
        <v>155</v>
      </c>
      <c r="B944">
        <v>185</v>
      </c>
      <c r="C944">
        <v>350.5</v>
      </c>
      <c r="D944">
        <v>55</v>
      </c>
      <c r="E944">
        <v>250</v>
      </c>
      <c r="F944">
        <v>1.37</v>
      </c>
      <c r="G944">
        <v>1.5492214719999999</v>
      </c>
    </row>
    <row r="945" spans="1:7">
      <c r="A945">
        <v>155</v>
      </c>
      <c r="B945">
        <v>185</v>
      </c>
      <c r="C945">
        <v>350.5</v>
      </c>
      <c r="D945">
        <v>60</v>
      </c>
      <c r="E945">
        <v>250</v>
      </c>
      <c r="F945">
        <v>1.37</v>
      </c>
      <c r="G945">
        <v>1.559479313</v>
      </c>
    </row>
    <row r="946" spans="1:7">
      <c r="A946">
        <v>155</v>
      </c>
      <c r="B946">
        <v>185</v>
      </c>
      <c r="C946">
        <v>350.5</v>
      </c>
      <c r="D946">
        <v>65</v>
      </c>
      <c r="E946">
        <v>250</v>
      </c>
      <c r="F946">
        <v>1.37</v>
      </c>
      <c r="G946">
        <v>1.5695047129999999</v>
      </c>
    </row>
    <row r="947" spans="1:7">
      <c r="A947">
        <v>155</v>
      </c>
      <c r="B947">
        <v>185</v>
      </c>
      <c r="C947">
        <v>350.5</v>
      </c>
      <c r="D947">
        <v>70</v>
      </c>
      <c r="E947">
        <v>250</v>
      </c>
      <c r="F947">
        <v>1.37</v>
      </c>
      <c r="G947">
        <v>1.5788635689999999</v>
      </c>
    </row>
    <row r="948" spans="1:7">
      <c r="A948">
        <v>155</v>
      </c>
      <c r="B948">
        <v>185</v>
      </c>
      <c r="C948">
        <v>350.5</v>
      </c>
      <c r="D948">
        <v>75</v>
      </c>
      <c r="E948">
        <v>250</v>
      </c>
      <c r="F948">
        <v>1.37</v>
      </c>
      <c r="G948">
        <v>1.5876337979999999</v>
      </c>
    </row>
    <row r="949" spans="1:7">
      <c r="A949">
        <v>155</v>
      </c>
      <c r="B949">
        <v>185</v>
      </c>
      <c r="C949">
        <v>350.5</v>
      </c>
      <c r="D949">
        <v>80</v>
      </c>
      <c r="E949">
        <v>250</v>
      </c>
      <c r="F949">
        <v>1.37</v>
      </c>
      <c r="G949">
        <v>1.59568183</v>
      </c>
    </row>
    <row r="950" spans="1:7">
      <c r="A950">
        <v>155</v>
      </c>
      <c r="B950">
        <v>185</v>
      </c>
      <c r="C950">
        <v>350.5</v>
      </c>
      <c r="D950">
        <v>85</v>
      </c>
      <c r="E950">
        <v>250</v>
      </c>
      <c r="F950">
        <v>1.37</v>
      </c>
      <c r="G950">
        <v>1.6034146760000001</v>
      </c>
    </row>
    <row r="951" spans="1:7">
      <c r="A951">
        <v>155</v>
      </c>
      <c r="B951">
        <v>185</v>
      </c>
      <c r="C951">
        <v>350.5</v>
      </c>
      <c r="D951">
        <v>90</v>
      </c>
      <c r="E951">
        <v>250</v>
      </c>
      <c r="F951">
        <v>1.37</v>
      </c>
      <c r="G951">
        <v>1.610597302</v>
      </c>
    </row>
    <row r="952" spans="1:7">
      <c r="A952">
        <v>155</v>
      </c>
      <c r="B952">
        <v>185</v>
      </c>
      <c r="C952">
        <v>350.5</v>
      </c>
      <c r="D952">
        <v>95</v>
      </c>
      <c r="E952">
        <v>250</v>
      </c>
      <c r="F952">
        <v>1.37</v>
      </c>
      <c r="G952">
        <v>1.616939315</v>
      </c>
    </row>
    <row r="953" spans="1:7">
      <c r="A953">
        <v>155</v>
      </c>
      <c r="B953">
        <v>185</v>
      </c>
      <c r="C953">
        <v>350.5</v>
      </c>
      <c r="D953">
        <v>100</v>
      </c>
      <c r="E953">
        <v>250</v>
      </c>
      <c r="F953">
        <v>1.37</v>
      </c>
      <c r="G953">
        <v>1.622490363</v>
      </c>
    </row>
    <row r="954" spans="1:7">
      <c r="A954">
        <v>155</v>
      </c>
      <c r="B954">
        <v>185</v>
      </c>
      <c r="C954">
        <v>350.5</v>
      </c>
      <c r="D954">
        <v>105</v>
      </c>
      <c r="E954">
        <v>250</v>
      </c>
      <c r="F954">
        <v>1.37</v>
      </c>
      <c r="G954">
        <v>1.627092314</v>
      </c>
    </row>
    <row r="955" spans="1:7">
      <c r="A955">
        <v>155</v>
      </c>
      <c r="B955">
        <v>185</v>
      </c>
      <c r="C955">
        <v>350.5</v>
      </c>
      <c r="D955">
        <v>110</v>
      </c>
      <c r="E955">
        <v>250</v>
      </c>
      <c r="F955">
        <v>1.37</v>
      </c>
      <c r="G955">
        <v>1.631173464</v>
      </c>
    </row>
    <row r="956" spans="1:7">
      <c r="A956">
        <v>155</v>
      </c>
      <c r="B956">
        <v>185</v>
      </c>
      <c r="C956">
        <v>350.5</v>
      </c>
      <c r="D956">
        <v>115</v>
      </c>
      <c r="E956">
        <v>250</v>
      </c>
      <c r="F956">
        <v>1.37</v>
      </c>
      <c r="G956">
        <v>1.634238082</v>
      </c>
    </row>
    <row r="957" spans="1:7">
      <c r="A957">
        <v>155</v>
      </c>
      <c r="B957">
        <v>185</v>
      </c>
      <c r="C957">
        <v>350.5</v>
      </c>
      <c r="D957">
        <v>10</v>
      </c>
      <c r="E957">
        <v>300</v>
      </c>
      <c r="F957">
        <v>1.37</v>
      </c>
      <c r="G957">
        <v>1.4447198210000001</v>
      </c>
    </row>
    <row r="958" spans="1:7">
      <c r="A958">
        <v>155</v>
      </c>
      <c r="B958">
        <v>185</v>
      </c>
      <c r="C958">
        <v>350.5</v>
      </c>
      <c r="D958">
        <v>15</v>
      </c>
      <c r="E958">
        <v>300</v>
      </c>
      <c r="F958">
        <v>1.37</v>
      </c>
      <c r="G958">
        <v>1.4667799100000001</v>
      </c>
    </row>
    <row r="959" spans="1:7">
      <c r="A959">
        <v>155</v>
      </c>
      <c r="B959">
        <v>185</v>
      </c>
      <c r="C959">
        <v>350.5</v>
      </c>
      <c r="D959">
        <v>20</v>
      </c>
      <c r="E959">
        <v>300</v>
      </c>
      <c r="F959">
        <v>1.37</v>
      </c>
      <c r="G959">
        <v>1.484462846</v>
      </c>
    </row>
    <row r="960" spans="1:7">
      <c r="A960">
        <v>155</v>
      </c>
      <c r="B960">
        <v>185</v>
      </c>
      <c r="C960">
        <v>350.5</v>
      </c>
      <c r="D960">
        <v>25</v>
      </c>
      <c r="E960">
        <v>300</v>
      </c>
      <c r="F960">
        <v>1.37</v>
      </c>
      <c r="G960">
        <v>1.5000078670000001</v>
      </c>
    </row>
    <row r="961" spans="1:7">
      <c r="A961">
        <v>155</v>
      </c>
      <c r="B961">
        <v>185</v>
      </c>
      <c r="C961">
        <v>350.5</v>
      </c>
      <c r="D961">
        <v>30</v>
      </c>
      <c r="E961">
        <v>300</v>
      </c>
      <c r="F961">
        <v>1.37</v>
      </c>
      <c r="G961">
        <v>1.5155136140000001</v>
      </c>
    </row>
    <row r="962" spans="1:7">
      <c r="A962">
        <v>155</v>
      </c>
      <c r="B962">
        <v>185</v>
      </c>
      <c r="C962">
        <v>350.5</v>
      </c>
      <c r="D962">
        <v>35</v>
      </c>
      <c r="E962">
        <v>300</v>
      </c>
      <c r="F962">
        <v>1.37</v>
      </c>
      <c r="G962">
        <v>1.5292886699999999</v>
      </c>
    </row>
    <row r="963" spans="1:7">
      <c r="A963">
        <v>155</v>
      </c>
      <c r="B963">
        <v>185</v>
      </c>
      <c r="C963">
        <v>350.5</v>
      </c>
      <c r="D963">
        <v>40</v>
      </c>
      <c r="E963">
        <v>300</v>
      </c>
      <c r="F963">
        <v>1.37</v>
      </c>
      <c r="G963">
        <v>1.5434045489999999</v>
      </c>
    </row>
    <row r="964" spans="1:7">
      <c r="A964">
        <v>155</v>
      </c>
      <c r="B964">
        <v>185</v>
      </c>
      <c r="C964">
        <v>350.5</v>
      </c>
      <c r="D964">
        <v>45</v>
      </c>
      <c r="E964">
        <v>300</v>
      </c>
      <c r="F964">
        <v>1.37</v>
      </c>
      <c r="G964">
        <v>1.55678962</v>
      </c>
    </row>
    <row r="965" spans="1:7">
      <c r="A965">
        <v>155</v>
      </c>
      <c r="B965">
        <v>185</v>
      </c>
      <c r="C965">
        <v>350.5</v>
      </c>
      <c r="D965">
        <v>50</v>
      </c>
      <c r="E965">
        <v>300</v>
      </c>
      <c r="F965">
        <v>1.37</v>
      </c>
      <c r="G965">
        <v>1.5694711770000001</v>
      </c>
    </row>
    <row r="966" spans="1:7">
      <c r="A966">
        <v>155</v>
      </c>
      <c r="B966">
        <v>185</v>
      </c>
      <c r="C966">
        <v>350.5</v>
      </c>
      <c r="D966">
        <v>55</v>
      </c>
      <c r="E966">
        <v>300</v>
      </c>
      <c r="F966">
        <v>1.37</v>
      </c>
      <c r="G966">
        <v>1.5810225</v>
      </c>
    </row>
    <row r="967" spans="1:7">
      <c r="A967">
        <v>155</v>
      </c>
      <c r="B967">
        <v>185</v>
      </c>
      <c r="C967">
        <v>350.5</v>
      </c>
      <c r="D967">
        <v>60</v>
      </c>
      <c r="E967">
        <v>300</v>
      </c>
      <c r="F967">
        <v>1.37</v>
      </c>
      <c r="G967">
        <v>1.5919612670000001</v>
      </c>
    </row>
    <row r="968" spans="1:7">
      <c r="A968">
        <v>155</v>
      </c>
      <c r="B968">
        <v>185</v>
      </c>
      <c r="C968">
        <v>350.5</v>
      </c>
      <c r="D968">
        <v>65</v>
      </c>
      <c r="E968">
        <v>300</v>
      </c>
      <c r="F968">
        <v>1.37</v>
      </c>
      <c r="G968">
        <v>1.602409806</v>
      </c>
    </row>
    <row r="969" spans="1:7">
      <c r="A969">
        <v>155</v>
      </c>
      <c r="B969">
        <v>185</v>
      </c>
      <c r="C969">
        <v>350.5</v>
      </c>
      <c r="D969">
        <v>70</v>
      </c>
      <c r="E969">
        <v>300</v>
      </c>
      <c r="F969">
        <v>1.37</v>
      </c>
      <c r="G969">
        <v>1.6125754960000001</v>
      </c>
    </row>
    <row r="970" spans="1:7">
      <c r="A970">
        <v>155</v>
      </c>
      <c r="B970">
        <v>185</v>
      </c>
      <c r="C970">
        <v>350.5</v>
      </c>
      <c r="D970">
        <v>75</v>
      </c>
      <c r="E970">
        <v>300</v>
      </c>
      <c r="F970">
        <v>1.37</v>
      </c>
      <c r="G970">
        <v>1.621919101</v>
      </c>
    </row>
    <row r="971" spans="1:7">
      <c r="A971">
        <v>155</v>
      </c>
      <c r="B971">
        <v>185</v>
      </c>
      <c r="C971">
        <v>350.5</v>
      </c>
      <c r="D971">
        <v>80</v>
      </c>
      <c r="E971">
        <v>300</v>
      </c>
      <c r="F971">
        <v>1.37</v>
      </c>
      <c r="G971">
        <v>1.630753444</v>
      </c>
    </row>
    <row r="972" spans="1:7">
      <c r="A972">
        <v>155</v>
      </c>
      <c r="B972">
        <v>185</v>
      </c>
      <c r="C972">
        <v>350.5</v>
      </c>
      <c r="D972">
        <v>85</v>
      </c>
      <c r="E972">
        <v>300</v>
      </c>
      <c r="F972">
        <v>1.37</v>
      </c>
      <c r="G972">
        <v>1.638681225</v>
      </c>
    </row>
    <row r="973" spans="1:7">
      <c r="A973">
        <v>155</v>
      </c>
      <c r="B973">
        <v>185</v>
      </c>
      <c r="C973">
        <v>350.5</v>
      </c>
      <c r="D973">
        <v>90</v>
      </c>
      <c r="E973">
        <v>300</v>
      </c>
      <c r="F973">
        <v>1.37</v>
      </c>
      <c r="G973">
        <v>1.6462268959999999</v>
      </c>
    </row>
    <row r="974" spans="1:7">
      <c r="A974">
        <v>155</v>
      </c>
      <c r="B974">
        <v>185</v>
      </c>
      <c r="C974">
        <v>350.5</v>
      </c>
      <c r="D974">
        <v>95</v>
      </c>
      <c r="E974">
        <v>300</v>
      </c>
      <c r="F974">
        <v>1.37</v>
      </c>
      <c r="G974">
        <v>1.653060585</v>
      </c>
    </row>
    <row r="975" spans="1:7">
      <c r="A975">
        <v>155</v>
      </c>
      <c r="B975">
        <v>185</v>
      </c>
      <c r="C975">
        <v>350.5</v>
      </c>
      <c r="D975">
        <v>100</v>
      </c>
      <c r="E975">
        <v>300</v>
      </c>
      <c r="F975">
        <v>1.37</v>
      </c>
      <c r="G975">
        <v>1.659220326</v>
      </c>
    </row>
    <row r="976" spans="1:7">
      <c r="A976">
        <v>155</v>
      </c>
      <c r="B976">
        <v>185</v>
      </c>
      <c r="C976">
        <v>350.5</v>
      </c>
      <c r="D976">
        <v>105</v>
      </c>
      <c r="E976">
        <v>300</v>
      </c>
      <c r="F976">
        <v>1.37</v>
      </c>
      <c r="G976">
        <v>1.663818156</v>
      </c>
    </row>
    <row r="977" spans="1:7">
      <c r="A977">
        <v>155</v>
      </c>
      <c r="B977">
        <v>185</v>
      </c>
      <c r="C977">
        <v>350.5</v>
      </c>
      <c r="D977">
        <v>110</v>
      </c>
      <c r="E977">
        <v>300</v>
      </c>
      <c r="F977">
        <v>1.37</v>
      </c>
      <c r="G977">
        <v>1.6679081120000001</v>
      </c>
    </row>
    <row r="978" spans="1:7">
      <c r="A978">
        <v>155</v>
      </c>
      <c r="B978">
        <v>185</v>
      </c>
      <c r="C978">
        <v>350.5</v>
      </c>
      <c r="D978">
        <v>115</v>
      </c>
      <c r="E978">
        <v>300</v>
      </c>
      <c r="F978">
        <v>1.37</v>
      </c>
      <c r="G978">
        <v>1.6712409589999999</v>
      </c>
    </row>
    <row r="979" spans="1:7">
      <c r="A979">
        <v>120</v>
      </c>
      <c r="B979">
        <v>147.5</v>
      </c>
      <c r="C979">
        <v>237</v>
      </c>
      <c r="D979">
        <v>10</v>
      </c>
      <c r="E979">
        <v>200</v>
      </c>
      <c r="F979">
        <v>1.37</v>
      </c>
      <c r="G979">
        <v>1.0543676870000001</v>
      </c>
    </row>
    <row r="980" spans="1:7">
      <c r="A980">
        <v>120</v>
      </c>
      <c r="B980">
        <v>147.5</v>
      </c>
      <c r="C980">
        <v>237</v>
      </c>
      <c r="D980">
        <v>15</v>
      </c>
      <c r="E980">
        <v>200</v>
      </c>
      <c r="F980">
        <v>1.37</v>
      </c>
      <c r="G980">
        <v>1.081610892</v>
      </c>
    </row>
    <row r="981" spans="1:7">
      <c r="A981">
        <v>120</v>
      </c>
      <c r="B981">
        <v>147.5</v>
      </c>
      <c r="C981">
        <v>237</v>
      </c>
      <c r="D981">
        <v>20</v>
      </c>
      <c r="E981">
        <v>200</v>
      </c>
      <c r="F981">
        <v>1.37</v>
      </c>
      <c r="G981">
        <v>1.106336381</v>
      </c>
    </row>
    <row r="982" spans="1:7">
      <c r="A982">
        <v>120</v>
      </c>
      <c r="B982">
        <v>147.5</v>
      </c>
      <c r="C982">
        <v>237</v>
      </c>
      <c r="D982">
        <v>25</v>
      </c>
      <c r="E982">
        <v>200</v>
      </c>
      <c r="F982">
        <v>1.37</v>
      </c>
      <c r="G982">
        <v>1.129747692</v>
      </c>
    </row>
    <row r="983" spans="1:7">
      <c r="A983">
        <v>120</v>
      </c>
      <c r="B983">
        <v>147.5</v>
      </c>
      <c r="C983">
        <v>237</v>
      </c>
      <c r="D983">
        <v>30</v>
      </c>
      <c r="E983">
        <v>200</v>
      </c>
      <c r="F983">
        <v>1.37</v>
      </c>
      <c r="G983">
        <v>1.151769069</v>
      </c>
    </row>
    <row r="984" spans="1:7">
      <c r="A984">
        <v>120</v>
      </c>
      <c r="B984">
        <v>147.5</v>
      </c>
      <c r="C984">
        <v>237</v>
      </c>
      <c r="D984">
        <v>35</v>
      </c>
      <c r="E984">
        <v>200</v>
      </c>
      <c r="F984">
        <v>1.37</v>
      </c>
      <c r="G984">
        <v>1.173008415</v>
      </c>
    </row>
    <row r="985" spans="1:7">
      <c r="A985">
        <v>120</v>
      </c>
      <c r="B985">
        <v>147.5</v>
      </c>
      <c r="C985">
        <v>237</v>
      </c>
      <c r="D985">
        <v>40</v>
      </c>
      <c r="E985">
        <v>200</v>
      </c>
      <c r="F985">
        <v>1.37</v>
      </c>
      <c r="G985">
        <v>1.192292103</v>
      </c>
    </row>
    <row r="986" spans="1:7">
      <c r="A986">
        <v>120</v>
      </c>
      <c r="B986">
        <v>147.5</v>
      </c>
      <c r="C986">
        <v>237</v>
      </c>
      <c r="D986">
        <v>45</v>
      </c>
      <c r="E986">
        <v>200</v>
      </c>
      <c r="F986">
        <v>1.37</v>
      </c>
      <c r="G986">
        <v>1.2107733599999999</v>
      </c>
    </row>
    <row r="987" spans="1:7">
      <c r="A987">
        <v>120</v>
      </c>
      <c r="B987">
        <v>147.5</v>
      </c>
      <c r="C987">
        <v>237</v>
      </c>
      <c r="D987">
        <v>50</v>
      </c>
      <c r="E987">
        <v>200</v>
      </c>
      <c r="F987">
        <v>1.37</v>
      </c>
      <c r="G987">
        <v>1.227956681</v>
      </c>
    </row>
    <row r="988" spans="1:7">
      <c r="A988">
        <v>120</v>
      </c>
      <c r="B988">
        <v>147.5</v>
      </c>
      <c r="C988">
        <v>237</v>
      </c>
      <c r="D988">
        <v>55</v>
      </c>
      <c r="E988">
        <v>200</v>
      </c>
      <c r="F988">
        <v>1.37</v>
      </c>
      <c r="G988">
        <v>1.2440913119999999</v>
      </c>
    </row>
    <row r="989" spans="1:7">
      <c r="A989">
        <v>120</v>
      </c>
      <c r="B989">
        <v>147.5</v>
      </c>
      <c r="C989">
        <v>237</v>
      </c>
      <c r="D989">
        <v>60</v>
      </c>
      <c r="E989">
        <v>200</v>
      </c>
      <c r="F989">
        <v>1.37</v>
      </c>
      <c r="G989">
        <v>1.259480057</v>
      </c>
    </row>
    <row r="990" spans="1:7">
      <c r="A990">
        <v>120</v>
      </c>
      <c r="B990">
        <v>147.5</v>
      </c>
      <c r="C990">
        <v>237</v>
      </c>
      <c r="D990">
        <v>65</v>
      </c>
      <c r="E990">
        <v>200</v>
      </c>
      <c r="F990">
        <v>1.37</v>
      </c>
      <c r="G990">
        <v>1.2731349869999999</v>
      </c>
    </row>
    <row r="991" spans="1:7">
      <c r="A991">
        <v>120</v>
      </c>
      <c r="B991">
        <v>147.5</v>
      </c>
      <c r="C991">
        <v>237</v>
      </c>
      <c r="D991">
        <v>70</v>
      </c>
      <c r="E991">
        <v>200</v>
      </c>
      <c r="F991">
        <v>1.37</v>
      </c>
      <c r="G991">
        <v>1.2858399659999999</v>
      </c>
    </row>
    <row r="992" spans="1:7">
      <c r="A992">
        <v>120</v>
      </c>
      <c r="B992">
        <v>147.5</v>
      </c>
      <c r="C992">
        <v>237</v>
      </c>
      <c r="D992">
        <v>75</v>
      </c>
      <c r="E992">
        <v>200</v>
      </c>
      <c r="F992">
        <v>1.37</v>
      </c>
      <c r="G992">
        <v>1.2976404420000001</v>
      </c>
    </row>
    <row r="993" spans="1:7">
      <c r="A993">
        <v>120</v>
      </c>
      <c r="B993">
        <v>147.5</v>
      </c>
      <c r="C993">
        <v>237</v>
      </c>
      <c r="D993">
        <v>80</v>
      </c>
      <c r="E993">
        <v>200</v>
      </c>
      <c r="F993">
        <v>1.37</v>
      </c>
      <c r="G993">
        <v>1.3079912570000001</v>
      </c>
    </row>
    <row r="994" spans="1:7">
      <c r="A994">
        <v>120</v>
      </c>
      <c r="B994">
        <v>147.5</v>
      </c>
      <c r="C994">
        <v>237</v>
      </c>
      <c r="D994">
        <v>85</v>
      </c>
      <c r="E994">
        <v>200</v>
      </c>
      <c r="F994">
        <v>1.37</v>
      </c>
      <c r="G994">
        <v>1.3170575149999999</v>
      </c>
    </row>
    <row r="995" spans="1:7">
      <c r="A995">
        <v>120</v>
      </c>
      <c r="B995">
        <v>147.5</v>
      </c>
      <c r="C995">
        <v>237</v>
      </c>
      <c r="D995">
        <v>90</v>
      </c>
      <c r="E995">
        <v>200</v>
      </c>
      <c r="F995">
        <v>1.37</v>
      </c>
      <c r="G995">
        <v>1.324919408</v>
      </c>
    </row>
    <row r="996" spans="1:7">
      <c r="A996">
        <v>120</v>
      </c>
      <c r="B996">
        <v>147.5</v>
      </c>
      <c r="C996">
        <v>237</v>
      </c>
      <c r="D996">
        <v>95</v>
      </c>
      <c r="E996">
        <v>200</v>
      </c>
      <c r="F996">
        <v>1.37</v>
      </c>
      <c r="G996">
        <v>1.3308548929999999</v>
      </c>
    </row>
    <row r="997" spans="1:7">
      <c r="A997">
        <v>120</v>
      </c>
      <c r="B997">
        <v>147.5</v>
      </c>
      <c r="C997">
        <v>237</v>
      </c>
      <c r="D997">
        <v>100</v>
      </c>
      <c r="E997">
        <v>200</v>
      </c>
      <c r="F997">
        <v>1.37</v>
      </c>
      <c r="G997">
        <v>1.335387938</v>
      </c>
    </row>
    <row r="998" spans="1:7">
      <c r="A998">
        <v>120</v>
      </c>
      <c r="B998">
        <v>147.5</v>
      </c>
      <c r="C998">
        <v>237</v>
      </c>
      <c r="D998">
        <v>105</v>
      </c>
      <c r="E998">
        <v>200</v>
      </c>
      <c r="F998">
        <v>1.37</v>
      </c>
      <c r="G998">
        <v>1.338447921</v>
      </c>
    </row>
    <row r="999" spans="1:7">
      <c r="A999">
        <v>120</v>
      </c>
      <c r="B999">
        <v>147.5</v>
      </c>
      <c r="C999">
        <v>237</v>
      </c>
      <c r="D999">
        <v>110</v>
      </c>
      <c r="E999">
        <v>200</v>
      </c>
      <c r="F999">
        <v>1.37</v>
      </c>
      <c r="G999">
        <v>1.3409281559999999</v>
      </c>
    </row>
    <row r="1000" spans="1:7">
      <c r="A1000">
        <v>120</v>
      </c>
      <c r="B1000">
        <v>147.5</v>
      </c>
      <c r="C1000">
        <v>237</v>
      </c>
      <c r="D1000">
        <v>115</v>
      </c>
      <c r="E1000">
        <v>200</v>
      </c>
      <c r="F1000">
        <v>1.37</v>
      </c>
      <c r="G1000">
        <v>1.342714116</v>
      </c>
    </row>
    <row r="1001" spans="1:7">
      <c r="A1001">
        <v>120</v>
      </c>
      <c r="B1001">
        <v>147.5</v>
      </c>
      <c r="C1001">
        <v>237</v>
      </c>
      <c r="D1001">
        <v>10</v>
      </c>
      <c r="E1001">
        <v>250</v>
      </c>
      <c r="F1001">
        <v>1.37</v>
      </c>
      <c r="G1001">
        <v>1.0530234810000001</v>
      </c>
    </row>
    <row r="1002" spans="1:7">
      <c r="A1002">
        <v>120</v>
      </c>
      <c r="B1002">
        <v>147.5</v>
      </c>
      <c r="C1002">
        <v>237</v>
      </c>
      <c r="D1002">
        <v>15</v>
      </c>
      <c r="E1002">
        <v>250</v>
      </c>
      <c r="F1002">
        <v>1.37</v>
      </c>
      <c r="G1002">
        <v>1.0826049250000001</v>
      </c>
    </row>
    <row r="1003" spans="1:7">
      <c r="A1003">
        <v>120</v>
      </c>
      <c r="B1003">
        <v>147.5</v>
      </c>
      <c r="C1003">
        <v>237</v>
      </c>
      <c r="D1003">
        <v>20</v>
      </c>
      <c r="E1003">
        <v>250</v>
      </c>
      <c r="F1003">
        <v>1.37</v>
      </c>
      <c r="G1003">
        <v>1.1098549929999999</v>
      </c>
    </row>
    <row r="1004" spans="1:7">
      <c r="A1004">
        <v>120</v>
      </c>
      <c r="B1004">
        <v>147.5</v>
      </c>
      <c r="C1004">
        <v>237</v>
      </c>
      <c r="D1004">
        <v>25</v>
      </c>
      <c r="E1004">
        <v>250</v>
      </c>
      <c r="F1004">
        <v>1.37</v>
      </c>
      <c r="G1004">
        <v>1.1350079040000001</v>
      </c>
    </row>
    <row r="1005" spans="1:7">
      <c r="A1005">
        <v>120</v>
      </c>
      <c r="B1005">
        <v>147.5</v>
      </c>
      <c r="C1005">
        <v>237</v>
      </c>
      <c r="D1005">
        <v>30</v>
      </c>
      <c r="E1005">
        <v>250</v>
      </c>
      <c r="F1005">
        <v>1.37</v>
      </c>
      <c r="G1005">
        <v>1.1593564110000001</v>
      </c>
    </row>
    <row r="1006" spans="1:7">
      <c r="A1006">
        <v>120</v>
      </c>
      <c r="B1006">
        <v>147.5</v>
      </c>
      <c r="C1006">
        <v>237</v>
      </c>
      <c r="D1006">
        <v>35</v>
      </c>
      <c r="E1006">
        <v>250</v>
      </c>
      <c r="F1006">
        <v>1.37</v>
      </c>
      <c r="G1006">
        <v>1.1818170379999999</v>
      </c>
    </row>
    <row r="1007" spans="1:7">
      <c r="A1007">
        <v>120</v>
      </c>
      <c r="B1007">
        <v>147.5</v>
      </c>
      <c r="C1007">
        <v>237</v>
      </c>
      <c r="D1007">
        <v>40</v>
      </c>
      <c r="E1007">
        <v>250</v>
      </c>
      <c r="F1007">
        <v>1.37</v>
      </c>
      <c r="G1007">
        <v>1.2034531559999999</v>
      </c>
    </row>
    <row r="1008" spans="1:7">
      <c r="A1008">
        <v>120</v>
      </c>
      <c r="B1008">
        <v>147.5</v>
      </c>
      <c r="C1008">
        <v>237</v>
      </c>
      <c r="D1008">
        <v>45</v>
      </c>
      <c r="E1008">
        <v>250</v>
      </c>
      <c r="F1008">
        <v>1.37</v>
      </c>
      <c r="G1008">
        <v>1.223481982</v>
      </c>
    </row>
    <row r="1009" spans="1:7">
      <c r="A1009">
        <v>120</v>
      </c>
      <c r="B1009">
        <v>147.5</v>
      </c>
      <c r="C1009">
        <v>237</v>
      </c>
      <c r="D1009">
        <v>50</v>
      </c>
      <c r="E1009">
        <v>250</v>
      </c>
      <c r="F1009">
        <v>1.37</v>
      </c>
      <c r="G1009">
        <v>1.2423624609999999</v>
      </c>
    </row>
    <row r="1010" spans="1:7">
      <c r="A1010">
        <v>120</v>
      </c>
      <c r="B1010">
        <v>147.5</v>
      </c>
      <c r="C1010">
        <v>237</v>
      </c>
      <c r="D1010">
        <v>55</v>
      </c>
      <c r="E1010">
        <v>250</v>
      </c>
      <c r="F1010">
        <v>1.37</v>
      </c>
      <c r="G1010">
        <v>1.26016682</v>
      </c>
    </row>
    <row r="1011" spans="1:7">
      <c r="A1011">
        <v>120</v>
      </c>
      <c r="B1011">
        <v>147.5</v>
      </c>
      <c r="C1011">
        <v>237</v>
      </c>
      <c r="D1011">
        <v>60</v>
      </c>
      <c r="E1011">
        <v>250</v>
      </c>
      <c r="F1011">
        <v>1.37</v>
      </c>
      <c r="G1011">
        <v>1.2770289539999999</v>
      </c>
    </row>
    <row r="1012" spans="1:7">
      <c r="A1012">
        <v>120</v>
      </c>
      <c r="B1012">
        <v>147.5</v>
      </c>
      <c r="C1012">
        <v>237</v>
      </c>
      <c r="D1012">
        <v>65</v>
      </c>
      <c r="E1012">
        <v>250</v>
      </c>
      <c r="F1012">
        <v>1.37</v>
      </c>
      <c r="G1012">
        <v>1.2918492580000001</v>
      </c>
    </row>
    <row r="1013" spans="1:7">
      <c r="A1013">
        <v>120</v>
      </c>
      <c r="B1013">
        <v>147.5</v>
      </c>
      <c r="C1013">
        <v>237</v>
      </c>
      <c r="D1013">
        <v>70</v>
      </c>
      <c r="E1013">
        <v>250</v>
      </c>
      <c r="F1013">
        <v>1.37</v>
      </c>
      <c r="G1013">
        <v>1.3059346919999999</v>
      </c>
    </row>
    <row r="1014" spans="1:7">
      <c r="A1014">
        <v>120</v>
      </c>
      <c r="B1014">
        <v>147.5</v>
      </c>
      <c r="C1014">
        <v>237</v>
      </c>
      <c r="D1014">
        <v>75</v>
      </c>
      <c r="E1014">
        <v>250</v>
      </c>
      <c r="F1014">
        <v>1.37</v>
      </c>
      <c r="G1014">
        <v>1.318750791</v>
      </c>
    </row>
    <row r="1015" spans="1:7">
      <c r="A1015">
        <v>120</v>
      </c>
      <c r="B1015">
        <v>147.5</v>
      </c>
      <c r="C1015">
        <v>237</v>
      </c>
      <c r="D1015">
        <v>80</v>
      </c>
      <c r="E1015">
        <v>250</v>
      </c>
      <c r="F1015">
        <v>1.37</v>
      </c>
      <c r="G1015">
        <v>1.3303086959999999</v>
      </c>
    </row>
    <row r="1016" spans="1:7">
      <c r="A1016">
        <v>120</v>
      </c>
      <c r="B1016">
        <v>147.5</v>
      </c>
      <c r="C1016">
        <v>237</v>
      </c>
      <c r="D1016">
        <v>85</v>
      </c>
      <c r="E1016">
        <v>250</v>
      </c>
      <c r="F1016">
        <v>1.37</v>
      </c>
      <c r="G1016">
        <v>1.340038496</v>
      </c>
    </row>
    <row r="1017" spans="1:7">
      <c r="A1017">
        <v>120</v>
      </c>
      <c r="B1017">
        <v>147.5</v>
      </c>
      <c r="C1017">
        <v>237</v>
      </c>
      <c r="D1017">
        <v>90</v>
      </c>
      <c r="E1017">
        <v>250</v>
      </c>
      <c r="F1017">
        <v>1.37</v>
      </c>
      <c r="G1017">
        <v>1.348214427</v>
      </c>
    </row>
    <row r="1018" spans="1:7">
      <c r="A1018">
        <v>120</v>
      </c>
      <c r="B1018">
        <v>147.5</v>
      </c>
      <c r="C1018">
        <v>237</v>
      </c>
      <c r="D1018">
        <v>95</v>
      </c>
      <c r="E1018">
        <v>250</v>
      </c>
      <c r="F1018">
        <v>1.37</v>
      </c>
      <c r="G1018">
        <v>1.3550439590000001</v>
      </c>
    </row>
    <row r="1019" spans="1:7">
      <c r="A1019">
        <v>120</v>
      </c>
      <c r="B1019">
        <v>147.5</v>
      </c>
      <c r="C1019">
        <v>237</v>
      </c>
      <c r="D1019">
        <v>100</v>
      </c>
      <c r="E1019">
        <v>250</v>
      </c>
      <c r="F1019">
        <v>1.37</v>
      </c>
      <c r="G1019">
        <v>1.359498149</v>
      </c>
    </row>
    <row r="1020" spans="1:7">
      <c r="A1020">
        <v>120</v>
      </c>
      <c r="B1020">
        <v>147.5</v>
      </c>
      <c r="C1020">
        <v>237</v>
      </c>
      <c r="D1020">
        <v>105</v>
      </c>
      <c r="E1020">
        <v>250</v>
      </c>
      <c r="F1020">
        <v>1.37</v>
      </c>
      <c r="G1020">
        <v>1.3629301540000001</v>
      </c>
    </row>
    <row r="1021" spans="1:7">
      <c r="A1021">
        <v>120</v>
      </c>
      <c r="B1021">
        <v>147.5</v>
      </c>
      <c r="C1021">
        <v>237</v>
      </c>
      <c r="D1021">
        <v>110</v>
      </c>
      <c r="E1021">
        <v>250</v>
      </c>
      <c r="F1021">
        <v>1.37</v>
      </c>
      <c r="G1021">
        <v>1.3653036810000001</v>
      </c>
    </row>
    <row r="1022" spans="1:7">
      <c r="A1022">
        <v>120</v>
      </c>
      <c r="B1022">
        <v>147.5</v>
      </c>
      <c r="C1022">
        <v>237</v>
      </c>
      <c r="D1022">
        <v>115</v>
      </c>
      <c r="E1022">
        <v>250</v>
      </c>
      <c r="F1022">
        <v>1.37</v>
      </c>
      <c r="G1022">
        <v>1.3671609810000001</v>
      </c>
    </row>
    <row r="1023" spans="1:7">
      <c r="A1023">
        <v>120</v>
      </c>
      <c r="B1023">
        <v>147.5</v>
      </c>
      <c r="C1023">
        <v>237</v>
      </c>
      <c r="D1023">
        <v>10</v>
      </c>
      <c r="E1023">
        <v>300</v>
      </c>
      <c r="F1023">
        <v>1.37</v>
      </c>
      <c r="G1023">
        <v>1.0461591750000001</v>
      </c>
    </row>
    <row r="1024" spans="1:7">
      <c r="A1024">
        <v>120</v>
      </c>
      <c r="B1024">
        <v>147.5</v>
      </c>
      <c r="C1024">
        <v>237</v>
      </c>
      <c r="D1024">
        <v>15</v>
      </c>
      <c r="E1024">
        <v>300</v>
      </c>
      <c r="F1024">
        <v>1.37</v>
      </c>
      <c r="G1024">
        <v>1.0781758299999999</v>
      </c>
    </row>
    <row r="1025" spans="1:7">
      <c r="A1025">
        <v>120</v>
      </c>
      <c r="B1025">
        <v>147.5</v>
      </c>
      <c r="C1025">
        <v>237</v>
      </c>
      <c r="D1025">
        <v>20</v>
      </c>
      <c r="E1025">
        <v>300</v>
      </c>
      <c r="F1025">
        <v>1.37</v>
      </c>
      <c r="G1025">
        <v>1.1065590919999999</v>
      </c>
    </row>
    <row r="1026" spans="1:7">
      <c r="A1026">
        <v>120</v>
      </c>
      <c r="B1026">
        <v>147.5</v>
      </c>
      <c r="C1026">
        <v>237</v>
      </c>
      <c r="D1026">
        <v>25</v>
      </c>
      <c r="E1026">
        <v>300</v>
      </c>
      <c r="F1026">
        <v>1.37</v>
      </c>
      <c r="G1026">
        <v>1.1336017270000001</v>
      </c>
    </row>
    <row r="1027" spans="1:7">
      <c r="A1027">
        <v>120</v>
      </c>
      <c r="B1027">
        <v>147.5</v>
      </c>
      <c r="C1027">
        <v>237</v>
      </c>
      <c r="D1027">
        <v>30</v>
      </c>
      <c r="E1027">
        <v>300</v>
      </c>
      <c r="F1027">
        <v>1.37</v>
      </c>
      <c r="G1027">
        <v>1.1589702040000001</v>
      </c>
    </row>
    <row r="1028" spans="1:7">
      <c r="A1028">
        <v>120</v>
      </c>
      <c r="B1028">
        <v>147.5</v>
      </c>
      <c r="C1028">
        <v>237</v>
      </c>
      <c r="D1028">
        <v>35</v>
      </c>
      <c r="E1028">
        <v>300</v>
      </c>
      <c r="F1028">
        <v>1.37</v>
      </c>
      <c r="G1028">
        <v>1.18364593</v>
      </c>
    </row>
    <row r="1029" spans="1:7">
      <c r="A1029">
        <v>120</v>
      </c>
      <c r="B1029">
        <v>147.5</v>
      </c>
      <c r="C1029">
        <v>237</v>
      </c>
      <c r="D1029">
        <v>40</v>
      </c>
      <c r="E1029">
        <v>300</v>
      </c>
      <c r="F1029">
        <v>1.37</v>
      </c>
      <c r="G1029">
        <v>1.20689673</v>
      </c>
    </row>
    <row r="1030" spans="1:7">
      <c r="A1030">
        <v>120</v>
      </c>
      <c r="B1030">
        <v>147.5</v>
      </c>
      <c r="C1030">
        <v>237</v>
      </c>
      <c r="D1030">
        <v>45</v>
      </c>
      <c r="E1030">
        <v>300</v>
      </c>
      <c r="F1030">
        <v>1.37</v>
      </c>
      <c r="G1030">
        <v>1.228079441</v>
      </c>
    </row>
    <row r="1031" spans="1:7">
      <c r="A1031">
        <v>120</v>
      </c>
      <c r="B1031">
        <v>147.5</v>
      </c>
      <c r="C1031">
        <v>237</v>
      </c>
      <c r="D1031">
        <v>50</v>
      </c>
      <c r="E1031">
        <v>300</v>
      </c>
      <c r="F1031">
        <v>1.37</v>
      </c>
      <c r="G1031">
        <v>1.2481825120000001</v>
      </c>
    </row>
    <row r="1032" spans="1:7">
      <c r="A1032">
        <v>120</v>
      </c>
      <c r="B1032">
        <v>147.5</v>
      </c>
      <c r="C1032">
        <v>237</v>
      </c>
      <c r="D1032">
        <v>55</v>
      </c>
      <c r="E1032">
        <v>300</v>
      </c>
      <c r="F1032">
        <v>1.37</v>
      </c>
      <c r="G1032">
        <v>1.266919481</v>
      </c>
    </row>
    <row r="1033" spans="1:7">
      <c r="A1033">
        <v>120</v>
      </c>
      <c r="B1033">
        <v>147.5</v>
      </c>
      <c r="C1033">
        <v>237</v>
      </c>
      <c r="D1033">
        <v>60</v>
      </c>
      <c r="E1033">
        <v>300</v>
      </c>
      <c r="F1033">
        <v>1.37</v>
      </c>
      <c r="G1033">
        <v>1.284933133</v>
      </c>
    </row>
    <row r="1034" spans="1:7">
      <c r="A1034">
        <v>120</v>
      </c>
      <c r="B1034">
        <v>147.5</v>
      </c>
      <c r="C1034">
        <v>237</v>
      </c>
      <c r="D1034">
        <v>65</v>
      </c>
      <c r="E1034">
        <v>300</v>
      </c>
      <c r="F1034">
        <v>1.37</v>
      </c>
      <c r="G1034">
        <v>1.301136066</v>
      </c>
    </row>
    <row r="1035" spans="1:7">
      <c r="A1035">
        <v>120</v>
      </c>
      <c r="B1035">
        <v>147.5</v>
      </c>
      <c r="C1035">
        <v>237</v>
      </c>
      <c r="D1035">
        <v>70</v>
      </c>
      <c r="E1035">
        <v>300</v>
      </c>
      <c r="F1035">
        <v>1.37</v>
      </c>
      <c r="G1035">
        <v>1.3162510030000001</v>
      </c>
    </row>
    <row r="1036" spans="1:7">
      <c r="A1036">
        <v>120</v>
      </c>
      <c r="B1036">
        <v>147.5</v>
      </c>
      <c r="C1036">
        <v>237</v>
      </c>
      <c r="D1036">
        <v>75</v>
      </c>
      <c r="E1036">
        <v>300</v>
      </c>
      <c r="F1036">
        <v>1.37</v>
      </c>
      <c r="G1036">
        <v>1.329757544</v>
      </c>
    </row>
    <row r="1037" spans="1:7">
      <c r="A1037">
        <v>120</v>
      </c>
      <c r="B1037">
        <v>147.5</v>
      </c>
      <c r="C1037">
        <v>237</v>
      </c>
      <c r="D1037">
        <v>80</v>
      </c>
      <c r="E1037">
        <v>300</v>
      </c>
      <c r="F1037">
        <v>1.37</v>
      </c>
      <c r="G1037">
        <v>1.341862844</v>
      </c>
    </row>
    <row r="1038" spans="1:7">
      <c r="A1038">
        <v>120</v>
      </c>
      <c r="B1038">
        <v>147.5</v>
      </c>
      <c r="C1038">
        <v>237</v>
      </c>
      <c r="D1038">
        <v>85</v>
      </c>
      <c r="E1038">
        <v>300</v>
      </c>
      <c r="F1038">
        <v>1.37</v>
      </c>
      <c r="G1038">
        <v>1.3522627220000001</v>
      </c>
    </row>
    <row r="1039" spans="1:7">
      <c r="A1039">
        <v>120</v>
      </c>
      <c r="B1039">
        <v>147.5</v>
      </c>
      <c r="C1039">
        <v>237</v>
      </c>
      <c r="D1039">
        <v>90</v>
      </c>
      <c r="E1039">
        <v>300</v>
      </c>
      <c r="F1039">
        <v>1.37</v>
      </c>
      <c r="G1039">
        <v>1.360737445</v>
      </c>
    </row>
    <row r="1040" spans="1:7">
      <c r="A1040">
        <v>120</v>
      </c>
      <c r="B1040">
        <v>147.5</v>
      </c>
      <c r="C1040">
        <v>237</v>
      </c>
      <c r="D1040">
        <v>95</v>
      </c>
      <c r="E1040">
        <v>300</v>
      </c>
      <c r="F1040">
        <v>1.37</v>
      </c>
      <c r="G1040">
        <v>1.3676429889999999</v>
      </c>
    </row>
    <row r="1041" spans="1:7">
      <c r="A1041">
        <v>120</v>
      </c>
      <c r="B1041">
        <v>147.5</v>
      </c>
      <c r="C1041">
        <v>237</v>
      </c>
      <c r="D1041">
        <v>100</v>
      </c>
      <c r="E1041">
        <v>300</v>
      </c>
      <c r="F1041">
        <v>1.37</v>
      </c>
      <c r="G1041">
        <v>1.372489364</v>
      </c>
    </row>
    <row r="1042" spans="1:7">
      <c r="A1042">
        <v>120</v>
      </c>
      <c r="B1042">
        <v>147.5</v>
      </c>
      <c r="C1042">
        <v>237</v>
      </c>
      <c r="D1042">
        <v>105</v>
      </c>
      <c r="E1042">
        <v>300</v>
      </c>
      <c r="F1042">
        <v>1.37</v>
      </c>
      <c r="G1042">
        <v>1.3758928589999999</v>
      </c>
    </row>
    <row r="1043" spans="1:7">
      <c r="A1043">
        <v>120</v>
      </c>
      <c r="B1043">
        <v>147.5</v>
      </c>
      <c r="C1043">
        <v>237</v>
      </c>
      <c r="D1043">
        <v>110</v>
      </c>
      <c r="E1043">
        <v>300</v>
      </c>
      <c r="F1043">
        <v>1.37</v>
      </c>
      <c r="G1043">
        <v>1.3784327940000001</v>
      </c>
    </row>
    <row r="1044" spans="1:7">
      <c r="A1044">
        <v>120</v>
      </c>
      <c r="B1044">
        <v>147.5</v>
      </c>
      <c r="C1044">
        <v>237</v>
      </c>
      <c r="D1044">
        <v>115</v>
      </c>
      <c r="E1044">
        <v>300</v>
      </c>
      <c r="F1044">
        <v>1.37</v>
      </c>
      <c r="G1044">
        <v>1.380144418</v>
      </c>
    </row>
    <row r="1045" spans="1:7">
      <c r="A1045">
        <v>120</v>
      </c>
      <c r="B1045">
        <v>147.5</v>
      </c>
      <c r="C1045">
        <v>267</v>
      </c>
      <c r="D1045">
        <v>10</v>
      </c>
      <c r="E1045">
        <v>200</v>
      </c>
      <c r="F1045">
        <v>1.37</v>
      </c>
      <c r="G1045">
        <v>1.286241499</v>
      </c>
    </row>
    <row r="1046" spans="1:7">
      <c r="A1046">
        <v>120</v>
      </c>
      <c r="B1046">
        <v>147.5</v>
      </c>
      <c r="C1046">
        <v>267</v>
      </c>
      <c r="D1046">
        <v>15</v>
      </c>
      <c r="E1046">
        <v>200</v>
      </c>
      <c r="F1046">
        <v>1.37</v>
      </c>
      <c r="G1046">
        <v>1.307539099</v>
      </c>
    </row>
    <row r="1047" spans="1:7">
      <c r="A1047">
        <v>120</v>
      </c>
      <c r="B1047">
        <v>147.5</v>
      </c>
      <c r="C1047">
        <v>267</v>
      </c>
      <c r="D1047">
        <v>20</v>
      </c>
      <c r="E1047">
        <v>200</v>
      </c>
      <c r="F1047">
        <v>1.37</v>
      </c>
      <c r="G1047">
        <v>1.3264426419999999</v>
      </c>
    </row>
    <row r="1048" spans="1:7">
      <c r="A1048">
        <v>120</v>
      </c>
      <c r="B1048">
        <v>147.5</v>
      </c>
      <c r="C1048">
        <v>267</v>
      </c>
      <c r="D1048">
        <v>25</v>
      </c>
      <c r="E1048">
        <v>200</v>
      </c>
      <c r="F1048">
        <v>1.37</v>
      </c>
      <c r="G1048">
        <v>1.3445453839999999</v>
      </c>
    </row>
    <row r="1049" spans="1:7">
      <c r="A1049">
        <v>120</v>
      </c>
      <c r="B1049">
        <v>147.5</v>
      </c>
      <c r="C1049">
        <v>267</v>
      </c>
      <c r="D1049">
        <v>30</v>
      </c>
      <c r="E1049">
        <v>200</v>
      </c>
      <c r="F1049">
        <v>1.37</v>
      </c>
      <c r="G1049">
        <v>1.362105087</v>
      </c>
    </row>
    <row r="1050" spans="1:7">
      <c r="A1050">
        <v>120</v>
      </c>
      <c r="B1050">
        <v>147.5</v>
      </c>
      <c r="C1050">
        <v>267</v>
      </c>
      <c r="D1050">
        <v>35</v>
      </c>
      <c r="E1050">
        <v>200</v>
      </c>
      <c r="F1050">
        <v>1.37</v>
      </c>
      <c r="G1050">
        <v>1.3786481740000001</v>
      </c>
    </row>
    <row r="1051" spans="1:7">
      <c r="A1051">
        <v>120</v>
      </c>
      <c r="B1051">
        <v>147.5</v>
      </c>
      <c r="C1051">
        <v>267</v>
      </c>
      <c r="D1051">
        <v>40</v>
      </c>
      <c r="E1051">
        <v>200</v>
      </c>
      <c r="F1051">
        <v>1.37</v>
      </c>
      <c r="G1051">
        <v>1.3938092820000001</v>
      </c>
    </row>
    <row r="1052" spans="1:7">
      <c r="A1052">
        <v>120</v>
      </c>
      <c r="B1052">
        <v>147.5</v>
      </c>
      <c r="C1052">
        <v>267</v>
      </c>
      <c r="D1052">
        <v>45</v>
      </c>
      <c r="E1052">
        <v>200</v>
      </c>
      <c r="F1052">
        <v>1.37</v>
      </c>
      <c r="G1052">
        <v>1.4086102949999999</v>
      </c>
    </row>
    <row r="1053" spans="1:7">
      <c r="A1053">
        <v>120</v>
      </c>
      <c r="B1053">
        <v>147.5</v>
      </c>
      <c r="C1053">
        <v>267</v>
      </c>
      <c r="D1053">
        <v>50</v>
      </c>
      <c r="E1053">
        <v>200</v>
      </c>
      <c r="F1053">
        <v>1.37</v>
      </c>
      <c r="G1053">
        <v>1.4227426569999999</v>
      </c>
    </row>
    <row r="1054" spans="1:7">
      <c r="A1054">
        <v>120</v>
      </c>
      <c r="B1054">
        <v>147.5</v>
      </c>
      <c r="C1054">
        <v>267</v>
      </c>
      <c r="D1054">
        <v>55</v>
      </c>
      <c r="E1054">
        <v>200</v>
      </c>
      <c r="F1054">
        <v>1.37</v>
      </c>
      <c r="G1054">
        <v>1.435375206</v>
      </c>
    </row>
    <row r="1055" spans="1:7">
      <c r="A1055">
        <v>120</v>
      </c>
      <c r="B1055">
        <v>147.5</v>
      </c>
      <c r="C1055">
        <v>267</v>
      </c>
      <c r="D1055">
        <v>60</v>
      </c>
      <c r="E1055">
        <v>200</v>
      </c>
      <c r="F1055">
        <v>1.37</v>
      </c>
      <c r="G1055">
        <v>1.4472958760000001</v>
      </c>
    </row>
    <row r="1056" spans="1:7">
      <c r="A1056">
        <v>120</v>
      </c>
      <c r="B1056">
        <v>147.5</v>
      </c>
      <c r="C1056">
        <v>267</v>
      </c>
      <c r="D1056">
        <v>65</v>
      </c>
      <c r="E1056">
        <v>200</v>
      </c>
      <c r="F1056">
        <v>1.37</v>
      </c>
      <c r="G1056">
        <v>1.4584355099999999</v>
      </c>
    </row>
    <row r="1057" spans="1:7">
      <c r="A1057">
        <v>120</v>
      </c>
      <c r="B1057">
        <v>147.5</v>
      </c>
      <c r="C1057">
        <v>267</v>
      </c>
      <c r="D1057">
        <v>70</v>
      </c>
      <c r="E1057">
        <v>200</v>
      </c>
      <c r="F1057">
        <v>1.37</v>
      </c>
      <c r="G1057">
        <v>1.469036214</v>
      </c>
    </row>
    <row r="1058" spans="1:7">
      <c r="A1058">
        <v>120</v>
      </c>
      <c r="B1058">
        <v>147.5</v>
      </c>
      <c r="C1058">
        <v>267</v>
      </c>
      <c r="D1058">
        <v>75</v>
      </c>
      <c r="E1058">
        <v>200</v>
      </c>
      <c r="F1058">
        <v>1.37</v>
      </c>
      <c r="G1058">
        <v>1.478646737</v>
      </c>
    </row>
    <row r="1059" spans="1:7">
      <c r="A1059">
        <v>120</v>
      </c>
      <c r="B1059">
        <v>147.5</v>
      </c>
      <c r="C1059">
        <v>267</v>
      </c>
      <c r="D1059">
        <v>80</v>
      </c>
      <c r="E1059">
        <v>200</v>
      </c>
      <c r="F1059">
        <v>1.37</v>
      </c>
      <c r="G1059">
        <v>1.486942405</v>
      </c>
    </row>
    <row r="1060" spans="1:7">
      <c r="A1060">
        <v>120</v>
      </c>
      <c r="B1060">
        <v>147.5</v>
      </c>
      <c r="C1060">
        <v>267</v>
      </c>
      <c r="D1060">
        <v>85</v>
      </c>
      <c r="E1060">
        <v>200</v>
      </c>
      <c r="F1060">
        <v>1.37</v>
      </c>
      <c r="G1060">
        <v>1.4941617279999999</v>
      </c>
    </row>
    <row r="1061" spans="1:7">
      <c r="A1061">
        <v>120</v>
      </c>
      <c r="B1061">
        <v>147.5</v>
      </c>
      <c r="C1061">
        <v>267</v>
      </c>
      <c r="D1061">
        <v>90</v>
      </c>
      <c r="E1061">
        <v>200</v>
      </c>
      <c r="F1061">
        <v>1.37</v>
      </c>
      <c r="G1061">
        <v>1.5000366279999999</v>
      </c>
    </row>
    <row r="1062" spans="1:7">
      <c r="A1062">
        <v>120</v>
      </c>
      <c r="B1062">
        <v>147.5</v>
      </c>
      <c r="C1062">
        <v>267</v>
      </c>
      <c r="D1062">
        <v>95</v>
      </c>
      <c r="E1062">
        <v>200</v>
      </c>
      <c r="F1062">
        <v>1.37</v>
      </c>
      <c r="G1062">
        <v>1.504815625</v>
      </c>
    </row>
    <row r="1063" spans="1:7">
      <c r="A1063">
        <v>120</v>
      </c>
      <c r="B1063">
        <v>147.5</v>
      </c>
      <c r="C1063">
        <v>267</v>
      </c>
      <c r="D1063">
        <v>100</v>
      </c>
      <c r="E1063">
        <v>200</v>
      </c>
      <c r="F1063">
        <v>1.37</v>
      </c>
      <c r="G1063">
        <v>1.5086255879999999</v>
      </c>
    </row>
    <row r="1064" spans="1:7">
      <c r="A1064">
        <v>120</v>
      </c>
      <c r="B1064">
        <v>147.5</v>
      </c>
      <c r="C1064">
        <v>267</v>
      </c>
      <c r="D1064">
        <v>105</v>
      </c>
      <c r="E1064">
        <v>200</v>
      </c>
      <c r="F1064">
        <v>1.37</v>
      </c>
      <c r="G1064">
        <v>1.511168018</v>
      </c>
    </row>
    <row r="1065" spans="1:7">
      <c r="A1065">
        <v>120</v>
      </c>
      <c r="B1065">
        <v>147.5</v>
      </c>
      <c r="C1065">
        <v>267</v>
      </c>
      <c r="D1065">
        <v>110</v>
      </c>
      <c r="E1065">
        <v>200</v>
      </c>
      <c r="F1065">
        <v>1.37</v>
      </c>
      <c r="G1065">
        <v>1.5129975920000001</v>
      </c>
    </row>
    <row r="1066" spans="1:7">
      <c r="A1066">
        <v>120</v>
      </c>
      <c r="B1066">
        <v>147.5</v>
      </c>
      <c r="C1066">
        <v>267</v>
      </c>
      <c r="D1066">
        <v>115</v>
      </c>
      <c r="E1066">
        <v>200</v>
      </c>
      <c r="F1066">
        <v>1.37</v>
      </c>
      <c r="G1066">
        <v>1.514261613</v>
      </c>
    </row>
    <row r="1067" spans="1:7">
      <c r="A1067">
        <v>120</v>
      </c>
      <c r="B1067">
        <v>147.5</v>
      </c>
      <c r="C1067">
        <v>267</v>
      </c>
      <c r="D1067">
        <v>10</v>
      </c>
      <c r="E1067">
        <v>250</v>
      </c>
      <c r="F1067">
        <v>1.37</v>
      </c>
      <c r="G1067">
        <v>1.304107385</v>
      </c>
    </row>
    <row r="1068" spans="1:7">
      <c r="A1068">
        <v>120</v>
      </c>
      <c r="B1068">
        <v>147.5</v>
      </c>
      <c r="C1068">
        <v>267</v>
      </c>
      <c r="D1068">
        <v>15</v>
      </c>
      <c r="E1068">
        <v>250</v>
      </c>
      <c r="F1068">
        <v>1.37</v>
      </c>
      <c r="G1068">
        <v>1.327913747</v>
      </c>
    </row>
    <row r="1069" spans="1:7">
      <c r="A1069">
        <v>120</v>
      </c>
      <c r="B1069">
        <v>147.5</v>
      </c>
      <c r="C1069">
        <v>267</v>
      </c>
      <c r="D1069">
        <v>20</v>
      </c>
      <c r="E1069">
        <v>250</v>
      </c>
      <c r="F1069">
        <v>1.37</v>
      </c>
      <c r="G1069">
        <v>1.348685795</v>
      </c>
    </row>
    <row r="1070" spans="1:7">
      <c r="A1070">
        <v>120</v>
      </c>
      <c r="B1070">
        <v>147.5</v>
      </c>
      <c r="C1070">
        <v>267</v>
      </c>
      <c r="D1070">
        <v>25</v>
      </c>
      <c r="E1070">
        <v>250</v>
      </c>
      <c r="F1070">
        <v>1.37</v>
      </c>
      <c r="G1070">
        <v>1.3685133279999999</v>
      </c>
    </row>
    <row r="1071" spans="1:7">
      <c r="A1071">
        <v>120</v>
      </c>
      <c r="B1071">
        <v>147.5</v>
      </c>
      <c r="C1071">
        <v>267</v>
      </c>
      <c r="D1071">
        <v>30</v>
      </c>
      <c r="E1071">
        <v>250</v>
      </c>
      <c r="F1071">
        <v>1.37</v>
      </c>
      <c r="G1071">
        <v>1.387221249</v>
      </c>
    </row>
    <row r="1072" spans="1:7">
      <c r="A1072">
        <v>120</v>
      </c>
      <c r="B1072">
        <v>147.5</v>
      </c>
      <c r="C1072">
        <v>267</v>
      </c>
      <c r="D1072">
        <v>35</v>
      </c>
      <c r="E1072">
        <v>250</v>
      </c>
      <c r="F1072">
        <v>1.37</v>
      </c>
      <c r="G1072">
        <v>1.4058646880000001</v>
      </c>
    </row>
    <row r="1073" spans="1:7">
      <c r="A1073">
        <v>120</v>
      </c>
      <c r="B1073">
        <v>147.5</v>
      </c>
      <c r="C1073">
        <v>267</v>
      </c>
      <c r="D1073">
        <v>40</v>
      </c>
      <c r="E1073">
        <v>250</v>
      </c>
      <c r="F1073">
        <v>1.37</v>
      </c>
      <c r="G1073">
        <v>1.4225861399999999</v>
      </c>
    </row>
    <row r="1074" spans="1:7">
      <c r="A1074">
        <v>120</v>
      </c>
      <c r="B1074">
        <v>147.5</v>
      </c>
      <c r="C1074">
        <v>267</v>
      </c>
      <c r="D1074">
        <v>45</v>
      </c>
      <c r="E1074">
        <v>250</v>
      </c>
      <c r="F1074">
        <v>1.37</v>
      </c>
      <c r="G1074">
        <v>1.43845599</v>
      </c>
    </row>
    <row r="1075" spans="1:7">
      <c r="A1075">
        <v>120</v>
      </c>
      <c r="B1075">
        <v>147.5</v>
      </c>
      <c r="C1075">
        <v>267</v>
      </c>
      <c r="D1075">
        <v>50</v>
      </c>
      <c r="E1075">
        <v>250</v>
      </c>
      <c r="F1075">
        <v>1.37</v>
      </c>
      <c r="G1075">
        <v>1.453717599</v>
      </c>
    </row>
    <row r="1076" spans="1:7">
      <c r="A1076">
        <v>120</v>
      </c>
      <c r="B1076">
        <v>147.5</v>
      </c>
      <c r="C1076">
        <v>267</v>
      </c>
      <c r="D1076">
        <v>55</v>
      </c>
      <c r="E1076">
        <v>250</v>
      </c>
      <c r="F1076">
        <v>1.37</v>
      </c>
      <c r="G1076">
        <v>1.4673787460000001</v>
      </c>
    </row>
    <row r="1077" spans="1:7">
      <c r="A1077">
        <v>120</v>
      </c>
      <c r="B1077">
        <v>147.5</v>
      </c>
      <c r="C1077">
        <v>267</v>
      </c>
      <c r="D1077">
        <v>60</v>
      </c>
      <c r="E1077">
        <v>250</v>
      </c>
      <c r="F1077">
        <v>1.37</v>
      </c>
      <c r="G1077">
        <v>1.4801909449999999</v>
      </c>
    </row>
    <row r="1078" spans="1:7">
      <c r="A1078">
        <v>120</v>
      </c>
      <c r="B1078">
        <v>147.5</v>
      </c>
      <c r="C1078">
        <v>267</v>
      </c>
      <c r="D1078">
        <v>65</v>
      </c>
      <c r="E1078">
        <v>250</v>
      </c>
      <c r="F1078">
        <v>1.37</v>
      </c>
      <c r="G1078">
        <v>1.4924208999999999</v>
      </c>
    </row>
    <row r="1079" spans="1:7">
      <c r="A1079">
        <v>120</v>
      </c>
      <c r="B1079">
        <v>147.5</v>
      </c>
      <c r="C1079">
        <v>267</v>
      </c>
      <c r="D1079">
        <v>70</v>
      </c>
      <c r="E1079">
        <v>250</v>
      </c>
      <c r="F1079">
        <v>1.37</v>
      </c>
      <c r="G1079">
        <v>1.5037047429999999</v>
      </c>
    </row>
    <row r="1080" spans="1:7">
      <c r="A1080">
        <v>120</v>
      </c>
      <c r="B1080">
        <v>147.5</v>
      </c>
      <c r="C1080">
        <v>267</v>
      </c>
      <c r="D1080">
        <v>75</v>
      </c>
      <c r="E1080">
        <v>250</v>
      </c>
      <c r="F1080">
        <v>1.37</v>
      </c>
      <c r="G1080">
        <v>1.514070129</v>
      </c>
    </row>
    <row r="1081" spans="1:7">
      <c r="A1081">
        <v>120</v>
      </c>
      <c r="B1081">
        <v>147.5</v>
      </c>
      <c r="C1081">
        <v>267</v>
      </c>
      <c r="D1081">
        <v>80</v>
      </c>
      <c r="E1081">
        <v>250</v>
      </c>
      <c r="F1081">
        <v>1.37</v>
      </c>
      <c r="G1081">
        <v>1.5236568610000001</v>
      </c>
    </row>
    <row r="1082" spans="1:7">
      <c r="A1082">
        <v>120</v>
      </c>
      <c r="B1082">
        <v>147.5</v>
      </c>
      <c r="C1082">
        <v>267</v>
      </c>
      <c r="D1082">
        <v>85</v>
      </c>
      <c r="E1082">
        <v>250</v>
      </c>
      <c r="F1082">
        <v>1.37</v>
      </c>
      <c r="G1082">
        <v>1.531025952</v>
      </c>
    </row>
    <row r="1083" spans="1:7">
      <c r="A1083">
        <v>120</v>
      </c>
      <c r="B1083">
        <v>147.5</v>
      </c>
      <c r="C1083">
        <v>267</v>
      </c>
      <c r="D1083">
        <v>90</v>
      </c>
      <c r="E1083">
        <v>250</v>
      </c>
      <c r="F1083">
        <v>1.37</v>
      </c>
      <c r="G1083">
        <v>1.5377170010000001</v>
      </c>
    </row>
    <row r="1084" spans="1:7">
      <c r="A1084">
        <v>120</v>
      </c>
      <c r="B1084">
        <v>147.5</v>
      </c>
      <c r="C1084">
        <v>267</v>
      </c>
      <c r="D1084">
        <v>95</v>
      </c>
      <c r="E1084">
        <v>250</v>
      </c>
      <c r="F1084">
        <v>1.37</v>
      </c>
      <c r="G1084">
        <v>1.5430165979999999</v>
      </c>
    </row>
    <row r="1085" spans="1:7">
      <c r="A1085">
        <v>120</v>
      </c>
      <c r="B1085">
        <v>147.5</v>
      </c>
      <c r="C1085">
        <v>267</v>
      </c>
      <c r="D1085">
        <v>100</v>
      </c>
      <c r="E1085">
        <v>250</v>
      </c>
      <c r="F1085">
        <v>1.37</v>
      </c>
      <c r="G1085">
        <v>1.546986336</v>
      </c>
    </row>
    <row r="1086" spans="1:7">
      <c r="A1086">
        <v>120</v>
      </c>
      <c r="B1086">
        <v>147.5</v>
      </c>
      <c r="C1086">
        <v>267</v>
      </c>
      <c r="D1086">
        <v>105</v>
      </c>
      <c r="E1086">
        <v>250</v>
      </c>
      <c r="F1086">
        <v>1.37</v>
      </c>
      <c r="G1086">
        <v>1.5497937399999999</v>
      </c>
    </row>
    <row r="1087" spans="1:7">
      <c r="A1087">
        <v>120</v>
      </c>
      <c r="B1087">
        <v>147.5</v>
      </c>
      <c r="C1087">
        <v>267</v>
      </c>
      <c r="D1087">
        <v>110</v>
      </c>
      <c r="E1087">
        <v>250</v>
      </c>
      <c r="F1087">
        <v>1.37</v>
      </c>
      <c r="G1087">
        <v>1.5516556319999999</v>
      </c>
    </row>
    <row r="1088" spans="1:7">
      <c r="A1088">
        <v>120</v>
      </c>
      <c r="B1088">
        <v>147.5</v>
      </c>
      <c r="C1088">
        <v>267</v>
      </c>
      <c r="D1088">
        <v>115</v>
      </c>
      <c r="E1088">
        <v>250</v>
      </c>
      <c r="F1088">
        <v>1.37</v>
      </c>
      <c r="G1088">
        <v>1.552913912</v>
      </c>
    </row>
    <row r="1089" spans="1:7">
      <c r="A1089">
        <v>120</v>
      </c>
      <c r="B1089">
        <v>147.5</v>
      </c>
      <c r="C1089">
        <v>267</v>
      </c>
      <c r="D1089">
        <v>10</v>
      </c>
      <c r="E1089">
        <v>300</v>
      </c>
      <c r="F1089">
        <v>1.37</v>
      </c>
      <c r="G1089">
        <v>1.309823706</v>
      </c>
    </row>
    <row r="1090" spans="1:7">
      <c r="A1090">
        <v>120</v>
      </c>
      <c r="B1090">
        <v>147.5</v>
      </c>
      <c r="C1090">
        <v>267</v>
      </c>
      <c r="D1090">
        <v>15</v>
      </c>
      <c r="E1090">
        <v>300</v>
      </c>
      <c r="F1090">
        <v>1.37</v>
      </c>
      <c r="G1090">
        <v>1.335521502</v>
      </c>
    </row>
    <row r="1091" spans="1:7">
      <c r="A1091">
        <v>120</v>
      </c>
      <c r="B1091">
        <v>147.5</v>
      </c>
      <c r="C1091">
        <v>267</v>
      </c>
      <c r="D1091">
        <v>20</v>
      </c>
      <c r="E1091">
        <v>300</v>
      </c>
      <c r="F1091">
        <v>1.37</v>
      </c>
      <c r="G1091">
        <v>1.358121439</v>
      </c>
    </row>
    <row r="1092" spans="1:7">
      <c r="A1092">
        <v>120</v>
      </c>
      <c r="B1092">
        <v>147.5</v>
      </c>
      <c r="C1092">
        <v>267</v>
      </c>
      <c r="D1092">
        <v>25</v>
      </c>
      <c r="E1092">
        <v>300</v>
      </c>
      <c r="F1092">
        <v>1.37</v>
      </c>
      <c r="G1092">
        <v>1.379059458</v>
      </c>
    </row>
    <row r="1093" spans="1:7">
      <c r="A1093">
        <v>120</v>
      </c>
      <c r="B1093">
        <v>147.5</v>
      </c>
      <c r="C1093">
        <v>267</v>
      </c>
      <c r="D1093">
        <v>30</v>
      </c>
      <c r="E1093">
        <v>300</v>
      </c>
      <c r="F1093">
        <v>1.37</v>
      </c>
      <c r="G1093">
        <v>1.3992791819999999</v>
      </c>
    </row>
    <row r="1094" spans="1:7">
      <c r="A1094">
        <v>120</v>
      </c>
      <c r="B1094">
        <v>147.5</v>
      </c>
      <c r="C1094">
        <v>267</v>
      </c>
      <c r="D1094">
        <v>35</v>
      </c>
      <c r="E1094">
        <v>300</v>
      </c>
      <c r="F1094">
        <v>1.37</v>
      </c>
      <c r="G1094">
        <v>1.418639542</v>
      </c>
    </row>
    <row r="1095" spans="1:7">
      <c r="A1095">
        <v>120</v>
      </c>
      <c r="B1095">
        <v>147.5</v>
      </c>
      <c r="C1095">
        <v>267</v>
      </c>
      <c r="D1095">
        <v>40</v>
      </c>
      <c r="E1095">
        <v>300</v>
      </c>
      <c r="F1095">
        <v>1.37</v>
      </c>
      <c r="G1095">
        <v>1.4368207019999999</v>
      </c>
    </row>
    <row r="1096" spans="1:7">
      <c r="A1096">
        <v>120</v>
      </c>
      <c r="B1096">
        <v>147.5</v>
      </c>
      <c r="C1096">
        <v>267</v>
      </c>
      <c r="D1096">
        <v>45</v>
      </c>
      <c r="E1096">
        <v>300</v>
      </c>
      <c r="F1096">
        <v>1.37</v>
      </c>
      <c r="G1096">
        <v>1.454412984</v>
      </c>
    </row>
    <row r="1097" spans="1:7">
      <c r="A1097">
        <v>120</v>
      </c>
      <c r="B1097">
        <v>147.5</v>
      </c>
      <c r="C1097">
        <v>267</v>
      </c>
      <c r="D1097">
        <v>50</v>
      </c>
      <c r="E1097">
        <v>300</v>
      </c>
      <c r="F1097">
        <v>1.37</v>
      </c>
      <c r="G1097">
        <v>1.470844517</v>
      </c>
    </row>
    <row r="1098" spans="1:7">
      <c r="A1098">
        <v>120</v>
      </c>
      <c r="B1098">
        <v>147.5</v>
      </c>
      <c r="C1098">
        <v>267</v>
      </c>
      <c r="D1098">
        <v>55</v>
      </c>
      <c r="E1098">
        <v>300</v>
      </c>
      <c r="F1098">
        <v>1.37</v>
      </c>
      <c r="G1098">
        <v>1.4856722090000001</v>
      </c>
    </row>
    <row r="1099" spans="1:7">
      <c r="A1099">
        <v>120</v>
      </c>
      <c r="B1099">
        <v>147.5</v>
      </c>
      <c r="C1099">
        <v>267</v>
      </c>
      <c r="D1099">
        <v>60</v>
      </c>
      <c r="E1099">
        <v>300</v>
      </c>
      <c r="F1099">
        <v>1.37</v>
      </c>
      <c r="G1099">
        <v>1.499355598</v>
      </c>
    </row>
    <row r="1100" spans="1:7">
      <c r="A1100">
        <v>120</v>
      </c>
      <c r="B1100">
        <v>147.5</v>
      </c>
      <c r="C1100">
        <v>267</v>
      </c>
      <c r="D1100">
        <v>65</v>
      </c>
      <c r="E1100">
        <v>300</v>
      </c>
      <c r="F1100">
        <v>1.37</v>
      </c>
      <c r="G1100">
        <v>1.5127706400000001</v>
      </c>
    </row>
    <row r="1101" spans="1:7">
      <c r="A1101">
        <v>120</v>
      </c>
      <c r="B1101">
        <v>147.5</v>
      </c>
      <c r="C1101">
        <v>267</v>
      </c>
      <c r="D1101">
        <v>70</v>
      </c>
      <c r="E1101">
        <v>300</v>
      </c>
      <c r="F1101">
        <v>1.37</v>
      </c>
      <c r="G1101">
        <v>1.5247536740000001</v>
      </c>
    </row>
    <row r="1102" spans="1:7">
      <c r="A1102">
        <v>120</v>
      </c>
      <c r="B1102">
        <v>147.5</v>
      </c>
      <c r="C1102">
        <v>267</v>
      </c>
      <c r="D1102">
        <v>75</v>
      </c>
      <c r="E1102">
        <v>300</v>
      </c>
      <c r="F1102">
        <v>1.37</v>
      </c>
      <c r="G1102">
        <v>1.5359317619999999</v>
      </c>
    </row>
    <row r="1103" spans="1:7">
      <c r="A1103">
        <v>120</v>
      </c>
      <c r="B1103">
        <v>147.5</v>
      </c>
      <c r="C1103">
        <v>267</v>
      </c>
      <c r="D1103">
        <v>80</v>
      </c>
      <c r="E1103">
        <v>300</v>
      </c>
      <c r="F1103">
        <v>1.37</v>
      </c>
      <c r="G1103">
        <v>1.544860559</v>
      </c>
    </row>
    <row r="1104" spans="1:7">
      <c r="A1104">
        <v>120</v>
      </c>
      <c r="B1104">
        <v>147.5</v>
      </c>
      <c r="C1104">
        <v>267</v>
      </c>
      <c r="D1104">
        <v>85</v>
      </c>
      <c r="E1104">
        <v>300</v>
      </c>
      <c r="F1104">
        <v>1.37</v>
      </c>
      <c r="G1104">
        <v>1.5534939160000001</v>
      </c>
    </row>
    <row r="1105" spans="1:7">
      <c r="A1105">
        <v>120</v>
      </c>
      <c r="B1105">
        <v>147.5</v>
      </c>
      <c r="C1105">
        <v>267</v>
      </c>
      <c r="D1105">
        <v>90</v>
      </c>
      <c r="E1105">
        <v>300</v>
      </c>
      <c r="F1105">
        <v>1.37</v>
      </c>
      <c r="G1105">
        <v>1.5603383749999999</v>
      </c>
    </row>
    <row r="1106" spans="1:7">
      <c r="A1106">
        <v>120</v>
      </c>
      <c r="B1106">
        <v>147.5</v>
      </c>
      <c r="C1106">
        <v>267</v>
      </c>
      <c r="D1106">
        <v>95</v>
      </c>
      <c r="E1106">
        <v>300</v>
      </c>
      <c r="F1106">
        <v>1.37</v>
      </c>
      <c r="G1106">
        <v>1.5658125190000001</v>
      </c>
    </row>
    <row r="1107" spans="1:7">
      <c r="A1107">
        <v>120</v>
      </c>
      <c r="B1107">
        <v>147.5</v>
      </c>
      <c r="C1107">
        <v>267</v>
      </c>
      <c r="D1107">
        <v>100</v>
      </c>
      <c r="E1107">
        <v>300</v>
      </c>
      <c r="F1107">
        <v>1.37</v>
      </c>
      <c r="G1107">
        <v>1.569680792</v>
      </c>
    </row>
    <row r="1108" spans="1:7">
      <c r="A1108">
        <v>120</v>
      </c>
      <c r="B1108">
        <v>147.5</v>
      </c>
      <c r="C1108">
        <v>267</v>
      </c>
      <c r="D1108">
        <v>105</v>
      </c>
      <c r="E1108">
        <v>300</v>
      </c>
      <c r="F1108">
        <v>1.37</v>
      </c>
      <c r="G1108">
        <v>1.5724683669999999</v>
      </c>
    </row>
    <row r="1109" spans="1:7">
      <c r="A1109">
        <v>120</v>
      </c>
      <c r="B1109">
        <v>147.5</v>
      </c>
      <c r="C1109">
        <v>267</v>
      </c>
      <c r="D1109">
        <v>110</v>
      </c>
      <c r="E1109">
        <v>300</v>
      </c>
      <c r="F1109">
        <v>1.37</v>
      </c>
      <c r="G1109">
        <v>1.5745552810000001</v>
      </c>
    </row>
    <row r="1110" spans="1:7">
      <c r="A1110">
        <v>120</v>
      </c>
      <c r="B1110">
        <v>147.5</v>
      </c>
      <c r="C1110">
        <v>267</v>
      </c>
      <c r="D1110">
        <v>115</v>
      </c>
      <c r="E1110">
        <v>300</v>
      </c>
      <c r="F1110">
        <v>1.37</v>
      </c>
      <c r="G1110">
        <v>1.5758872260000001</v>
      </c>
    </row>
    <row r="1111" spans="1:7">
      <c r="A1111">
        <v>120</v>
      </c>
      <c r="B1111">
        <v>147.5</v>
      </c>
      <c r="C1111">
        <v>302</v>
      </c>
      <c r="D1111">
        <v>10</v>
      </c>
      <c r="E1111">
        <v>200</v>
      </c>
      <c r="F1111">
        <v>1.37</v>
      </c>
      <c r="G1111">
        <v>1.481970453</v>
      </c>
    </row>
    <row r="1112" spans="1:7">
      <c r="A1112">
        <v>120</v>
      </c>
      <c r="B1112">
        <v>147.5</v>
      </c>
      <c r="C1112">
        <v>302</v>
      </c>
      <c r="D1112">
        <v>15</v>
      </c>
      <c r="E1112">
        <v>200</v>
      </c>
      <c r="F1112">
        <v>1.37</v>
      </c>
      <c r="G1112">
        <v>1.4996312759999999</v>
      </c>
    </row>
    <row r="1113" spans="1:7">
      <c r="A1113">
        <v>120</v>
      </c>
      <c r="B1113">
        <v>147.5</v>
      </c>
      <c r="C1113">
        <v>302</v>
      </c>
      <c r="D1113">
        <v>20</v>
      </c>
      <c r="E1113">
        <v>200</v>
      </c>
      <c r="F1113">
        <v>1.37</v>
      </c>
      <c r="G1113">
        <v>1.5145314219999999</v>
      </c>
    </row>
    <row r="1114" spans="1:7">
      <c r="A1114">
        <v>120</v>
      </c>
      <c r="B1114">
        <v>147.5</v>
      </c>
      <c r="C1114">
        <v>302</v>
      </c>
      <c r="D1114">
        <v>25</v>
      </c>
      <c r="E1114">
        <v>200</v>
      </c>
      <c r="F1114">
        <v>1.37</v>
      </c>
      <c r="G1114">
        <v>1.5281356079999999</v>
      </c>
    </row>
    <row r="1115" spans="1:7">
      <c r="A1115">
        <v>120</v>
      </c>
      <c r="B1115">
        <v>147.5</v>
      </c>
      <c r="C1115">
        <v>302</v>
      </c>
      <c r="D1115">
        <v>30</v>
      </c>
      <c r="E1115">
        <v>200</v>
      </c>
      <c r="F1115">
        <v>1.37</v>
      </c>
      <c r="G1115">
        <v>1.541491535</v>
      </c>
    </row>
    <row r="1116" spans="1:7">
      <c r="A1116">
        <v>120</v>
      </c>
      <c r="B1116">
        <v>147.5</v>
      </c>
      <c r="C1116">
        <v>302</v>
      </c>
      <c r="D1116">
        <v>35</v>
      </c>
      <c r="E1116">
        <v>200</v>
      </c>
      <c r="F1116">
        <v>1.37</v>
      </c>
      <c r="G1116">
        <v>1.5538477159999999</v>
      </c>
    </row>
    <row r="1117" spans="1:7">
      <c r="A1117">
        <v>120</v>
      </c>
      <c r="B1117">
        <v>147.5</v>
      </c>
      <c r="C1117">
        <v>302</v>
      </c>
      <c r="D1117">
        <v>40</v>
      </c>
      <c r="E1117">
        <v>200</v>
      </c>
      <c r="F1117">
        <v>1.37</v>
      </c>
      <c r="G1117">
        <v>1.5651542199999999</v>
      </c>
    </row>
    <row r="1118" spans="1:7">
      <c r="A1118">
        <v>120</v>
      </c>
      <c r="B1118">
        <v>147.5</v>
      </c>
      <c r="C1118">
        <v>302</v>
      </c>
      <c r="D1118">
        <v>45</v>
      </c>
      <c r="E1118">
        <v>200</v>
      </c>
      <c r="F1118">
        <v>1.37</v>
      </c>
      <c r="G1118">
        <v>1.576355344</v>
      </c>
    </row>
    <row r="1119" spans="1:7">
      <c r="A1119">
        <v>120</v>
      </c>
      <c r="B1119">
        <v>147.5</v>
      </c>
      <c r="C1119">
        <v>302</v>
      </c>
      <c r="D1119">
        <v>50</v>
      </c>
      <c r="E1119">
        <v>200</v>
      </c>
      <c r="F1119">
        <v>1.37</v>
      </c>
      <c r="G1119">
        <v>1.586118079</v>
      </c>
    </row>
    <row r="1120" spans="1:7">
      <c r="A1120">
        <v>120</v>
      </c>
      <c r="B1120">
        <v>147.5</v>
      </c>
      <c r="C1120">
        <v>302</v>
      </c>
      <c r="D1120">
        <v>55</v>
      </c>
      <c r="E1120">
        <v>200</v>
      </c>
      <c r="F1120">
        <v>1.37</v>
      </c>
      <c r="G1120">
        <v>1.5956446470000001</v>
      </c>
    </row>
    <row r="1121" spans="1:7">
      <c r="A1121">
        <v>120</v>
      </c>
      <c r="B1121">
        <v>147.5</v>
      </c>
      <c r="C1121">
        <v>302</v>
      </c>
      <c r="D1121">
        <v>60</v>
      </c>
      <c r="E1121">
        <v>200</v>
      </c>
      <c r="F1121">
        <v>1.37</v>
      </c>
      <c r="G1121">
        <v>1.604321887</v>
      </c>
    </row>
    <row r="1122" spans="1:7">
      <c r="A1122">
        <v>120</v>
      </c>
      <c r="B1122">
        <v>147.5</v>
      </c>
      <c r="C1122">
        <v>302</v>
      </c>
      <c r="D1122">
        <v>65</v>
      </c>
      <c r="E1122">
        <v>200</v>
      </c>
      <c r="F1122">
        <v>1.37</v>
      </c>
      <c r="G1122">
        <v>1.6125425520000001</v>
      </c>
    </row>
    <row r="1123" spans="1:7">
      <c r="A1123">
        <v>120</v>
      </c>
      <c r="B1123">
        <v>147.5</v>
      </c>
      <c r="C1123">
        <v>302</v>
      </c>
      <c r="D1123">
        <v>70</v>
      </c>
      <c r="E1123">
        <v>200</v>
      </c>
      <c r="F1123">
        <v>1.37</v>
      </c>
      <c r="G1123">
        <v>1.6201655189999999</v>
      </c>
    </row>
    <row r="1124" spans="1:7">
      <c r="A1124">
        <v>120</v>
      </c>
      <c r="B1124">
        <v>147.5</v>
      </c>
      <c r="C1124">
        <v>302</v>
      </c>
      <c r="D1124">
        <v>75</v>
      </c>
      <c r="E1124">
        <v>200</v>
      </c>
      <c r="F1124">
        <v>1.37</v>
      </c>
      <c r="G1124">
        <v>1.6270744189999999</v>
      </c>
    </row>
    <row r="1125" spans="1:7">
      <c r="A1125">
        <v>120</v>
      </c>
      <c r="B1125">
        <v>147.5</v>
      </c>
      <c r="C1125">
        <v>302</v>
      </c>
      <c r="D1125">
        <v>80</v>
      </c>
      <c r="E1125">
        <v>200</v>
      </c>
      <c r="F1125">
        <v>1.37</v>
      </c>
      <c r="G1125">
        <v>1.633699113</v>
      </c>
    </row>
    <row r="1126" spans="1:7">
      <c r="A1126">
        <v>120</v>
      </c>
      <c r="B1126">
        <v>147.5</v>
      </c>
      <c r="C1126">
        <v>302</v>
      </c>
      <c r="D1126">
        <v>85</v>
      </c>
      <c r="E1126">
        <v>200</v>
      </c>
      <c r="F1126">
        <v>1.37</v>
      </c>
      <c r="G1126">
        <v>1.6389968989999999</v>
      </c>
    </row>
    <row r="1127" spans="1:7">
      <c r="A1127">
        <v>120</v>
      </c>
      <c r="B1127">
        <v>147.5</v>
      </c>
      <c r="C1127">
        <v>302</v>
      </c>
      <c r="D1127">
        <v>90</v>
      </c>
      <c r="E1127">
        <v>200</v>
      </c>
      <c r="F1127">
        <v>1.37</v>
      </c>
      <c r="G1127">
        <v>1.6434347819999999</v>
      </c>
    </row>
    <row r="1128" spans="1:7">
      <c r="A1128">
        <v>120</v>
      </c>
      <c r="B1128">
        <v>147.5</v>
      </c>
      <c r="C1128">
        <v>302</v>
      </c>
      <c r="D1128">
        <v>95</v>
      </c>
      <c r="E1128">
        <v>200</v>
      </c>
      <c r="F1128">
        <v>1.37</v>
      </c>
      <c r="G1128">
        <v>1.646934855</v>
      </c>
    </row>
    <row r="1129" spans="1:7">
      <c r="A1129">
        <v>120</v>
      </c>
      <c r="B1129">
        <v>147.5</v>
      </c>
      <c r="C1129">
        <v>302</v>
      </c>
      <c r="D1129">
        <v>100</v>
      </c>
      <c r="E1129">
        <v>200</v>
      </c>
      <c r="F1129">
        <v>1.37</v>
      </c>
      <c r="G1129">
        <v>1.649470942</v>
      </c>
    </row>
    <row r="1130" spans="1:7">
      <c r="A1130">
        <v>120</v>
      </c>
      <c r="B1130">
        <v>147.5</v>
      </c>
      <c r="C1130">
        <v>302</v>
      </c>
      <c r="D1130">
        <v>105</v>
      </c>
      <c r="E1130">
        <v>200</v>
      </c>
      <c r="F1130">
        <v>1.37</v>
      </c>
      <c r="G1130">
        <v>1.6513959540000001</v>
      </c>
    </row>
    <row r="1131" spans="1:7">
      <c r="A1131">
        <v>120</v>
      </c>
      <c r="B1131">
        <v>147.5</v>
      </c>
      <c r="C1131">
        <v>302</v>
      </c>
      <c r="D1131">
        <v>110</v>
      </c>
      <c r="E1131">
        <v>200</v>
      </c>
      <c r="F1131">
        <v>1.37</v>
      </c>
      <c r="G1131">
        <v>1.6528287850000001</v>
      </c>
    </row>
    <row r="1132" spans="1:7">
      <c r="A1132">
        <v>120</v>
      </c>
      <c r="B1132">
        <v>147.5</v>
      </c>
      <c r="C1132">
        <v>302</v>
      </c>
      <c r="D1132">
        <v>115</v>
      </c>
      <c r="E1132">
        <v>200</v>
      </c>
      <c r="F1132">
        <v>1.37</v>
      </c>
      <c r="G1132">
        <v>1.653801694</v>
      </c>
    </row>
    <row r="1133" spans="1:7">
      <c r="A1133">
        <v>120</v>
      </c>
      <c r="B1133">
        <v>147.5</v>
      </c>
      <c r="C1133">
        <v>302</v>
      </c>
      <c r="D1133">
        <v>10</v>
      </c>
      <c r="E1133">
        <v>250</v>
      </c>
      <c r="F1133">
        <v>1.37</v>
      </c>
      <c r="G1133">
        <v>1.5208579200000001</v>
      </c>
    </row>
    <row r="1134" spans="1:7">
      <c r="A1134">
        <v>120</v>
      </c>
      <c r="B1134">
        <v>147.5</v>
      </c>
      <c r="C1134">
        <v>302</v>
      </c>
      <c r="D1134">
        <v>15</v>
      </c>
      <c r="E1134">
        <v>250</v>
      </c>
      <c r="F1134">
        <v>1.37</v>
      </c>
      <c r="G1134">
        <v>1.5411702060000001</v>
      </c>
    </row>
    <row r="1135" spans="1:7">
      <c r="A1135">
        <v>120</v>
      </c>
      <c r="B1135">
        <v>147.5</v>
      </c>
      <c r="C1135">
        <v>302</v>
      </c>
      <c r="D1135">
        <v>20</v>
      </c>
      <c r="E1135">
        <v>250</v>
      </c>
      <c r="F1135">
        <v>1.37</v>
      </c>
      <c r="G1135">
        <v>1.55714788</v>
      </c>
    </row>
    <row r="1136" spans="1:7">
      <c r="A1136">
        <v>120</v>
      </c>
      <c r="B1136">
        <v>147.5</v>
      </c>
      <c r="C1136">
        <v>302</v>
      </c>
      <c r="D1136">
        <v>25</v>
      </c>
      <c r="E1136">
        <v>250</v>
      </c>
      <c r="F1136">
        <v>1.37</v>
      </c>
      <c r="G1136">
        <v>1.571927616</v>
      </c>
    </row>
    <row r="1137" spans="1:7">
      <c r="A1137">
        <v>120</v>
      </c>
      <c r="B1137">
        <v>147.5</v>
      </c>
      <c r="C1137">
        <v>302</v>
      </c>
      <c r="D1137">
        <v>30</v>
      </c>
      <c r="E1137">
        <v>250</v>
      </c>
      <c r="F1137">
        <v>1.37</v>
      </c>
      <c r="G1137">
        <v>1.586308882</v>
      </c>
    </row>
    <row r="1138" spans="1:7">
      <c r="A1138">
        <v>120</v>
      </c>
      <c r="B1138">
        <v>147.5</v>
      </c>
      <c r="C1138">
        <v>302</v>
      </c>
      <c r="D1138">
        <v>35</v>
      </c>
      <c r="E1138">
        <v>250</v>
      </c>
      <c r="F1138">
        <v>1.37</v>
      </c>
      <c r="G1138">
        <v>1.5996267260000001</v>
      </c>
    </row>
    <row r="1139" spans="1:7">
      <c r="A1139">
        <v>120</v>
      </c>
      <c r="B1139">
        <v>147.5</v>
      </c>
      <c r="C1139">
        <v>302</v>
      </c>
      <c r="D1139">
        <v>40</v>
      </c>
      <c r="E1139">
        <v>250</v>
      </c>
      <c r="F1139">
        <v>1.37</v>
      </c>
      <c r="G1139">
        <v>1.6126754109999999</v>
      </c>
    </row>
    <row r="1140" spans="1:7">
      <c r="A1140">
        <v>120</v>
      </c>
      <c r="B1140">
        <v>147.5</v>
      </c>
      <c r="C1140">
        <v>302</v>
      </c>
      <c r="D1140">
        <v>45</v>
      </c>
      <c r="E1140">
        <v>250</v>
      </c>
      <c r="F1140">
        <v>1.37</v>
      </c>
      <c r="G1140">
        <v>1.624621474</v>
      </c>
    </row>
    <row r="1141" spans="1:7">
      <c r="A1141">
        <v>120</v>
      </c>
      <c r="B1141">
        <v>147.5</v>
      </c>
      <c r="C1141">
        <v>302</v>
      </c>
      <c r="D1141">
        <v>50</v>
      </c>
      <c r="E1141">
        <v>250</v>
      </c>
      <c r="F1141">
        <v>1.37</v>
      </c>
      <c r="G1141">
        <v>1.6355230220000001</v>
      </c>
    </row>
    <row r="1142" spans="1:7">
      <c r="A1142">
        <v>120</v>
      </c>
      <c r="B1142">
        <v>147.5</v>
      </c>
      <c r="C1142">
        <v>302</v>
      </c>
      <c r="D1142">
        <v>55</v>
      </c>
      <c r="E1142">
        <v>250</v>
      </c>
      <c r="F1142">
        <v>1.37</v>
      </c>
      <c r="G1142">
        <v>1.6456358959999999</v>
      </c>
    </row>
    <row r="1143" spans="1:7">
      <c r="A1143">
        <v>120</v>
      </c>
      <c r="B1143">
        <v>147.5</v>
      </c>
      <c r="C1143">
        <v>302</v>
      </c>
      <c r="D1143">
        <v>60</v>
      </c>
      <c r="E1143">
        <v>250</v>
      </c>
      <c r="F1143">
        <v>1.37</v>
      </c>
      <c r="G1143">
        <v>1.65555385</v>
      </c>
    </row>
    <row r="1144" spans="1:7">
      <c r="A1144">
        <v>120</v>
      </c>
      <c r="B1144">
        <v>147.5</v>
      </c>
      <c r="C1144">
        <v>302</v>
      </c>
      <c r="D1144">
        <v>65</v>
      </c>
      <c r="E1144">
        <v>250</v>
      </c>
      <c r="F1144">
        <v>1.37</v>
      </c>
      <c r="G1144">
        <v>1.6644433599999999</v>
      </c>
    </row>
    <row r="1145" spans="1:7">
      <c r="A1145">
        <v>120</v>
      </c>
      <c r="B1145">
        <v>147.5</v>
      </c>
      <c r="C1145">
        <v>302</v>
      </c>
      <c r="D1145">
        <v>70</v>
      </c>
      <c r="E1145">
        <v>250</v>
      </c>
      <c r="F1145">
        <v>1.37</v>
      </c>
      <c r="G1145">
        <v>1.6726404050000001</v>
      </c>
    </row>
    <row r="1146" spans="1:7">
      <c r="A1146">
        <v>120</v>
      </c>
      <c r="B1146">
        <v>147.5</v>
      </c>
      <c r="C1146">
        <v>302</v>
      </c>
      <c r="D1146">
        <v>75</v>
      </c>
      <c r="E1146">
        <v>250</v>
      </c>
      <c r="F1146">
        <v>1.37</v>
      </c>
      <c r="G1146">
        <v>1.6803063439999999</v>
      </c>
    </row>
    <row r="1147" spans="1:7">
      <c r="A1147">
        <v>120</v>
      </c>
      <c r="B1147">
        <v>147.5</v>
      </c>
      <c r="C1147">
        <v>302</v>
      </c>
      <c r="D1147">
        <v>80</v>
      </c>
      <c r="E1147">
        <v>250</v>
      </c>
      <c r="F1147">
        <v>1.37</v>
      </c>
      <c r="G1147">
        <v>1.686953806</v>
      </c>
    </row>
    <row r="1148" spans="1:7">
      <c r="A1148">
        <v>120</v>
      </c>
      <c r="B1148">
        <v>147.5</v>
      </c>
      <c r="C1148">
        <v>302</v>
      </c>
      <c r="D1148">
        <v>85</v>
      </c>
      <c r="E1148">
        <v>250</v>
      </c>
      <c r="F1148">
        <v>1.37</v>
      </c>
      <c r="G1148">
        <v>1.6927526420000001</v>
      </c>
    </row>
    <row r="1149" spans="1:7">
      <c r="A1149">
        <v>120</v>
      </c>
      <c r="B1149">
        <v>147.5</v>
      </c>
      <c r="C1149">
        <v>302</v>
      </c>
      <c r="D1149">
        <v>90</v>
      </c>
      <c r="E1149">
        <v>250</v>
      </c>
      <c r="F1149">
        <v>1.37</v>
      </c>
      <c r="G1149">
        <v>1.6974647700000001</v>
      </c>
    </row>
    <row r="1150" spans="1:7">
      <c r="A1150">
        <v>120</v>
      </c>
      <c r="B1150">
        <v>147.5</v>
      </c>
      <c r="C1150">
        <v>302</v>
      </c>
      <c r="D1150">
        <v>95</v>
      </c>
      <c r="E1150">
        <v>250</v>
      </c>
      <c r="F1150">
        <v>1.37</v>
      </c>
      <c r="G1150">
        <v>1.7013768039999999</v>
      </c>
    </row>
    <row r="1151" spans="1:7">
      <c r="A1151">
        <v>120</v>
      </c>
      <c r="B1151">
        <v>147.5</v>
      </c>
      <c r="C1151">
        <v>302</v>
      </c>
      <c r="D1151">
        <v>100</v>
      </c>
      <c r="E1151">
        <v>250</v>
      </c>
      <c r="F1151">
        <v>1.37</v>
      </c>
      <c r="G1151">
        <v>1.7037737589999999</v>
      </c>
    </row>
    <row r="1152" spans="1:7">
      <c r="A1152">
        <v>120</v>
      </c>
      <c r="B1152">
        <v>147.5</v>
      </c>
      <c r="C1152">
        <v>302</v>
      </c>
      <c r="D1152">
        <v>105</v>
      </c>
      <c r="E1152">
        <v>250</v>
      </c>
      <c r="F1152">
        <v>1.37</v>
      </c>
      <c r="G1152">
        <v>1.705746926</v>
      </c>
    </row>
    <row r="1153" spans="1:7">
      <c r="A1153">
        <v>120</v>
      </c>
      <c r="B1153">
        <v>147.5</v>
      </c>
      <c r="C1153">
        <v>302</v>
      </c>
      <c r="D1153">
        <v>110</v>
      </c>
      <c r="E1153">
        <v>250</v>
      </c>
      <c r="F1153">
        <v>1.37</v>
      </c>
      <c r="G1153">
        <v>1.7071340100000001</v>
      </c>
    </row>
    <row r="1154" spans="1:7">
      <c r="A1154">
        <v>120</v>
      </c>
      <c r="B1154">
        <v>147.5</v>
      </c>
      <c r="C1154">
        <v>302</v>
      </c>
      <c r="D1154">
        <v>115</v>
      </c>
      <c r="E1154">
        <v>250</v>
      </c>
      <c r="F1154">
        <v>1.37</v>
      </c>
      <c r="G1154">
        <v>1.7083244900000001</v>
      </c>
    </row>
    <row r="1155" spans="1:7">
      <c r="A1155">
        <v>120</v>
      </c>
      <c r="B1155">
        <v>147.5</v>
      </c>
      <c r="C1155">
        <v>302</v>
      </c>
      <c r="D1155">
        <v>10</v>
      </c>
      <c r="E1155">
        <v>300</v>
      </c>
      <c r="F1155">
        <v>1.37</v>
      </c>
      <c r="G1155">
        <v>1.541699854</v>
      </c>
    </row>
    <row r="1156" spans="1:7">
      <c r="A1156">
        <v>120</v>
      </c>
      <c r="B1156">
        <v>147.5</v>
      </c>
      <c r="C1156">
        <v>302</v>
      </c>
      <c r="D1156">
        <v>15</v>
      </c>
      <c r="E1156">
        <v>300</v>
      </c>
      <c r="F1156">
        <v>1.37</v>
      </c>
      <c r="G1156">
        <v>1.5634359289999999</v>
      </c>
    </row>
    <row r="1157" spans="1:7">
      <c r="A1157">
        <v>120</v>
      </c>
      <c r="B1157">
        <v>147.5</v>
      </c>
      <c r="C1157">
        <v>302</v>
      </c>
      <c r="D1157">
        <v>20</v>
      </c>
      <c r="E1157">
        <v>300</v>
      </c>
      <c r="F1157">
        <v>1.37</v>
      </c>
      <c r="G1157">
        <v>1.5809489219999999</v>
      </c>
    </row>
    <row r="1158" spans="1:7">
      <c r="A1158">
        <v>120</v>
      </c>
      <c r="B1158">
        <v>147.5</v>
      </c>
      <c r="C1158">
        <v>302</v>
      </c>
      <c r="D1158">
        <v>25</v>
      </c>
      <c r="E1158">
        <v>300</v>
      </c>
      <c r="F1158">
        <v>1.37</v>
      </c>
      <c r="G1158">
        <v>1.59684267</v>
      </c>
    </row>
    <row r="1159" spans="1:7">
      <c r="A1159">
        <v>120</v>
      </c>
      <c r="B1159">
        <v>147.5</v>
      </c>
      <c r="C1159">
        <v>302</v>
      </c>
      <c r="D1159">
        <v>30</v>
      </c>
      <c r="E1159">
        <v>300</v>
      </c>
      <c r="F1159">
        <v>1.37</v>
      </c>
      <c r="G1159">
        <v>1.612121846</v>
      </c>
    </row>
    <row r="1160" spans="1:7">
      <c r="A1160">
        <v>120</v>
      </c>
      <c r="B1160">
        <v>147.5</v>
      </c>
      <c r="C1160">
        <v>302</v>
      </c>
      <c r="D1160">
        <v>35</v>
      </c>
      <c r="E1160">
        <v>300</v>
      </c>
      <c r="F1160">
        <v>1.37</v>
      </c>
      <c r="G1160">
        <v>1.6263833480000001</v>
      </c>
    </row>
    <row r="1161" spans="1:7">
      <c r="A1161">
        <v>120</v>
      </c>
      <c r="B1161">
        <v>147.5</v>
      </c>
      <c r="C1161">
        <v>302</v>
      </c>
      <c r="D1161">
        <v>40</v>
      </c>
      <c r="E1161">
        <v>300</v>
      </c>
      <c r="F1161">
        <v>1.37</v>
      </c>
      <c r="G1161">
        <v>1.6398958610000001</v>
      </c>
    </row>
    <row r="1162" spans="1:7">
      <c r="A1162">
        <v>120</v>
      </c>
      <c r="B1162">
        <v>147.5</v>
      </c>
      <c r="C1162">
        <v>302</v>
      </c>
      <c r="D1162">
        <v>45</v>
      </c>
      <c r="E1162">
        <v>300</v>
      </c>
      <c r="F1162">
        <v>1.37</v>
      </c>
      <c r="G1162">
        <v>1.6527276470000001</v>
      </c>
    </row>
    <row r="1163" spans="1:7">
      <c r="A1163">
        <v>120</v>
      </c>
      <c r="B1163">
        <v>147.5</v>
      </c>
      <c r="C1163">
        <v>302</v>
      </c>
      <c r="D1163">
        <v>50</v>
      </c>
      <c r="E1163">
        <v>300</v>
      </c>
      <c r="F1163">
        <v>1.37</v>
      </c>
      <c r="G1163">
        <v>1.6645810569999999</v>
      </c>
    </row>
    <row r="1164" spans="1:7">
      <c r="A1164">
        <v>120</v>
      </c>
      <c r="B1164">
        <v>147.5</v>
      </c>
      <c r="C1164">
        <v>302</v>
      </c>
      <c r="D1164">
        <v>55</v>
      </c>
      <c r="E1164">
        <v>300</v>
      </c>
      <c r="F1164">
        <v>1.37</v>
      </c>
      <c r="G1164">
        <v>1.675704654</v>
      </c>
    </row>
    <row r="1165" spans="1:7">
      <c r="A1165">
        <v>120</v>
      </c>
      <c r="B1165">
        <v>147.5</v>
      </c>
      <c r="C1165">
        <v>302</v>
      </c>
      <c r="D1165">
        <v>60</v>
      </c>
      <c r="E1165">
        <v>300</v>
      </c>
      <c r="F1165">
        <v>1.37</v>
      </c>
      <c r="G1165">
        <v>1.6857820610000001</v>
      </c>
    </row>
    <row r="1166" spans="1:7">
      <c r="A1166">
        <v>120</v>
      </c>
      <c r="B1166">
        <v>147.5</v>
      </c>
      <c r="C1166">
        <v>302</v>
      </c>
      <c r="D1166">
        <v>65</v>
      </c>
      <c r="E1166">
        <v>300</v>
      </c>
      <c r="F1166">
        <v>1.37</v>
      </c>
      <c r="G1166">
        <v>1.695517908</v>
      </c>
    </row>
    <row r="1167" spans="1:7">
      <c r="A1167">
        <v>120</v>
      </c>
      <c r="B1167">
        <v>147.5</v>
      </c>
      <c r="C1167">
        <v>302</v>
      </c>
      <c r="D1167">
        <v>70</v>
      </c>
      <c r="E1167">
        <v>300</v>
      </c>
      <c r="F1167">
        <v>1.37</v>
      </c>
      <c r="G1167">
        <v>1.7043988269999999</v>
      </c>
    </row>
    <row r="1168" spans="1:7">
      <c r="A1168">
        <v>120</v>
      </c>
      <c r="B1168">
        <v>147.5</v>
      </c>
      <c r="C1168">
        <v>302</v>
      </c>
      <c r="D1168">
        <v>75</v>
      </c>
      <c r="E1168">
        <v>300</v>
      </c>
      <c r="F1168">
        <v>1.37</v>
      </c>
      <c r="G1168">
        <v>1.7121083989999999</v>
      </c>
    </row>
    <row r="1169" spans="1:7">
      <c r="A1169">
        <v>120</v>
      </c>
      <c r="B1169">
        <v>147.5</v>
      </c>
      <c r="C1169">
        <v>302</v>
      </c>
      <c r="D1169">
        <v>80</v>
      </c>
      <c r="E1169">
        <v>300</v>
      </c>
      <c r="F1169">
        <v>1.37</v>
      </c>
      <c r="G1169">
        <v>1.719278222</v>
      </c>
    </row>
    <row r="1170" spans="1:7">
      <c r="A1170">
        <v>120</v>
      </c>
      <c r="B1170">
        <v>147.5</v>
      </c>
      <c r="C1170">
        <v>302</v>
      </c>
      <c r="D1170">
        <v>85</v>
      </c>
      <c r="E1170">
        <v>300</v>
      </c>
      <c r="F1170">
        <v>1.37</v>
      </c>
      <c r="G1170">
        <v>1.725393121</v>
      </c>
    </row>
    <row r="1171" spans="1:7">
      <c r="A1171">
        <v>120</v>
      </c>
      <c r="B1171">
        <v>147.5</v>
      </c>
      <c r="C1171">
        <v>302</v>
      </c>
      <c r="D1171">
        <v>90</v>
      </c>
      <c r="E1171">
        <v>300</v>
      </c>
      <c r="F1171">
        <v>1.37</v>
      </c>
      <c r="G1171">
        <v>1.7299694130000001</v>
      </c>
    </row>
    <row r="1172" spans="1:7">
      <c r="A1172">
        <v>120</v>
      </c>
      <c r="B1172">
        <v>147.5</v>
      </c>
      <c r="C1172">
        <v>302</v>
      </c>
      <c r="D1172">
        <v>95</v>
      </c>
      <c r="E1172">
        <v>300</v>
      </c>
      <c r="F1172">
        <v>1.37</v>
      </c>
      <c r="G1172">
        <v>1.7335495190000001</v>
      </c>
    </row>
    <row r="1173" spans="1:7">
      <c r="A1173">
        <v>120</v>
      </c>
      <c r="B1173">
        <v>147.5</v>
      </c>
      <c r="C1173">
        <v>302</v>
      </c>
      <c r="D1173">
        <v>100</v>
      </c>
      <c r="E1173">
        <v>300</v>
      </c>
      <c r="F1173">
        <v>1.37</v>
      </c>
      <c r="G1173">
        <v>1.7361533849999999</v>
      </c>
    </row>
    <row r="1174" spans="1:7">
      <c r="A1174">
        <v>120</v>
      </c>
      <c r="B1174">
        <v>147.5</v>
      </c>
      <c r="C1174">
        <v>302</v>
      </c>
      <c r="D1174">
        <v>105</v>
      </c>
      <c r="E1174">
        <v>300</v>
      </c>
      <c r="F1174">
        <v>1.37</v>
      </c>
      <c r="G1174">
        <v>1.7379180000000001</v>
      </c>
    </row>
    <row r="1175" spans="1:7">
      <c r="A1175">
        <v>120</v>
      </c>
      <c r="B1175">
        <v>147.5</v>
      </c>
      <c r="C1175">
        <v>302</v>
      </c>
      <c r="D1175">
        <v>110</v>
      </c>
      <c r="E1175">
        <v>300</v>
      </c>
      <c r="F1175">
        <v>1.37</v>
      </c>
      <c r="G1175">
        <v>1.739243812</v>
      </c>
    </row>
    <row r="1176" spans="1:7">
      <c r="A1176">
        <v>120</v>
      </c>
      <c r="B1176">
        <v>147.5</v>
      </c>
      <c r="C1176">
        <v>302</v>
      </c>
      <c r="D1176">
        <v>115</v>
      </c>
      <c r="E1176">
        <v>300</v>
      </c>
      <c r="F1176">
        <v>1.37</v>
      </c>
      <c r="G1176">
        <v>1.7403071720000001</v>
      </c>
    </row>
    <row r="1177" spans="1:7">
      <c r="A1177">
        <v>140</v>
      </c>
      <c r="B1177">
        <v>170</v>
      </c>
      <c r="C1177">
        <v>304</v>
      </c>
      <c r="D1177">
        <v>10</v>
      </c>
      <c r="E1177">
        <v>200</v>
      </c>
      <c r="F1177">
        <v>1.43</v>
      </c>
      <c r="G1177">
        <v>1.2971759279999999</v>
      </c>
    </row>
    <row r="1178" spans="1:7">
      <c r="A1178">
        <v>140</v>
      </c>
      <c r="B1178">
        <v>170</v>
      </c>
      <c r="C1178">
        <v>304</v>
      </c>
      <c r="D1178">
        <v>15</v>
      </c>
      <c r="E1178">
        <v>200</v>
      </c>
      <c r="F1178">
        <v>1.43</v>
      </c>
      <c r="G1178">
        <v>1.317401169</v>
      </c>
    </row>
    <row r="1179" spans="1:7">
      <c r="A1179">
        <v>140</v>
      </c>
      <c r="B1179">
        <v>170</v>
      </c>
      <c r="C1179">
        <v>304</v>
      </c>
      <c r="D1179">
        <v>20</v>
      </c>
      <c r="E1179">
        <v>200</v>
      </c>
      <c r="F1179">
        <v>1.43</v>
      </c>
      <c r="G1179">
        <v>1.335213674</v>
      </c>
    </row>
    <row r="1180" spans="1:7">
      <c r="A1180">
        <v>140</v>
      </c>
      <c r="B1180">
        <v>170</v>
      </c>
      <c r="C1180">
        <v>304</v>
      </c>
      <c r="D1180">
        <v>25</v>
      </c>
      <c r="E1180">
        <v>200</v>
      </c>
      <c r="F1180">
        <v>1.43</v>
      </c>
      <c r="G1180">
        <v>1.351838841</v>
      </c>
    </row>
    <row r="1181" spans="1:7">
      <c r="A1181">
        <v>140</v>
      </c>
      <c r="B1181">
        <v>170</v>
      </c>
      <c r="C1181">
        <v>304</v>
      </c>
      <c r="D1181">
        <v>30</v>
      </c>
      <c r="E1181">
        <v>200</v>
      </c>
      <c r="F1181">
        <v>1.43</v>
      </c>
      <c r="G1181">
        <v>1.3678425809999999</v>
      </c>
    </row>
    <row r="1182" spans="1:7">
      <c r="A1182">
        <v>140</v>
      </c>
      <c r="B1182">
        <v>170</v>
      </c>
      <c r="C1182">
        <v>304</v>
      </c>
      <c r="D1182">
        <v>35</v>
      </c>
      <c r="E1182">
        <v>200</v>
      </c>
      <c r="F1182">
        <v>1.43</v>
      </c>
      <c r="G1182">
        <v>1.383293917</v>
      </c>
    </row>
    <row r="1183" spans="1:7">
      <c r="A1183">
        <v>140</v>
      </c>
      <c r="B1183">
        <v>170</v>
      </c>
      <c r="C1183">
        <v>304</v>
      </c>
      <c r="D1183">
        <v>40</v>
      </c>
      <c r="E1183">
        <v>200</v>
      </c>
      <c r="F1183">
        <v>1.43</v>
      </c>
      <c r="G1183">
        <v>1.397750864</v>
      </c>
    </row>
    <row r="1184" spans="1:7">
      <c r="A1184">
        <v>140</v>
      </c>
      <c r="B1184">
        <v>170</v>
      </c>
      <c r="C1184">
        <v>304</v>
      </c>
      <c r="D1184">
        <v>45</v>
      </c>
      <c r="E1184">
        <v>200</v>
      </c>
      <c r="F1184">
        <v>1.43</v>
      </c>
      <c r="G1184">
        <v>1.41170186</v>
      </c>
    </row>
    <row r="1185" spans="1:7">
      <c r="A1185">
        <v>140</v>
      </c>
      <c r="B1185">
        <v>170</v>
      </c>
      <c r="C1185">
        <v>304</v>
      </c>
      <c r="D1185">
        <v>50</v>
      </c>
      <c r="E1185">
        <v>200</v>
      </c>
      <c r="F1185">
        <v>1.43</v>
      </c>
      <c r="G1185">
        <v>1.4248504719999999</v>
      </c>
    </row>
    <row r="1186" spans="1:7">
      <c r="A1186">
        <v>140</v>
      </c>
      <c r="B1186">
        <v>170</v>
      </c>
      <c r="C1186">
        <v>304</v>
      </c>
      <c r="D1186">
        <v>55</v>
      </c>
      <c r="E1186">
        <v>200</v>
      </c>
      <c r="F1186">
        <v>1.43</v>
      </c>
      <c r="G1186">
        <v>1.4374369389999999</v>
      </c>
    </row>
    <row r="1187" spans="1:7">
      <c r="A1187">
        <v>140</v>
      </c>
      <c r="B1187">
        <v>170</v>
      </c>
      <c r="C1187">
        <v>304</v>
      </c>
      <c r="D1187">
        <v>60</v>
      </c>
      <c r="E1187">
        <v>200</v>
      </c>
      <c r="F1187">
        <v>1.43</v>
      </c>
      <c r="G1187">
        <v>1.44899142</v>
      </c>
    </row>
    <row r="1188" spans="1:7">
      <c r="A1188">
        <v>140</v>
      </c>
      <c r="B1188">
        <v>170</v>
      </c>
      <c r="C1188">
        <v>304</v>
      </c>
      <c r="D1188">
        <v>65</v>
      </c>
      <c r="E1188">
        <v>200</v>
      </c>
      <c r="F1188">
        <v>1.43</v>
      </c>
      <c r="G1188">
        <v>1.460340787</v>
      </c>
    </row>
    <row r="1189" spans="1:7">
      <c r="A1189">
        <v>140</v>
      </c>
      <c r="B1189">
        <v>170</v>
      </c>
      <c r="C1189">
        <v>304</v>
      </c>
      <c r="D1189">
        <v>70</v>
      </c>
      <c r="E1189">
        <v>200</v>
      </c>
      <c r="F1189">
        <v>1.43</v>
      </c>
      <c r="G1189">
        <v>1.4710520090000001</v>
      </c>
    </row>
    <row r="1190" spans="1:7">
      <c r="A1190">
        <v>140</v>
      </c>
      <c r="B1190">
        <v>170</v>
      </c>
      <c r="C1190">
        <v>304</v>
      </c>
      <c r="D1190">
        <v>75</v>
      </c>
      <c r="E1190">
        <v>200</v>
      </c>
      <c r="F1190">
        <v>1.43</v>
      </c>
      <c r="G1190">
        <v>1.4811218749999999</v>
      </c>
    </row>
    <row r="1191" spans="1:7">
      <c r="A1191">
        <v>140</v>
      </c>
      <c r="B1191">
        <v>170</v>
      </c>
      <c r="C1191">
        <v>304</v>
      </c>
      <c r="D1191">
        <v>80</v>
      </c>
      <c r="E1191">
        <v>200</v>
      </c>
      <c r="F1191">
        <v>1.43</v>
      </c>
      <c r="G1191">
        <v>1.4904641970000001</v>
      </c>
    </row>
    <row r="1192" spans="1:7">
      <c r="A1192">
        <v>140</v>
      </c>
      <c r="B1192">
        <v>170</v>
      </c>
      <c r="C1192">
        <v>304</v>
      </c>
      <c r="D1192">
        <v>85</v>
      </c>
      <c r="E1192">
        <v>200</v>
      </c>
      <c r="F1192">
        <v>1.43</v>
      </c>
      <c r="G1192">
        <v>1.498825855</v>
      </c>
    </row>
    <row r="1193" spans="1:7">
      <c r="A1193">
        <v>140</v>
      </c>
      <c r="B1193">
        <v>170</v>
      </c>
      <c r="C1193">
        <v>304</v>
      </c>
      <c r="D1193">
        <v>90</v>
      </c>
      <c r="E1193">
        <v>200</v>
      </c>
      <c r="F1193">
        <v>1.43</v>
      </c>
      <c r="G1193">
        <v>1.507037629</v>
      </c>
    </row>
    <row r="1194" spans="1:7">
      <c r="A1194">
        <v>140</v>
      </c>
      <c r="B1194">
        <v>170</v>
      </c>
      <c r="C1194">
        <v>304</v>
      </c>
      <c r="D1194">
        <v>95</v>
      </c>
      <c r="E1194">
        <v>200</v>
      </c>
      <c r="F1194">
        <v>1.43</v>
      </c>
      <c r="G1194">
        <v>1.5145187959999999</v>
      </c>
    </row>
    <row r="1195" spans="1:7">
      <c r="A1195">
        <v>140</v>
      </c>
      <c r="B1195">
        <v>170</v>
      </c>
      <c r="C1195">
        <v>304</v>
      </c>
      <c r="D1195">
        <v>100</v>
      </c>
      <c r="E1195">
        <v>200</v>
      </c>
      <c r="F1195">
        <v>1.43</v>
      </c>
      <c r="G1195">
        <v>1.5210621120000001</v>
      </c>
    </row>
    <row r="1196" spans="1:7">
      <c r="A1196">
        <v>140</v>
      </c>
      <c r="B1196">
        <v>170</v>
      </c>
      <c r="C1196">
        <v>304</v>
      </c>
      <c r="D1196">
        <v>105</v>
      </c>
      <c r="E1196">
        <v>200</v>
      </c>
      <c r="F1196">
        <v>1.43</v>
      </c>
      <c r="G1196">
        <v>1.5268954560000001</v>
      </c>
    </row>
    <row r="1197" spans="1:7">
      <c r="A1197">
        <v>140</v>
      </c>
      <c r="B1197">
        <v>170</v>
      </c>
      <c r="C1197">
        <v>304</v>
      </c>
      <c r="D1197">
        <v>110</v>
      </c>
      <c r="E1197">
        <v>200</v>
      </c>
      <c r="F1197">
        <v>1.43</v>
      </c>
      <c r="G1197">
        <v>1.531477902</v>
      </c>
    </row>
    <row r="1198" spans="1:7">
      <c r="A1198">
        <v>140</v>
      </c>
      <c r="B1198">
        <v>170</v>
      </c>
      <c r="C1198">
        <v>304</v>
      </c>
      <c r="D1198">
        <v>115</v>
      </c>
      <c r="E1198">
        <v>200</v>
      </c>
      <c r="F1198">
        <v>1.43</v>
      </c>
      <c r="G1198">
        <v>1.535152402</v>
      </c>
    </row>
    <row r="1199" spans="1:7">
      <c r="A1199">
        <v>140</v>
      </c>
      <c r="B1199">
        <v>170</v>
      </c>
      <c r="C1199">
        <v>304</v>
      </c>
      <c r="D1199">
        <v>10</v>
      </c>
      <c r="E1199">
        <v>250</v>
      </c>
      <c r="F1199">
        <v>1.43</v>
      </c>
      <c r="G1199">
        <v>1.3384123320000001</v>
      </c>
    </row>
    <row r="1200" spans="1:7">
      <c r="A1200">
        <v>140</v>
      </c>
      <c r="B1200">
        <v>170</v>
      </c>
      <c r="C1200">
        <v>304</v>
      </c>
      <c r="D1200">
        <v>15</v>
      </c>
      <c r="E1200">
        <v>250</v>
      </c>
      <c r="F1200">
        <v>1.43</v>
      </c>
      <c r="G1200">
        <v>1.3615987039999999</v>
      </c>
    </row>
    <row r="1201" spans="1:7">
      <c r="A1201">
        <v>140</v>
      </c>
      <c r="B1201">
        <v>170</v>
      </c>
      <c r="C1201">
        <v>304</v>
      </c>
      <c r="D1201">
        <v>20</v>
      </c>
      <c r="E1201">
        <v>250</v>
      </c>
      <c r="F1201">
        <v>1.43</v>
      </c>
      <c r="G1201">
        <v>1.3811946690000001</v>
      </c>
    </row>
    <row r="1202" spans="1:7">
      <c r="A1202">
        <v>140</v>
      </c>
      <c r="B1202">
        <v>170</v>
      </c>
      <c r="C1202">
        <v>304</v>
      </c>
      <c r="D1202">
        <v>25</v>
      </c>
      <c r="E1202">
        <v>250</v>
      </c>
      <c r="F1202">
        <v>1.43</v>
      </c>
      <c r="G1202">
        <v>1.3994805020000001</v>
      </c>
    </row>
    <row r="1203" spans="1:7">
      <c r="A1203">
        <v>140</v>
      </c>
      <c r="B1203">
        <v>170</v>
      </c>
      <c r="C1203">
        <v>304</v>
      </c>
      <c r="D1203">
        <v>30</v>
      </c>
      <c r="E1203">
        <v>250</v>
      </c>
      <c r="F1203">
        <v>1.43</v>
      </c>
      <c r="G1203">
        <v>1.417022451</v>
      </c>
    </row>
    <row r="1204" spans="1:7">
      <c r="A1204">
        <v>140</v>
      </c>
      <c r="B1204">
        <v>170</v>
      </c>
      <c r="C1204">
        <v>304</v>
      </c>
      <c r="D1204">
        <v>35</v>
      </c>
      <c r="E1204">
        <v>250</v>
      </c>
      <c r="F1204">
        <v>1.43</v>
      </c>
      <c r="G1204">
        <v>1.4335951069999999</v>
      </c>
    </row>
    <row r="1205" spans="1:7">
      <c r="A1205">
        <v>140</v>
      </c>
      <c r="B1205">
        <v>170</v>
      </c>
      <c r="C1205">
        <v>304</v>
      </c>
      <c r="D1205">
        <v>40</v>
      </c>
      <c r="E1205">
        <v>250</v>
      </c>
      <c r="F1205">
        <v>1.43</v>
      </c>
      <c r="G1205">
        <v>1.449605123</v>
      </c>
    </row>
    <row r="1206" spans="1:7">
      <c r="A1206">
        <v>140</v>
      </c>
      <c r="B1206">
        <v>170</v>
      </c>
      <c r="C1206">
        <v>304</v>
      </c>
      <c r="D1206">
        <v>45</v>
      </c>
      <c r="E1206">
        <v>250</v>
      </c>
      <c r="F1206">
        <v>1.43</v>
      </c>
      <c r="G1206">
        <v>1.4651340530000001</v>
      </c>
    </row>
    <row r="1207" spans="1:7">
      <c r="A1207">
        <v>140</v>
      </c>
      <c r="B1207">
        <v>170</v>
      </c>
      <c r="C1207">
        <v>304</v>
      </c>
      <c r="D1207">
        <v>50</v>
      </c>
      <c r="E1207">
        <v>250</v>
      </c>
      <c r="F1207">
        <v>1.43</v>
      </c>
      <c r="G1207">
        <v>1.479335383</v>
      </c>
    </row>
    <row r="1208" spans="1:7">
      <c r="A1208">
        <v>140</v>
      </c>
      <c r="B1208">
        <v>170</v>
      </c>
      <c r="C1208">
        <v>304</v>
      </c>
      <c r="D1208">
        <v>55</v>
      </c>
      <c r="E1208">
        <v>250</v>
      </c>
      <c r="F1208">
        <v>1.43</v>
      </c>
      <c r="G1208">
        <v>1.4926085339999999</v>
      </c>
    </row>
    <row r="1209" spans="1:7">
      <c r="A1209">
        <v>140</v>
      </c>
      <c r="B1209">
        <v>170</v>
      </c>
      <c r="C1209">
        <v>304</v>
      </c>
      <c r="D1209">
        <v>60</v>
      </c>
      <c r="E1209">
        <v>250</v>
      </c>
      <c r="F1209">
        <v>1.43</v>
      </c>
      <c r="G1209">
        <v>1.505292544</v>
      </c>
    </row>
    <row r="1210" spans="1:7">
      <c r="A1210">
        <v>140</v>
      </c>
      <c r="B1210">
        <v>170</v>
      </c>
      <c r="C1210">
        <v>304</v>
      </c>
      <c r="D1210">
        <v>65</v>
      </c>
      <c r="E1210">
        <v>250</v>
      </c>
      <c r="F1210">
        <v>1.43</v>
      </c>
      <c r="G1210">
        <v>1.5173721680000001</v>
      </c>
    </row>
    <row r="1211" spans="1:7">
      <c r="A1211">
        <v>140</v>
      </c>
      <c r="B1211">
        <v>170</v>
      </c>
      <c r="C1211">
        <v>304</v>
      </c>
      <c r="D1211">
        <v>70</v>
      </c>
      <c r="E1211">
        <v>250</v>
      </c>
      <c r="F1211">
        <v>1.43</v>
      </c>
      <c r="G1211">
        <v>1.5287315690000001</v>
      </c>
    </row>
    <row r="1212" spans="1:7">
      <c r="A1212">
        <v>140</v>
      </c>
      <c r="B1212">
        <v>170</v>
      </c>
      <c r="C1212">
        <v>304</v>
      </c>
      <c r="D1212">
        <v>75</v>
      </c>
      <c r="E1212">
        <v>250</v>
      </c>
      <c r="F1212">
        <v>1.43</v>
      </c>
      <c r="G1212">
        <v>1.539679397</v>
      </c>
    </row>
    <row r="1213" spans="1:7">
      <c r="A1213">
        <v>140</v>
      </c>
      <c r="B1213">
        <v>170</v>
      </c>
      <c r="C1213">
        <v>304</v>
      </c>
      <c r="D1213">
        <v>80</v>
      </c>
      <c r="E1213">
        <v>250</v>
      </c>
      <c r="F1213">
        <v>1.43</v>
      </c>
      <c r="G1213">
        <v>1.549388116</v>
      </c>
    </row>
    <row r="1214" spans="1:7">
      <c r="A1214">
        <v>140</v>
      </c>
      <c r="B1214">
        <v>170</v>
      </c>
      <c r="C1214">
        <v>304</v>
      </c>
      <c r="D1214">
        <v>85</v>
      </c>
      <c r="E1214">
        <v>250</v>
      </c>
      <c r="F1214">
        <v>1.43</v>
      </c>
      <c r="G1214">
        <v>1.5585170740000001</v>
      </c>
    </row>
    <row r="1215" spans="1:7">
      <c r="A1215">
        <v>140</v>
      </c>
      <c r="B1215">
        <v>170</v>
      </c>
      <c r="C1215">
        <v>304</v>
      </c>
      <c r="D1215">
        <v>90</v>
      </c>
      <c r="E1215">
        <v>250</v>
      </c>
      <c r="F1215">
        <v>1.43</v>
      </c>
      <c r="G1215">
        <v>1.5667283869999999</v>
      </c>
    </row>
    <row r="1216" spans="1:7">
      <c r="A1216">
        <v>140</v>
      </c>
      <c r="B1216">
        <v>170</v>
      </c>
      <c r="C1216">
        <v>304</v>
      </c>
      <c r="D1216">
        <v>95</v>
      </c>
      <c r="E1216">
        <v>250</v>
      </c>
      <c r="F1216">
        <v>1.43</v>
      </c>
      <c r="G1216">
        <v>1.5744833760000001</v>
      </c>
    </row>
    <row r="1217" spans="1:7">
      <c r="A1217">
        <v>140</v>
      </c>
      <c r="B1217">
        <v>170</v>
      </c>
      <c r="C1217">
        <v>304</v>
      </c>
      <c r="D1217">
        <v>100</v>
      </c>
      <c r="E1217">
        <v>250</v>
      </c>
      <c r="F1217">
        <v>1.43</v>
      </c>
      <c r="G1217">
        <v>1.5810901719999999</v>
      </c>
    </row>
    <row r="1218" spans="1:7">
      <c r="A1218">
        <v>140</v>
      </c>
      <c r="B1218">
        <v>170</v>
      </c>
      <c r="C1218">
        <v>304</v>
      </c>
      <c r="D1218">
        <v>105</v>
      </c>
      <c r="E1218">
        <v>250</v>
      </c>
      <c r="F1218">
        <v>1.43</v>
      </c>
      <c r="G1218">
        <v>1.5861468430000001</v>
      </c>
    </row>
    <row r="1219" spans="1:7">
      <c r="A1219">
        <v>140</v>
      </c>
      <c r="B1219">
        <v>170</v>
      </c>
      <c r="C1219">
        <v>304</v>
      </c>
      <c r="D1219">
        <v>110</v>
      </c>
      <c r="E1219">
        <v>250</v>
      </c>
      <c r="F1219">
        <v>1.43</v>
      </c>
      <c r="G1219">
        <v>1.5906720649999999</v>
      </c>
    </row>
    <row r="1220" spans="1:7">
      <c r="A1220">
        <v>140</v>
      </c>
      <c r="B1220">
        <v>170</v>
      </c>
      <c r="C1220">
        <v>304</v>
      </c>
      <c r="D1220">
        <v>115</v>
      </c>
      <c r="E1220">
        <v>250</v>
      </c>
      <c r="F1220">
        <v>1.43</v>
      </c>
      <c r="G1220">
        <v>1.5939437839999999</v>
      </c>
    </row>
    <row r="1221" spans="1:7">
      <c r="A1221">
        <v>140</v>
      </c>
      <c r="B1221">
        <v>170</v>
      </c>
      <c r="C1221">
        <v>304</v>
      </c>
      <c r="D1221">
        <v>10</v>
      </c>
      <c r="E1221">
        <v>300</v>
      </c>
      <c r="F1221">
        <v>1.43</v>
      </c>
      <c r="G1221">
        <v>1.3331725759999999</v>
      </c>
    </row>
    <row r="1222" spans="1:7">
      <c r="A1222">
        <v>140</v>
      </c>
      <c r="B1222">
        <v>170</v>
      </c>
      <c r="C1222">
        <v>304</v>
      </c>
      <c r="D1222">
        <v>15</v>
      </c>
      <c r="E1222">
        <v>300</v>
      </c>
      <c r="F1222">
        <v>1.43</v>
      </c>
      <c r="G1222">
        <v>1.358754571</v>
      </c>
    </row>
    <row r="1223" spans="1:7">
      <c r="A1223">
        <v>140</v>
      </c>
      <c r="B1223">
        <v>170</v>
      </c>
      <c r="C1223">
        <v>304</v>
      </c>
      <c r="D1223">
        <v>20</v>
      </c>
      <c r="E1223">
        <v>300</v>
      </c>
      <c r="F1223">
        <v>1.43</v>
      </c>
      <c r="G1223">
        <v>1.3801746340000001</v>
      </c>
    </row>
    <row r="1224" spans="1:7">
      <c r="A1224">
        <v>140</v>
      </c>
      <c r="B1224">
        <v>170</v>
      </c>
      <c r="C1224">
        <v>304</v>
      </c>
      <c r="D1224">
        <v>25</v>
      </c>
      <c r="E1224">
        <v>300</v>
      </c>
      <c r="F1224">
        <v>1.43</v>
      </c>
      <c r="G1224">
        <v>1.399896394</v>
      </c>
    </row>
    <row r="1225" spans="1:7">
      <c r="A1225">
        <v>140</v>
      </c>
      <c r="B1225">
        <v>170</v>
      </c>
      <c r="C1225">
        <v>304</v>
      </c>
      <c r="D1225">
        <v>30</v>
      </c>
      <c r="E1225">
        <v>300</v>
      </c>
      <c r="F1225">
        <v>1.43</v>
      </c>
      <c r="G1225">
        <v>1.4191984010000001</v>
      </c>
    </row>
    <row r="1226" spans="1:7">
      <c r="A1226">
        <v>140</v>
      </c>
      <c r="B1226">
        <v>170</v>
      </c>
      <c r="C1226">
        <v>304</v>
      </c>
      <c r="D1226">
        <v>35</v>
      </c>
      <c r="E1226">
        <v>300</v>
      </c>
      <c r="F1226">
        <v>1.43</v>
      </c>
      <c r="G1226">
        <v>1.4370057359999999</v>
      </c>
    </row>
    <row r="1227" spans="1:7">
      <c r="A1227">
        <v>140</v>
      </c>
      <c r="B1227">
        <v>170</v>
      </c>
      <c r="C1227">
        <v>304</v>
      </c>
      <c r="D1227">
        <v>40</v>
      </c>
      <c r="E1227">
        <v>300</v>
      </c>
      <c r="F1227">
        <v>1.43</v>
      </c>
      <c r="G1227">
        <v>1.454610559</v>
      </c>
    </row>
    <row r="1228" spans="1:7">
      <c r="A1228">
        <v>140</v>
      </c>
      <c r="B1228">
        <v>170</v>
      </c>
      <c r="C1228">
        <v>304</v>
      </c>
      <c r="D1228">
        <v>45</v>
      </c>
      <c r="E1228">
        <v>300</v>
      </c>
      <c r="F1228">
        <v>1.43</v>
      </c>
      <c r="G1228">
        <v>1.4708059579999999</v>
      </c>
    </row>
    <row r="1229" spans="1:7">
      <c r="A1229">
        <v>140</v>
      </c>
      <c r="B1229">
        <v>170</v>
      </c>
      <c r="C1229">
        <v>304</v>
      </c>
      <c r="D1229">
        <v>50</v>
      </c>
      <c r="E1229">
        <v>300</v>
      </c>
      <c r="F1229">
        <v>1.43</v>
      </c>
      <c r="G1229">
        <v>1.487034628</v>
      </c>
    </row>
    <row r="1230" spans="1:7">
      <c r="A1230">
        <v>140</v>
      </c>
      <c r="B1230">
        <v>170</v>
      </c>
      <c r="C1230">
        <v>304</v>
      </c>
      <c r="D1230">
        <v>55</v>
      </c>
      <c r="E1230">
        <v>300</v>
      </c>
      <c r="F1230">
        <v>1.43</v>
      </c>
      <c r="G1230">
        <v>1.5016362910000001</v>
      </c>
    </row>
    <row r="1231" spans="1:7">
      <c r="A1231">
        <v>140</v>
      </c>
      <c r="B1231">
        <v>170</v>
      </c>
      <c r="C1231">
        <v>304</v>
      </c>
      <c r="D1231">
        <v>60</v>
      </c>
      <c r="E1231">
        <v>300</v>
      </c>
      <c r="F1231">
        <v>1.43</v>
      </c>
      <c r="G1231">
        <v>1.5153977489999999</v>
      </c>
    </row>
    <row r="1232" spans="1:7">
      <c r="A1232">
        <v>140</v>
      </c>
      <c r="B1232">
        <v>170</v>
      </c>
      <c r="C1232">
        <v>304</v>
      </c>
      <c r="D1232">
        <v>65</v>
      </c>
      <c r="E1232">
        <v>300</v>
      </c>
      <c r="F1232">
        <v>1.43</v>
      </c>
      <c r="G1232">
        <v>1.5285875259999999</v>
      </c>
    </row>
    <row r="1233" spans="1:7">
      <c r="A1233">
        <v>140</v>
      </c>
      <c r="B1233">
        <v>170</v>
      </c>
      <c r="C1233">
        <v>304</v>
      </c>
      <c r="D1233">
        <v>70</v>
      </c>
      <c r="E1233">
        <v>300</v>
      </c>
      <c r="F1233">
        <v>1.43</v>
      </c>
      <c r="G1233">
        <v>1.541248035</v>
      </c>
    </row>
    <row r="1234" spans="1:7">
      <c r="A1234">
        <v>140</v>
      </c>
      <c r="B1234">
        <v>170</v>
      </c>
      <c r="C1234">
        <v>304</v>
      </c>
      <c r="D1234">
        <v>75</v>
      </c>
      <c r="E1234">
        <v>300</v>
      </c>
      <c r="F1234">
        <v>1.43</v>
      </c>
      <c r="G1234">
        <v>1.5528458549999999</v>
      </c>
    </row>
    <row r="1235" spans="1:7">
      <c r="A1235">
        <v>140</v>
      </c>
      <c r="B1235">
        <v>170</v>
      </c>
      <c r="C1235">
        <v>304</v>
      </c>
      <c r="D1235">
        <v>80</v>
      </c>
      <c r="E1235">
        <v>300</v>
      </c>
      <c r="F1235">
        <v>1.43</v>
      </c>
      <c r="G1235">
        <v>1.5639813229999999</v>
      </c>
    </row>
    <row r="1236" spans="1:7">
      <c r="A1236">
        <v>140</v>
      </c>
      <c r="B1236">
        <v>170</v>
      </c>
      <c r="C1236">
        <v>304</v>
      </c>
      <c r="D1236">
        <v>85</v>
      </c>
      <c r="E1236">
        <v>300</v>
      </c>
      <c r="F1236">
        <v>1.43</v>
      </c>
      <c r="G1236">
        <v>1.574061385</v>
      </c>
    </row>
    <row r="1237" spans="1:7">
      <c r="A1237">
        <v>140</v>
      </c>
      <c r="B1237">
        <v>170</v>
      </c>
      <c r="C1237">
        <v>304</v>
      </c>
      <c r="D1237">
        <v>90</v>
      </c>
      <c r="E1237">
        <v>300</v>
      </c>
      <c r="F1237">
        <v>1.43</v>
      </c>
      <c r="G1237">
        <v>1.5833722349999999</v>
      </c>
    </row>
    <row r="1238" spans="1:7">
      <c r="A1238">
        <v>140</v>
      </c>
      <c r="B1238">
        <v>170</v>
      </c>
      <c r="C1238">
        <v>304</v>
      </c>
      <c r="D1238">
        <v>95</v>
      </c>
      <c r="E1238">
        <v>300</v>
      </c>
      <c r="F1238">
        <v>1.43</v>
      </c>
      <c r="G1238">
        <v>1.5915934190000001</v>
      </c>
    </row>
    <row r="1239" spans="1:7">
      <c r="A1239">
        <v>140</v>
      </c>
      <c r="B1239">
        <v>170</v>
      </c>
      <c r="C1239">
        <v>304</v>
      </c>
      <c r="D1239">
        <v>100</v>
      </c>
      <c r="E1239">
        <v>300</v>
      </c>
      <c r="F1239">
        <v>1.43</v>
      </c>
      <c r="G1239">
        <v>1.599051236</v>
      </c>
    </row>
    <row r="1240" spans="1:7">
      <c r="A1240">
        <v>140</v>
      </c>
      <c r="B1240">
        <v>170</v>
      </c>
      <c r="C1240">
        <v>304</v>
      </c>
      <c r="D1240">
        <v>105</v>
      </c>
      <c r="E1240">
        <v>300</v>
      </c>
      <c r="F1240">
        <v>1.43</v>
      </c>
      <c r="G1240">
        <v>1.6050792380000001</v>
      </c>
    </row>
    <row r="1241" spans="1:7">
      <c r="A1241">
        <v>140</v>
      </c>
      <c r="B1241">
        <v>170</v>
      </c>
      <c r="C1241">
        <v>304</v>
      </c>
      <c r="D1241">
        <v>110</v>
      </c>
      <c r="E1241">
        <v>300</v>
      </c>
      <c r="F1241">
        <v>1.43</v>
      </c>
      <c r="G1241">
        <v>1.6104585060000001</v>
      </c>
    </row>
    <row r="1242" spans="1:7">
      <c r="A1242">
        <v>140</v>
      </c>
      <c r="B1242">
        <v>170</v>
      </c>
      <c r="C1242">
        <v>304</v>
      </c>
      <c r="D1242">
        <v>115</v>
      </c>
      <c r="E1242">
        <v>300</v>
      </c>
      <c r="F1242">
        <v>1.43</v>
      </c>
      <c r="G1242">
        <v>1.61463077</v>
      </c>
    </row>
    <row r="1243" spans="1:7">
      <c r="A1243">
        <v>170</v>
      </c>
      <c r="B1243">
        <v>205</v>
      </c>
      <c r="C1243">
        <v>352</v>
      </c>
      <c r="D1243">
        <v>10</v>
      </c>
      <c r="E1243">
        <v>200</v>
      </c>
      <c r="F1243">
        <v>1.43</v>
      </c>
      <c r="G1243">
        <v>1.182408812</v>
      </c>
    </row>
    <row r="1244" spans="1:7">
      <c r="A1244">
        <v>170</v>
      </c>
      <c r="B1244">
        <v>205</v>
      </c>
      <c r="C1244">
        <v>352</v>
      </c>
      <c r="D1244">
        <v>15</v>
      </c>
      <c r="E1244">
        <v>200</v>
      </c>
      <c r="F1244">
        <v>1.43</v>
      </c>
      <c r="G1244">
        <v>1.2008968470000001</v>
      </c>
    </row>
    <row r="1245" spans="1:7">
      <c r="A1245">
        <v>170</v>
      </c>
      <c r="B1245">
        <v>205</v>
      </c>
      <c r="C1245">
        <v>352</v>
      </c>
      <c r="D1245">
        <v>20</v>
      </c>
      <c r="E1245">
        <v>200</v>
      </c>
      <c r="F1245">
        <v>1.43</v>
      </c>
      <c r="G1245">
        <v>1.216609812</v>
      </c>
    </row>
    <row r="1246" spans="1:7">
      <c r="A1246">
        <v>170</v>
      </c>
      <c r="B1246">
        <v>205</v>
      </c>
      <c r="C1246">
        <v>352</v>
      </c>
      <c r="D1246">
        <v>25</v>
      </c>
      <c r="E1246">
        <v>200</v>
      </c>
      <c r="F1246">
        <v>1.43</v>
      </c>
      <c r="G1246">
        <v>1.23653309</v>
      </c>
    </row>
    <row r="1247" spans="1:7">
      <c r="A1247">
        <v>170</v>
      </c>
      <c r="B1247">
        <v>205</v>
      </c>
      <c r="C1247">
        <v>352</v>
      </c>
      <c r="D1247">
        <v>30</v>
      </c>
      <c r="E1247">
        <v>200</v>
      </c>
      <c r="F1247">
        <v>1.43</v>
      </c>
      <c r="G1247">
        <v>1.251088612</v>
      </c>
    </row>
    <row r="1248" spans="1:7">
      <c r="A1248">
        <v>170</v>
      </c>
      <c r="B1248">
        <v>205</v>
      </c>
      <c r="C1248">
        <v>352</v>
      </c>
      <c r="D1248">
        <v>35</v>
      </c>
      <c r="E1248">
        <v>200</v>
      </c>
      <c r="F1248">
        <v>1.43</v>
      </c>
      <c r="G1248">
        <v>1.265820948</v>
      </c>
    </row>
    <row r="1249" spans="1:7">
      <c r="A1249">
        <v>170</v>
      </c>
      <c r="B1249">
        <v>205</v>
      </c>
      <c r="C1249">
        <v>352</v>
      </c>
      <c r="D1249">
        <v>40</v>
      </c>
      <c r="E1249">
        <v>200</v>
      </c>
      <c r="F1249">
        <v>1.43</v>
      </c>
      <c r="G1249">
        <v>1.279068308</v>
      </c>
    </row>
    <row r="1250" spans="1:7">
      <c r="A1250">
        <v>170</v>
      </c>
      <c r="B1250">
        <v>205</v>
      </c>
      <c r="C1250">
        <v>352</v>
      </c>
      <c r="D1250">
        <v>45</v>
      </c>
      <c r="E1250">
        <v>200</v>
      </c>
      <c r="F1250">
        <v>1.43</v>
      </c>
      <c r="G1250">
        <v>1.291975941</v>
      </c>
    </row>
    <row r="1251" spans="1:7">
      <c r="A1251">
        <v>170</v>
      </c>
      <c r="B1251">
        <v>205</v>
      </c>
      <c r="C1251">
        <v>352</v>
      </c>
      <c r="D1251">
        <v>50</v>
      </c>
      <c r="E1251">
        <v>200</v>
      </c>
      <c r="F1251">
        <v>1.43</v>
      </c>
      <c r="G1251">
        <v>1.3038400569999999</v>
      </c>
    </row>
    <row r="1252" spans="1:7">
      <c r="A1252">
        <v>170</v>
      </c>
      <c r="B1252">
        <v>205</v>
      </c>
      <c r="C1252">
        <v>352</v>
      </c>
      <c r="D1252">
        <v>55</v>
      </c>
      <c r="E1252">
        <v>200</v>
      </c>
      <c r="F1252">
        <v>1.43</v>
      </c>
      <c r="G1252">
        <v>1.315659422</v>
      </c>
    </row>
    <row r="1253" spans="1:7">
      <c r="A1253">
        <v>170</v>
      </c>
      <c r="B1253">
        <v>205</v>
      </c>
      <c r="C1253">
        <v>352</v>
      </c>
      <c r="D1253">
        <v>60</v>
      </c>
      <c r="E1253">
        <v>200</v>
      </c>
      <c r="F1253">
        <v>1.43</v>
      </c>
      <c r="G1253">
        <v>1.3272626949999999</v>
      </c>
    </row>
    <row r="1254" spans="1:7">
      <c r="A1254">
        <v>170</v>
      </c>
      <c r="B1254">
        <v>205</v>
      </c>
      <c r="C1254">
        <v>352</v>
      </c>
      <c r="D1254">
        <v>65</v>
      </c>
      <c r="E1254">
        <v>200</v>
      </c>
      <c r="F1254">
        <v>1.43</v>
      </c>
      <c r="G1254">
        <v>1.3381538209999999</v>
      </c>
    </row>
    <row r="1255" spans="1:7">
      <c r="A1255">
        <v>170</v>
      </c>
      <c r="B1255">
        <v>205</v>
      </c>
      <c r="C1255">
        <v>352</v>
      </c>
      <c r="D1255">
        <v>70</v>
      </c>
      <c r="E1255">
        <v>200</v>
      </c>
      <c r="F1255">
        <v>1.43</v>
      </c>
      <c r="G1255">
        <v>1.3485663139999999</v>
      </c>
    </row>
    <row r="1256" spans="1:7">
      <c r="A1256">
        <v>170</v>
      </c>
      <c r="B1256">
        <v>205</v>
      </c>
      <c r="C1256">
        <v>352</v>
      </c>
      <c r="D1256">
        <v>75</v>
      </c>
      <c r="E1256">
        <v>200</v>
      </c>
      <c r="F1256">
        <v>1.43</v>
      </c>
      <c r="G1256">
        <v>1.3585652340000001</v>
      </c>
    </row>
    <row r="1257" spans="1:7">
      <c r="A1257">
        <v>170</v>
      </c>
      <c r="B1257">
        <v>205</v>
      </c>
      <c r="C1257">
        <v>352</v>
      </c>
      <c r="D1257">
        <v>80</v>
      </c>
      <c r="E1257">
        <v>200</v>
      </c>
      <c r="F1257">
        <v>1.43</v>
      </c>
      <c r="G1257">
        <v>1.368180382</v>
      </c>
    </row>
    <row r="1258" spans="1:7">
      <c r="A1258">
        <v>170</v>
      </c>
      <c r="B1258">
        <v>205</v>
      </c>
      <c r="C1258">
        <v>352</v>
      </c>
      <c r="D1258">
        <v>85</v>
      </c>
      <c r="E1258">
        <v>200</v>
      </c>
      <c r="F1258">
        <v>1.43</v>
      </c>
      <c r="G1258">
        <v>1.3773710699999999</v>
      </c>
    </row>
    <row r="1259" spans="1:7">
      <c r="A1259">
        <v>170</v>
      </c>
      <c r="B1259">
        <v>205</v>
      </c>
      <c r="C1259">
        <v>352</v>
      </c>
      <c r="D1259">
        <v>90</v>
      </c>
      <c r="E1259">
        <v>200</v>
      </c>
      <c r="F1259">
        <v>1.43</v>
      </c>
      <c r="G1259">
        <v>1.386213691</v>
      </c>
    </row>
    <row r="1260" spans="1:7">
      <c r="A1260">
        <v>170</v>
      </c>
      <c r="B1260">
        <v>205</v>
      </c>
      <c r="C1260">
        <v>352</v>
      </c>
      <c r="D1260">
        <v>95</v>
      </c>
      <c r="E1260">
        <v>200</v>
      </c>
      <c r="F1260">
        <v>1.43</v>
      </c>
      <c r="G1260">
        <v>1.394191003</v>
      </c>
    </row>
    <row r="1261" spans="1:7">
      <c r="A1261">
        <v>170</v>
      </c>
      <c r="B1261">
        <v>205</v>
      </c>
      <c r="C1261">
        <v>352</v>
      </c>
      <c r="D1261">
        <v>100</v>
      </c>
      <c r="E1261">
        <v>200</v>
      </c>
      <c r="F1261">
        <v>1.43</v>
      </c>
      <c r="G1261">
        <v>1.401634295</v>
      </c>
    </row>
    <row r="1262" spans="1:7">
      <c r="A1262">
        <v>170</v>
      </c>
      <c r="B1262">
        <v>205</v>
      </c>
      <c r="C1262">
        <v>352</v>
      </c>
      <c r="D1262">
        <v>105</v>
      </c>
      <c r="E1262">
        <v>200</v>
      </c>
      <c r="F1262">
        <v>1.43</v>
      </c>
      <c r="G1262">
        <v>1.409303843</v>
      </c>
    </row>
    <row r="1263" spans="1:7">
      <c r="A1263">
        <v>170</v>
      </c>
      <c r="B1263">
        <v>205</v>
      </c>
      <c r="C1263">
        <v>352</v>
      </c>
      <c r="D1263">
        <v>110</v>
      </c>
      <c r="E1263">
        <v>200</v>
      </c>
      <c r="F1263">
        <v>1.43</v>
      </c>
      <c r="G1263">
        <v>1.4161010190000001</v>
      </c>
    </row>
    <row r="1264" spans="1:7">
      <c r="A1264">
        <v>170</v>
      </c>
      <c r="B1264">
        <v>205</v>
      </c>
      <c r="C1264">
        <v>352</v>
      </c>
      <c r="D1264">
        <v>115</v>
      </c>
      <c r="E1264">
        <v>200</v>
      </c>
      <c r="F1264">
        <v>1.43</v>
      </c>
      <c r="G1264">
        <v>1.4225342590000001</v>
      </c>
    </row>
    <row r="1265" spans="1:7">
      <c r="A1265">
        <v>170</v>
      </c>
      <c r="B1265">
        <v>205</v>
      </c>
      <c r="C1265">
        <v>352</v>
      </c>
      <c r="D1265">
        <v>10</v>
      </c>
      <c r="E1265">
        <v>250</v>
      </c>
      <c r="F1265">
        <v>1.43</v>
      </c>
      <c r="G1265">
        <v>1.224022671</v>
      </c>
    </row>
    <row r="1266" spans="1:7">
      <c r="A1266">
        <v>170</v>
      </c>
      <c r="B1266">
        <v>205</v>
      </c>
      <c r="C1266">
        <v>352</v>
      </c>
      <c r="D1266">
        <v>15</v>
      </c>
      <c r="E1266">
        <v>250</v>
      </c>
      <c r="F1266">
        <v>1.43</v>
      </c>
      <c r="G1266">
        <v>1.2455600229999999</v>
      </c>
    </row>
    <row r="1267" spans="1:7">
      <c r="A1267">
        <v>170</v>
      </c>
      <c r="B1267">
        <v>205</v>
      </c>
      <c r="C1267">
        <v>352</v>
      </c>
      <c r="D1267">
        <v>20</v>
      </c>
      <c r="E1267">
        <v>250</v>
      </c>
      <c r="F1267">
        <v>1.43</v>
      </c>
      <c r="G1267">
        <v>1.2636344340000001</v>
      </c>
    </row>
    <row r="1268" spans="1:7">
      <c r="A1268">
        <v>170</v>
      </c>
      <c r="B1268">
        <v>205</v>
      </c>
      <c r="C1268">
        <v>352</v>
      </c>
      <c r="D1268">
        <v>25</v>
      </c>
      <c r="E1268">
        <v>250</v>
      </c>
      <c r="F1268">
        <v>1.43</v>
      </c>
      <c r="G1268">
        <v>1.2802952860000001</v>
      </c>
    </row>
    <row r="1269" spans="1:7">
      <c r="A1269">
        <v>170</v>
      </c>
      <c r="B1269">
        <v>205</v>
      </c>
      <c r="C1269">
        <v>352</v>
      </c>
      <c r="D1269">
        <v>30</v>
      </c>
      <c r="E1269">
        <v>250</v>
      </c>
      <c r="F1269">
        <v>1.43</v>
      </c>
      <c r="G1269">
        <v>1.296560605</v>
      </c>
    </row>
    <row r="1270" spans="1:7">
      <c r="A1270">
        <v>170</v>
      </c>
      <c r="B1270">
        <v>205</v>
      </c>
      <c r="C1270">
        <v>352</v>
      </c>
      <c r="D1270">
        <v>35</v>
      </c>
      <c r="E1270">
        <v>250</v>
      </c>
      <c r="F1270">
        <v>1.43</v>
      </c>
      <c r="G1270">
        <v>1.311481959</v>
      </c>
    </row>
    <row r="1271" spans="1:7">
      <c r="A1271">
        <v>170</v>
      </c>
      <c r="B1271">
        <v>205</v>
      </c>
      <c r="C1271">
        <v>352</v>
      </c>
      <c r="D1271">
        <v>40</v>
      </c>
      <c r="E1271">
        <v>250</v>
      </c>
      <c r="F1271">
        <v>1.43</v>
      </c>
      <c r="G1271">
        <v>1.3266663480000001</v>
      </c>
    </row>
    <row r="1272" spans="1:7">
      <c r="A1272">
        <v>170</v>
      </c>
      <c r="B1272">
        <v>205</v>
      </c>
      <c r="C1272">
        <v>352</v>
      </c>
      <c r="D1272">
        <v>45</v>
      </c>
      <c r="E1272">
        <v>250</v>
      </c>
      <c r="F1272">
        <v>1.43</v>
      </c>
      <c r="G1272">
        <v>1.340937367</v>
      </c>
    </row>
    <row r="1273" spans="1:7">
      <c r="A1273">
        <v>170</v>
      </c>
      <c r="B1273">
        <v>205</v>
      </c>
      <c r="C1273">
        <v>352</v>
      </c>
      <c r="D1273">
        <v>50</v>
      </c>
      <c r="E1273">
        <v>250</v>
      </c>
      <c r="F1273">
        <v>1.43</v>
      </c>
      <c r="G1273">
        <v>1.3550035600000001</v>
      </c>
    </row>
    <row r="1274" spans="1:7">
      <c r="A1274">
        <v>170</v>
      </c>
      <c r="B1274">
        <v>205</v>
      </c>
      <c r="C1274">
        <v>352</v>
      </c>
      <c r="D1274">
        <v>55</v>
      </c>
      <c r="E1274">
        <v>250</v>
      </c>
      <c r="F1274">
        <v>1.43</v>
      </c>
      <c r="G1274">
        <v>1.3679046070000001</v>
      </c>
    </row>
    <row r="1275" spans="1:7">
      <c r="A1275">
        <v>170</v>
      </c>
      <c r="B1275">
        <v>205</v>
      </c>
      <c r="C1275">
        <v>352</v>
      </c>
      <c r="D1275">
        <v>60</v>
      </c>
      <c r="E1275">
        <v>250</v>
      </c>
      <c r="F1275">
        <v>1.43</v>
      </c>
      <c r="G1275">
        <v>1.38057919</v>
      </c>
    </row>
    <row r="1276" spans="1:7">
      <c r="A1276">
        <v>170</v>
      </c>
      <c r="B1276">
        <v>205</v>
      </c>
      <c r="C1276">
        <v>352</v>
      </c>
      <c r="D1276">
        <v>65</v>
      </c>
      <c r="E1276">
        <v>250</v>
      </c>
      <c r="F1276">
        <v>1.43</v>
      </c>
      <c r="G1276">
        <v>1.392260582</v>
      </c>
    </row>
    <row r="1277" spans="1:7">
      <c r="A1277">
        <v>170</v>
      </c>
      <c r="B1277">
        <v>205</v>
      </c>
      <c r="C1277">
        <v>352</v>
      </c>
      <c r="D1277">
        <v>70</v>
      </c>
      <c r="E1277">
        <v>250</v>
      </c>
      <c r="F1277">
        <v>1.43</v>
      </c>
      <c r="G1277">
        <v>1.403891564</v>
      </c>
    </row>
    <row r="1278" spans="1:7">
      <c r="A1278">
        <v>170</v>
      </c>
      <c r="B1278">
        <v>205</v>
      </c>
      <c r="C1278">
        <v>352</v>
      </c>
      <c r="D1278">
        <v>75</v>
      </c>
      <c r="E1278">
        <v>250</v>
      </c>
      <c r="F1278">
        <v>1.43</v>
      </c>
      <c r="G1278">
        <v>1.41487443</v>
      </c>
    </row>
    <row r="1279" spans="1:7">
      <c r="A1279">
        <v>170</v>
      </c>
      <c r="B1279">
        <v>205</v>
      </c>
      <c r="C1279">
        <v>352</v>
      </c>
      <c r="D1279">
        <v>80</v>
      </c>
      <c r="E1279">
        <v>250</v>
      </c>
      <c r="F1279">
        <v>1.43</v>
      </c>
      <c r="G1279">
        <v>1.42521765</v>
      </c>
    </row>
    <row r="1280" spans="1:7">
      <c r="A1280">
        <v>170</v>
      </c>
      <c r="B1280">
        <v>205</v>
      </c>
      <c r="C1280">
        <v>352</v>
      </c>
      <c r="D1280">
        <v>85</v>
      </c>
      <c r="E1280">
        <v>250</v>
      </c>
      <c r="F1280">
        <v>1.43</v>
      </c>
      <c r="G1280">
        <v>1.4352595370000001</v>
      </c>
    </row>
    <row r="1281" spans="1:7">
      <c r="A1281">
        <v>170</v>
      </c>
      <c r="B1281">
        <v>205</v>
      </c>
      <c r="C1281">
        <v>352</v>
      </c>
      <c r="D1281">
        <v>90</v>
      </c>
      <c r="E1281">
        <v>250</v>
      </c>
      <c r="F1281">
        <v>1.43</v>
      </c>
      <c r="G1281">
        <v>1.4451164510000001</v>
      </c>
    </row>
    <row r="1282" spans="1:7">
      <c r="A1282">
        <v>170</v>
      </c>
      <c r="B1282">
        <v>205</v>
      </c>
      <c r="C1282">
        <v>352</v>
      </c>
      <c r="D1282">
        <v>95</v>
      </c>
      <c r="E1282">
        <v>250</v>
      </c>
      <c r="F1282">
        <v>1.43</v>
      </c>
      <c r="G1282">
        <v>1.454136807</v>
      </c>
    </row>
    <row r="1283" spans="1:7">
      <c r="A1283">
        <v>170</v>
      </c>
      <c r="B1283">
        <v>205</v>
      </c>
      <c r="C1283">
        <v>352</v>
      </c>
      <c r="D1283">
        <v>100</v>
      </c>
      <c r="E1283">
        <v>250</v>
      </c>
      <c r="F1283">
        <v>1.43</v>
      </c>
      <c r="G1283">
        <v>1.4626014270000001</v>
      </c>
    </row>
    <row r="1284" spans="1:7">
      <c r="A1284">
        <v>170</v>
      </c>
      <c r="B1284">
        <v>205</v>
      </c>
      <c r="C1284">
        <v>352</v>
      </c>
      <c r="D1284">
        <v>105</v>
      </c>
      <c r="E1284">
        <v>250</v>
      </c>
      <c r="F1284">
        <v>1.43</v>
      </c>
      <c r="G1284">
        <v>1.470513467</v>
      </c>
    </row>
    <row r="1285" spans="1:7">
      <c r="A1285">
        <v>170</v>
      </c>
      <c r="B1285">
        <v>205</v>
      </c>
      <c r="C1285">
        <v>352</v>
      </c>
      <c r="D1285">
        <v>110</v>
      </c>
      <c r="E1285">
        <v>250</v>
      </c>
      <c r="F1285">
        <v>1.43</v>
      </c>
      <c r="G1285">
        <v>1.477809006</v>
      </c>
    </row>
    <row r="1286" spans="1:7">
      <c r="A1286">
        <v>170</v>
      </c>
      <c r="B1286">
        <v>205</v>
      </c>
      <c r="C1286">
        <v>352</v>
      </c>
      <c r="D1286">
        <v>115</v>
      </c>
      <c r="E1286">
        <v>250</v>
      </c>
      <c r="F1286">
        <v>1.43</v>
      </c>
      <c r="G1286">
        <v>1.4847647159999999</v>
      </c>
    </row>
    <row r="1287" spans="1:7">
      <c r="A1287">
        <v>170</v>
      </c>
      <c r="B1287">
        <v>205</v>
      </c>
      <c r="C1287">
        <v>352</v>
      </c>
      <c r="D1287">
        <v>10</v>
      </c>
      <c r="E1287">
        <v>300</v>
      </c>
      <c r="F1287">
        <v>1.43</v>
      </c>
      <c r="G1287">
        <v>1.2372029330000001</v>
      </c>
    </row>
    <row r="1288" spans="1:7">
      <c r="A1288">
        <v>170</v>
      </c>
      <c r="B1288">
        <v>205</v>
      </c>
      <c r="C1288">
        <v>352</v>
      </c>
      <c r="D1288">
        <v>15</v>
      </c>
      <c r="E1288">
        <v>300</v>
      </c>
      <c r="F1288">
        <v>1.43</v>
      </c>
      <c r="G1288">
        <v>1.2608914870000001</v>
      </c>
    </row>
    <row r="1289" spans="1:7">
      <c r="A1289">
        <v>170</v>
      </c>
      <c r="B1289">
        <v>205</v>
      </c>
      <c r="C1289">
        <v>352</v>
      </c>
      <c r="D1289">
        <v>20</v>
      </c>
      <c r="E1289">
        <v>300</v>
      </c>
      <c r="F1289">
        <v>1.43</v>
      </c>
      <c r="G1289">
        <v>1.280463642</v>
      </c>
    </row>
    <row r="1290" spans="1:7">
      <c r="A1290">
        <v>170</v>
      </c>
      <c r="B1290">
        <v>205</v>
      </c>
      <c r="C1290">
        <v>352</v>
      </c>
      <c r="D1290">
        <v>25</v>
      </c>
      <c r="E1290">
        <v>300</v>
      </c>
      <c r="F1290">
        <v>1.43</v>
      </c>
      <c r="G1290">
        <v>1.298676733</v>
      </c>
    </row>
    <row r="1291" spans="1:7">
      <c r="A1291">
        <v>170</v>
      </c>
      <c r="B1291">
        <v>205</v>
      </c>
      <c r="C1291">
        <v>352</v>
      </c>
      <c r="D1291">
        <v>30</v>
      </c>
      <c r="E1291">
        <v>300</v>
      </c>
      <c r="F1291">
        <v>1.43</v>
      </c>
      <c r="G1291">
        <v>1.3157726970000001</v>
      </c>
    </row>
    <row r="1292" spans="1:7">
      <c r="A1292">
        <v>170</v>
      </c>
      <c r="B1292">
        <v>205</v>
      </c>
      <c r="C1292">
        <v>352</v>
      </c>
      <c r="D1292">
        <v>35</v>
      </c>
      <c r="E1292">
        <v>300</v>
      </c>
      <c r="F1292">
        <v>1.43</v>
      </c>
      <c r="G1292">
        <v>1.332218992</v>
      </c>
    </row>
    <row r="1293" spans="1:7">
      <c r="A1293">
        <v>170</v>
      </c>
      <c r="B1293">
        <v>205</v>
      </c>
      <c r="C1293">
        <v>352</v>
      </c>
      <c r="D1293">
        <v>40</v>
      </c>
      <c r="E1293">
        <v>300</v>
      </c>
      <c r="F1293">
        <v>1.43</v>
      </c>
      <c r="G1293">
        <v>1.3485288019999999</v>
      </c>
    </row>
    <row r="1294" spans="1:7">
      <c r="A1294">
        <v>170</v>
      </c>
      <c r="B1294">
        <v>205</v>
      </c>
      <c r="C1294">
        <v>352</v>
      </c>
      <c r="D1294">
        <v>45</v>
      </c>
      <c r="E1294">
        <v>300</v>
      </c>
      <c r="F1294">
        <v>1.43</v>
      </c>
      <c r="G1294">
        <v>1.364504583</v>
      </c>
    </row>
    <row r="1295" spans="1:7">
      <c r="A1295">
        <v>170</v>
      </c>
      <c r="B1295">
        <v>205</v>
      </c>
      <c r="C1295">
        <v>352</v>
      </c>
      <c r="D1295">
        <v>50</v>
      </c>
      <c r="E1295">
        <v>300</v>
      </c>
      <c r="F1295">
        <v>1.43</v>
      </c>
      <c r="G1295">
        <v>1.3793107200000001</v>
      </c>
    </row>
    <row r="1296" spans="1:7">
      <c r="A1296">
        <v>170</v>
      </c>
      <c r="B1296">
        <v>205</v>
      </c>
      <c r="C1296">
        <v>352</v>
      </c>
      <c r="D1296">
        <v>55</v>
      </c>
      <c r="E1296">
        <v>300</v>
      </c>
      <c r="F1296">
        <v>1.43</v>
      </c>
      <c r="G1296">
        <v>1.3934396280000001</v>
      </c>
    </row>
    <row r="1297" spans="1:7">
      <c r="A1297">
        <v>170</v>
      </c>
      <c r="B1297">
        <v>205</v>
      </c>
      <c r="C1297">
        <v>352</v>
      </c>
      <c r="D1297">
        <v>60</v>
      </c>
      <c r="E1297">
        <v>300</v>
      </c>
      <c r="F1297">
        <v>1.43</v>
      </c>
      <c r="G1297">
        <v>1.4067555359999999</v>
      </c>
    </row>
    <row r="1298" spans="1:7">
      <c r="A1298">
        <v>170</v>
      </c>
      <c r="B1298">
        <v>205</v>
      </c>
      <c r="C1298">
        <v>352</v>
      </c>
      <c r="D1298">
        <v>65</v>
      </c>
      <c r="E1298">
        <v>300</v>
      </c>
      <c r="F1298">
        <v>1.43</v>
      </c>
      <c r="G1298">
        <v>1.4198021119999999</v>
      </c>
    </row>
    <row r="1299" spans="1:7">
      <c r="A1299">
        <v>170</v>
      </c>
      <c r="B1299">
        <v>205</v>
      </c>
      <c r="C1299">
        <v>352</v>
      </c>
      <c r="D1299">
        <v>70</v>
      </c>
      <c r="E1299">
        <v>300</v>
      </c>
      <c r="F1299">
        <v>1.43</v>
      </c>
      <c r="G1299">
        <v>1.4323459670000001</v>
      </c>
    </row>
    <row r="1300" spans="1:7">
      <c r="A1300">
        <v>170</v>
      </c>
      <c r="B1300">
        <v>205</v>
      </c>
      <c r="C1300">
        <v>352</v>
      </c>
      <c r="D1300">
        <v>75</v>
      </c>
      <c r="E1300">
        <v>300</v>
      </c>
      <c r="F1300">
        <v>1.43</v>
      </c>
      <c r="G1300">
        <v>1.4442457369999999</v>
      </c>
    </row>
    <row r="1301" spans="1:7">
      <c r="A1301">
        <v>170</v>
      </c>
      <c r="B1301">
        <v>205</v>
      </c>
      <c r="C1301">
        <v>352</v>
      </c>
      <c r="D1301">
        <v>80</v>
      </c>
      <c r="E1301">
        <v>300</v>
      </c>
      <c r="F1301">
        <v>1.43</v>
      </c>
      <c r="G1301">
        <v>1.4556477480000001</v>
      </c>
    </row>
    <row r="1302" spans="1:7">
      <c r="A1302">
        <v>170</v>
      </c>
      <c r="B1302">
        <v>205</v>
      </c>
      <c r="C1302">
        <v>352</v>
      </c>
      <c r="D1302">
        <v>85</v>
      </c>
      <c r="E1302">
        <v>300</v>
      </c>
      <c r="F1302">
        <v>1.43</v>
      </c>
      <c r="G1302">
        <v>1.466393287</v>
      </c>
    </row>
    <row r="1303" spans="1:7">
      <c r="A1303">
        <v>170</v>
      </c>
      <c r="B1303">
        <v>205</v>
      </c>
      <c r="C1303">
        <v>352</v>
      </c>
      <c r="D1303">
        <v>90</v>
      </c>
      <c r="E1303">
        <v>300</v>
      </c>
      <c r="F1303">
        <v>1.43</v>
      </c>
      <c r="G1303">
        <v>1.4768043609999999</v>
      </c>
    </row>
    <row r="1304" spans="1:7">
      <c r="A1304">
        <v>170</v>
      </c>
      <c r="B1304">
        <v>205</v>
      </c>
      <c r="C1304">
        <v>352</v>
      </c>
      <c r="D1304">
        <v>95</v>
      </c>
      <c r="E1304">
        <v>300</v>
      </c>
      <c r="F1304">
        <v>1.43</v>
      </c>
      <c r="G1304">
        <v>1.4864861069999999</v>
      </c>
    </row>
    <row r="1305" spans="1:7">
      <c r="A1305">
        <v>170</v>
      </c>
      <c r="B1305">
        <v>205</v>
      </c>
      <c r="C1305">
        <v>352</v>
      </c>
      <c r="D1305">
        <v>100</v>
      </c>
      <c r="E1305">
        <v>300</v>
      </c>
      <c r="F1305">
        <v>1.43</v>
      </c>
      <c r="G1305">
        <v>1.4955441599999999</v>
      </c>
    </row>
    <row r="1306" spans="1:7">
      <c r="A1306">
        <v>170</v>
      </c>
      <c r="B1306">
        <v>205</v>
      </c>
      <c r="C1306">
        <v>352</v>
      </c>
      <c r="D1306">
        <v>105</v>
      </c>
      <c r="E1306">
        <v>300</v>
      </c>
      <c r="F1306">
        <v>1.43</v>
      </c>
      <c r="G1306">
        <v>1.5039839479999999</v>
      </c>
    </row>
    <row r="1307" spans="1:7">
      <c r="A1307">
        <v>170</v>
      </c>
      <c r="B1307">
        <v>205</v>
      </c>
      <c r="C1307">
        <v>352</v>
      </c>
      <c r="D1307">
        <v>110</v>
      </c>
      <c r="E1307">
        <v>300</v>
      </c>
      <c r="F1307">
        <v>1.43</v>
      </c>
      <c r="G1307">
        <v>1.5118863760000001</v>
      </c>
    </row>
    <row r="1308" spans="1:7">
      <c r="A1308">
        <v>170</v>
      </c>
      <c r="B1308">
        <v>205</v>
      </c>
      <c r="C1308">
        <v>352</v>
      </c>
      <c r="D1308">
        <v>115</v>
      </c>
      <c r="E1308">
        <v>300</v>
      </c>
      <c r="F1308">
        <v>1.43</v>
      </c>
      <c r="G1308">
        <v>1.519326645</v>
      </c>
    </row>
    <row r="1309" spans="1:7">
      <c r="A1309">
        <v>155</v>
      </c>
      <c r="B1309">
        <v>185</v>
      </c>
      <c r="C1309">
        <v>297</v>
      </c>
      <c r="D1309">
        <v>10</v>
      </c>
      <c r="E1309">
        <v>200</v>
      </c>
      <c r="F1309">
        <v>1.43</v>
      </c>
      <c r="G1309">
        <v>1.122027361</v>
      </c>
    </row>
    <row r="1310" spans="1:7">
      <c r="A1310">
        <v>155</v>
      </c>
      <c r="B1310">
        <v>185</v>
      </c>
      <c r="C1310">
        <v>297</v>
      </c>
      <c r="D1310">
        <v>15</v>
      </c>
      <c r="E1310">
        <v>200</v>
      </c>
      <c r="F1310">
        <v>1.43</v>
      </c>
      <c r="G1310">
        <v>1.1443604549999999</v>
      </c>
    </row>
    <row r="1311" spans="1:7">
      <c r="A1311">
        <v>155</v>
      </c>
      <c r="B1311">
        <v>185</v>
      </c>
      <c r="C1311">
        <v>297</v>
      </c>
      <c r="D1311">
        <v>20</v>
      </c>
      <c r="E1311">
        <v>200</v>
      </c>
      <c r="F1311">
        <v>1.43</v>
      </c>
      <c r="G1311">
        <v>1.165368368</v>
      </c>
    </row>
    <row r="1312" spans="1:7">
      <c r="A1312">
        <v>155</v>
      </c>
      <c r="B1312">
        <v>185</v>
      </c>
      <c r="C1312">
        <v>297</v>
      </c>
      <c r="D1312">
        <v>25</v>
      </c>
      <c r="E1312">
        <v>200</v>
      </c>
      <c r="F1312">
        <v>1.43</v>
      </c>
      <c r="G1312">
        <v>1.1846449130000001</v>
      </c>
    </row>
    <row r="1313" spans="1:7">
      <c r="A1313">
        <v>155</v>
      </c>
      <c r="B1313">
        <v>185</v>
      </c>
      <c r="C1313">
        <v>297</v>
      </c>
      <c r="D1313">
        <v>30</v>
      </c>
      <c r="E1313">
        <v>200</v>
      </c>
      <c r="F1313">
        <v>1.43</v>
      </c>
      <c r="G1313">
        <v>1.203368537</v>
      </c>
    </row>
    <row r="1314" spans="1:7">
      <c r="A1314">
        <v>155</v>
      </c>
      <c r="B1314">
        <v>185</v>
      </c>
      <c r="C1314">
        <v>297</v>
      </c>
      <c r="D1314">
        <v>35</v>
      </c>
      <c r="E1314">
        <v>200</v>
      </c>
      <c r="F1314">
        <v>1.43</v>
      </c>
      <c r="G1314">
        <v>1.2211019460000001</v>
      </c>
    </row>
    <row r="1315" spans="1:7">
      <c r="A1315">
        <v>155</v>
      </c>
      <c r="B1315">
        <v>185</v>
      </c>
      <c r="C1315">
        <v>297</v>
      </c>
      <c r="D1315">
        <v>40</v>
      </c>
      <c r="E1315">
        <v>200</v>
      </c>
      <c r="F1315">
        <v>1.43</v>
      </c>
      <c r="G1315">
        <v>1.2377263300000001</v>
      </c>
    </row>
    <row r="1316" spans="1:7">
      <c r="A1316">
        <v>155</v>
      </c>
      <c r="B1316">
        <v>185</v>
      </c>
      <c r="C1316">
        <v>297</v>
      </c>
      <c r="D1316">
        <v>45</v>
      </c>
      <c r="E1316">
        <v>200</v>
      </c>
      <c r="F1316">
        <v>1.43</v>
      </c>
      <c r="G1316">
        <v>1.2537347109999999</v>
      </c>
    </row>
    <row r="1317" spans="1:7">
      <c r="A1317">
        <v>155</v>
      </c>
      <c r="B1317">
        <v>185</v>
      </c>
      <c r="C1317">
        <v>297</v>
      </c>
      <c r="D1317">
        <v>50</v>
      </c>
      <c r="E1317">
        <v>200</v>
      </c>
      <c r="F1317">
        <v>1.43</v>
      </c>
      <c r="G1317">
        <v>1.2689698069999999</v>
      </c>
    </row>
    <row r="1318" spans="1:7">
      <c r="A1318">
        <v>155</v>
      </c>
      <c r="B1318">
        <v>185</v>
      </c>
      <c r="C1318">
        <v>297</v>
      </c>
      <c r="D1318">
        <v>55</v>
      </c>
      <c r="E1318">
        <v>200</v>
      </c>
      <c r="F1318">
        <v>1.43</v>
      </c>
      <c r="G1318">
        <v>1.283425917</v>
      </c>
    </row>
    <row r="1319" spans="1:7">
      <c r="A1319">
        <v>155</v>
      </c>
      <c r="B1319">
        <v>185</v>
      </c>
      <c r="C1319">
        <v>297</v>
      </c>
      <c r="D1319">
        <v>60</v>
      </c>
      <c r="E1319">
        <v>200</v>
      </c>
      <c r="F1319">
        <v>1.43</v>
      </c>
      <c r="G1319">
        <v>1.297310709</v>
      </c>
    </row>
    <row r="1320" spans="1:7">
      <c r="A1320">
        <v>155</v>
      </c>
      <c r="B1320">
        <v>185</v>
      </c>
      <c r="C1320">
        <v>297</v>
      </c>
      <c r="D1320">
        <v>65</v>
      </c>
      <c r="E1320">
        <v>200</v>
      </c>
      <c r="F1320">
        <v>1.43</v>
      </c>
      <c r="G1320">
        <v>1.3103316089999999</v>
      </c>
    </row>
    <row r="1321" spans="1:7">
      <c r="A1321">
        <v>155</v>
      </c>
      <c r="B1321">
        <v>185</v>
      </c>
      <c r="C1321">
        <v>297</v>
      </c>
      <c r="D1321">
        <v>70</v>
      </c>
      <c r="E1321">
        <v>200</v>
      </c>
      <c r="F1321">
        <v>1.43</v>
      </c>
      <c r="G1321">
        <v>1.3227048100000001</v>
      </c>
    </row>
    <row r="1322" spans="1:7">
      <c r="A1322">
        <v>155</v>
      </c>
      <c r="B1322">
        <v>185</v>
      </c>
      <c r="C1322">
        <v>297</v>
      </c>
      <c r="D1322">
        <v>75</v>
      </c>
      <c r="E1322">
        <v>200</v>
      </c>
      <c r="F1322">
        <v>1.43</v>
      </c>
      <c r="G1322">
        <v>1.3346111389999999</v>
      </c>
    </row>
    <row r="1323" spans="1:7">
      <c r="A1323">
        <v>155</v>
      </c>
      <c r="B1323">
        <v>185</v>
      </c>
      <c r="C1323">
        <v>297</v>
      </c>
      <c r="D1323">
        <v>80</v>
      </c>
      <c r="E1323">
        <v>200</v>
      </c>
      <c r="F1323">
        <v>1.43</v>
      </c>
      <c r="G1323">
        <v>1.3458467190000001</v>
      </c>
    </row>
    <row r="1324" spans="1:7">
      <c r="A1324">
        <v>155</v>
      </c>
      <c r="B1324">
        <v>185</v>
      </c>
      <c r="C1324">
        <v>297</v>
      </c>
      <c r="D1324">
        <v>85</v>
      </c>
      <c r="E1324">
        <v>200</v>
      </c>
      <c r="F1324">
        <v>1.43</v>
      </c>
      <c r="G1324">
        <v>1.356186756</v>
      </c>
    </row>
    <row r="1325" spans="1:7">
      <c r="A1325">
        <v>155</v>
      </c>
      <c r="B1325">
        <v>185</v>
      </c>
      <c r="C1325">
        <v>297</v>
      </c>
      <c r="D1325">
        <v>90</v>
      </c>
      <c r="E1325">
        <v>200</v>
      </c>
      <c r="F1325">
        <v>1.43</v>
      </c>
      <c r="G1325">
        <v>1.366160885</v>
      </c>
    </row>
    <row r="1326" spans="1:7">
      <c r="A1326">
        <v>155</v>
      </c>
      <c r="B1326">
        <v>185</v>
      </c>
      <c r="C1326">
        <v>297</v>
      </c>
      <c r="D1326">
        <v>95</v>
      </c>
      <c r="E1326">
        <v>200</v>
      </c>
      <c r="F1326">
        <v>1.43</v>
      </c>
      <c r="G1326">
        <v>1.3751915459999999</v>
      </c>
    </row>
    <row r="1327" spans="1:7">
      <c r="A1327">
        <v>155</v>
      </c>
      <c r="B1327">
        <v>185</v>
      </c>
      <c r="C1327">
        <v>297</v>
      </c>
      <c r="D1327">
        <v>100</v>
      </c>
      <c r="E1327">
        <v>200</v>
      </c>
      <c r="F1327">
        <v>1.43</v>
      </c>
      <c r="G1327">
        <v>1.3832974330000001</v>
      </c>
    </row>
    <row r="1328" spans="1:7">
      <c r="A1328">
        <v>155</v>
      </c>
      <c r="B1328">
        <v>185</v>
      </c>
      <c r="C1328">
        <v>297</v>
      </c>
      <c r="D1328">
        <v>105</v>
      </c>
      <c r="E1328">
        <v>200</v>
      </c>
      <c r="F1328">
        <v>1.43</v>
      </c>
      <c r="G1328">
        <v>1.390269048</v>
      </c>
    </row>
    <row r="1329" spans="1:7">
      <c r="A1329">
        <v>155</v>
      </c>
      <c r="B1329">
        <v>185</v>
      </c>
      <c r="C1329">
        <v>297</v>
      </c>
      <c r="D1329">
        <v>110</v>
      </c>
      <c r="E1329">
        <v>200</v>
      </c>
      <c r="F1329">
        <v>1.43</v>
      </c>
      <c r="G1329">
        <v>1.397301345</v>
      </c>
    </row>
    <row r="1330" spans="1:7">
      <c r="A1330">
        <v>155</v>
      </c>
      <c r="B1330">
        <v>185</v>
      </c>
      <c r="C1330">
        <v>297</v>
      </c>
      <c r="D1330">
        <v>115</v>
      </c>
      <c r="E1330">
        <v>200</v>
      </c>
      <c r="F1330">
        <v>1.43</v>
      </c>
      <c r="G1330">
        <v>1.4027195059999999</v>
      </c>
    </row>
    <row r="1331" spans="1:7">
      <c r="A1331">
        <v>155</v>
      </c>
      <c r="B1331">
        <v>185</v>
      </c>
      <c r="C1331">
        <v>297</v>
      </c>
      <c r="D1331">
        <v>10</v>
      </c>
      <c r="E1331">
        <v>250</v>
      </c>
      <c r="F1331">
        <v>1.43</v>
      </c>
      <c r="G1331">
        <v>1.112244011</v>
      </c>
    </row>
    <row r="1332" spans="1:7">
      <c r="A1332">
        <v>155</v>
      </c>
      <c r="B1332">
        <v>185</v>
      </c>
      <c r="C1332">
        <v>297</v>
      </c>
      <c r="D1332">
        <v>15</v>
      </c>
      <c r="E1332">
        <v>250</v>
      </c>
      <c r="F1332">
        <v>1.43</v>
      </c>
      <c r="G1332">
        <v>1.1386755260000001</v>
      </c>
    </row>
    <row r="1333" spans="1:7">
      <c r="A1333">
        <v>155</v>
      </c>
      <c r="B1333">
        <v>185</v>
      </c>
      <c r="C1333">
        <v>297</v>
      </c>
      <c r="D1333">
        <v>20</v>
      </c>
      <c r="E1333">
        <v>250</v>
      </c>
      <c r="F1333">
        <v>1.43</v>
      </c>
      <c r="G1333">
        <v>1.1619452990000001</v>
      </c>
    </row>
    <row r="1334" spans="1:7">
      <c r="A1334">
        <v>155</v>
      </c>
      <c r="B1334">
        <v>185</v>
      </c>
      <c r="C1334">
        <v>297</v>
      </c>
      <c r="D1334">
        <v>25</v>
      </c>
      <c r="E1334">
        <v>250</v>
      </c>
      <c r="F1334">
        <v>1.43</v>
      </c>
      <c r="G1334">
        <v>1.1830963379999999</v>
      </c>
    </row>
    <row r="1335" spans="1:7">
      <c r="A1335">
        <v>155</v>
      </c>
      <c r="B1335">
        <v>185</v>
      </c>
      <c r="C1335">
        <v>297</v>
      </c>
      <c r="D1335">
        <v>30</v>
      </c>
      <c r="E1335">
        <v>250</v>
      </c>
      <c r="F1335">
        <v>1.43</v>
      </c>
      <c r="G1335">
        <v>1.20420996</v>
      </c>
    </row>
    <row r="1336" spans="1:7">
      <c r="A1336">
        <v>155</v>
      </c>
      <c r="B1336">
        <v>185</v>
      </c>
      <c r="C1336">
        <v>297</v>
      </c>
      <c r="D1336">
        <v>35</v>
      </c>
      <c r="E1336">
        <v>250</v>
      </c>
      <c r="F1336">
        <v>1.43</v>
      </c>
      <c r="G1336">
        <v>1.223399857</v>
      </c>
    </row>
    <row r="1337" spans="1:7">
      <c r="A1337">
        <v>155</v>
      </c>
      <c r="B1337">
        <v>185</v>
      </c>
      <c r="C1337">
        <v>297</v>
      </c>
      <c r="D1337">
        <v>40</v>
      </c>
      <c r="E1337">
        <v>250</v>
      </c>
      <c r="F1337">
        <v>1.43</v>
      </c>
      <c r="G1337">
        <v>1.242649355</v>
      </c>
    </row>
    <row r="1338" spans="1:7">
      <c r="A1338">
        <v>155</v>
      </c>
      <c r="B1338">
        <v>185</v>
      </c>
      <c r="C1338">
        <v>297</v>
      </c>
      <c r="D1338">
        <v>45</v>
      </c>
      <c r="E1338">
        <v>250</v>
      </c>
      <c r="F1338">
        <v>1.43</v>
      </c>
      <c r="G1338">
        <v>1.2607199120000001</v>
      </c>
    </row>
    <row r="1339" spans="1:7">
      <c r="A1339">
        <v>155</v>
      </c>
      <c r="B1339">
        <v>185</v>
      </c>
      <c r="C1339">
        <v>297</v>
      </c>
      <c r="D1339">
        <v>50</v>
      </c>
      <c r="E1339">
        <v>250</v>
      </c>
      <c r="F1339">
        <v>1.43</v>
      </c>
      <c r="G1339">
        <v>1.2777551840000001</v>
      </c>
    </row>
    <row r="1340" spans="1:7">
      <c r="A1340">
        <v>155</v>
      </c>
      <c r="B1340">
        <v>185</v>
      </c>
      <c r="C1340">
        <v>297</v>
      </c>
      <c r="D1340">
        <v>55</v>
      </c>
      <c r="E1340">
        <v>250</v>
      </c>
      <c r="F1340">
        <v>1.43</v>
      </c>
      <c r="G1340">
        <v>1.2940844469999999</v>
      </c>
    </row>
    <row r="1341" spans="1:7">
      <c r="A1341">
        <v>155</v>
      </c>
      <c r="B1341">
        <v>185</v>
      </c>
      <c r="C1341">
        <v>297</v>
      </c>
      <c r="D1341">
        <v>60</v>
      </c>
      <c r="E1341">
        <v>250</v>
      </c>
      <c r="F1341">
        <v>1.43</v>
      </c>
      <c r="G1341">
        <v>1.3094670559999999</v>
      </c>
    </row>
    <row r="1342" spans="1:7">
      <c r="A1342">
        <v>155</v>
      </c>
      <c r="B1342">
        <v>185</v>
      </c>
      <c r="C1342">
        <v>297</v>
      </c>
      <c r="D1342">
        <v>65</v>
      </c>
      <c r="E1342">
        <v>250</v>
      </c>
      <c r="F1342">
        <v>1.43</v>
      </c>
      <c r="G1342">
        <v>1.324287695</v>
      </c>
    </row>
    <row r="1343" spans="1:7">
      <c r="A1343">
        <v>155</v>
      </c>
      <c r="B1343">
        <v>185</v>
      </c>
      <c r="C1343">
        <v>297</v>
      </c>
      <c r="D1343">
        <v>70</v>
      </c>
      <c r="E1343">
        <v>250</v>
      </c>
      <c r="F1343">
        <v>1.43</v>
      </c>
      <c r="G1343">
        <v>1.3383617400000001</v>
      </c>
    </row>
    <row r="1344" spans="1:7">
      <c r="A1344">
        <v>155</v>
      </c>
      <c r="B1344">
        <v>185</v>
      </c>
      <c r="C1344">
        <v>297</v>
      </c>
      <c r="D1344">
        <v>75</v>
      </c>
      <c r="E1344">
        <v>250</v>
      </c>
      <c r="F1344">
        <v>1.43</v>
      </c>
      <c r="G1344">
        <v>1.3516502509999999</v>
      </c>
    </row>
    <row r="1345" spans="1:7">
      <c r="A1345">
        <v>155</v>
      </c>
      <c r="B1345">
        <v>185</v>
      </c>
      <c r="C1345">
        <v>297</v>
      </c>
      <c r="D1345">
        <v>80</v>
      </c>
      <c r="E1345">
        <v>250</v>
      </c>
      <c r="F1345">
        <v>1.43</v>
      </c>
      <c r="G1345">
        <v>1.3641889810000001</v>
      </c>
    </row>
    <row r="1346" spans="1:7">
      <c r="A1346">
        <v>155</v>
      </c>
      <c r="B1346">
        <v>185</v>
      </c>
      <c r="C1346">
        <v>297</v>
      </c>
      <c r="D1346">
        <v>85</v>
      </c>
      <c r="E1346">
        <v>250</v>
      </c>
      <c r="F1346">
        <v>1.43</v>
      </c>
      <c r="G1346">
        <v>1.3762681219999999</v>
      </c>
    </row>
    <row r="1347" spans="1:7">
      <c r="A1347">
        <v>155</v>
      </c>
      <c r="B1347">
        <v>185</v>
      </c>
      <c r="C1347">
        <v>297</v>
      </c>
      <c r="D1347">
        <v>90</v>
      </c>
      <c r="E1347">
        <v>250</v>
      </c>
      <c r="F1347">
        <v>1.43</v>
      </c>
      <c r="G1347">
        <v>1.3872916230000001</v>
      </c>
    </row>
    <row r="1348" spans="1:7">
      <c r="A1348">
        <v>155</v>
      </c>
      <c r="B1348">
        <v>185</v>
      </c>
      <c r="C1348">
        <v>297</v>
      </c>
      <c r="D1348">
        <v>95</v>
      </c>
      <c r="E1348">
        <v>250</v>
      </c>
      <c r="F1348">
        <v>1.43</v>
      </c>
      <c r="G1348">
        <v>1.3977557039999999</v>
      </c>
    </row>
    <row r="1349" spans="1:7">
      <c r="A1349">
        <v>155</v>
      </c>
      <c r="B1349">
        <v>185</v>
      </c>
      <c r="C1349">
        <v>297</v>
      </c>
      <c r="D1349">
        <v>100</v>
      </c>
      <c r="E1349">
        <v>250</v>
      </c>
      <c r="F1349">
        <v>1.43</v>
      </c>
      <c r="G1349">
        <v>1.4072737019999999</v>
      </c>
    </row>
    <row r="1350" spans="1:7">
      <c r="A1350">
        <v>155</v>
      </c>
      <c r="B1350">
        <v>185</v>
      </c>
      <c r="C1350">
        <v>297</v>
      </c>
      <c r="D1350">
        <v>105</v>
      </c>
      <c r="E1350">
        <v>250</v>
      </c>
      <c r="F1350">
        <v>1.43</v>
      </c>
      <c r="G1350">
        <v>1.4159206790000001</v>
      </c>
    </row>
    <row r="1351" spans="1:7">
      <c r="A1351">
        <v>155</v>
      </c>
      <c r="B1351">
        <v>185</v>
      </c>
      <c r="C1351">
        <v>297</v>
      </c>
      <c r="D1351">
        <v>110</v>
      </c>
      <c r="E1351">
        <v>250</v>
      </c>
      <c r="F1351">
        <v>1.43</v>
      </c>
      <c r="G1351">
        <v>1.423616837</v>
      </c>
    </row>
    <row r="1352" spans="1:7">
      <c r="A1352">
        <v>155</v>
      </c>
      <c r="B1352">
        <v>185</v>
      </c>
      <c r="C1352">
        <v>297</v>
      </c>
      <c r="D1352">
        <v>115</v>
      </c>
      <c r="E1352">
        <v>250</v>
      </c>
      <c r="F1352">
        <v>1.43</v>
      </c>
      <c r="G1352">
        <v>1.4300748130000001</v>
      </c>
    </row>
    <row r="1353" spans="1:7">
      <c r="A1353">
        <v>155</v>
      </c>
      <c r="B1353">
        <v>185</v>
      </c>
      <c r="C1353">
        <v>297</v>
      </c>
      <c r="D1353">
        <v>10</v>
      </c>
      <c r="E1353">
        <v>300</v>
      </c>
      <c r="F1353">
        <v>1.43</v>
      </c>
      <c r="G1353">
        <v>1.101992667</v>
      </c>
    </row>
    <row r="1354" spans="1:7">
      <c r="A1354">
        <v>155</v>
      </c>
      <c r="B1354">
        <v>185</v>
      </c>
      <c r="C1354">
        <v>297</v>
      </c>
      <c r="D1354">
        <v>15</v>
      </c>
      <c r="E1354">
        <v>300</v>
      </c>
      <c r="F1354">
        <v>1.43</v>
      </c>
      <c r="G1354">
        <v>1.130903277</v>
      </c>
    </row>
    <row r="1355" spans="1:7">
      <c r="A1355">
        <v>155</v>
      </c>
      <c r="B1355">
        <v>185</v>
      </c>
      <c r="C1355">
        <v>297</v>
      </c>
      <c r="D1355">
        <v>20</v>
      </c>
      <c r="E1355">
        <v>300</v>
      </c>
      <c r="F1355">
        <v>1.43</v>
      </c>
      <c r="G1355">
        <v>1.155539044</v>
      </c>
    </row>
    <row r="1356" spans="1:7">
      <c r="A1356">
        <v>155</v>
      </c>
      <c r="B1356">
        <v>185</v>
      </c>
      <c r="C1356">
        <v>297</v>
      </c>
      <c r="D1356">
        <v>25</v>
      </c>
      <c r="E1356">
        <v>300</v>
      </c>
      <c r="F1356">
        <v>1.43</v>
      </c>
      <c r="G1356">
        <v>1.1785975319999999</v>
      </c>
    </row>
    <row r="1357" spans="1:7">
      <c r="A1357">
        <v>155</v>
      </c>
      <c r="B1357">
        <v>185</v>
      </c>
      <c r="C1357">
        <v>297</v>
      </c>
      <c r="D1357">
        <v>30</v>
      </c>
      <c r="E1357">
        <v>300</v>
      </c>
      <c r="F1357">
        <v>1.43</v>
      </c>
      <c r="G1357">
        <v>1.201257885</v>
      </c>
    </row>
    <row r="1358" spans="1:7">
      <c r="A1358">
        <v>155</v>
      </c>
      <c r="B1358">
        <v>185</v>
      </c>
      <c r="C1358">
        <v>297</v>
      </c>
      <c r="D1358">
        <v>35</v>
      </c>
      <c r="E1358">
        <v>300</v>
      </c>
      <c r="F1358">
        <v>1.43</v>
      </c>
      <c r="G1358">
        <v>1.222063219</v>
      </c>
    </row>
    <row r="1359" spans="1:7">
      <c r="A1359">
        <v>155</v>
      </c>
      <c r="B1359">
        <v>185</v>
      </c>
      <c r="C1359">
        <v>297</v>
      </c>
      <c r="D1359">
        <v>40</v>
      </c>
      <c r="E1359">
        <v>300</v>
      </c>
      <c r="F1359">
        <v>1.43</v>
      </c>
      <c r="G1359">
        <v>1.2426646219999999</v>
      </c>
    </row>
    <row r="1360" spans="1:7">
      <c r="A1360">
        <v>155</v>
      </c>
      <c r="B1360">
        <v>185</v>
      </c>
      <c r="C1360">
        <v>297</v>
      </c>
      <c r="D1360">
        <v>45</v>
      </c>
      <c r="E1360">
        <v>300</v>
      </c>
      <c r="F1360">
        <v>1.43</v>
      </c>
      <c r="G1360">
        <v>1.262245622</v>
      </c>
    </row>
    <row r="1361" spans="1:7">
      <c r="A1361">
        <v>155</v>
      </c>
      <c r="B1361">
        <v>185</v>
      </c>
      <c r="C1361">
        <v>297</v>
      </c>
      <c r="D1361">
        <v>50</v>
      </c>
      <c r="E1361">
        <v>300</v>
      </c>
      <c r="F1361">
        <v>1.43</v>
      </c>
      <c r="G1361">
        <v>1.2802126810000001</v>
      </c>
    </row>
    <row r="1362" spans="1:7">
      <c r="A1362">
        <v>155</v>
      </c>
      <c r="B1362">
        <v>185</v>
      </c>
      <c r="C1362">
        <v>297</v>
      </c>
      <c r="D1362">
        <v>55</v>
      </c>
      <c r="E1362">
        <v>300</v>
      </c>
      <c r="F1362">
        <v>1.43</v>
      </c>
      <c r="G1362">
        <v>1.2976640909999999</v>
      </c>
    </row>
    <row r="1363" spans="1:7">
      <c r="A1363">
        <v>155</v>
      </c>
      <c r="B1363">
        <v>185</v>
      </c>
      <c r="C1363">
        <v>297</v>
      </c>
      <c r="D1363">
        <v>60</v>
      </c>
      <c r="E1363">
        <v>300</v>
      </c>
      <c r="F1363">
        <v>1.43</v>
      </c>
      <c r="G1363">
        <v>1.314531479</v>
      </c>
    </row>
    <row r="1364" spans="1:7">
      <c r="A1364">
        <v>155</v>
      </c>
      <c r="B1364">
        <v>185</v>
      </c>
      <c r="C1364">
        <v>297</v>
      </c>
      <c r="D1364">
        <v>65</v>
      </c>
      <c r="E1364">
        <v>300</v>
      </c>
      <c r="F1364">
        <v>1.43</v>
      </c>
      <c r="G1364">
        <v>1.33034666</v>
      </c>
    </row>
    <row r="1365" spans="1:7">
      <c r="A1365">
        <v>155</v>
      </c>
      <c r="B1365">
        <v>185</v>
      </c>
      <c r="C1365">
        <v>297</v>
      </c>
      <c r="D1365">
        <v>70</v>
      </c>
      <c r="E1365">
        <v>300</v>
      </c>
      <c r="F1365">
        <v>1.43</v>
      </c>
      <c r="G1365">
        <v>1.3457880719999999</v>
      </c>
    </row>
    <row r="1366" spans="1:7">
      <c r="A1366">
        <v>155</v>
      </c>
      <c r="B1366">
        <v>185</v>
      </c>
      <c r="C1366">
        <v>297</v>
      </c>
      <c r="D1366">
        <v>75</v>
      </c>
      <c r="E1366">
        <v>300</v>
      </c>
      <c r="F1366">
        <v>1.43</v>
      </c>
      <c r="G1366">
        <v>1.3604154040000001</v>
      </c>
    </row>
    <row r="1367" spans="1:7">
      <c r="A1367">
        <v>155</v>
      </c>
      <c r="B1367">
        <v>185</v>
      </c>
      <c r="C1367">
        <v>297</v>
      </c>
      <c r="D1367">
        <v>80</v>
      </c>
      <c r="E1367">
        <v>300</v>
      </c>
      <c r="F1367">
        <v>1.43</v>
      </c>
      <c r="G1367">
        <v>1.3740363529999999</v>
      </c>
    </row>
    <row r="1368" spans="1:7">
      <c r="A1368">
        <v>155</v>
      </c>
      <c r="B1368">
        <v>185</v>
      </c>
      <c r="C1368">
        <v>297</v>
      </c>
      <c r="D1368">
        <v>85</v>
      </c>
      <c r="E1368">
        <v>300</v>
      </c>
      <c r="F1368">
        <v>1.43</v>
      </c>
      <c r="G1368">
        <v>1.386897475</v>
      </c>
    </row>
    <row r="1369" spans="1:7">
      <c r="A1369">
        <v>155</v>
      </c>
      <c r="B1369">
        <v>185</v>
      </c>
      <c r="C1369">
        <v>297</v>
      </c>
      <c r="D1369">
        <v>90</v>
      </c>
      <c r="E1369">
        <v>300</v>
      </c>
      <c r="F1369">
        <v>1.43</v>
      </c>
      <c r="G1369">
        <v>1.399576395</v>
      </c>
    </row>
    <row r="1370" spans="1:7">
      <c r="A1370">
        <v>155</v>
      </c>
      <c r="B1370">
        <v>185</v>
      </c>
      <c r="C1370">
        <v>297</v>
      </c>
      <c r="D1370">
        <v>95</v>
      </c>
      <c r="E1370">
        <v>300</v>
      </c>
      <c r="F1370">
        <v>1.43</v>
      </c>
      <c r="G1370">
        <v>1.410522673</v>
      </c>
    </row>
    <row r="1371" spans="1:7">
      <c r="A1371">
        <v>155</v>
      </c>
      <c r="B1371">
        <v>185</v>
      </c>
      <c r="C1371">
        <v>297</v>
      </c>
      <c r="D1371">
        <v>100</v>
      </c>
      <c r="E1371">
        <v>300</v>
      </c>
      <c r="F1371">
        <v>1.43</v>
      </c>
      <c r="G1371">
        <v>1.4209616599999999</v>
      </c>
    </row>
    <row r="1372" spans="1:7">
      <c r="A1372">
        <v>155</v>
      </c>
      <c r="B1372">
        <v>185</v>
      </c>
      <c r="C1372">
        <v>297</v>
      </c>
      <c r="D1372">
        <v>105</v>
      </c>
      <c r="E1372">
        <v>300</v>
      </c>
      <c r="F1372">
        <v>1.43</v>
      </c>
      <c r="G1372">
        <v>1.430127629</v>
      </c>
    </row>
    <row r="1373" spans="1:7">
      <c r="A1373">
        <v>155</v>
      </c>
      <c r="B1373">
        <v>185</v>
      </c>
      <c r="C1373">
        <v>297</v>
      </c>
      <c r="D1373">
        <v>110</v>
      </c>
      <c r="E1373">
        <v>300</v>
      </c>
      <c r="F1373">
        <v>1.43</v>
      </c>
      <c r="G1373">
        <v>1.438552761</v>
      </c>
    </row>
    <row r="1374" spans="1:7">
      <c r="A1374">
        <v>155</v>
      </c>
      <c r="B1374">
        <v>185</v>
      </c>
      <c r="C1374">
        <v>297</v>
      </c>
      <c r="D1374">
        <v>115</v>
      </c>
      <c r="E1374">
        <v>300</v>
      </c>
      <c r="F1374">
        <v>1.43</v>
      </c>
      <c r="G1374">
        <v>1.4461294920000001</v>
      </c>
    </row>
    <row r="1375" spans="1:7">
      <c r="A1375">
        <v>155</v>
      </c>
      <c r="B1375">
        <v>185</v>
      </c>
      <c r="C1375">
        <v>321</v>
      </c>
      <c r="D1375">
        <v>10</v>
      </c>
      <c r="E1375">
        <v>200</v>
      </c>
      <c r="F1375">
        <v>1.43</v>
      </c>
      <c r="G1375">
        <v>1.2830414880000001</v>
      </c>
    </row>
    <row r="1376" spans="1:7">
      <c r="A1376">
        <v>155</v>
      </c>
      <c r="B1376">
        <v>185</v>
      </c>
      <c r="C1376">
        <v>321</v>
      </c>
      <c r="D1376">
        <v>15</v>
      </c>
      <c r="E1376">
        <v>200</v>
      </c>
      <c r="F1376">
        <v>1.43</v>
      </c>
      <c r="G1376">
        <v>1.30370784</v>
      </c>
    </row>
    <row r="1377" spans="1:7">
      <c r="A1377">
        <v>155</v>
      </c>
      <c r="B1377">
        <v>185</v>
      </c>
      <c r="C1377">
        <v>321</v>
      </c>
      <c r="D1377">
        <v>20</v>
      </c>
      <c r="E1377">
        <v>200</v>
      </c>
      <c r="F1377">
        <v>1.43</v>
      </c>
      <c r="G1377">
        <v>1.3212838680000001</v>
      </c>
    </row>
    <row r="1378" spans="1:7">
      <c r="A1378">
        <v>155</v>
      </c>
      <c r="B1378">
        <v>185</v>
      </c>
      <c r="C1378">
        <v>321</v>
      </c>
      <c r="D1378">
        <v>25</v>
      </c>
      <c r="E1378">
        <v>200</v>
      </c>
      <c r="F1378">
        <v>1.43</v>
      </c>
      <c r="G1378">
        <v>1.337570667</v>
      </c>
    </row>
    <row r="1379" spans="1:7">
      <c r="A1379">
        <v>155</v>
      </c>
      <c r="B1379">
        <v>185</v>
      </c>
      <c r="C1379">
        <v>321</v>
      </c>
      <c r="D1379">
        <v>30</v>
      </c>
      <c r="E1379">
        <v>200</v>
      </c>
      <c r="F1379">
        <v>1.43</v>
      </c>
      <c r="G1379">
        <v>1.353104482</v>
      </c>
    </row>
    <row r="1380" spans="1:7">
      <c r="A1380">
        <v>155</v>
      </c>
      <c r="B1380">
        <v>185</v>
      </c>
      <c r="C1380">
        <v>321</v>
      </c>
      <c r="D1380">
        <v>35</v>
      </c>
      <c r="E1380">
        <v>200</v>
      </c>
      <c r="F1380">
        <v>1.43</v>
      </c>
      <c r="G1380">
        <v>1.3681198139999999</v>
      </c>
    </row>
    <row r="1381" spans="1:7">
      <c r="A1381">
        <v>155</v>
      </c>
      <c r="B1381">
        <v>185</v>
      </c>
      <c r="C1381">
        <v>321</v>
      </c>
      <c r="D1381">
        <v>40</v>
      </c>
      <c r="E1381">
        <v>200</v>
      </c>
      <c r="F1381">
        <v>1.43</v>
      </c>
      <c r="G1381">
        <v>1.382483125</v>
      </c>
    </row>
    <row r="1382" spans="1:7">
      <c r="A1382">
        <v>155</v>
      </c>
      <c r="B1382">
        <v>185</v>
      </c>
      <c r="C1382">
        <v>321</v>
      </c>
      <c r="D1382">
        <v>45</v>
      </c>
      <c r="E1382">
        <v>200</v>
      </c>
      <c r="F1382">
        <v>1.43</v>
      </c>
      <c r="G1382">
        <v>1.395968444</v>
      </c>
    </row>
    <row r="1383" spans="1:7">
      <c r="A1383">
        <v>155</v>
      </c>
      <c r="B1383">
        <v>185</v>
      </c>
      <c r="C1383">
        <v>321</v>
      </c>
      <c r="D1383">
        <v>50</v>
      </c>
      <c r="E1383">
        <v>200</v>
      </c>
      <c r="F1383">
        <v>1.43</v>
      </c>
      <c r="G1383">
        <v>1.4088673300000001</v>
      </c>
    </row>
    <row r="1384" spans="1:7">
      <c r="A1384">
        <v>155</v>
      </c>
      <c r="B1384">
        <v>185</v>
      </c>
      <c r="C1384">
        <v>321</v>
      </c>
      <c r="D1384">
        <v>55</v>
      </c>
      <c r="E1384">
        <v>200</v>
      </c>
      <c r="F1384">
        <v>1.43</v>
      </c>
      <c r="G1384">
        <v>1.421097542</v>
      </c>
    </row>
    <row r="1385" spans="1:7">
      <c r="A1385">
        <v>155</v>
      </c>
      <c r="B1385">
        <v>185</v>
      </c>
      <c r="C1385">
        <v>321</v>
      </c>
      <c r="D1385">
        <v>60</v>
      </c>
      <c r="E1385">
        <v>200</v>
      </c>
      <c r="F1385">
        <v>1.43</v>
      </c>
      <c r="G1385">
        <v>1.4329286560000001</v>
      </c>
    </row>
    <row r="1386" spans="1:7">
      <c r="A1386">
        <v>155</v>
      </c>
      <c r="B1386">
        <v>185</v>
      </c>
      <c r="C1386">
        <v>321</v>
      </c>
      <c r="D1386">
        <v>65</v>
      </c>
      <c r="E1386">
        <v>200</v>
      </c>
      <c r="F1386">
        <v>1.43</v>
      </c>
      <c r="G1386">
        <v>1.4437328490000001</v>
      </c>
    </row>
    <row r="1387" spans="1:7">
      <c r="A1387">
        <v>155</v>
      </c>
      <c r="B1387">
        <v>185</v>
      </c>
      <c r="C1387">
        <v>321</v>
      </c>
      <c r="D1387">
        <v>70</v>
      </c>
      <c r="E1387">
        <v>200</v>
      </c>
      <c r="F1387">
        <v>1.43</v>
      </c>
      <c r="G1387">
        <v>1.4542520590000001</v>
      </c>
    </row>
    <row r="1388" spans="1:7">
      <c r="A1388">
        <v>155</v>
      </c>
      <c r="B1388">
        <v>185</v>
      </c>
      <c r="C1388">
        <v>321</v>
      </c>
      <c r="D1388">
        <v>75</v>
      </c>
      <c r="E1388">
        <v>200</v>
      </c>
      <c r="F1388">
        <v>1.43</v>
      </c>
      <c r="G1388">
        <v>1.4641561540000001</v>
      </c>
    </row>
    <row r="1389" spans="1:7">
      <c r="A1389">
        <v>155</v>
      </c>
      <c r="B1389">
        <v>185</v>
      </c>
      <c r="C1389">
        <v>321</v>
      </c>
      <c r="D1389">
        <v>80</v>
      </c>
      <c r="E1389">
        <v>200</v>
      </c>
      <c r="F1389">
        <v>1.43</v>
      </c>
      <c r="G1389">
        <v>1.473326975</v>
      </c>
    </row>
    <row r="1390" spans="1:7">
      <c r="A1390">
        <v>155</v>
      </c>
      <c r="B1390">
        <v>185</v>
      </c>
      <c r="C1390">
        <v>321</v>
      </c>
      <c r="D1390">
        <v>85</v>
      </c>
      <c r="E1390">
        <v>200</v>
      </c>
      <c r="F1390">
        <v>1.43</v>
      </c>
      <c r="G1390">
        <v>1.4823959309999999</v>
      </c>
    </row>
    <row r="1391" spans="1:7">
      <c r="A1391">
        <v>155</v>
      </c>
      <c r="B1391">
        <v>185</v>
      </c>
      <c r="C1391">
        <v>321</v>
      </c>
      <c r="D1391">
        <v>90</v>
      </c>
      <c r="E1391">
        <v>200</v>
      </c>
      <c r="F1391">
        <v>1.43</v>
      </c>
      <c r="G1391">
        <v>1.4902229380000001</v>
      </c>
    </row>
    <row r="1392" spans="1:7">
      <c r="A1392">
        <v>155</v>
      </c>
      <c r="B1392">
        <v>185</v>
      </c>
      <c r="C1392">
        <v>321</v>
      </c>
      <c r="D1392">
        <v>95</v>
      </c>
      <c r="E1392">
        <v>200</v>
      </c>
      <c r="F1392">
        <v>1.43</v>
      </c>
      <c r="G1392">
        <v>1.497488347</v>
      </c>
    </row>
    <row r="1393" spans="1:7">
      <c r="A1393">
        <v>155</v>
      </c>
      <c r="B1393">
        <v>185</v>
      </c>
      <c r="C1393">
        <v>321</v>
      </c>
      <c r="D1393">
        <v>100</v>
      </c>
      <c r="E1393">
        <v>200</v>
      </c>
      <c r="F1393">
        <v>1.43</v>
      </c>
      <c r="G1393">
        <v>1.5042112620000001</v>
      </c>
    </row>
    <row r="1394" spans="1:7">
      <c r="A1394">
        <v>155</v>
      </c>
      <c r="B1394">
        <v>185</v>
      </c>
      <c r="C1394">
        <v>321</v>
      </c>
      <c r="D1394">
        <v>105</v>
      </c>
      <c r="E1394">
        <v>200</v>
      </c>
      <c r="F1394">
        <v>1.43</v>
      </c>
      <c r="G1394">
        <v>1.510253573</v>
      </c>
    </row>
    <row r="1395" spans="1:7">
      <c r="A1395">
        <v>155</v>
      </c>
      <c r="B1395">
        <v>185</v>
      </c>
      <c r="C1395">
        <v>321</v>
      </c>
      <c r="D1395">
        <v>110</v>
      </c>
      <c r="E1395">
        <v>200</v>
      </c>
      <c r="F1395">
        <v>1.43</v>
      </c>
      <c r="G1395">
        <v>1.515251157</v>
      </c>
    </row>
    <row r="1396" spans="1:7">
      <c r="A1396">
        <v>155</v>
      </c>
      <c r="B1396">
        <v>185</v>
      </c>
      <c r="C1396">
        <v>321</v>
      </c>
      <c r="D1396">
        <v>115</v>
      </c>
      <c r="E1396">
        <v>200</v>
      </c>
      <c r="F1396">
        <v>1.43</v>
      </c>
      <c r="G1396">
        <v>1.519804811</v>
      </c>
    </row>
    <row r="1397" spans="1:7">
      <c r="A1397">
        <v>155</v>
      </c>
      <c r="B1397">
        <v>185</v>
      </c>
      <c r="C1397">
        <v>321</v>
      </c>
      <c r="D1397">
        <v>10</v>
      </c>
      <c r="E1397">
        <v>250</v>
      </c>
      <c r="F1397">
        <v>1.43</v>
      </c>
      <c r="G1397">
        <v>1.3120464730000001</v>
      </c>
    </row>
    <row r="1398" spans="1:7">
      <c r="A1398">
        <v>155</v>
      </c>
      <c r="B1398">
        <v>185</v>
      </c>
      <c r="C1398">
        <v>321</v>
      </c>
      <c r="D1398">
        <v>15</v>
      </c>
      <c r="E1398">
        <v>250</v>
      </c>
      <c r="F1398">
        <v>1.43</v>
      </c>
      <c r="G1398">
        <v>1.33513747</v>
      </c>
    </row>
    <row r="1399" spans="1:7">
      <c r="A1399">
        <v>155</v>
      </c>
      <c r="B1399">
        <v>185</v>
      </c>
      <c r="C1399">
        <v>321</v>
      </c>
      <c r="D1399">
        <v>20</v>
      </c>
      <c r="E1399">
        <v>250</v>
      </c>
      <c r="F1399">
        <v>1.43</v>
      </c>
      <c r="G1399">
        <v>1.354637104</v>
      </c>
    </row>
    <row r="1400" spans="1:7">
      <c r="A1400">
        <v>155</v>
      </c>
      <c r="B1400">
        <v>185</v>
      </c>
      <c r="C1400">
        <v>321</v>
      </c>
      <c r="D1400">
        <v>25</v>
      </c>
      <c r="E1400">
        <v>250</v>
      </c>
      <c r="F1400">
        <v>1.43</v>
      </c>
      <c r="G1400">
        <v>1.372717264</v>
      </c>
    </row>
    <row r="1401" spans="1:7">
      <c r="A1401">
        <v>155</v>
      </c>
      <c r="B1401">
        <v>185</v>
      </c>
      <c r="C1401">
        <v>321</v>
      </c>
      <c r="D1401">
        <v>30</v>
      </c>
      <c r="E1401">
        <v>250</v>
      </c>
      <c r="F1401">
        <v>1.43</v>
      </c>
      <c r="G1401">
        <v>1.3899985779999999</v>
      </c>
    </row>
    <row r="1402" spans="1:7">
      <c r="A1402">
        <v>155</v>
      </c>
      <c r="B1402">
        <v>185</v>
      </c>
      <c r="C1402">
        <v>321</v>
      </c>
      <c r="D1402">
        <v>35</v>
      </c>
      <c r="E1402">
        <v>250</v>
      </c>
      <c r="F1402">
        <v>1.43</v>
      </c>
      <c r="G1402">
        <v>1.4062534790000001</v>
      </c>
    </row>
    <row r="1403" spans="1:7">
      <c r="A1403">
        <v>155</v>
      </c>
      <c r="B1403">
        <v>185</v>
      </c>
      <c r="C1403">
        <v>321</v>
      </c>
      <c r="D1403">
        <v>40</v>
      </c>
      <c r="E1403">
        <v>250</v>
      </c>
      <c r="F1403">
        <v>1.43</v>
      </c>
      <c r="G1403">
        <v>1.422401284</v>
      </c>
    </row>
    <row r="1404" spans="1:7">
      <c r="A1404">
        <v>155</v>
      </c>
      <c r="B1404">
        <v>185</v>
      </c>
      <c r="C1404">
        <v>321</v>
      </c>
      <c r="D1404">
        <v>45</v>
      </c>
      <c r="E1404">
        <v>250</v>
      </c>
      <c r="F1404">
        <v>1.43</v>
      </c>
      <c r="G1404">
        <v>1.4369711080000001</v>
      </c>
    </row>
    <row r="1405" spans="1:7">
      <c r="A1405">
        <v>155</v>
      </c>
      <c r="B1405">
        <v>185</v>
      </c>
      <c r="C1405">
        <v>321</v>
      </c>
      <c r="D1405">
        <v>50</v>
      </c>
      <c r="E1405">
        <v>250</v>
      </c>
      <c r="F1405">
        <v>1.43</v>
      </c>
      <c r="G1405">
        <v>1.451710039</v>
      </c>
    </row>
    <row r="1406" spans="1:7">
      <c r="A1406">
        <v>155</v>
      </c>
      <c r="B1406">
        <v>185</v>
      </c>
      <c r="C1406">
        <v>321</v>
      </c>
      <c r="D1406">
        <v>55</v>
      </c>
      <c r="E1406">
        <v>250</v>
      </c>
      <c r="F1406">
        <v>1.43</v>
      </c>
      <c r="G1406">
        <v>1.465133942</v>
      </c>
    </row>
    <row r="1407" spans="1:7">
      <c r="A1407">
        <v>155</v>
      </c>
      <c r="B1407">
        <v>185</v>
      </c>
      <c r="C1407">
        <v>321</v>
      </c>
      <c r="D1407">
        <v>60</v>
      </c>
      <c r="E1407">
        <v>250</v>
      </c>
      <c r="F1407">
        <v>1.43</v>
      </c>
      <c r="G1407">
        <v>1.477787709</v>
      </c>
    </row>
    <row r="1408" spans="1:7">
      <c r="A1408">
        <v>155</v>
      </c>
      <c r="B1408">
        <v>185</v>
      </c>
      <c r="C1408">
        <v>321</v>
      </c>
      <c r="D1408">
        <v>65</v>
      </c>
      <c r="E1408">
        <v>250</v>
      </c>
      <c r="F1408">
        <v>1.43</v>
      </c>
      <c r="G1408">
        <v>1.490127346</v>
      </c>
    </row>
    <row r="1409" spans="1:7">
      <c r="A1409">
        <v>155</v>
      </c>
      <c r="B1409">
        <v>185</v>
      </c>
      <c r="C1409">
        <v>321</v>
      </c>
      <c r="D1409">
        <v>70</v>
      </c>
      <c r="E1409">
        <v>250</v>
      </c>
      <c r="F1409">
        <v>1.43</v>
      </c>
      <c r="G1409">
        <v>1.5016347240000001</v>
      </c>
    </row>
    <row r="1410" spans="1:7">
      <c r="A1410">
        <v>155</v>
      </c>
      <c r="B1410">
        <v>185</v>
      </c>
      <c r="C1410">
        <v>321</v>
      </c>
      <c r="D1410">
        <v>75</v>
      </c>
      <c r="E1410">
        <v>250</v>
      </c>
      <c r="F1410">
        <v>1.43</v>
      </c>
      <c r="G1410">
        <v>1.512561415</v>
      </c>
    </row>
    <row r="1411" spans="1:7">
      <c r="A1411">
        <v>155</v>
      </c>
      <c r="B1411">
        <v>185</v>
      </c>
      <c r="C1411">
        <v>321</v>
      </c>
      <c r="D1411">
        <v>80</v>
      </c>
      <c r="E1411">
        <v>250</v>
      </c>
      <c r="F1411">
        <v>1.43</v>
      </c>
      <c r="G1411">
        <v>1.5228055030000001</v>
      </c>
    </row>
    <row r="1412" spans="1:7">
      <c r="A1412">
        <v>155</v>
      </c>
      <c r="B1412">
        <v>185</v>
      </c>
      <c r="C1412">
        <v>321</v>
      </c>
      <c r="D1412">
        <v>85</v>
      </c>
      <c r="E1412">
        <v>250</v>
      </c>
      <c r="F1412">
        <v>1.43</v>
      </c>
      <c r="G1412">
        <v>1.5325131219999999</v>
      </c>
    </row>
    <row r="1413" spans="1:7">
      <c r="A1413">
        <v>155</v>
      </c>
      <c r="B1413">
        <v>185</v>
      </c>
      <c r="C1413">
        <v>321</v>
      </c>
      <c r="D1413">
        <v>90</v>
      </c>
      <c r="E1413">
        <v>250</v>
      </c>
      <c r="F1413">
        <v>1.43</v>
      </c>
      <c r="G1413">
        <v>1.541603922</v>
      </c>
    </row>
    <row r="1414" spans="1:7">
      <c r="A1414">
        <v>155</v>
      </c>
      <c r="B1414">
        <v>185</v>
      </c>
      <c r="C1414">
        <v>321</v>
      </c>
      <c r="D1414">
        <v>95</v>
      </c>
      <c r="E1414">
        <v>250</v>
      </c>
      <c r="F1414">
        <v>1.43</v>
      </c>
      <c r="G1414">
        <v>1.5495060789999999</v>
      </c>
    </row>
    <row r="1415" spans="1:7">
      <c r="A1415">
        <v>155</v>
      </c>
      <c r="B1415">
        <v>185</v>
      </c>
      <c r="C1415">
        <v>321</v>
      </c>
      <c r="D1415">
        <v>100</v>
      </c>
      <c r="E1415">
        <v>250</v>
      </c>
      <c r="F1415">
        <v>1.43</v>
      </c>
      <c r="G1415">
        <v>1.5568470889999999</v>
      </c>
    </row>
    <row r="1416" spans="1:7">
      <c r="A1416">
        <v>155</v>
      </c>
      <c r="B1416">
        <v>185</v>
      </c>
      <c r="C1416">
        <v>321</v>
      </c>
      <c r="D1416">
        <v>105</v>
      </c>
      <c r="E1416">
        <v>250</v>
      </c>
      <c r="F1416">
        <v>1.43</v>
      </c>
      <c r="G1416">
        <v>1.5632138609999999</v>
      </c>
    </row>
    <row r="1417" spans="1:7">
      <c r="A1417">
        <v>155</v>
      </c>
      <c r="B1417">
        <v>185</v>
      </c>
      <c r="C1417">
        <v>321</v>
      </c>
      <c r="D1417">
        <v>110</v>
      </c>
      <c r="E1417">
        <v>250</v>
      </c>
      <c r="F1417">
        <v>1.43</v>
      </c>
      <c r="G1417">
        <v>1.5687545780000001</v>
      </c>
    </row>
    <row r="1418" spans="1:7">
      <c r="A1418">
        <v>155</v>
      </c>
      <c r="B1418">
        <v>185</v>
      </c>
      <c r="C1418">
        <v>321</v>
      </c>
      <c r="D1418">
        <v>115</v>
      </c>
      <c r="E1418">
        <v>250</v>
      </c>
      <c r="F1418">
        <v>1.43</v>
      </c>
      <c r="G1418">
        <v>1.5734772560000001</v>
      </c>
    </row>
    <row r="1419" spans="1:7">
      <c r="A1419">
        <v>155</v>
      </c>
      <c r="B1419">
        <v>185</v>
      </c>
      <c r="C1419">
        <v>321</v>
      </c>
      <c r="D1419">
        <v>10</v>
      </c>
      <c r="E1419">
        <v>300</v>
      </c>
      <c r="F1419">
        <v>1.43</v>
      </c>
      <c r="G1419">
        <v>1.3253394510000001</v>
      </c>
    </row>
    <row r="1420" spans="1:7">
      <c r="A1420">
        <v>155</v>
      </c>
      <c r="B1420">
        <v>185</v>
      </c>
      <c r="C1420">
        <v>321</v>
      </c>
      <c r="D1420">
        <v>15</v>
      </c>
      <c r="E1420">
        <v>300</v>
      </c>
      <c r="F1420">
        <v>1.43</v>
      </c>
      <c r="G1420">
        <v>1.351319194</v>
      </c>
    </row>
    <row r="1421" spans="1:7">
      <c r="A1421">
        <v>155</v>
      </c>
      <c r="B1421">
        <v>185</v>
      </c>
      <c r="C1421">
        <v>321</v>
      </c>
      <c r="D1421">
        <v>20</v>
      </c>
      <c r="E1421">
        <v>300</v>
      </c>
      <c r="F1421">
        <v>1.43</v>
      </c>
      <c r="G1421">
        <v>1.3721316699999999</v>
      </c>
    </row>
    <row r="1422" spans="1:7">
      <c r="A1422">
        <v>155</v>
      </c>
      <c r="B1422">
        <v>185</v>
      </c>
      <c r="C1422">
        <v>321</v>
      </c>
      <c r="D1422">
        <v>25</v>
      </c>
      <c r="E1422">
        <v>300</v>
      </c>
      <c r="F1422">
        <v>1.43</v>
      </c>
      <c r="G1422">
        <v>1.3917774220000001</v>
      </c>
    </row>
    <row r="1423" spans="1:7">
      <c r="A1423">
        <v>155</v>
      </c>
      <c r="B1423">
        <v>185</v>
      </c>
      <c r="C1423">
        <v>321</v>
      </c>
      <c r="D1423">
        <v>30</v>
      </c>
      <c r="E1423">
        <v>300</v>
      </c>
      <c r="F1423">
        <v>1.43</v>
      </c>
      <c r="G1423">
        <v>1.4098520379999999</v>
      </c>
    </row>
    <row r="1424" spans="1:7">
      <c r="A1424">
        <v>155</v>
      </c>
      <c r="B1424">
        <v>185</v>
      </c>
      <c r="C1424">
        <v>321</v>
      </c>
      <c r="D1424">
        <v>35</v>
      </c>
      <c r="E1424">
        <v>300</v>
      </c>
      <c r="F1424">
        <v>1.43</v>
      </c>
      <c r="G1424">
        <v>1.4280769120000001</v>
      </c>
    </row>
    <row r="1425" spans="1:7">
      <c r="A1425">
        <v>155</v>
      </c>
      <c r="B1425">
        <v>185</v>
      </c>
      <c r="C1425">
        <v>321</v>
      </c>
      <c r="D1425">
        <v>40</v>
      </c>
      <c r="E1425">
        <v>300</v>
      </c>
      <c r="F1425">
        <v>1.43</v>
      </c>
      <c r="G1425">
        <v>1.4450622909999999</v>
      </c>
    </row>
    <row r="1426" spans="1:7">
      <c r="A1426">
        <v>155</v>
      </c>
      <c r="B1426">
        <v>185</v>
      </c>
      <c r="C1426">
        <v>321</v>
      </c>
      <c r="D1426">
        <v>45</v>
      </c>
      <c r="E1426">
        <v>300</v>
      </c>
      <c r="F1426">
        <v>1.43</v>
      </c>
      <c r="G1426">
        <v>1.4610102519999999</v>
      </c>
    </row>
    <row r="1427" spans="1:7">
      <c r="A1427">
        <v>155</v>
      </c>
      <c r="B1427">
        <v>185</v>
      </c>
      <c r="C1427">
        <v>321</v>
      </c>
      <c r="D1427">
        <v>50</v>
      </c>
      <c r="E1427">
        <v>300</v>
      </c>
      <c r="F1427">
        <v>1.43</v>
      </c>
      <c r="G1427">
        <v>1.4769072679999999</v>
      </c>
    </row>
    <row r="1428" spans="1:7">
      <c r="A1428">
        <v>155</v>
      </c>
      <c r="B1428">
        <v>185</v>
      </c>
      <c r="C1428">
        <v>321</v>
      </c>
      <c r="D1428">
        <v>55</v>
      </c>
      <c r="E1428">
        <v>300</v>
      </c>
      <c r="F1428">
        <v>1.43</v>
      </c>
      <c r="G1428">
        <v>1.4908242249999999</v>
      </c>
    </row>
    <row r="1429" spans="1:7">
      <c r="A1429">
        <v>155</v>
      </c>
      <c r="B1429">
        <v>185</v>
      </c>
      <c r="C1429">
        <v>321</v>
      </c>
      <c r="D1429">
        <v>60</v>
      </c>
      <c r="E1429">
        <v>300</v>
      </c>
      <c r="F1429">
        <v>1.43</v>
      </c>
      <c r="G1429">
        <v>1.504779724</v>
      </c>
    </row>
    <row r="1430" spans="1:7">
      <c r="A1430">
        <v>155</v>
      </c>
      <c r="B1430">
        <v>185</v>
      </c>
      <c r="C1430">
        <v>321</v>
      </c>
      <c r="D1430">
        <v>65</v>
      </c>
      <c r="E1430">
        <v>300</v>
      </c>
      <c r="F1430">
        <v>1.43</v>
      </c>
      <c r="G1430">
        <v>1.517629076</v>
      </c>
    </row>
    <row r="1431" spans="1:7">
      <c r="A1431">
        <v>155</v>
      </c>
      <c r="B1431">
        <v>185</v>
      </c>
      <c r="C1431">
        <v>321</v>
      </c>
      <c r="D1431">
        <v>70</v>
      </c>
      <c r="E1431">
        <v>300</v>
      </c>
      <c r="F1431">
        <v>1.43</v>
      </c>
      <c r="G1431">
        <v>1.529966497</v>
      </c>
    </row>
    <row r="1432" spans="1:7">
      <c r="A1432">
        <v>155</v>
      </c>
      <c r="B1432">
        <v>185</v>
      </c>
      <c r="C1432">
        <v>321</v>
      </c>
      <c r="D1432">
        <v>75</v>
      </c>
      <c r="E1432">
        <v>300</v>
      </c>
      <c r="F1432">
        <v>1.43</v>
      </c>
      <c r="G1432">
        <v>1.5416329479999999</v>
      </c>
    </row>
    <row r="1433" spans="1:7">
      <c r="A1433">
        <v>155</v>
      </c>
      <c r="B1433">
        <v>185</v>
      </c>
      <c r="C1433">
        <v>321</v>
      </c>
      <c r="D1433">
        <v>80</v>
      </c>
      <c r="E1433">
        <v>300</v>
      </c>
      <c r="F1433">
        <v>1.43</v>
      </c>
      <c r="G1433">
        <v>1.552441526</v>
      </c>
    </row>
    <row r="1434" spans="1:7">
      <c r="A1434">
        <v>155</v>
      </c>
      <c r="B1434">
        <v>185</v>
      </c>
      <c r="C1434">
        <v>321</v>
      </c>
      <c r="D1434">
        <v>85</v>
      </c>
      <c r="E1434">
        <v>300</v>
      </c>
      <c r="F1434">
        <v>1.43</v>
      </c>
      <c r="G1434">
        <v>1.5626637670000001</v>
      </c>
    </row>
    <row r="1435" spans="1:7">
      <c r="A1435">
        <v>155</v>
      </c>
      <c r="B1435">
        <v>185</v>
      </c>
      <c r="C1435">
        <v>321</v>
      </c>
      <c r="D1435">
        <v>90</v>
      </c>
      <c r="E1435">
        <v>300</v>
      </c>
      <c r="F1435">
        <v>1.43</v>
      </c>
      <c r="G1435">
        <v>1.572116082</v>
      </c>
    </row>
    <row r="1436" spans="1:7">
      <c r="A1436">
        <v>155</v>
      </c>
      <c r="B1436">
        <v>185</v>
      </c>
      <c r="C1436">
        <v>321</v>
      </c>
      <c r="D1436">
        <v>95</v>
      </c>
      <c r="E1436">
        <v>300</v>
      </c>
      <c r="F1436">
        <v>1.43</v>
      </c>
      <c r="G1436">
        <v>1.580312867</v>
      </c>
    </row>
    <row r="1437" spans="1:7">
      <c r="A1437">
        <v>155</v>
      </c>
      <c r="B1437">
        <v>185</v>
      </c>
      <c r="C1437">
        <v>321</v>
      </c>
      <c r="D1437">
        <v>100</v>
      </c>
      <c r="E1437">
        <v>300</v>
      </c>
      <c r="F1437">
        <v>1.43</v>
      </c>
      <c r="G1437">
        <v>1.587843232</v>
      </c>
    </row>
    <row r="1438" spans="1:7">
      <c r="A1438">
        <v>155</v>
      </c>
      <c r="B1438">
        <v>185</v>
      </c>
      <c r="C1438">
        <v>321</v>
      </c>
      <c r="D1438">
        <v>105</v>
      </c>
      <c r="E1438">
        <v>300</v>
      </c>
      <c r="F1438">
        <v>1.43</v>
      </c>
      <c r="G1438">
        <v>1.5945661019999999</v>
      </c>
    </row>
    <row r="1439" spans="1:7">
      <c r="A1439">
        <v>155</v>
      </c>
      <c r="B1439">
        <v>185</v>
      </c>
      <c r="C1439">
        <v>321</v>
      </c>
      <c r="D1439">
        <v>110</v>
      </c>
      <c r="E1439">
        <v>300</v>
      </c>
      <c r="F1439">
        <v>1.43</v>
      </c>
      <c r="G1439">
        <v>1.600442157</v>
      </c>
    </row>
    <row r="1440" spans="1:7">
      <c r="A1440">
        <v>155</v>
      </c>
      <c r="B1440">
        <v>185</v>
      </c>
      <c r="C1440">
        <v>321</v>
      </c>
      <c r="D1440">
        <v>115</v>
      </c>
      <c r="E1440">
        <v>300</v>
      </c>
      <c r="F1440">
        <v>1.43</v>
      </c>
      <c r="G1440">
        <v>1.604917098</v>
      </c>
    </row>
    <row r="1441" spans="1:7">
      <c r="A1441">
        <v>155</v>
      </c>
      <c r="B1441">
        <v>185</v>
      </c>
      <c r="C1441">
        <v>350.5</v>
      </c>
      <c r="D1441">
        <v>10</v>
      </c>
      <c r="E1441">
        <v>200</v>
      </c>
      <c r="F1441">
        <v>1.43</v>
      </c>
      <c r="G1441">
        <v>1.431637593</v>
      </c>
    </row>
    <row r="1442" spans="1:7">
      <c r="A1442">
        <v>155</v>
      </c>
      <c r="B1442">
        <v>185</v>
      </c>
      <c r="C1442">
        <v>350.5</v>
      </c>
      <c r="D1442">
        <v>15</v>
      </c>
      <c r="E1442">
        <v>200</v>
      </c>
      <c r="F1442">
        <v>1.43</v>
      </c>
      <c r="G1442">
        <v>1.450144986</v>
      </c>
    </row>
    <row r="1443" spans="1:7">
      <c r="A1443">
        <v>155</v>
      </c>
      <c r="B1443">
        <v>185</v>
      </c>
      <c r="C1443">
        <v>350.5</v>
      </c>
      <c r="D1443">
        <v>20</v>
      </c>
      <c r="E1443">
        <v>200</v>
      </c>
      <c r="F1443">
        <v>1.43</v>
      </c>
      <c r="G1443">
        <v>1.465511864</v>
      </c>
    </row>
    <row r="1444" spans="1:7">
      <c r="A1444">
        <v>155</v>
      </c>
      <c r="B1444">
        <v>185</v>
      </c>
      <c r="C1444">
        <v>350.5</v>
      </c>
      <c r="D1444">
        <v>25</v>
      </c>
      <c r="E1444">
        <v>200</v>
      </c>
      <c r="F1444">
        <v>1.43</v>
      </c>
      <c r="G1444">
        <v>1.4797070489999999</v>
      </c>
    </row>
    <row r="1445" spans="1:7">
      <c r="A1445">
        <v>155</v>
      </c>
      <c r="B1445">
        <v>185</v>
      </c>
      <c r="C1445">
        <v>350.5</v>
      </c>
      <c r="D1445">
        <v>30</v>
      </c>
      <c r="E1445">
        <v>200</v>
      </c>
      <c r="F1445">
        <v>1.43</v>
      </c>
      <c r="G1445">
        <v>1.492426225</v>
      </c>
    </row>
    <row r="1446" spans="1:7">
      <c r="A1446">
        <v>155</v>
      </c>
      <c r="B1446">
        <v>185</v>
      </c>
      <c r="C1446">
        <v>350.5</v>
      </c>
      <c r="D1446">
        <v>35</v>
      </c>
      <c r="E1446">
        <v>200</v>
      </c>
      <c r="F1446">
        <v>1.43</v>
      </c>
      <c r="G1446">
        <v>1.504777531</v>
      </c>
    </row>
    <row r="1447" spans="1:7">
      <c r="A1447">
        <v>155</v>
      </c>
      <c r="B1447">
        <v>185</v>
      </c>
      <c r="C1447">
        <v>350.5</v>
      </c>
      <c r="D1447">
        <v>40</v>
      </c>
      <c r="E1447">
        <v>200</v>
      </c>
      <c r="F1447">
        <v>1.43</v>
      </c>
      <c r="G1447">
        <v>1.5168673070000001</v>
      </c>
    </row>
    <row r="1448" spans="1:7">
      <c r="A1448">
        <v>155</v>
      </c>
      <c r="B1448">
        <v>185</v>
      </c>
      <c r="C1448">
        <v>350.5</v>
      </c>
      <c r="D1448">
        <v>45</v>
      </c>
      <c r="E1448">
        <v>200</v>
      </c>
      <c r="F1448">
        <v>1.43</v>
      </c>
      <c r="G1448">
        <v>1.5283661200000001</v>
      </c>
    </row>
    <row r="1449" spans="1:7">
      <c r="A1449">
        <v>155</v>
      </c>
      <c r="B1449">
        <v>185</v>
      </c>
      <c r="C1449">
        <v>350.5</v>
      </c>
      <c r="D1449">
        <v>50</v>
      </c>
      <c r="E1449">
        <v>200</v>
      </c>
      <c r="F1449">
        <v>1.43</v>
      </c>
      <c r="G1449">
        <v>1.538823974</v>
      </c>
    </row>
    <row r="1450" spans="1:7">
      <c r="A1450">
        <v>155</v>
      </c>
      <c r="B1450">
        <v>185</v>
      </c>
      <c r="C1450">
        <v>350.5</v>
      </c>
      <c r="D1450">
        <v>55</v>
      </c>
      <c r="E1450">
        <v>200</v>
      </c>
      <c r="F1450">
        <v>1.43</v>
      </c>
      <c r="G1450">
        <v>1.5488222890000001</v>
      </c>
    </row>
    <row r="1451" spans="1:7">
      <c r="A1451">
        <v>155</v>
      </c>
      <c r="B1451">
        <v>185</v>
      </c>
      <c r="C1451">
        <v>350.5</v>
      </c>
      <c r="D1451">
        <v>60</v>
      </c>
      <c r="E1451">
        <v>200</v>
      </c>
      <c r="F1451">
        <v>1.43</v>
      </c>
      <c r="G1451">
        <v>1.5585238910000001</v>
      </c>
    </row>
    <row r="1452" spans="1:7">
      <c r="A1452">
        <v>155</v>
      </c>
      <c r="B1452">
        <v>185</v>
      </c>
      <c r="C1452">
        <v>350.5</v>
      </c>
      <c r="D1452">
        <v>65</v>
      </c>
      <c r="E1452">
        <v>200</v>
      </c>
      <c r="F1452">
        <v>1.43</v>
      </c>
      <c r="G1452">
        <v>1.5676491260000001</v>
      </c>
    </row>
    <row r="1453" spans="1:7">
      <c r="A1453">
        <v>155</v>
      </c>
      <c r="B1453">
        <v>185</v>
      </c>
      <c r="C1453">
        <v>350.5</v>
      </c>
      <c r="D1453">
        <v>70</v>
      </c>
      <c r="E1453">
        <v>200</v>
      </c>
      <c r="F1453">
        <v>1.43</v>
      </c>
      <c r="G1453">
        <v>1.576263019</v>
      </c>
    </row>
    <row r="1454" spans="1:7">
      <c r="A1454">
        <v>155</v>
      </c>
      <c r="B1454">
        <v>185</v>
      </c>
      <c r="C1454">
        <v>350.5</v>
      </c>
      <c r="D1454">
        <v>75</v>
      </c>
      <c r="E1454">
        <v>200</v>
      </c>
      <c r="F1454">
        <v>1.43</v>
      </c>
      <c r="G1454">
        <v>1.5842550070000001</v>
      </c>
    </row>
    <row r="1455" spans="1:7">
      <c r="A1455">
        <v>155</v>
      </c>
      <c r="B1455">
        <v>185</v>
      </c>
      <c r="C1455">
        <v>350.5</v>
      </c>
      <c r="D1455">
        <v>80</v>
      </c>
      <c r="E1455">
        <v>200</v>
      </c>
      <c r="F1455">
        <v>1.43</v>
      </c>
      <c r="G1455">
        <v>1.591723958</v>
      </c>
    </row>
    <row r="1456" spans="1:7">
      <c r="A1456">
        <v>155</v>
      </c>
      <c r="B1456">
        <v>185</v>
      </c>
      <c r="C1456">
        <v>350.5</v>
      </c>
      <c r="D1456">
        <v>85</v>
      </c>
      <c r="E1456">
        <v>200</v>
      </c>
      <c r="F1456">
        <v>1.43</v>
      </c>
      <c r="G1456">
        <v>1.5989078729999999</v>
      </c>
    </row>
    <row r="1457" spans="1:7">
      <c r="A1457">
        <v>155</v>
      </c>
      <c r="B1457">
        <v>185</v>
      </c>
      <c r="C1457">
        <v>350.5</v>
      </c>
      <c r="D1457">
        <v>90</v>
      </c>
      <c r="E1457">
        <v>200</v>
      </c>
      <c r="F1457">
        <v>1.43</v>
      </c>
      <c r="G1457">
        <v>1.6056419120000001</v>
      </c>
    </row>
    <row r="1458" spans="1:7">
      <c r="A1458">
        <v>155</v>
      </c>
      <c r="B1458">
        <v>185</v>
      </c>
      <c r="C1458">
        <v>350.5</v>
      </c>
      <c r="D1458">
        <v>95</v>
      </c>
      <c r="E1458">
        <v>200</v>
      </c>
      <c r="F1458">
        <v>1.43</v>
      </c>
      <c r="G1458">
        <v>1.6114689529999999</v>
      </c>
    </row>
    <row r="1459" spans="1:7">
      <c r="A1459">
        <v>155</v>
      </c>
      <c r="B1459">
        <v>185</v>
      </c>
      <c r="C1459">
        <v>350.5</v>
      </c>
      <c r="D1459">
        <v>100</v>
      </c>
      <c r="E1459">
        <v>200</v>
      </c>
      <c r="F1459">
        <v>1.43</v>
      </c>
      <c r="G1459">
        <v>1.6164015110000001</v>
      </c>
    </row>
    <row r="1460" spans="1:7">
      <c r="A1460">
        <v>155</v>
      </c>
      <c r="B1460">
        <v>185</v>
      </c>
      <c r="C1460">
        <v>350.5</v>
      </c>
      <c r="D1460">
        <v>105</v>
      </c>
      <c r="E1460">
        <v>200</v>
      </c>
      <c r="F1460">
        <v>1.43</v>
      </c>
      <c r="G1460">
        <v>1.621106175</v>
      </c>
    </row>
    <row r="1461" spans="1:7">
      <c r="A1461">
        <v>155</v>
      </c>
      <c r="B1461">
        <v>185</v>
      </c>
      <c r="C1461">
        <v>350.5</v>
      </c>
      <c r="D1461">
        <v>110</v>
      </c>
      <c r="E1461">
        <v>200</v>
      </c>
      <c r="F1461">
        <v>1.43</v>
      </c>
      <c r="G1461">
        <v>1.6251249000000001</v>
      </c>
    </row>
    <row r="1462" spans="1:7">
      <c r="A1462">
        <v>155</v>
      </c>
      <c r="B1462">
        <v>185</v>
      </c>
      <c r="C1462">
        <v>350.5</v>
      </c>
      <c r="D1462">
        <v>115</v>
      </c>
      <c r="E1462">
        <v>200</v>
      </c>
      <c r="F1462">
        <v>1.43</v>
      </c>
      <c r="G1462">
        <v>1.6284490330000001</v>
      </c>
    </row>
    <row r="1463" spans="1:7">
      <c r="A1463">
        <v>155</v>
      </c>
      <c r="B1463">
        <v>185</v>
      </c>
      <c r="C1463">
        <v>350.5</v>
      </c>
      <c r="D1463">
        <v>10</v>
      </c>
      <c r="E1463">
        <v>250</v>
      </c>
      <c r="F1463">
        <v>1.43</v>
      </c>
      <c r="G1463">
        <v>1.4801197260000001</v>
      </c>
    </row>
    <row r="1464" spans="1:7">
      <c r="A1464">
        <v>155</v>
      </c>
      <c r="B1464">
        <v>185</v>
      </c>
      <c r="C1464">
        <v>350.5</v>
      </c>
      <c r="D1464">
        <v>15</v>
      </c>
      <c r="E1464">
        <v>250</v>
      </c>
      <c r="F1464">
        <v>1.43</v>
      </c>
      <c r="G1464">
        <v>1.5008821779999999</v>
      </c>
    </row>
    <row r="1465" spans="1:7">
      <c r="A1465">
        <v>155</v>
      </c>
      <c r="B1465">
        <v>185</v>
      </c>
      <c r="C1465">
        <v>350.5</v>
      </c>
      <c r="D1465">
        <v>20</v>
      </c>
      <c r="E1465">
        <v>250</v>
      </c>
      <c r="F1465">
        <v>1.43</v>
      </c>
      <c r="G1465">
        <v>1.5182415010000001</v>
      </c>
    </row>
    <row r="1466" spans="1:7">
      <c r="A1466">
        <v>155</v>
      </c>
      <c r="B1466">
        <v>185</v>
      </c>
      <c r="C1466">
        <v>350.5</v>
      </c>
      <c r="D1466">
        <v>25</v>
      </c>
      <c r="E1466">
        <v>250</v>
      </c>
      <c r="F1466">
        <v>1.43</v>
      </c>
      <c r="G1466">
        <v>1.5336340129999999</v>
      </c>
    </row>
    <row r="1467" spans="1:7">
      <c r="A1467">
        <v>155</v>
      </c>
      <c r="B1467">
        <v>185</v>
      </c>
      <c r="C1467">
        <v>350.5</v>
      </c>
      <c r="D1467">
        <v>30</v>
      </c>
      <c r="E1467">
        <v>250</v>
      </c>
      <c r="F1467">
        <v>1.43</v>
      </c>
      <c r="G1467">
        <v>1.5478054569999999</v>
      </c>
    </row>
    <row r="1468" spans="1:7">
      <c r="A1468">
        <v>155</v>
      </c>
      <c r="B1468">
        <v>185</v>
      </c>
      <c r="C1468">
        <v>350.5</v>
      </c>
      <c r="D1468">
        <v>35</v>
      </c>
      <c r="E1468">
        <v>250</v>
      </c>
      <c r="F1468">
        <v>1.43</v>
      </c>
      <c r="G1468">
        <v>1.561483333</v>
      </c>
    </row>
    <row r="1469" spans="1:7">
      <c r="A1469">
        <v>155</v>
      </c>
      <c r="B1469">
        <v>185</v>
      </c>
      <c r="C1469">
        <v>350.5</v>
      </c>
      <c r="D1469">
        <v>40</v>
      </c>
      <c r="E1469">
        <v>250</v>
      </c>
      <c r="F1469">
        <v>1.43</v>
      </c>
      <c r="G1469">
        <v>1.574788646</v>
      </c>
    </row>
    <row r="1470" spans="1:7">
      <c r="A1470">
        <v>155</v>
      </c>
      <c r="B1470">
        <v>185</v>
      </c>
      <c r="C1470">
        <v>350.5</v>
      </c>
      <c r="D1470">
        <v>45</v>
      </c>
      <c r="E1470">
        <v>250</v>
      </c>
      <c r="F1470">
        <v>1.43</v>
      </c>
      <c r="G1470">
        <v>1.5867909060000001</v>
      </c>
    </row>
    <row r="1471" spans="1:7">
      <c r="A1471">
        <v>155</v>
      </c>
      <c r="B1471">
        <v>185</v>
      </c>
      <c r="C1471">
        <v>350.5</v>
      </c>
      <c r="D1471">
        <v>50</v>
      </c>
      <c r="E1471">
        <v>250</v>
      </c>
      <c r="F1471">
        <v>1.43</v>
      </c>
      <c r="G1471">
        <v>1.598549027</v>
      </c>
    </row>
    <row r="1472" spans="1:7">
      <c r="A1472">
        <v>155</v>
      </c>
      <c r="B1472">
        <v>185</v>
      </c>
      <c r="C1472">
        <v>350.5</v>
      </c>
      <c r="D1472">
        <v>55</v>
      </c>
      <c r="E1472">
        <v>250</v>
      </c>
      <c r="F1472">
        <v>1.43</v>
      </c>
      <c r="G1472">
        <v>1.6094142300000001</v>
      </c>
    </row>
    <row r="1473" spans="1:7">
      <c r="A1473">
        <v>155</v>
      </c>
      <c r="B1473">
        <v>185</v>
      </c>
      <c r="C1473">
        <v>350.5</v>
      </c>
      <c r="D1473">
        <v>60</v>
      </c>
      <c r="E1473">
        <v>250</v>
      </c>
      <c r="F1473">
        <v>1.43</v>
      </c>
      <c r="G1473">
        <v>1.6197359140000001</v>
      </c>
    </row>
    <row r="1474" spans="1:7">
      <c r="A1474">
        <v>155</v>
      </c>
      <c r="B1474">
        <v>185</v>
      </c>
      <c r="C1474">
        <v>350.5</v>
      </c>
      <c r="D1474">
        <v>65</v>
      </c>
      <c r="E1474">
        <v>250</v>
      </c>
      <c r="F1474">
        <v>1.43</v>
      </c>
      <c r="G1474">
        <v>1.6297949869999999</v>
      </c>
    </row>
    <row r="1475" spans="1:7">
      <c r="A1475">
        <v>155</v>
      </c>
      <c r="B1475">
        <v>185</v>
      </c>
      <c r="C1475">
        <v>350.5</v>
      </c>
      <c r="D1475">
        <v>70</v>
      </c>
      <c r="E1475">
        <v>250</v>
      </c>
      <c r="F1475">
        <v>1.43</v>
      </c>
      <c r="G1475">
        <v>1.639172262</v>
      </c>
    </row>
    <row r="1476" spans="1:7">
      <c r="A1476">
        <v>155</v>
      </c>
      <c r="B1476">
        <v>185</v>
      </c>
      <c r="C1476">
        <v>350.5</v>
      </c>
      <c r="D1476">
        <v>75</v>
      </c>
      <c r="E1476">
        <v>250</v>
      </c>
      <c r="F1476">
        <v>1.43</v>
      </c>
      <c r="G1476">
        <v>1.647972883</v>
      </c>
    </row>
    <row r="1477" spans="1:7">
      <c r="A1477">
        <v>155</v>
      </c>
      <c r="B1477">
        <v>185</v>
      </c>
      <c r="C1477">
        <v>350.5</v>
      </c>
      <c r="D1477">
        <v>80</v>
      </c>
      <c r="E1477">
        <v>250</v>
      </c>
      <c r="F1477">
        <v>1.43</v>
      </c>
      <c r="G1477">
        <v>1.6560216800000001</v>
      </c>
    </row>
    <row r="1478" spans="1:7">
      <c r="A1478">
        <v>155</v>
      </c>
      <c r="B1478">
        <v>185</v>
      </c>
      <c r="C1478">
        <v>350.5</v>
      </c>
      <c r="D1478">
        <v>85</v>
      </c>
      <c r="E1478">
        <v>250</v>
      </c>
      <c r="F1478">
        <v>1.43</v>
      </c>
      <c r="G1478">
        <v>1.6637694629999999</v>
      </c>
    </row>
    <row r="1479" spans="1:7">
      <c r="A1479">
        <v>155</v>
      </c>
      <c r="B1479">
        <v>185</v>
      </c>
      <c r="C1479">
        <v>350.5</v>
      </c>
      <c r="D1479">
        <v>90</v>
      </c>
      <c r="E1479">
        <v>250</v>
      </c>
      <c r="F1479">
        <v>1.43</v>
      </c>
      <c r="G1479">
        <v>1.670968266</v>
      </c>
    </row>
    <row r="1480" spans="1:7">
      <c r="A1480">
        <v>155</v>
      </c>
      <c r="B1480">
        <v>185</v>
      </c>
      <c r="C1480">
        <v>350.5</v>
      </c>
      <c r="D1480">
        <v>95</v>
      </c>
      <c r="E1480">
        <v>250</v>
      </c>
      <c r="F1480">
        <v>1.43</v>
      </c>
      <c r="G1480">
        <v>1.6773734360000001</v>
      </c>
    </row>
    <row r="1481" spans="1:7">
      <c r="A1481">
        <v>155</v>
      </c>
      <c r="B1481">
        <v>185</v>
      </c>
      <c r="C1481">
        <v>350.5</v>
      </c>
      <c r="D1481">
        <v>100</v>
      </c>
      <c r="E1481">
        <v>250</v>
      </c>
      <c r="F1481">
        <v>1.43</v>
      </c>
      <c r="G1481">
        <v>1.6830124900000001</v>
      </c>
    </row>
    <row r="1482" spans="1:7">
      <c r="A1482">
        <v>155</v>
      </c>
      <c r="B1482">
        <v>185</v>
      </c>
      <c r="C1482">
        <v>350.5</v>
      </c>
      <c r="D1482">
        <v>105</v>
      </c>
      <c r="E1482">
        <v>250</v>
      </c>
      <c r="F1482">
        <v>1.43</v>
      </c>
      <c r="G1482">
        <v>1.68773668</v>
      </c>
    </row>
    <row r="1483" spans="1:7">
      <c r="A1483">
        <v>155</v>
      </c>
      <c r="B1483">
        <v>185</v>
      </c>
      <c r="C1483">
        <v>350.5</v>
      </c>
      <c r="D1483">
        <v>110</v>
      </c>
      <c r="E1483">
        <v>250</v>
      </c>
      <c r="F1483">
        <v>1.43</v>
      </c>
      <c r="G1483">
        <v>1.6919702809999999</v>
      </c>
    </row>
    <row r="1484" spans="1:7">
      <c r="A1484">
        <v>155</v>
      </c>
      <c r="B1484">
        <v>185</v>
      </c>
      <c r="C1484">
        <v>350.5</v>
      </c>
      <c r="D1484">
        <v>115</v>
      </c>
      <c r="E1484">
        <v>250</v>
      </c>
      <c r="F1484">
        <v>1.43</v>
      </c>
      <c r="G1484">
        <v>1.6952226770000001</v>
      </c>
    </row>
    <row r="1485" spans="1:7">
      <c r="A1485">
        <v>155</v>
      </c>
      <c r="B1485">
        <v>185</v>
      </c>
      <c r="C1485">
        <v>350.5</v>
      </c>
      <c r="D1485">
        <v>10</v>
      </c>
      <c r="E1485">
        <v>300</v>
      </c>
      <c r="F1485">
        <v>1.43</v>
      </c>
      <c r="G1485">
        <v>1.5220609220000001</v>
      </c>
    </row>
    <row r="1486" spans="1:7">
      <c r="A1486">
        <v>155</v>
      </c>
      <c r="B1486">
        <v>185</v>
      </c>
      <c r="C1486">
        <v>350.5</v>
      </c>
      <c r="D1486">
        <v>15</v>
      </c>
      <c r="E1486">
        <v>300</v>
      </c>
      <c r="F1486">
        <v>1.43</v>
      </c>
      <c r="G1486">
        <v>1.5453528969999999</v>
      </c>
    </row>
    <row r="1487" spans="1:7">
      <c r="A1487">
        <v>155</v>
      </c>
      <c r="B1487">
        <v>185</v>
      </c>
      <c r="C1487">
        <v>350.5</v>
      </c>
      <c r="D1487">
        <v>20</v>
      </c>
      <c r="E1487">
        <v>300</v>
      </c>
      <c r="F1487">
        <v>1.43</v>
      </c>
      <c r="G1487">
        <v>1.564498639</v>
      </c>
    </row>
    <row r="1488" spans="1:7">
      <c r="A1488">
        <v>155</v>
      </c>
      <c r="B1488">
        <v>185</v>
      </c>
      <c r="C1488">
        <v>350.5</v>
      </c>
      <c r="D1488">
        <v>25</v>
      </c>
      <c r="E1488">
        <v>300</v>
      </c>
      <c r="F1488">
        <v>1.43</v>
      </c>
      <c r="G1488">
        <v>1.5806420029999999</v>
      </c>
    </row>
    <row r="1489" spans="1:7">
      <c r="A1489">
        <v>155</v>
      </c>
      <c r="B1489">
        <v>185</v>
      </c>
      <c r="C1489">
        <v>350.5</v>
      </c>
      <c r="D1489">
        <v>30</v>
      </c>
      <c r="E1489">
        <v>300</v>
      </c>
      <c r="F1489">
        <v>1.43</v>
      </c>
      <c r="G1489">
        <v>1.596357523</v>
      </c>
    </row>
    <row r="1490" spans="1:7">
      <c r="A1490">
        <v>155</v>
      </c>
      <c r="B1490">
        <v>185</v>
      </c>
      <c r="C1490">
        <v>350.5</v>
      </c>
      <c r="D1490">
        <v>35</v>
      </c>
      <c r="E1490">
        <v>300</v>
      </c>
      <c r="F1490">
        <v>1.43</v>
      </c>
      <c r="G1490">
        <v>1.6098425240000001</v>
      </c>
    </row>
    <row r="1491" spans="1:7">
      <c r="A1491">
        <v>155</v>
      </c>
      <c r="B1491">
        <v>185</v>
      </c>
      <c r="C1491">
        <v>350.5</v>
      </c>
      <c r="D1491">
        <v>40</v>
      </c>
      <c r="E1491">
        <v>300</v>
      </c>
      <c r="F1491">
        <v>1.43</v>
      </c>
      <c r="G1491">
        <v>1.623675406</v>
      </c>
    </row>
    <row r="1492" spans="1:7">
      <c r="A1492">
        <v>155</v>
      </c>
      <c r="B1492">
        <v>185</v>
      </c>
      <c r="C1492">
        <v>350.5</v>
      </c>
      <c r="D1492">
        <v>45</v>
      </c>
      <c r="E1492">
        <v>300</v>
      </c>
      <c r="F1492">
        <v>1.43</v>
      </c>
      <c r="G1492">
        <v>1.6365745890000001</v>
      </c>
    </row>
    <row r="1493" spans="1:7">
      <c r="A1493">
        <v>155</v>
      </c>
      <c r="B1493">
        <v>185</v>
      </c>
      <c r="C1493">
        <v>350.5</v>
      </c>
      <c r="D1493">
        <v>50</v>
      </c>
      <c r="E1493">
        <v>300</v>
      </c>
      <c r="F1493">
        <v>1.43</v>
      </c>
      <c r="G1493">
        <v>1.6488126519999999</v>
      </c>
    </row>
    <row r="1494" spans="1:7">
      <c r="A1494">
        <v>155</v>
      </c>
      <c r="B1494">
        <v>185</v>
      </c>
      <c r="C1494">
        <v>350.5</v>
      </c>
      <c r="D1494">
        <v>55</v>
      </c>
      <c r="E1494">
        <v>300</v>
      </c>
      <c r="F1494">
        <v>1.43</v>
      </c>
      <c r="G1494">
        <v>1.65992462</v>
      </c>
    </row>
    <row r="1495" spans="1:7">
      <c r="A1495">
        <v>155</v>
      </c>
      <c r="B1495">
        <v>185</v>
      </c>
      <c r="C1495">
        <v>350.5</v>
      </c>
      <c r="D1495">
        <v>60</v>
      </c>
      <c r="E1495">
        <v>300</v>
      </c>
      <c r="F1495">
        <v>1.43</v>
      </c>
      <c r="G1495">
        <v>1.6704723450000001</v>
      </c>
    </row>
    <row r="1496" spans="1:7">
      <c r="A1496">
        <v>155</v>
      </c>
      <c r="B1496">
        <v>185</v>
      </c>
      <c r="C1496">
        <v>350.5</v>
      </c>
      <c r="D1496">
        <v>65</v>
      </c>
      <c r="E1496">
        <v>300</v>
      </c>
      <c r="F1496">
        <v>1.43</v>
      </c>
      <c r="G1496">
        <v>1.6803945039999999</v>
      </c>
    </row>
    <row r="1497" spans="1:7">
      <c r="A1497">
        <v>155</v>
      </c>
      <c r="B1497">
        <v>185</v>
      </c>
      <c r="C1497">
        <v>350.5</v>
      </c>
      <c r="D1497">
        <v>70</v>
      </c>
      <c r="E1497">
        <v>300</v>
      </c>
      <c r="F1497">
        <v>1.43</v>
      </c>
      <c r="G1497">
        <v>1.6899361939999999</v>
      </c>
    </row>
    <row r="1498" spans="1:7">
      <c r="A1498">
        <v>155</v>
      </c>
      <c r="B1498">
        <v>185</v>
      </c>
      <c r="C1498">
        <v>350.5</v>
      </c>
      <c r="D1498">
        <v>75</v>
      </c>
      <c r="E1498">
        <v>300</v>
      </c>
      <c r="F1498">
        <v>1.43</v>
      </c>
      <c r="G1498">
        <v>1.6986505030000001</v>
      </c>
    </row>
    <row r="1499" spans="1:7">
      <c r="A1499">
        <v>155</v>
      </c>
      <c r="B1499">
        <v>185</v>
      </c>
      <c r="C1499">
        <v>350.5</v>
      </c>
      <c r="D1499">
        <v>80</v>
      </c>
      <c r="E1499">
        <v>300</v>
      </c>
      <c r="F1499">
        <v>1.43</v>
      </c>
      <c r="G1499">
        <v>1.706825086</v>
      </c>
    </row>
    <row r="1500" spans="1:7">
      <c r="A1500">
        <v>155</v>
      </c>
      <c r="B1500">
        <v>185</v>
      </c>
      <c r="C1500">
        <v>350.5</v>
      </c>
      <c r="D1500">
        <v>85</v>
      </c>
      <c r="E1500">
        <v>300</v>
      </c>
      <c r="F1500">
        <v>1.43</v>
      </c>
      <c r="G1500">
        <v>1.714075005</v>
      </c>
    </row>
    <row r="1501" spans="1:7">
      <c r="A1501">
        <v>155</v>
      </c>
      <c r="B1501">
        <v>185</v>
      </c>
      <c r="C1501">
        <v>350.5</v>
      </c>
      <c r="D1501">
        <v>90</v>
      </c>
      <c r="E1501">
        <v>300</v>
      </c>
      <c r="F1501">
        <v>1.43</v>
      </c>
      <c r="G1501">
        <v>1.7207669249999999</v>
      </c>
    </row>
    <row r="1502" spans="1:7">
      <c r="A1502">
        <v>155</v>
      </c>
      <c r="B1502">
        <v>185</v>
      </c>
      <c r="C1502">
        <v>350.5</v>
      </c>
      <c r="D1502">
        <v>95</v>
      </c>
      <c r="E1502">
        <v>300</v>
      </c>
      <c r="F1502">
        <v>1.43</v>
      </c>
      <c r="G1502">
        <v>1.7266630169999999</v>
      </c>
    </row>
    <row r="1503" spans="1:7">
      <c r="A1503">
        <v>155</v>
      </c>
      <c r="B1503">
        <v>185</v>
      </c>
      <c r="C1503">
        <v>350.5</v>
      </c>
      <c r="D1503">
        <v>100</v>
      </c>
      <c r="E1503">
        <v>300</v>
      </c>
      <c r="F1503">
        <v>1.43</v>
      </c>
      <c r="G1503">
        <v>1.7316681549999999</v>
      </c>
    </row>
    <row r="1504" spans="1:7">
      <c r="A1504">
        <v>155</v>
      </c>
      <c r="B1504">
        <v>185</v>
      </c>
      <c r="C1504">
        <v>350.5</v>
      </c>
      <c r="D1504">
        <v>105</v>
      </c>
      <c r="E1504">
        <v>300</v>
      </c>
      <c r="F1504">
        <v>1.43</v>
      </c>
      <c r="G1504">
        <v>1.7352269229999999</v>
      </c>
    </row>
    <row r="1505" spans="1:7">
      <c r="A1505">
        <v>155</v>
      </c>
      <c r="B1505">
        <v>185</v>
      </c>
      <c r="C1505">
        <v>350.5</v>
      </c>
      <c r="D1505">
        <v>110</v>
      </c>
      <c r="E1505">
        <v>300</v>
      </c>
      <c r="F1505">
        <v>1.43</v>
      </c>
      <c r="G1505">
        <v>1.7381594520000001</v>
      </c>
    </row>
    <row r="1506" spans="1:7">
      <c r="A1506">
        <v>155</v>
      </c>
      <c r="B1506">
        <v>185</v>
      </c>
      <c r="C1506">
        <v>350.5</v>
      </c>
      <c r="D1506">
        <v>115</v>
      </c>
      <c r="E1506">
        <v>300</v>
      </c>
      <c r="F1506">
        <v>1.43</v>
      </c>
      <c r="G1506">
        <v>1.7403622649999999</v>
      </c>
    </row>
    <row r="1507" spans="1:7">
      <c r="A1507">
        <v>120</v>
      </c>
      <c r="B1507">
        <v>147.5</v>
      </c>
      <c r="C1507">
        <v>237</v>
      </c>
      <c r="D1507">
        <v>10</v>
      </c>
      <c r="E1507">
        <v>200</v>
      </c>
      <c r="F1507">
        <v>1.43</v>
      </c>
      <c r="G1507">
        <v>1.127132909</v>
      </c>
    </row>
    <row r="1508" spans="1:7">
      <c r="A1508">
        <v>120</v>
      </c>
      <c r="B1508">
        <v>147.5</v>
      </c>
      <c r="C1508">
        <v>237</v>
      </c>
      <c r="D1508">
        <v>15</v>
      </c>
      <c r="E1508">
        <v>200</v>
      </c>
      <c r="F1508">
        <v>1.43</v>
      </c>
      <c r="G1508">
        <v>1.1545943540000001</v>
      </c>
    </row>
    <row r="1509" spans="1:7">
      <c r="A1509">
        <v>120</v>
      </c>
      <c r="B1509">
        <v>147.5</v>
      </c>
      <c r="C1509">
        <v>237</v>
      </c>
      <c r="D1509">
        <v>20</v>
      </c>
      <c r="E1509">
        <v>200</v>
      </c>
      <c r="F1509">
        <v>1.43</v>
      </c>
      <c r="G1509">
        <v>1.179518716</v>
      </c>
    </row>
    <row r="1510" spans="1:7">
      <c r="A1510">
        <v>120</v>
      </c>
      <c r="B1510">
        <v>147.5</v>
      </c>
      <c r="C1510">
        <v>237</v>
      </c>
      <c r="D1510">
        <v>25</v>
      </c>
      <c r="E1510">
        <v>200</v>
      </c>
      <c r="F1510">
        <v>1.43</v>
      </c>
      <c r="G1510">
        <v>1.203140144</v>
      </c>
    </row>
    <row r="1511" spans="1:7">
      <c r="A1511">
        <v>120</v>
      </c>
      <c r="B1511">
        <v>147.5</v>
      </c>
      <c r="C1511">
        <v>237</v>
      </c>
      <c r="D1511">
        <v>30</v>
      </c>
      <c r="E1511">
        <v>200</v>
      </c>
      <c r="F1511">
        <v>1.43</v>
      </c>
      <c r="G1511">
        <v>1.225114719</v>
      </c>
    </row>
    <row r="1512" spans="1:7">
      <c r="A1512">
        <v>120</v>
      </c>
      <c r="B1512">
        <v>147.5</v>
      </c>
      <c r="C1512">
        <v>237</v>
      </c>
      <c r="D1512">
        <v>35</v>
      </c>
      <c r="E1512">
        <v>200</v>
      </c>
      <c r="F1512">
        <v>1.43</v>
      </c>
      <c r="G1512">
        <v>1.246194456</v>
      </c>
    </row>
    <row r="1513" spans="1:7">
      <c r="A1513">
        <v>120</v>
      </c>
      <c r="B1513">
        <v>147.5</v>
      </c>
      <c r="C1513">
        <v>237</v>
      </c>
      <c r="D1513">
        <v>40</v>
      </c>
      <c r="E1513">
        <v>200</v>
      </c>
      <c r="F1513">
        <v>1.43</v>
      </c>
      <c r="G1513">
        <v>1.265434929</v>
      </c>
    </row>
    <row r="1514" spans="1:7">
      <c r="A1514">
        <v>120</v>
      </c>
      <c r="B1514">
        <v>147.5</v>
      </c>
      <c r="C1514">
        <v>237</v>
      </c>
      <c r="D1514">
        <v>45</v>
      </c>
      <c r="E1514">
        <v>200</v>
      </c>
      <c r="F1514">
        <v>1.43</v>
      </c>
      <c r="G1514">
        <v>1.283780047</v>
      </c>
    </row>
    <row r="1515" spans="1:7">
      <c r="A1515">
        <v>120</v>
      </c>
      <c r="B1515">
        <v>147.5</v>
      </c>
      <c r="C1515">
        <v>237</v>
      </c>
      <c r="D1515">
        <v>50</v>
      </c>
      <c r="E1515">
        <v>200</v>
      </c>
      <c r="F1515">
        <v>1.43</v>
      </c>
      <c r="G1515">
        <v>1.3007830970000001</v>
      </c>
    </row>
    <row r="1516" spans="1:7">
      <c r="A1516">
        <v>120</v>
      </c>
      <c r="B1516">
        <v>147.5</v>
      </c>
      <c r="C1516">
        <v>237</v>
      </c>
      <c r="D1516">
        <v>55</v>
      </c>
      <c r="E1516">
        <v>200</v>
      </c>
      <c r="F1516">
        <v>1.43</v>
      </c>
      <c r="G1516">
        <v>1.316708773</v>
      </c>
    </row>
    <row r="1517" spans="1:7">
      <c r="A1517">
        <v>120</v>
      </c>
      <c r="B1517">
        <v>147.5</v>
      </c>
      <c r="C1517">
        <v>237</v>
      </c>
      <c r="D1517">
        <v>60</v>
      </c>
      <c r="E1517">
        <v>200</v>
      </c>
      <c r="F1517">
        <v>1.43</v>
      </c>
      <c r="G1517">
        <v>1.3319587669999999</v>
      </c>
    </row>
    <row r="1518" spans="1:7">
      <c r="A1518">
        <v>120</v>
      </c>
      <c r="B1518">
        <v>147.5</v>
      </c>
      <c r="C1518">
        <v>237</v>
      </c>
      <c r="D1518">
        <v>65</v>
      </c>
      <c r="E1518">
        <v>200</v>
      </c>
      <c r="F1518">
        <v>1.43</v>
      </c>
      <c r="G1518">
        <v>1.3452986769999999</v>
      </c>
    </row>
    <row r="1519" spans="1:7">
      <c r="A1519">
        <v>120</v>
      </c>
      <c r="B1519">
        <v>147.5</v>
      </c>
      <c r="C1519">
        <v>237</v>
      </c>
      <c r="D1519">
        <v>70</v>
      </c>
      <c r="E1519">
        <v>200</v>
      </c>
      <c r="F1519">
        <v>1.43</v>
      </c>
      <c r="G1519">
        <v>1.357721977</v>
      </c>
    </row>
    <row r="1520" spans="1:7">
      <c r="A1520">
        <v>120</v>
      </c>
      <c r="B1520">
        <v>147.5</v>
      </c>
      <c r="C1520">
        <v>237</v>
      </c>
      <c r="D1520">
        <v>75</v>
      </c>
      <c r="E1520">
        <v>200</v>
      </c>
      <c r="F1520">
        <v>1.43</v>
      </c>
      <c r="G1520">
        <v>1.3691298220000001</v>
      </c>
    </row>
    <row r="1521" spans="1:7">
      <c r="A1521">
        <v>120</v>
      </c>
      <c r="B1521">
        <v>147.5</v>
      </c>
      <c r="C1521">
        <v>237</v>
      </c>
      <c r="D1521">
        <v>80</v>
      </c>
      <c r="E1521">
        <v>200</v>
      </c>
      <c r="F1521">
        <v>1.43</v>
      </c>
      <c r="G1521">
        <v>1.379016928</v>
      </c>
    </row>
    <row r="1522" spans="1:7">
      <c r="A1522">
        <v>120</v>
      </c>
      <c r="B1522">
        <v>147.5</v>
      </c>
      <c r="C1522">
        <v>237</v>
      </c>
      <c r="D1522">
        <v>85</v>
      </c>
      <c r="E1522">
        <v>200</v>
      </c>
      <c r="F1522">
        <v>1.43</v>
      </c>
      <c r="G1522">
        <v>1.387507335</v>
      </c>
    </row>
    <row r="1523" spans="1:7">
      <c r="A1523">
        <v>120</v>
      </c>
      <c r="B1523">
        <v>147.5</v>
      </c>
      <c r="C1523">
        <v>237</v>
      </c>
      <c r="D1523">
        <v>90</v>
      </c>
      <c r="E1523">
        <v>200</v>
      </c>
      <c r="F1523">
        <v>1.43</v>
      </c>
      <c r="G1523">
        <v>1.3947034810000001</v>
      </c>
    </row>
    <row r="1524" spans="1:7">
      <c r="A1524">
        <v>120</v>
      </c>
      <c r="B1524">
        <v>147.5</v>
      </c>
      <c r="C1524">
        <v>237</v>
      </c>
      <c r="D1524">
        <v>95</v>
      </c>
      <c r="E1524">
        <v>200</v>
      </c>
      <c r="F1524">
        <v>1.43</v>
      </c>
      <c r="G1524">
        <v>1.3999531629999999</v>
      </c>
    </row>
    <row r="1525" spans="1:7">
      <c r="A1525">
        <v>120</v>
      </c>
      <c r="B1525">
        <v>147.5</v>
      </c>
      <c r="C1525">
        <v>237</v>
      </c>
      <c r="D1525">
        <v>100</v>
      </c>
      <c r="E1525">
        <v>200</v>
      </c>
      <c r="F1525">
        <v>1.43</v>
      </c>
      <c r="G1525">
        <v>1.4038346390000001</v>
      </c>
    </row>
    <row r="1526" spans="1:7">
      <c r="A1526">
        <v>120</v>
      </c>
      <c r="B1526">
        <v>147.5</v>
      </c>
      <c r="C1526">
        <v>237</v>
      </c>
      <c r="D1526">
        <v>105</v>
      </c>
      <c r="E1526">
        <v>200</v>
      </c>
      <c r="F1526">
        <v>1.43</v>
      </c>
      <c r="G1526">
        <v>1.406449982</v>
      </c>
    </row>
    <row r="1527" spans="1:7">
      <c r="A1527">
        <v>120</v>
      </c>
      <c r="B1527">
        <v>147.5</v>
      </c>
      <c r="C1527">
        <v>237</v>
      </c>
      <c r="D1527">
        <v>110</v>
      </c>
      <c r="E1527">
        <v>200</v>
      </c>
      <c r="F1527">
        <v>1.43</v>
      </c>
      <c r="G1527">
        <v>1.408595101</v>
      </c>
    </row>
    <row r="1528" spans="1:7">
      <c r="A1528">
        <v>120</v>
      </c>
      <c r="B1528">
        <v>147.5</v>
      </c>
      <c r="C1528">
        <v>237</v>
      </c>
      <c r="D1528">
        <v>115</v>
      </c>
      <c r="E1528">
        <v>200</v>
      </c>
      <c r="F1528">
        <v>1.43</v>
      </c>
      <c r="G1528">
        <v>1.4101184680000001</v>
      </c>
    </row>
    <row r="1529" spans="1:7">
      <c r="A1529">
        <v>120</v>
      </c>
      <c r="B1529">
        <v>147.5</v>
      </c>
      <c r="C1529">
        <v>237</v>
      </c>
      <c r="D1529">
        <v>10</v>
      </c>
      <c r="E1529">
        <v>250</v>
      </c>
      <c r="F1529">
        <v>1.43</v>
      </c>
      <c r="G1529">
        <v>1.114056819</v>
      </c>
    </row>
    <row r="1530" spans="1:7">
      <c r="A1530">
        <v>120</v>
      </c>
      <c r="B1530">
        <v>147.5</v>
      </c>
      <c r="C1530">
        <v>237</v>
      </c>
      <c r="D1530">
        <v>15</v>
      </c>
      <c r="E1530">
        <v>250</v>
      </c>
      <c r="F1530">
        <v>1.43</v>
      </c>
      <c r="G1530">
        <v>1.144477593</v>
      </c>
    </row>
    <row r="1531" spans="1:7">
      <c r="A1531">
        <v>120</v>
      </c>
      <c r="B1531">
        <v>147.5</v>
      </c>
      <c r="C1531">
        <v>237</v>
      </c>
      <c r="D1531">
        <v>20</v>
      </c>
      <c r="E1531">
        <v>250</v>
      </c>
      <c r="F1531">
        <v>1.43</v>
      </c>
      <c r="G1531">
        <v>1.1722479809999999</v>
      </c>
    </row>
    <row r="1532" spans="1:7">
      <c r="A1532">
        <v>120</v>
      </c>
      <c r="B1532">
        <v>147.5</v>
      </c>
      <c r="C1532">
        <v>237</v>
      </c>
      <c r="D1532">
        <v>25</v>
      </c>
      <c r="E1532">
        <v>250</v>
      </c>
      <c r="F1532">
        <v>1.43</v>
      </c>
      <c r="G1532">
        <v>1.197463511</v>
      </c>
    </row>
    <row r="1533" spans="1:7">
      <c r="A1533">
        <v>120</v>
      </c>
      <c r="B1533">
        <v>147.5</v>
      </c>
      <c r="C1533">
        <v>237</v>
      </c>
      <c r="D1533">
        <v>30</v>
      </c>
      <c r="E1533">
        <v>250</v>
      </c>
      <c r="F1533">
        <v>1.43</v>
      </c>
      <c r="G1533">
        <v>1.2222854240000001</v>
      </c>
    </row>
    <row r="1534" spans="1:7">
      <c r="A1534">
        <v>120</v>
      </c>
      <c r="B1534">
        <v>147.5</v>
      </c>
      <c r="C1534">
        <v>237</v>
      </c>
      <c r="D1534">
        <v>35</v>
      </c>
      <c r="E1534">
        <v>250</v>
      </c>
      <c r="F1534">
        <v>1.43</v>
      </c>
      <c r="G1534">
        <v>1.244920314</v>
      </c>
    </row>
    <row r="1535" spans="1:7">
      <c r="A1535">
        <v>120</v>
      </c>
      <c r="B1535">
        <v>147.5</v>
      </c>
      <c r="C1535">
        <v>237</v>
      </c>
      <c r="D1535">
        <v>40</v>
      </c>
      <c r="E1535">
        <v>250</v>
      </c>
      <c r="F1535">
        <v>1.43</v>
      </c>
      <c r="G1535">
        <v>1.2666496730000001</v>
      </c>
    </row>
    <row r="1536" spans="1:7">
      <c r="A1536">
        <v>120</v>
      </c>
      <c r="B1536">
        <v>147.5</v>
      </c>
      <c r="C1536">
        <v>237</v>
      </c>
      <c r="D1536">
        <v>45</v>
      </c>
      <c r="E1536">
        <v>250</v>
      </c>
      <c r="F1536">
        <v>1.43</v>
      </c>
      <c r="G1536">
        <v>1.286873658</v>
      </c>
    </row>
    <row r="1537" spans="1:7">
      <c r="A1537">
        <v>120</v>
      </c>
      <c r="B1537">
        <v>147.5</v>
      </c>
      <c r="C1537">
        <v>237</v>
      </c>
      <c r="D1537">
        <v>50</v>
      </c>
      <c r="E1537">
        <v>250</v>
      </c>
      <c r="F1537">
        <v>1.43</v>
      </c>
      <c r="G1537">
        <v>1.305843082</v>
      </c>
    </row>
    <row r="1538" spans="1:7">
      <c r="A1538">
        <v>120</v>
      </c>
      <c r="B1538">
        <v>147.5</v>
      </c>
      <c r="C1538">
        <v>237</v>
      </c>
      <c r="D1538">
        <v>55</v>
      </c>
      <c r="E1538">
        <v>250</v>
      </c>
      <c r="F1538">
        <v>1.43</v>
      </c>
      <c r="G1538">
        <v>1.323687981</v>
      </c>
    </row>
    <row r="1539" spans="1:7">
      <c r="A1539">
        <v>120</v>
      </c>
      <c r="B1539">
        <v>147.5</v>
      </c>
      <c r="C1539">
        <v>237</v>
      </c>
      <c r="D1539">
        <v>60</v>
      </c>
      <c r="E1539">
        <v>250</v>
      </c>
      <c r="F1539">
        <v>1.43</v>
      </c>
      <c r="G1539">
        <v>1.3406097690000001</v>
      </c>
    </row>
    <row r="1540" spans="1:7">
      <c r="A1540">
        <v>120</v>
      </c>
      <c r="B1540">
        <v>147.5</v>
      </c>
      <c r="C1540">
        <v>237</v>
      </c>
      <c r="D1540">
        <v>65</v>
      </c>
      <c r="E1540">
        <v>250</v>
      </c>
      <c r="F1540">
        <v>1.43</v>
      </c>
      <c r="G1540">
        <v>1.3554940579999999</v>
      </c>
    </row>
    <row r="1541" spans="1:7">
      <c r="A1541">
        <v>120</v>
      </c>
      <c r="B1541">
        <v>147.5</v>
      </c>
      <c r="C1541">
        <v>237</v>
      </c>
      <c r="D1541">
        <v>70</v>
      </c>
      <c r="E1541">
        <v>250</v>
      </c>
      <c r="F1541">
        <v>1.43</v>
      </c>
      <c r="G1541">
        <v>1.3695596290000001</v>
      </c>
    </row>
    <row r="1542" spans="1:7">
      <c r="A1542">
        <v>120</v>
      </c>
      <c r="B1542">
        <v>147.5</v>
      </c>
      <c r="C1542">
        <v>237</v>
      </c>
      <c r="D1542">
        <v>75</v>
      </c>
      <c r="E1542">
        <v>250</v>
      </c>
      <c r="F1542">
        <v>1.43</v>
      </c>
      <c r="G1542">
        <v>1.382321269</v>
      </c>
    </row>
    <row r="1543" spans="1:7">
      <c r="A1543">
        <v>120</v>
      </c>
      <c r="B1543">
        <v>147.5</v>
      </c>
      <c r="C1543">
        <v>237</v>
      </c>
      <c r="D1543">
        <v>80</v>
      </c>
      <c r="E1543">
        <v>250</v>
      </c>
      <c r="F1543">
        <v>1.43</v>
      </c>
      <c r="G1543">
        <v>1.3937771370000001</v>
      </c>
    </row>
    <row r="1544" spans="1:7">
      <c r="A1544">
        <v>120</v>
      </c>
      <c r="B1544">
        <v>147.5</v>
      </c>
      <c r="C1544">
        <v>237</v>
      </c>
      <c r="D1544">
        <v>85</v>
      </c>
      <c r="E1544">
        <v>250</v>
      </c>
      <c r="F1544">
        <v>1.43</v>
      </c>
      <c r="G1544">
        <v>1.4033930059999999</v>
      </c>
    </row>
    <row r="1545" spans="1:7">
      <c r="A1545">
        <v>120</v>
      </c>
      <c r="B1545">
        <v>147.5</v>
      </c>
      <c r="C1545">
        <v>237</v>
      </c>
      <c r="D1545">
        <v>90</v>
      </c>
      <c r="E1545">
        <v>250</v>
      </c>
      <c r="F1545">
        <v>1.43</v>
      </c>
      <c r="G1545">
        <v>1.411409304</v>
      </c>
    </row>
    <row r="1546" spans="1:7">
      <c r="A1546">
        <v>120</v>
      </c>
      <c r="B1546">
        <v>147.5</v>
      </c>
      <c r="C1546">
        <v>237</v>
      </c>
      <c r="D1546">
        <v>95</v>
      </c>
      <c r="E1546">
        <v>250</v>
      </c>
      <c r="F1546">
        <v>1.43</v>
      </c>
      <c r="G1546">
        <v>1.4180314810000001</v>
      </c>
    </row>
    <row r="1547" spans="1:7">
      <c r="A1547">
        <v>120</v>
      </c>
      <c r="B1547">
        <v>147.5</v>
      </c>
      <c r="C1547">
        <v>237</v>
      </c>
      <c r="D1547">
        <v>100</v>
      </c>
      <c r="E1547">
        <v>250</v>
      </c>
      <c r="F1547">
        <v>1.43</v>
      </c>
      <c r="G1547">
        <v>1.4223404470000001</v>
      </c>
    </row>
    <row r="1548" spans="1:7">
      <c r="A1548">
        <v>120</v>
      </c>
      <c r="B1548">
        <v>147.5</v>
      </c>
      <c r="C1548">
        <v>237</v>
      </c>
      <c r="D1548">
        <v>105</v>
      </c>
      <c r="E1548">
        <v>250</v>
      </c>
      <c r="F1548">
        <v>1.43</v>
      </c>
      <c r="G1548">
        <v>1.4256463880000001</v>
      </c>
    </row>
    <row r="1549" spans="1:7">
      <c r="A1549">
        <v>120</v>
      </c>
      <c r="B1549">
        <v>147.5</v>
      </c>
      <c r="C1549">
        <v>237</v>
      </c>
      <c r="D1549">
        <v>110</v>
      </c>
      <c r="E1549">
        <v>250</v>
      </c>
      <c r="F1549">
        <v>1.43</v>
      </c>
      <c r="G1549">
        <v>1.427942209</v>
      </c>
    </row>
    <row r="1550" spans="1:7">
      <c r="A1550">
        <v>120</v>
      </c>
      <c r="B1550">
        <v>147.5</v>
      </c>
      <c r="C1550">
        <v>237</v>
      </c>
      <c r="D1550">
        <v>115</v>
      </c>
      <c r="E1550">
        <v>250</v>
      </c>
      <c r="F1550">
        <v>1.43</v>
      </c>
      <c r="G1550">
        <v>1.429729778</v>
      </c>
    </row>
    <row r="1551" spans="1:7">
      <c r="A1551">
        <v>120</v>
      </c>
      <c r="B1551">
        <v>147.5</v>
      </c>
      <c r="C1551">
        <v>237</v>
      </c>
      <c r="D1551">
        <v>10</v>
      </c>
      <c r="E1551">
        <v>300</v>
      </c>
      <c r="F1551">
        <v>1.43</v>
      </c>
      <c r="G1551">
        <v>1.1102641820000001</v>
      </c>
    </row>
    <row r="1552" spans="1:7">
      <c r="A1552">
        <v>120</v>
      </c>
      <c r="B1552">
        <v>147.5</v>
      </c>
      <c r="C1552">
        <v>237</v>
      </c>
      <c r="D1552">
        <v>15</v>
      </c>
      <c r="E1552">
        <v>300</v>
      </c>
      <c r="F1552">
        <v>1.43</v>
      </c>
      <c r="G1552">
        <v>1.142993707</v>
      </c>
    </row>
    <row r="1553" spans="1:7">
      <c r="A1553">
        <v>120</v>
      </c>
      <c r="B1553">
        <v>147.5</v>
      </c>
      <c r="C1553">
        <v>237</v>
      </c>
      <c r="D1553">
        <v>20</v>
      </c>
      <c r="E1553">
        <v>300</v>
      </c>
      <c r="F1553">
        <v>1.43</v>
      </c>
      <c r="G1553">
        <v>1.1718019239999999</v>
      </c>
    </row>
    <row r="1554" spans="1:7">
      <c r="A1554">
        <v>120</v>
      </c>
      <c r="B1554">
        <v>147.5</v>
      </c>
      <c r="C1554">
        <v>237</v>
      </c>
      <c r="D1554">
        <v>25</v>
      </c>
      <c r="E1554">
        <v>300</v>
      </c>
      <c r="F1554">
        <v>1.43</v>
      </c>
      <c r="G1554">
        <v>1.199228964</v>
      </c>
    </row>
    <row r="1555" spans="1:7">
      <c r="A1555">
        <v>120</v>
      </c>
      <c r="B1555">
        <v>147.5</v>
      </c>
      <c r="C1555">
        <v>237</v>
      </c>
      <c r="D1555">
        <v>30</v>
      </c>
      <c r="E1555">
        <v>300</v>
      </c>
      <c r="F1555">
        <v>1.43</v>
      </c>
      <c r="G1555">
        <v>1.224919979</v>
      </c>
    </row>
    <row r="1556" spans="1:7">
      <c r="A1556">
        <v>120</v>
      </c>
      <c r="B1556">
        <v>147.5</v>
      </c>
      <c r="C1556">
        <v>237</v>
      </c>
      <c r="D1556">
        <v>35</v>
      </c>
      <c r="E1556">
        <v>300</v>
      </c>
      <c r="F1556">
        <v>1.43</v>
      </c>
      <c r="G1556">
        <v>1.249799171</v>
      </c>
    </row>
    <row r="1557" spans="1:7">
      <c r="A1557">
        <v>120</v>
      </c>
      <c r="B1557">
        <v>147.5</v>
      </c>
      <c r="C1557">
        <v>237</v>
      </c>
      <c r="D1557">
        <v>40</v>
      </c>
      <c r="E1557">
        <v>300</v>
      </c>
      <c r="F1557">
        <v>1.43</v>
      </c>
      <c r="G1557">
        <v>1.2730423850000001</v>
      </c>
    </row>
    <row r="1558" spans="1:7">
      <c r="A1558">
        <v>120</v>
      </c>
      <c r="B1558">
        <v>147.5</v>
      </c>
      <c r="C1558">
        <v>237</v>
      </c>
      <c r="D1558">
        <v>45</v>
      </c>
      <c r="E1558">
        <v>300</v>
      </c>
      <c r="F1558">
        <v>1.43</v>
      </c>
      <c r="G1558">
        <v>1.2942913579999999</v>
      </c>
    </row>
    <row r="1559" spans="1:7">
      <c r="A1559">
        <v>120</v>
      </c>
      <c r="B1559">
        <v>147.5</v>
      </c>
      <c r="C1559">
        <v>237</v>
      </c>
      <c r="D1559">
        <v>50</v>
      </c>
      <c r="E1559">
        <v>300</v>
      </c>
      <c r="F1559">
        <v>1.43</v>
      </c>
      <c r="G1559">
        <v>1.3144744310000001</v>
      </c>
    </row>
    <row r="1560" spans="1:7">
      <c r="A1560">
        <v>120</v>
      </c>
      <c r="B1560">
        <v>147.5</v>
      </c>
      <c r="C1560">
        <v>237</v>
      </c>
      <c r="D1560">
        <v>55</v>
      </c>
      <c r="E1560">
        <v>300</v>
      </c>
      <c r="F1560">
        <v>1.43</v>
      </c>
      <c r="G1560">
        <v>1.333233568</v>
      </c>
    </row>
    <row r="1561" spans="1:7">
      <c r="A1561">
        <v>120</v>
      </c>
      <c r="B1561">
        <v>147.5</v>
      </c>
      <c r="C1561">
        <v>237</v>
      </c>
      <c r="D1561">
        <v>60</v>
      </c>
      <c r="E1561">
        <v>300</v>
      </c>
      <c r="F1561">
        <v>1.43</v>
      </c>
      <c r="G1561">
        <v>1.3512464239999999</v>
      </c>
    </row>
    <row r="1562" spans="1:7">
      <c r="A1562">
        <v>120</v>
      </c>
      <c r="B1562">
        <v>147.5</v>
      </c>
      <c r="C1562">
        <v>237</v>
      </c>
      <c r="D1562">
        <v>65</v>
      </c>
      <c r="E1562">
        <v>300</v>
      </c>
      <c r="F1562">
        <v>1.43</v>
      </c>
      <c r="G1562">
        <v>1.3674008479999999</v>
      </c>
    </row>
    <row r="1563" spans="1:7">
      <c r="A1563">
        <v>120</v>
      </c>
      <c r="B1563">
        <v>147.5</v>
      </c>
      <c r="C1563">
        <v>237</v>
      </c>
      <c r="D1563">
        <v>70</v>
      </c>
      <c r="E1563">
        <v>300</v>
      </c>
      <c r="F1563">
        <v>1.43</v>
      </c>
      <c r="G1563">
        <v>1.3823977599999999</v>
      </c>
    </row>
    <row r="1564" spans="1:7">
      <c r="A1564">
        <v>120</v>
      </c>
      <c r="B1564">
        <v>147.5</v>
      </c>
      <c r="C1564">
        <v>237</v>
      </c>
      <c r="D1564">
        <v>75</v>
      </c>
      <c r="E1564">
        <v>300</v>
      </c>
      <c r="F1564">
        <v>1.43</v>
      </c>
      <c r="G1564">
        <v>1.3957310679999999</v>
      </c>
    </row>
    <row r="1565" spans="1:7">
      <c r="A1565">
        <v>120</v>
      </c>
      <c r="B1565">
        <v>147.5</v>
      </c>
      <c r="C1565">
        <v>237</v>
      </c>
      <c r="D1565">
        <v>80</v>
      </c>
      <c r="E1565">
        <v>300</v>
      </c>
      <c r="F1565">
        <v>1.43</v>
      </c>
      <c r="G1565">
        <v>1.407625318</v>
      </c>
    </row>
    <row r="1566" spans="1:7">
      <c r="A1566">
        <v>120</v>
      </c>
      <c r="B1566">
        <v>147.5</v>
      </c>
      <c r="C1566">
        <v>237</v>
      </c>
      <c r="D1566">
        <v>85</v>
      </c>
      <c r="E1566">
        <v>300</v>
      </c>
      <c r="F1566">
        <v>1.43</v>
      </c>
      <c r="G1566">
        <v>1.417770704</v>
      </c>
    </row>
    <row r="1567" spans="1:7">
      <c r="A1567">
        <v>120</v>
      </c>
      <c r="B1567">
        <v>147.5</v>
      </c>
      <c r="C1567">
        <v>237</v>
      </c>
      <c r="D1567">
        <v>90</v>
      </c>
      <c r="E1567">
        <v>300</v>
      </c>
      <c r="F1567">
        <v>1.43</v>
      </c>
      <c r="G1567">
        <v>1.425948303</v>
      </c>
    </row>
    <row r="1568" spans="1:7">
      <c r="A1568">
        <v>120</v>
      </c>
      <c r="B1568">
        <v>147.5</v>
      </c>
      <c r="C1568">
        <v>237</v>
      </c>
      <c r="D1568">
        <v>95</v>
      </c>
      <c r="E1568">
        <v>300</v>
      </c>
      <c r="F1568">
        <v>1.43</v>
      </c>
      <c r="G1568">
        <v>1.4324876049999999</v>
      </c>
    </row>
    <row r="1569" spans="1:7">
      <c r="A1569">
        <v>120</v>
      </c>
      <c r="B1569">
        <v>147.5</v>
      </c>
      <c r="C1569">
        <v>237</v>
      </c>
      <c r="D1569">
        <v>100</v>
      </c>
      <c r="E1569">
        <v>300</v>
      </c>
      <c r="F1569">
        <v>1.43</v>
      </c>
      <c r="G1569">
        <v>1.4370117069999999</v>
      </c>
    </row>
    <row r="1570" spans="1:7">
      <c r="A1570">
        <v>120</v>
      </c>
      <c r="B1570">
        <v>147.5</v>
      </c>
      <c r="C1570">
        <v>237</v>
      </c>
      <c r="D1570">
        <v>105</v>
      </c>
      <c r="E1570">
        <v>300</v>
      </c>
      <c r="F1570">
        <v>1.43</v>
      </c>
      <c r="G1570">
        <v>1.440180784</v>
      </c>
    </row>
    <row r="1571" spans="1:7">
      <c r="A1571">
        <v>120</v>
      </c>
      <c r="B1571">
        <v>147.5</v>
      </c>
      <c r="C1571">
        <v>237</v>
      </c>
      <c r="D1571">
        <v>110</v>
      </c>
      <c r="E1571">
        <v>300</v>
      </c>
      <c r="F1571">
        <v>1.43</v>
      </c>
      <c r="G1571">
        <v>1.4425493410000001</v>
      </c>
    </row>
    <row r="1572" spans="1:7">
      <c r="A1572">
        <v>120</v>
      </c>
      <c r="B1572">
        <v>147.5</v>
      </c>
      <c r="C1572">
        <v>237</v>
      </c>
      <c r="D1572">
        <v>115</v>
      </c>
      <c r="E1572">
        <v>300</v>
      </c>
      <c r="F1572">
        <v>1.43</v>
      </c>
      <c r="G1572">
        <v>1.4441468799999999</v>
      </c>
    </row>
    <row r="1573" spans="1:7">
      <c r="A1573">
        <v>120</v>
      </c>
      <c r="B1573">
        <v>147.5</v>
      </c>
      <c r="C1573">
        <v>267</v>
      </c>
      <c r="D1573">
        <v>10</v>
      </c>
      <c r="E1573">
        <v>200</v>
      </c>
      <c r="F1573">
        <v>1.43</v>
      </c>
      <c r="G1573">
        <v>1.3419482410000001</v>
      </c>
    </row>
    <row r="1574" spans="1:7">
      <c r="A1574">
        <v>120</v>
      </c>
      <c r="B1574">
        <v>147.5</v>
      </c>
      <c r="C1574">
        <v>267</v>
      </c>
      <c r="D1574">
        <v>15</v>
      </c>
      <c r="E1574">
        <v>200</v>
      </c>
      <c r="F1574">
        <v>1.43</v>
      </c>
      <c r="G1574">
        <v>1.3642421179999999</v>
      </c>
    </row>
    <row r="1575" spans="1:7">
      <c r="A1575">
        <v>120</v>
      </c>
      <c r="B1575">
        <v>147.5</v>
      </c>
      <c r="C1575">
        <v>267</v>
      </c>
      <c r="D1575">
        <v>20</v>
      </c>
      <c r="E1575">
        <v>200</v>
      </c>
      <c r="F1575">
        <v>1.43</v>
      </c>
      <c r="G1575">
        <v>1.383595898</v>
      </c>
    </row>
    <row r="1576" spans="1:7">
      <c r="A1576">
        <v>120</v>
      </c>
      <c r="B1576">
        <v>147.5</v>
      </c>
      <c r="C1576">
        <v>267</v>
      </c>
      <c r="D1576">
        <v>25</v>
      </c>
      <c r="E1576">
        <v>200</v>
      </c>
      <c r="F1576">
        <v>1.43</v>
      </c>
      <c r="G1576">
        <v>1.402091859</v>
      </c>
    </row>
    <row r="1577" spans="1:7">
      <c r="A1577">
        <v>120</v>
      </c>
      <c r="B1577">
        <v>147.5</v>
      </c>
      <c r="C1577">
        <v>267</v>
      </c>
      <c r="D1577">
        <v>30</v>
      </c>
      <c r="E1577">
        <v>200</v>
      </c>
      <c r="F1577">
        <v>1.43</v>
      </c>
      <c r="G1577">
        <v>1.4200727049999999</v>
      </c>
    </row>
    <row r="1578" spans="1:7">
      <c r="A1578">
        <v>120</v>
      </c>
      <c r="B1578">
        <v>147.5</v>
      </c>
      <c r="C1578">
        <v>267</v>
      </c>
      <c r="D1578">
        <v>35</v>
      </c>
      <c r="E1578">
        <v>200</v>
      </c>
      <c r="F1578">
        <v>1.43</v>
      </c>
      <c r="G1578">
        <v>1.4367736230000001</v>
      </c>
    </row>
    <row r="1579" spans="1:7">
      <c r="A1579">
        <v>120</v>
      </c>
      <c r="B1579">
        <v>147.5</v>
      </c>
      <c r="C1579">
        <v>267</v>
      </c>
      <c r="D1579">
        <v>40</v>
      </c>
      <c r="E1579">
        <v>200</v>
      </c>
      <c r="F1579">
        <v>1.43</v>
      </c>
      <c r="G1579">
        <v>1.4522476200000001</v>
      </c>
    </row>
    <row r="1580" spans="1:7">
      <c r="A1580">
        <v>120</v>
      </c>
      <c r="B1580">
        <v>147.5</v>
      </c>
      <c r="C1580">
        <v>267</v>
      </c>
      <c r="D1580">
        <v>45</v>
      </c>
      <c r="E1580">
        <v>200</v>
      </c>
      <c r="F1580">
        <v>1.43</v>
      </c>
      <c r="G1580">
        <v>1.4671700990000001</v>
      </c>
    </row>
    <row r="1581" spans="1:7">
      <c r="A1581">
        <v>120</v>
      </c>
      <c r="B1581">
        <v>147.5</v>
      </c>
      <c r="C1581">
        <v>267</v>
      </c>
      <c r="D1581">
        <v>50</v>
      </c>
      <c r="E1581">
        <v>200</v>
      </c>
      <c r="F1581">
        <v>1.43</v>
      </c>
      <c r="G1581">
        <v>1.481332023</v>
      </c>
    </row>
    <row r="1582" spans="1:7">
      <c r="A1582">
        <v>120</v>
      </c>
      <c r="B1582">
        <v>147.5</v>
      </c>
      <c r="C1582">
        <v>267</v>
      </c>
      <c r="D1582">
        <v>55</v>
      </c>
      <c r="E1582">
        <v>200</v>
      </c>
      <c r="F1582">
        <v>1.43</v>
      </c>
      <c r="G1582">
        <v>1.494041752</v>
      </c>
    </row>
    <row r="1583" spans="1:7">
      <c r="A1583">
        <v>120</v>
      </c>
      <c r="B1583">
        <v>147.5</v>
      </c>
      <c r="C1583">
        <v>267</v>
      </c>
      <c r="D1583">
        <v>60</v>
      </c>
      <c r="E1583">
        <v>200</v>
      </c>
      <c r="F1583">
        <v>1.43</v>
      </c>
      <c r="G1583">
        <v>1.5060712089999999</v>
      </c>
    </row>
    <row r="1584" spans="1:7">
      <c r="A1584">
        <v>120</v>
      </c>
      <c r="B1584">
        <v>147.5</v>
      </c>
      <c r="C1584">
        <v>267</v>
      </c>
      <c r="D1584">
        <v>65</v>
      </c>
      <c r="E1584">
        <v>200</v>
      </c>
      <c r="F1584">
        <v>1.43</v>
      </c>
      <c r="G1584">
        <v>1.517299921</v>
      </c>
    </row>
    <row r="1585" spans="1:7">
      <c r="A1585">
        <v>120</v>
      </c>
      <c r="B1585">
        <v>147.5</v>
      </c>
      <c r="C1585">
        <v>267</v>
      </c>
      <c r="D1585">
        <v>70</v>
      </c>
      <c r="E1585">
        <v>200</v>
      </c>
      <c r="F1585">
        <v>1.43</v>
      </c>
      <c r="G1585">
        <v>1.5280018209999999</v>
      </c>
    </row>
    <row r="1586" spans="1:7">
      <c r="A1586">
        <v>120</v>
      </c>
      <c r="B1586">
        <v>147.5</v>
      </c>
      <c r="C1586">
        <v>267</v>
      </c>
      <c r="D1586">
        <v>75</v>
      </c>
      <c r="E1586">
        <v>200</v>
      </c>
      <c r="F1586">
        <v>1.43</v>
      </c>
      <c r="G1586">
        <v>1.5376968900000001</v>
      </c>
    </row>
    <row r="1587" spans="1:7">
      <c r="A1587">
        <v>120</v>
      </c>
      <c r="B1587">
        <v>147.5</v>
      </c>
      <c r="C1587">
        <v>267</v>
      </c>
      <c r="D1587">
        <v>80</v>
      </c>
      <c r="E1587">
        <v>200</v>
      </c>
      <c r="F1587">
        <v>1.43</v>
      </c>
      <c r="G1587">
        <v>1.5461213819999999</v>
      </c>
    </row>
    <row r="1588" spans="1:7">
      <c r="A1588">
        <v>120</v>
      </c>
      <c r="B1588">
        <v>147.5</v>
      </c>
      <c r="C1588">
        <v>267</v>
      </c>
      <c r="D1588">
        <v>85</v>
      </c>
      <c r="E1588">
        <v>200</v>
      </c>
      <c r="F1588">
        <v>1.43</v>
      </c>
      <c r="G1588">
        <v>1.5534810560000001</v>
      </c>
    </row>
    <row r="1589" spans="1:7">
      <c r="A1589">
        <v>120</v>
      </c>
      <c r="B1589">
        <v>147.5</v>
      </c>
      <c r="C1589">
        <v>267</v>
      </c>
      <c r="D1589">
        <v>90</v>
      </c>
      <c r="E1589">
        <v>200</v>
      </c>
      <c r="F1589">
        <v>1.43</v>
      </c>
      <c r="G1589">
        <v>1.5594869929999999</v>
      </c>
    </row>
    <row r="1590" spans="1:7">
      <c r="A1590">
        <v>120</v>
      </c>
      <c r="B1590">
        <v>147.5</v>
      </c>
      <c r="C1590">
        <v>267</v>
      </c>
      <c r="D1590">
        <v>95</v>
      </c>
      <c r="E1590">
        <v>200</v>
      </c>
      <c r="F1590">
        <v>1.43</v>
      </c>
      <c r="G1590">
        <v>1.5644569589999999</v>
      </c>
    </row>
    <row r="1591" spans="1:7">
      <c r="A1591">
        <v>120</v>
      </c>
      <c r="B1591">
        <v>147.5</v>
      </c>
      <c r="C1591">
        <v>267</v>
      </c>
      <c r="D1591">
        <v>100</v>
      </c>
      <c r="E1591">
        <v>200</v>
      </c>
      <c r="F1591">
        <v>1.43</v>
      </c>
      <c r="G1591">
        <v>1.568469356</v>
      </c>
    </row>
    <row r="1592" spans="1:7">
      <c r="A1592">
        <v>120</v>
      </c>
      <c r="B1592">
        <v>147.5</v>
      </c>
      <c r="C1592">
        <v>267</v>
      </c>
      <c r="D1592">
        <v>105</v>
      </c>
      <c r="E1592">
        <v>200</v>
      </c>
      <c r="F1592">
        <v>1.43</v>
      </c>
      <c r="G1592">
        <v>1.5711714000000001</v>
      </c>
    </row>
    <row r="1593" spans="1:7">
      <c r="A1593">
        <v>120</v>
      </c>
      <c r="B1593">
        <v>147.5</v>
      </c>
      <c r="C1593">
        <v>267</v>
      </c>
      <c r="D1593">
        <v>110</v>
      </c>
      <c r="E1593">
        <v>200</v>
      </c>
      <c r="F1593">
        <v>1.43</v>
      </c>
      <c r="G1593">
        <v>1.573101501</v>
      </c>
    </row>
    <row r="1594" spans="1:7">
      <c r="A1594">
        <v>120</v>
      </c>
      <c r="B1594">
        <v>147.5</v>
      </c>
      <c r="C1594">
        <v>267</v>
      </c>
      <c r="D1594">
        <v>115</v>
      </c>
      <c r="E1594">
        <v>200</v>
      </c>
      <c r="F1594">
        <v>1.43</v>
      </c>
      <c r="G1594">
        <v>1.5744443610000001</v>
      </c>
    </row>
    <row r="1595" spans="1:7">
      <c r="A1595">
        <v>120</v>
      </c>
      <c r="B1595">
        <v>147.5</v>
      </c>
      <c r="C1595">
        <v>267</v>
      </c>
      <c r="D1595">
        <v>10</v>
      </c>
      <c r="E1595">
        <v>250</v>
      </c>
      <c r="F1595">
        <v>1.43</v>
      </c>
      <c r="G1595">
        <v>1.37690749</v>
      </c>
    </row>
    <row r="1596" spans="1:7">
      <c r="A1596">
        <v>120</v>
      </c>
      <c r="B1596">
        <v>147.5</v>
      </c>
      <c r="C1596">
        <v>267</v>
      </c>
      <c r="D1596">
        <v>15</v>
      </c>
      <c r="E1596">
        <v>250</v>
      </c>
      <c r="F1596">
        <v>1.43</v>
      </c>
      <c r="G1596">
        <v>1.4017424190000001</v>
      </c>
    </row>
    <row r="1597" spans="1:7">
      <c r="A1597">
        <v>120</v>
      </c>
      <c r="B1597">
        <v>147.5</v>
      </c>
      <c r="C1597">
        <v>267</v>
      </c>
      <c r="D1597">
        <v>20</v>
      </c>
      <c r="E1597">
        <v>250</v>
      </c>
      <c r="F1597">
        <v>1.43</v>
      </c>
      <c r="G1597">
        <v>1.423122204</v>
      </c>
    </row>
    <row r="1598" spans="1:7">
      <c r="A1598">
        <v>120</v>
      </c>
      <c r="B1598">
        <v>147.5</v>
      </c>
      <c r="C1598">
        <v>267</v>
      </c>
      <c r="D1598">
        <v>25</v>
      </c>
      <c r="E1598">
        <v>250</v>
      </c>
      <c r="F1598">
        <v>1.43</v>
      </c>
      <c r="G1598">
        <v>1.4431031910000001</v>
      </c>
    </row>
    <row r="1599" spans="1:7">
      <c r="A1599">
        <v>120</v>
      </c>
      <c r="B1599">
        <v>147.5</v>
      </c>
      <c r="C1599">
        <v>267</v>
      </c>
      <c r="D1599">
        <v>30</v>
      </c>
      <c r="E1599">
        <v>250</v>
      </c>
      <c r="F1599">
        <v>1.43</v>
      </c>
      <c r="G1599">
        <v>1.46178783</v>
      </c>
    </row>
    <row r="1600" spans="1:7">
      <c r="A1600">
        <v>120</v>
      </c>
      <c r="B1600">
        <v>147.5</v>
      </c>
      <c r="C1600">
        <v>267</v>
      </c>
      <c r="D1600">
        <v>35</v>
      </c>
      <c r="E1600">
        <v>250</v>
      </c>
      <c r="F1600">
        <v>1.43</v>
      </c>
      <c r="G1600">
        <v>1.480231571</v>
      </c>
    </row>
    <row r="1601" spans="1:7">
      <c r="A1601">
        <v>120</v>
      </c>
      <c r="B1601">
        <v>147.5</v>
      </c>
      <c r="C1601">
        <v>267</v>
      </c>
      <c r="D1601">
        <v>40</v>
      </c>
      <c r="E1601">
        <v>250</v>
      </c>
      <c r="F1601">
        <v>1.43</v>
      </c>
      <c r="G1601">
        <v>1.496724221</v>
      </c>
    </row>
    <row r="1602" spans="1:7">
      <c r="A1602">
        <v>120</v>
      </c>
      <c r="B1602">
        <v>147.5</v>
      </c>
      <c r="C1602">
        <v>267</v>
      </c>
      <c r="D1602">
        <v>45</v>
      </c>
      <c r="E1602">
        <v>250</v>
      </c>
      <c r="F1602">
        <v>1.43</v>
      </c>
      <c r="G1602">
        <v>1.5122471799999999</v>
      </c>
    </row>
    <row r="1603" spans="1:7">
      <c r="A1603">
        <v>120</v>
      </c>
      <c r="B1603">
        <v>147.5</v>
      </c>
      <c r="C1603">
        <v>267</v>
      </c>
      <c r="D1603">
        <v>50</v>
      </c>
      <c r="E1603">
        <v>250</v>
      </c>
      <c r="F1603">
        <v>1.43</v>
      </c>
      <c r="G1603">
        <v>1.527182885</v>
      </c>
    </row>
    <row r="1604" spans="1:7">
      <c r="A1604">
        <v>120</v>
      </c>
      <c r="B1604">
        <v>147.5</v>
      </c>
      <c r="C1604">
        <v>267</v>
      </c>
      <c r="D1604">
        <v>55</v>
      </c>
      <c r="E1604">
        <v>250</v>
      </c>
      <c r="F1604">
        <v>1.43</v>
      </c>
      <c r="G1604">
        <v>1.540530653</v>
      </c>
    </row>
    <row r="1605" spans="1:7">
      <c r="A1605">
        <v>120</v>
      </c>
      <c r="B1605">
        <v>147.5</v>
      </c>
      <c r="C1605">
        <v>267</v>
      </c>
      <c r="D1605">
        <v>60</v>
      </c>
      <c r="E1605">
        <v>250</v>
      </c>
      <c r="F1605">
        <v>1.43</v>
      </c>
      <c r="G1605">
        <v>1.553005288</v>
      </c>
    </row>
    <row r="1606" spans="1:7">
      <c r="A1606">
        <v>120</v>
      </c>
      <c r="B1606">
        <v>147.5</v>
      </c>
      <c r="C1606">
        <v>267</v>
      </c>
      <c r="D1606">
        <v>65</v>
      </c>
      <c r="E1606">
        <v>250</v>
      </c>
      <c r="F1606">
        <v>1.43</v>
      </c>
      <c r="G1606">
        <v>1.564737966</v>
      </c>
    </row>
    <row r="1607" spans="1:7">
      <c r="A1607">
        <v>120</v>
      </c>
      <c r="B1607">
        <v>147.5</v>
      </c>
      <c r="C1607">
        <v>267</v>
      </c>
      <c r="D1607">
        <v>70</v>
      </c>
      <c r="E1607">
        <v>250</v>
      </c>
      <c r="F1607">
        <v>1.43</v>
      </c>
      <c r="G1607">
        <v>1.575399564</v>
      </c>
    </row>
    <row r="1608" spans="1:7">
      <c r="A1608">
        <v>120</v>
      </c>
      <c r="B1608">
        <v>147.5</v>
      </c>
      <c r="C1608">
        <v>267</v>
      </c>
      <c r="D1608">
        <v>75</v>
      </c>
      <c r="E1608">
        <v>250</v>
      </c>
      <c r="F1608">
        <v>1.43</v>
      </c>
      <c r="G1608">
        <v>1.5851438410000001</v>
      </c>
    </row>
    <row r="1609" spans="1:7">
      <c r="A1609">
        <v>120</v>
      </c>
      <c r="B1609">
        <v>147.5</v>
      </c>
      <c r="C1609">
        <v>267</v>
      </c>
      <c r="D1609">
        <v>80</v>
      </c>
      <c r="E1609">
        <v>250</v>
      </c>
      <c r="F1609">
        <v>1.43</v>
      </c>
      <c r="G1609">
        <v>1.5939900970000001</v>
      </c>
    </row>
    <row r="1610" spans="1:7">
      <c r="A1610">
        <v>120</v>
      </c>
      <c r="B1610">
        <v>147.5</v>
      </c>
      <c r="C1610">
        <v>267</v>
      </c>
      <c r="D1610">
        <v>85</v>
      </c>
      <c r="E1610">
        <v>250</v>
      </c>
      <c r="F1610">
        <v>1.43</v>
      </c>
      <c r="G1610">
        <v>1.60069577</v>
      </c>
    </row>
    <row r="1611" spans="1:7">
      <c r="A1611">
        <v>120</v>
      </c>
      <c r="B1611">
        <v>147.5</v>
      </c>
      <c r="C1611">
        <v>267</v>
      </c>
      <c r="D1611">
        <v>90</v>
      </c>
      <c r="E1611">
        <v>250</v>
      </c>
      <c r="F1611">
        <v>1.43</v>
      </c>
      <c r="G1611">
        <v>1.6066199539999999</v>
      </c>
    </row>
    <row r="1612" spans="1:7">
      <c r="A1612">
        <v>120</v>
      </c>
      <c r="B1612">
        <v>147.5</v>
      </c>
      <c r="C1612">
        <v>267</v>
      </c>
      <c r="D1612">
        <v>95</v>
      </c>
      <c r="E1612">
        <v>250</v>
      </c>
      <c r="F1612">
        <v>1.43</v>
      </c>
      <c r="G1612">
        <v>1.6110854130000001</v>
      </c>
    </row>
    <row r="1613" spans="1:7">
      <c r="A1613">
        <v>120</v>
      </c>
      <c r="B1613">
        <v>147.5</v>
      </c>
      <c r="C1613">
        <v>267</v>
      </c>
      <c r="D1613">
        <v>100</v>
      </c>
      <c r="E1613">
        <v>250</v>
      </c>
      <c r="F1613">
        <v>1.43</v>
      </c>
      <c r="G1613">
        <v>1.6143089559999999</v>
      </c>
    </row>
    <row r="1614" spans="1:7">
      <c r="A1614">
        <v>120</v>
      </c>
      <c r="B1614">
        <v>147.5</v>
      </c>
      <c r="C1614">
        <v>267</v>
      </c>
      <c r="D1614">
        <v>105</v>
      </c>
      <c r="E1614">
        <v>250</v>
      </c>
      <c r="F1614">
        <v>1.43</v>
      </c>
      <c r="G1614">
        <v>1.616588473</v>
      </c>
    </row>
    <row r="1615" spans="1:7">
      <c r="A1615">
        <v>120</v>
      </c>
      <c r="B1615">
        <v>147.5</v>
      </c>
      <c r="C1615">
        <v>267</v>
      </c>
      <c r="D1615">
        <v>110</v>
      </c>
      <c r="E1615">
        <v>250</v>
      </c>
      <c r="F1615">
        <v>1.43</v>
      </c>
      <c r="G1615">
        <v>1.6181245660000001</v>
      </c>
    </row>
    <row r="1616" spans="1:7">
      <c r="A1616">
        <v>120</v>
      </c>
      <c r="B1616">
        <v>147.5</v>
      </c>
      <c r="C1616">
        <v>267</v>
      </c>
      <c r="D1616">
        <v>115</v>
      </c>
      <c r="E1616">
        <v>250</v>
      </c>
      <c r="F1616">
        <v>1.43</v>
      </c>
      <c r="G1616">
        <v>1.61911231</v>
      </c>
    </row>
    <row r="1617" spans="1:7">
      <c r="A1617">
        <v>120</v>
      </c>
      <c r="B1617">
        <v>147.5</v>
      </c>
      <c r="C1617">
        <v>267</v>
      </c>
      <c r="D1617">
        <v>10</v>
      </c>
      <c r="E1617">
        <v>300</v>
      </c>
      <c r="F1617">
        <v>1.43</v>
      </c>
      <c r="G1617">
        <v>1.3561009930000001</v>
      </c>
    </row>
    <row r="1618" spans="1:7">
      <c r="A1618">
        <v>120</v>
      </c>
      <c r="B1618">
        <v>147.5</v>
      </c>
      <c r="C1618">
        <v>267</v>
      </c>
      <c r="D1618">
        <v>15</v>
      </c>
      <c r="E1618">
        <v>300</v>
      </c>
      <c r="F1618">
        <v>1.43</v>
      </c>
      <c r="G1618">
        <v>1.383436224</v>
      </c>
    </row>
    <row r="1619" spans="1:7">
      <c r="A1619">
        <v>120</v>
      </c>
      <c r="B1619">
        <v>147.5</v>
      </c>
      <c r="C1619">
        <v>267</v>
      </c>
      <c r="D1619">
        <v>20</v>
      </c>
      <c r="E1619">
        <v>300</v>
      </c>
      <c r="F1619">
        <v>1.43</v>
      </c>
      <c r="G1619">
        <v>1.4069269980000001</v>
      </c>
    </row>
    <row r="1620" spans="1:7">
      <c r="A1620">
        <v>120</v>
      </c>
      <c r="B1620">
        <v>147.5</v>
      </c>
      <c r="C1620">
        <v>267</v>
      </c>
      <c r="D1620">
        <v>25</v>
      </c>
      <c r="E1620">
        <v>300</v>
      </c>
      <c r="F1620">
        <v>1.43</v>
      </c>
      <c r="G1620">
        <v>1.4284971829999999</v>
      </c>
    </row>
    <row r="1621" spans="1:7">
      <c r="A1621">
        <v>120</v>
      </c>
      <c r="B1621">
        <v>147.5</v>
      </c>
      <c r="C1621">
        <v>267</v>
      </c>
      <c r="D1621">
        <v>30</v>
      </c>
      <c r="E1621">
        <v>300</v>
      </c>
      <c r="F1621">
        <v>1.43</v>
      </c>
      <c r="G1621">
        <v>1.449250022</v>
      </c>
    </row>
    <row r="1622" spans="1:7">
      <c r="A1622">
        <v>120</v>
      </c>
      <c r="B1622">
        <v>147.5</v>
      </c>
      <c r="C1622">
        <v>267</v>
      </c>
      <c r="D1622">
        <v>35</v>
      </c>
      <c r="E1622">
        <v>300</v>
      </c>
      <c r="F1622">
        <v>1.43</v>
      </c>
      <c r="G1622">
        <v>1.469009147</v>
      </c>
    </row>
    <row r="1623" spans="1:7">
      <c r="A1623">
        <v>120</v>
      </c>
      <c r="B1623">
        <v>147.5</v>
      </c>
      <c r="C1623">
        <v>267</v>
      </c>
      <c r="D1623">
        <v>40</v>
      </c>
      <c r="E1623">
        <v>300</v>
      </c>
      <c r="F1623">
        <v>1.43</v>
      </c>
      <c r="G1623">
        <v>1.48754812</v>
      </c>
    </row>
    <row r="1624" spans="1:7">
      <c r="A1624">
        <v>120</v>
      </c>
      <c r="B1624">
        <v>147.5</v>
      </c>
      <c r="C1624">
        <v>267</v>
      </c>
      <c r="D1624">
        <v>45</v>
      </c>
      <c r="E1624">
        <v>300</v>
      </c>
      <c r="F1624">
        <v>1.43</v>
      </c>
      <c r="G1624">
        <v>1.505429742</v>
      </c>
    </row>
    <row r="1625" spans="1:7">
      <c r="A1625">
        <v>120</v>
      </c>
      <c r="B1625">
        <v>147.5</v>
      </c>
      <c r="C1625">
        <v>267</v>
      </c>
      <c r="D1625">
        <v>50</v>
      </c>
      <c r="E1625">
        <v>300</v>
      </c>
      <c r="F1625">
        <v>1.43</v>
      </c>
      <c r="G1625">
        <v>1.522145337</v>
      </c>
    </row>
    <row r="1626" spans="1:7">
      <c r="A1626">
        <v>120</v>
      </c>
      <c r="B1626">
        <v>147.5</v>
      </c>
      <c r="C1626">
        <v>267</v>
      </c>
      <c r="D1626">
        <v>55</v>
      </c>
      <c r="E1626">
        <v>300</v>
      </c>
      <c r="F1626">
        <v>1.43</v>
      </c>
      <c r="G1626">
        <v>1.5372395889999999</v>
      </c>
    </row>
    <row r="1627" spans="1:7">
      <c r="A1627">
        <v>120</v>
      </c>
      <c r="B1627">
        <v>147.5</v>
      </c>
      <c r="C1627">
        <v>267</v>
      </c>
      <c r="D1627">
        <v>60</v>
      </c>
      <c r="E1627">
        <v>300</v>
      </c>
      <c r="F1627">
        <v>1.43</v>
      </c>
      <c r="G1627">
        <v>1.5512132789999999</v>
      </c>
    </row>
    <row r="1628" spans="1:7">
      <c r="A1628">
        <v>120</v>
      </c>
      <c r="B1628">
        <v>147.5</v>
      </c>
      <c r="C1628">
        <v>267</v>
      </c>
      <c r="D1628">
        <v>65</v>
      </c>
      <c r="E1628">
        <v>300</v>
      </c>
      <c r="F1628">
        <v>1.43</v>
      </c>
      <c r="G1628">
        <v>1.5647387210000001</v>
      </c>
    </row>
    <row r="1629" spans="1:7">
      <c r="A1629">
        <v>120</v>
      </c>
      <c r="B1629">
        <v>147.5</v>
      </c>
      <c r="C1629">
        <v>267</v>
      </c>
      <c r="D1629">
        <v>70</v>
      </c>
      <c r="E1629">
        <v>300</v>
      </c>
      <c r="F1629">
        <v>1.43</v>
      </c>
      <c r="G1629">
        <v>1.5768814470000001</v>
      </c>
    </row>
    <row r="1630" spans="1:7">
      <c r="A1630">
        <v>120</v>
      </c>
      <c r="B1630">
        <v>147.5</v>
      </c>
      <c r="C1630">
        <v>267</v>
      </c>
      <c r="D1630">
        <v>75</v>
      </c>
      <c r="E1630">
        <v>300</v>
      </c>
      <c r="F1630">
        <v>1.43</v>
      </c>
      <c r="G1630">
        <v>1.588307648</v>
      </c>
    </row>
    <row r="1631" spans="1:7">
      <c r="A1631">
        <v>120</v>
      </c>
      <c r="B1631">
        <v>147.5</v>
      </c>
      <c r="C1631">
        <v>267</v>
      </c>
      <c r="D1631">
        <v>80</v>
      </c>
      <c r="E1631">
        <v>300</v>
      </c>
      <c r="F1631">
        <v>1.43</v>
      </c>
      <c r="G1631">
        <v>1.5975541069999999</v>
      </c>
    </row>
    <row r="1632" spans="1:7">
      <c r="A1632">
        <v>120</v>
      </c>
      <c r="B1632">
        <v>147.5</v>
      </c>
      <c r="C1632">
        <v>267</v>
      </c>
      <c r="D1632">
        <v>85</v>
      </c>
      <c r="E1632">
        <v>300</v>
      </c>
      <c r="F1632">
        <v>1.43</v>
      </c>
      <c r="G1632">
        <v>1.6065941480000001</v>
      </c>
    </row>
    <row r="1633" spans="1:7">
      <c r="A1633">
        <v>120</v>
      </c>
      <c r="B1633">
        <v>147.5</v>
      </c>
      <c r="C1633">
        <v>267</v>
      </c>
      <c r="D1633">
        <v>90</v>
      </c>
      <c r="E1633">
        <v>300</v>
      </c>
      <c r="F1633">
        <v>1.43</v>
      </c>
      <c r="G1633">
        <v>1.6138952849999999</v>
      </c>
    </row>
    <row r="1634" spans="1:7">
      <c r="A1634">
        <v>120</v>
      </c>
      <c r="B1634">
        <v>147.5</v>
      </c>
      <c r="C1634">
        <v>267</v>
      </c>
      <c r="D1634">
        <v>95</v>
      </c>
      <c r="E1634">
        <v>300</v>
      </c>
      <c r="F1634">
        <v>1.43</v>
      </c>
      <c r="G1634">
        <v>1.619885129</v>
      </c>
    </row>
    <row r="1635" spans="1:7">
      <c r="A1635">
        <v>120</v>
      </c>
      <c r="B1635">
        <v>147.5</v>
      </c>
      <c r="C1635">
        <v>267</v>
      </c>
      <c r="D1635">
        <v>100</v>
      </c>
      <c r="E1635">
        <v>300</v>
      </c>
      <c r="F1635">
        <v>1.43</v>
      </c>
      <c r="G1635">
        <v>1.624276499</v>
      </c>
    </row>
    <row r="1636" spans="1:7">
      <c r="A1636">
        <v>120</v>
      </c>
      <c r="B1636">
        <v>147.5</v>
      </c>
      <c r="C1636">
        <v>267</v>
      </c>
      <c r="D1636">
        <v>105</v>
      </c>
      <c r="E1636">
        <v>300</v>
      </c>
      <c r="F1636">
        <v>1.43</v>
      </c>
      <c r="G1636">
        <v>1.6274773810000001</v>
      </c>
    </row>
    <row r="1637" spans="1:7">
      <c r="A1637">
        <v>120</v>
      </c>
      <c r="B1637">
        <v>147.5</v>
      </c>
      <c r="C1637">
        <v>267</v>
      </c>
      <c r="D1637">
        <v>110</v>
      </c>
      <c r="E1637">
        <v>300</v>
      </c>
      <c r="F1637">
        <v>1.43</v>
      </c>
      <c r="G1637">
        <v>1.629825713</v>
      </c>
    </row>
    <row r="1638" spans="1:7">
      <c r="A1638">
        <v>120</v>
      </c>
      <c r="B1638">
        <v>147.5</v>
      </c>
      <c r="C1638">
        <v>267</v>
      </c>
      <c r="D1638">
        <v>115</v>
      </c>
      <c r="E1638">
        <v>300</v>
      </c>
      <c r="F1638">
        <v>1.43</v>
      </c>
      <c r="G1638">
        <v>1.6313640540000001</v>
      </c>
    </row>
    <row r="1639" spans="1:7">
      <c r="A1639">
        <v>120</v>
      </c>
      <c r="B1639">
        <v>147.5</v>
      </c>
      <c r="C1639">
        <v>302</v>
      </c>
      <c r="D1639">
        <v>10</v>
      </c>
      <c r="E1639">
        <v>200</v>
      </c>
      <c r="F1639">
        <v>1.43</v>
      </c>
      <c r="G1639">
        <v>1.553155906</v>
      </c>
    </row>
    <row r="1640" spans="1:7">
      <c r="A1640">
        <v>120</v>
      </c>
      <c r="B1640">
        <v>147.5</v>
      </c>
      <c r="C1640">
        <v>302</v>
      </c>
      <c r="D1640">
        <v>15</v>
      </c>
      <c r="E1640">
        <v>200</v>
      </c>
      <c r="F1640">
        <v>1.43</v>
      </c>
      <c r="G1640">
        <v>1.5715313479999999</v>
      </c>
    </row>
    <row r="1641" spans="1:7">
      <c r="A1641">
        <v>120</v>
      </c>
      <c r="B1641">
        <v>147.5</v>
      </c>
      <c r="C1641">
        <v>302</v>
      </c>
      <c r="D1641">
        <v>20</v>
      </c>
      <c r="E1641">
        <v>200</v>
      </c>
      <c r="F1641">
        <v>1.43</v>
      </c>
      <c r="G1641">
        <v>1.5868359590000001</v>
      </c>
    </row>
    <row r="1642" spans="1:7">
      <c r="A1642">
        <v>120</v>
      </c>
      <c r="B1642">
        <v>147.5</v>
      </c>
      <c r="C1642">
        <v>302</v>
      </c>
      <c r="D1642">
        <v>25</v>
      </c>
      <c r="E1642">
        <v>200</v>
      </c>
      <c r="F1642">
        <v>1.43</v>
      </c>
      <c r="G1642">
        <v>1.600373351</v>
      </c>
    </row>
    <row r="1643" spans="1:7">
      <c r="A1643">
        <v>120</v>
      </c>
      <c r="B1643">
        <v>147.5</v>
      </c>
      <c r="C1643">
        <v>302</v>
      </c>
      <c r="D1643">
        <v>30</v>
      </c>
      <c r="E1643">
        <v>200</v>
      </c>
      <c r="F1643">
        <v>1.43</v>
      </c>
      <c r="G1643">
        <v>1.613593066</v>
      </c>
    </row>
    <row r="1644" spans="1:7">
      <c r="A1644">
        <v>120</v>
      </c>
      <c r="B1644">
        <v>147.5</v>
      </c>
      <c r="C1644">
        <v>302</v>
      </c>
      <c r="D1644">
        <v>35</v>
      </c>
      <c r="E1644">
        <v>200</v>
      </c>
      <c r="F1644">
        <v>1.43</v>
      </c>
      <c r="G1644">
        <v>1.6256415019999999</v>
      </c>
    </row>
    <row r="1645" spans="1:7">
      <c r="A1645">
        <v>120</v>
      </c>
      <c r="B1645">
        <v>147.5</v>
      </c>
      <c r="C1645">
        <v>302</v>
      </c>
      <c r="D1645">
        <v>40</v>
      </c>
      <c r="E1645">
        <v>200</v>
      </c>
      <c r="F1645">
        <v>1.43</v>
      </c>
      <c r="G1645">
        <v>1.636630799</v>
      </c>
    </row>
    <row r="1646" spans="1:7">
      <c r="A1646">
        <v>120</v>
      </c>
      <c r="B1646">
        <v>147.5</v>
      </c>
      <c r="C1646">
        <v>302</v>
      </c>
      <c r="D1646">
        <v>45</v>
      </c>
      <c r="E1646">
        <v>200</v>
      </c>
      <c r="F1646">
        <v>1.43</v>
      </c>
      <c r="G1646">
        <v>1.647440574</v>
      </c>
    </row>
    <row r="1647" spans="1:7">
      <c r="A1647">
        <v>120</v>
      </c>
      <c r="B1647">
        <v>147.5</v>
      </c>
      <c r="C1647">
        <v>302</v>
      </c>
      <c r="D1647">
        <v>50</v>
      </c>
      <c r="E1647">
        <v>200</v>
      </c>
      <c r="F1647">
        <v>1.43</v>
      </c>
      <c r="G1647">
        <v>1.6569030490000001</v>
      </c>
    </row>
    <row r="1648" spans="1:7">
      <c r="A1648">
        <v>120</v>
      </c>
      <c r="B1648">
        <v>147.5</v>
      </c>
      <c r="C1648">
        <v>302</v>
      </c>
      <c r="D1648">
        <v>55</v>
      </c>
      <c r="E1648">
        <v>200</v>
      </c>
      <c r="F1648">
        <v>1.43</v>
      </c>
      <c r="G1648">
        <v>1.666054181</v>
      </c>
    </row>
    <row r="1649" spans="1:7">
      <c r="A1649">
        <v>120</v>
      </c>
      <c r="B1649">
        <v>147.5</v>
      </c>
      <c r="C1649">
        <v>302</v>
      </c>
      <c r="D1649">
        <v>60</v>
      </c>
      <c r="E1649">
        <v>200</v>
      </c>
      <c r="F1649">
        <v>1.43</v>
      </c>
      <c r="G1649">
        <v>1.6743618170000001</v>
      </c>
    </row>
    <row r="1650" spans="1:7">
      <c r="A1650">
        <v>120</v>
      </c>
      <c r="B1650">
        <v>147.5</v>
      </c>
      <c r="C1650">
        <v>302</v>
      </c>
      <c r="D1650">
        <v>65</v>
      </c>
      <c r="E1650">
        <v>200</v>
      </c>
      <c r="F1650">
        <v>1.43</v>
      </c>
      <c r="G1650">
        <v>1.6822025490000001</v>
      </c>
    </row>
    <row r="1651" spans="1:7">
      <c r="A1651">
        <v>120</v>
      </c>
      <c r="B1651">
        <v>147.5</v>
      </c>
      <c r="C1651">
        <v>302</v>
      </c>
      <c r="D1651">
        <v>70</v>
      </c>
      <c r="E1651">
        <v>200</v>
      </c>
      <c r="F1651">
        <v>1.43</v>
      </c>
      <c r="G1651">
        <v>1.6894423009999999</v>
      </c>
    </row>
    <row r="1652" spans="1:7">
      <c r="A1652">
        <v>120</v>
      </c>
      <c r="B1652">
        <v>147.5</v>
      </c>
      <c r="C1652">
        <v>302</v>
      </c>
      <c r="D1652">
        <v>75</v>
      </c>
      <c r="E1652">
        <v>200</v>
      </c>
      <c r="F1652">
        <v>1.43</v>
      </c>
      <c r="G1652">
        <v>1.695913488</v>
      </c>
    </row>
    <row r="1653" spans="1:7">
      <c r="A1653">
        <v>120</v>
      </c>
      <c r="B1653">
        <v>147.5</v>
      </c>
      <c r="C1653">
        <v>302</v>
      </c>
      <c r="D1653">
        <v>80</v>
      </c>
      <c r="E1653">
        <v>200</v>
      </c>
      <c r="F1653">
        <v>1.43</v>
      </c>
      <c r="G1653">
        <v>1.7019940039999999</v>
      </c>
    </row>
    <row r="1654" spans="1:7">
      <c r="A1654">
        <v>120</v>
      </c>
      <c r="B1654">
        <v>147.5</v>
      </c>
      <c r="C1654">
        <v>302</v>
      </c>
      <c r="D1654">
        <v>85</v>
      </c>
      <c r="E1654">
        <v>200</v>
      </c>
      <c r="F1654">
        <v>1.43</v>
      </c>
      <c r="G1654">
        <v>1.7068207230000001</v>
      </c>
    </row>
    <row r="1655" spans="1:7">
      <c r="A1655">
        <v>120</v>
      </c>
      <c r="B1655">
        <v>147.5</v>
      </c>
      <c r="C1655">
        <v>302</v>
      </c>
      <c r="D1655">
        <v>90</v>
      </c>
      <c r="E1655">
        <v>200</v>
      </c>
      <c r="F1655">
        <v>1.43</v>
      </c>
      <c r="G1655">
        <v>1.710719114</v>
      </c>
    </row>
    <row r="1656" spans="1:7">
      <c r="A1656">
        <v>120</v>
      </c>
      <c r="B1656">
        <v>147.5</v>
      </c>
      <c r="C1656">
        <v>302</v>
      </c>
      <c r="D1656">
        <v>95</v>
      </c>
      <c r="E1656">
        <v>200</v>
      </c>
      <c r="F1656">
        <v>1.43</v>
      </c>
      <c r="G1656">
        <v>1.713619139</v>
      </c>
    </row>
    <row r="1657" spans="1:7">
      <c r="A1657">
        <v>120</v>
      </c>
      <c r="B1657">
        <v>147.5</v>
      </c>
      <c r="C1657">
        <v>302</v>
      </c>
      <c r="D1657">
        <v>100</v>
      </c>
      <c r="E1657">
        <v>200</v>
      </c>
      <c r="F1657">
        <v>1.43</v>
      </c>
      <c r="G1657">
        <v>1.7156839180000001</v>
      </c>
    </row>
    <row r="1658" spans="1:7">
      <c r="A1658">
        <v>120</v>
      </c>
      <c r="B1658">
        <v>147.5</v>
      </c>
      <c r="C1658">
        <v>302</v>
      </c>
      <c r="D1658">
        <v>105</v>
      </c>
      <c r="E1658">
        <v>200</v>
      </c>
      <c r="F1658">
        <v>1.43</v>
      </c>
      <c r="G1658">
        <v>1.717236309</v>
      </c>
    </row>
    <row r="1659" spans="1:7">
      <c r="A1659">
        <v>120</v>
      </c>
      <c r="B1659">
        <v>147.5</v>
      </c>
      <c r="C1659">
        <v>302</v>
      </c>
      <c r="D1659">
        <v>110</v>
      </c>
      <c r="E1659">
        <v>200</v>
      </c>
      <c r="F1659">
        <v>1.43</v>
      </c>
      <c r="G1659">
        <v>1.7184138529999999</v>
      </c>
    </row>
    <row r="1660" spans="1:7">
      <c r="A1660">
        <v>120</v>
      </c>
      <c r="B1660">
        <v>147.5</v>
      </c>
      <c r="C1660">
        <v>302</v>
      </c>
      <c r="D1660">
        <v>115</v>
      </c>
      <c r="E1660">
        <v>200</v>
      </c>
      <c r="F1660">
        <v>1.43</v>
      </c>
      <c r="G1660">
        <v>1.719211496</v>
      </c>
    </row>
    <row r="1661" spans="1:7">
      <c r="A1661">
        <v>120</v>
      </c>
      <c r="B1661">
        <v>147.5</v>
      </c>
      <c r="C1661">
        <v>302</v>
      </c>
      <c r="D1661">
        <v>10</v>
      </c>
      <c r="E1661">
        <v>250</v>
      </c>
      <c r="F1661">
        <v>1.43</v>
      </c>
      <c r="G1661">
        <v>1.5455908810000001</v>
      </c>
    </row>
    <row r="1662" spans="1:7">
      <c r="A1662">
        <v>120</v>
      </c>
      <c r="B1662">
        <v>147.5</v>
      </c>
      <c r="C1662">
        <v>302</v>
      </c>
      <c r="D1662">
        <v>15</v>
      </c>
      <c r="E1662">
        <v>250</v>
      </c>
      <c r="F1662">
        <v>1.43</v>
      </c>
      <c r="G1662">
        <v>1.5660578119999999</v>
      </c>
    </row>
    <row r="1663" spans="1:7">
      <c r="A1663">
        <v>120</v>
      </c>
      <c r="B1663">
        <v>147.5</v>
      </c>
      <c r="C1663">
        <v>302</v>
      </c>
      <c r="D1663">
        <v>20</v>
      </c>
      <c r="E1663">
        <v>250</v>
      </c>
      <c r="F1663">
        <v>1.43</v>
      </c>
      <c r="G1663">
        <v>1.583187197</v>
      </c>
    </row>
    <row r="1664" spans="1:7">
      <c r="A1664">
        <v>120</v>
      </c>
      <c r="B1664">
        <v>147.5</v>
      </c>
      <c r="C1664">
        <v>302</v>
      </c>
      <c r="D1664">
        <v>25</v>
      </c>
      <c r="E1664">
        <v>250</v>
      </c>
      <c r="F1664">
        <v>1.43</v>
      </c>
      <c r="G1664">
        <v>1.5987806689999999</v>
      </c>
    </row>
    <row r="1665" spans="1:7">
      <c r="A1665">
        <v>120</v>
      </c>
      <c r="B1665">
        <v>147.5</v>
      </c>
      <c r="C1665">
        <v>302</v>
      </c>
      <c r="D1665">
        <v>30</v>
      </c>
      <c r="E1665">
        <v>250</v>
      </c>
      <c r="F1665">
        <v>1.43</v>
      </c>
      <c r="G1665">
        <v>1.6140494599999999</v>
      </c>
    </row>
    <row r="1666" spans="1:7">
      <c r="A1666">
        <v>120</v>
      </c>
      <c r="B1666">
        <v>147.5</v>
      </c>
      <c r="C1666">
        <v>302</v>
      </c>
      <c r="D1666">
        <v>35</v>
      </c>
      <c r="E1666">
        <v>250</v>
      </c>
      <c r="F1666">
        <v>1.43</v>
      </c>
      <c r="G1666">
        <v>1.6281095940000001</v>
      </c>
    </row>
    <row r="1667" spans="1:7">
      <c r="A1667">
        <v>120</v>
      </c>
      <c r="B1667">
        <v>147.5</v>
      </c>
      <c r="C1667">
        <v>302</v>
      </c>
      <c r="D1667">
        <v>40</v>
      </c>
      <c r="E1667">
        <v>250</v>
      </c>
      <c r="F1667">
        <v>1.43</v>
      </c>
      <c r="G1667">
        <v>1.641949758</v>
      </c>
    </row>
    <row r="1668" spans="1:7">
      <c r="A1668">
        <v>120</v>
      </c>
      <c r="B1668">
        <v>147.5</v>
      </c>
      <c r="C1668">
        <v>302</v>
      </c>
      <c r="D1668">
        <v>45</v>
      </c>
      <c r="E1668">
        <v>250</v>
      </c>
      <c r="F1668">
        <v>1.43</v>
      </c>
      <c r="G1668">
        <v>1.6546125949999999</v>
      </c>
    </row>
    <row r="1669" spans="1:7">
      <c r="A1669">
        <v>120</v>
      </c>
      <c r="B1669">
        <v>147.5</v>
      </c>
      <c r="C1669">
        <v>302</v>
      </c>
      <c r="D1669">
        <v>50</v>
      </c>
      <c r="E1669">
        <v>250</v>
      </c>
      <c r="F1669">
        <v>1.43</v>
      </c>
      <c r="G1669">
        <v>1.666268109</v>
      </c>
    </row>
    <row r="1670" spans="1:7">
      <c r="A1670">
        <v>120</v>
      </c>
      <c r="B1670">
        <v>147.5</v>
      </c>
      <c r="C1670">
        <v>302</v>
      </c>
      <c r="D1670">
        <v>55</v>
      </c>
      <c r="E1670">
        <v>250</v>
      </c>
      <c r="F1670">
        <v>1.43</v>
      </c>
      <c r="G1670">
        <v>1.677176886</v>
      </c>
    </row>
    <row r="1671" spans="1:7">
      <c r="A1671">
        <v>120</v>
      </c>
      <c r="B1671">
        <v>147.5</v>
      </c>
      <c r="C1671">
        <v>302</v>
      </c>
      <c r="D1671">
        <v>60</v>
      </c>
      <c r="E1671">
        <v>250</v>
      </c>
      <c r="F1671">
        <v>1.43</v>
      </c>
      <c r="G1671">
        <v>1.687744932</v>
      </c>
    </row>
    <row r="1672" spans="1:7">
      <c r="A1672">
        <v>120</v>
      </c>
      <c r="B1672">
        <v>147.5</v>
      </c>
      <c r="C1672">
        <v>302</v>
      </c>
      <c r="D1672">
        <v>65</v>
      </c>
      <c r="E1672">
        <v>250</v>
      </c>
      <c r="F1672">
        <v>1.43</v>
      </c>
      <c r="G1672">
        <v>1.6975465709999999</v>
      </c>
    </row>
    <row r="1673" spans="1:7">
      <c r="A1673">
        <v>120</v>
      </c>
      <c r="B1673">
        <v>147.5</v>
      </c>
      <c r="C1673">
        <v>302</v>
      </c>
      <c r="D1673">
        <v>70</v>
      </c>
      <c r="E1673">
        <v>250</v>
      </c>
      <c r="F1673">
        <v>1.43</v>
      </c>
      <c r="G1673">
        <v>1.706643192</v>
      </c>
    </row>
    <row r="1674" spans="1:7">
      <c r="A1674">
        <v>120</v>
      </c>
      <c r="B1674">
        <v>147.5</v>
      </c>
      <c r="C1674">
        <v>302</v>
      </c>
      <c r="D1674">
        <v>75</v>
      </c>
      <c r="E1674">
        <v>250</v>
      </c>
      <c r="F1674">
        <v>1.43</v>
      </c>
      <c r="G1674">
        <v>1.71518974</v>
      </c>
    </row>
    <row r="1675" spans="1:7">
      <c r="A1675">
        <v>120</v>
      </c>
      <c r="B1675">
        <v>147.5</v>
      </c>
      <c r="C1675">
        <v>302</v>
      </c>
      <c r="D1675">
        <v>80</v>
      </c>
      <c r="E1675">
        <v>250</v>
      </c>
      <c r="F1675">
        <v>1.43</v>
      </c>
      <c r="G1675">
        <v>1.7228734450000001</v>
      </c>
    </row>
    <row r="1676" spans="1:7">
      <c r="A1676">
        <v>120</v>
      </c>
      <c r="B1676">
        <v>147.5</v>
      </c>
      <c r="C1676">
        <v>302</v>
      </c>
      <c r="D1676">
        <v>85</v>
      </c>
      <c r="E1676">
        <v>250</v>
      </c>
      <c r="F1676">
        <v>1.43</v>
      </c>
      <c r="G1676">
        <v>1.729787553</v>
      </c>
    </row>
    <row r="1677" spans="1:7">
      <c r="A1677">
        <v>120</v>
      </c>
      <c r="B1677">
        <v>147.5</v>
      </c>
      <c r="C1677">
        <v>302</v>
      </c>
      <c r="D1677">
        <v>90</v>
      </c>
      <c r="E1677">
        <v>250</v>
      </c>
      <c r="F1677">
        <v>1.43</v>
      </c>
      <c r="G1677">
        <v>1.7358399179999999</v>
      </c>
    </row>
    <row r="1678" spans="1:7">
      <c r="A1678">
        <v>120</v>
      </c>
      <c r="B1678">
        <v>147.5</v>
      </c>
      <c r="C1678">
        <v>302</v>
      </c>
      <c r="D1678">
        <v>95</v>
      </c>
      <c r="E1678">
        <v>250</v>
      </c>
      <c r="F1678">
        <v>1.43</v>
      </c>
      <c r="G1678">
        <v>1.741514928</v>
      </c>
    </row>
    <row r="1679" spans="1:7">
      <c r="A1679">
        <v>120</v>
      </c>
      <c r="B1679">
        <v>147.5</v>
      </c>
      <c r="C1679">
        <v>302</v>
      </c>
      <c r="D1679">
        <v>100</v>
      </c>
      <c r="E1679">
        <v>250</v>
      </c>
      <c r="F1679">
        <v>1.43</v>
      </c>
      <c r="G1679">
        <v>1.7453918930000001</v>
      </c>
    </row>
    <row r="1680" spans="1:7">
      <c r="A1680">
        <v>120</v>
      </c>
      <c r="B1680">
        <v>147.5</v>
      </c>
      <c r="C1680">
        <v>302</v>
      </c>
      <c r="D1680">
        <v>105</v>
      </c>
      <c r="E1680">
        <v>250</v>
      </c>
      <c r="F1680">
        <v>1.43</v>
      </c>
      <c r="G1680">
        <v>1.748865125</v>
      </c>
    </row>
    <row r="1681" spans="1:7">
      <c r="A1681">
        <v>120</v>
      </c>
      <c r="B1681">
        <v>147.5</v>
      </c>
      <c r="C1681">
        <v>302</v>
      </c>
      <c r="D1681">
        <v>110</v>
      </c>
      <c r="E1681">
        <v>250</v>
      </c>
      <c r="F1681">
        <v>1.43</v>
      </c>
      <c r="G1681">
        <v>1.7514486899999999</v>
      </c>
    </row>
    <row r="1682" spans="1:7">
      <c r="A1682">
        <v>120</v>
      </c>
      <c r="B1682">
        <v>147.5</v>
      </c>
      <c r="C1682">
        <v>302</v>
      </c>
      <c r="D1682">
        <v>115</v>
      </c>
      <c r="E1682">
        <v>250</v>
      </c>
      <c r="F1682">
        <v>1.43</v>
      </c>
      <c r="G1682">
        <v>1.753465491</v>
      </c>
    </row>
    <row r="1683" spans="1:7">
      <c r="A1683">
        <v>120</v>
      </c>
      <c r="B1683">
        <v>147.5</v>
      </c>
      <c r="C1683">
        <v>302</v>
      </c>
      <c r="D1683">
        <v>10</v>
      </c>
      <c r="E1683">
        <v>300</v>
      </c>
      <c r="F1683">
        <v>1.43</v>
      </c>
      <c r="G1683">
        <v>1.617821269</v>
      </c>
    </row>
    <row r="1684" spans="1:7">
      <c r="A1684">
        <v>120</v>
      </c>
      <c r="B1684">
        <v>147.5</v>
      </c>
      <c r="C1684">
        <v>302</v>
      </c>
      <c r="D1684">
        <v>15</v>
      </c>
      <c r="E1684">
        <v>300</v>
      </c>
      <c r="F1684">
        <v>1.43</v>
      </c>
      <c r="G1684">
        <v>1.6404742450000001</v>
      </c>
    </row>
    <row r="1685" spans="1:7">
      <c r="A1685">
        <v>120</v>
      </c>
      <c r="B1685">
        <v>147.5</v>
      </c>
      <c r="C1685">
        <v>302</v>
      </c>
      <c r="D1685">
        <v>20</v>
      </c>
      <c r="E1685">
        <v>300</v>
      </c>
      <c r="F1685">
        <v>1.43</v>
      </c>
      <c r="G1685">
        <v>1.6584367680000001</v>
      </c>
    </row>
    <row r="1686" spans="1:7">
      <c r="A1686">
        <v>120</v>
      </c>
      <c r="B1686">
        <v>147.5</v>
      </c>
      <c r="C1686">
        <v>302</v>
      </c>
      <c r="D1686">
        <v>25</v>
      </c>
      <c r="E1686">
        <v>300</v>
      </c>
      <c r="F1686">
        <v>1.43</v>
      </c>
      <c r="G1686">
        <v>1.674316111</v>
      </c>
    </row>
    <row r="1687" spans="1:7">
      <c r="A1687">
        <v>120</v>
      </c>
      <c r="B1687">
        <v>147.5</v>
      </c>
      <c r="C1687">
        <v>302</v>
      </c>
      <c r="D1687">
        <v>30</v>
      </c>
      <c r="E1687">
        <v>300</v>
      </c>
      <c r="F1687">
        <v>1.43</v>
      </c>
      <c r="G1687">
        <v>1.689249306</v>
      </c>
    </row>
    <row r="1688" spans="1:7">
      <c r="A1688">
        <v>120</v>
      </c>
      <c r="B1688">
        <v>147.5</v>
      </c>
      <c r="C1688">
        <v>302</v>
      </c>
      <c r="D1688">
        <v>35</v>
      </c>
      <c r="E1688">
        <v>300</v>
      </c>
      <c r="F1688">
        <v>1.43</v>
      </c>
      <c r="G1688">
        <v>1.7030325589999999</v>
      </c>
    </row>
    <row r="1689" spans="1:7">
      <c r="A1689">
        <v>120</v>
      </c>
      <c r="B1689">
        <v>147.5</v>
      </c>
      <c r="C1689">
        <v>302</v>
      </c>
      <c r="D1689">
        <v>40</v>
      </c>
      <c r="E1689">
        <v>300</v>
      </c>
      <c r="F1689">
        <v>1.43</v>
      </c>
      <c r="G1689">
        <v>1.7158958499999999</v>
      </c>
    </row>
    <row r="1690" spans="1:7">
      <c r="A1690">
        <v>120</v>
      </c>
      <c r="B1690">
        <v>147.5</v>
      </c>
      <c r="C1690">
        <v>302</v>
      </c>
      <c r="D1690">
        <v>45</v>
      </c>
      <c r="E1690">
        <v>300</v>
      </c>
      <c r="F1690">
        <v>1.43</v>
      </c>
      <c r="G1690">
        <v>1.728096807</v>
      </c>
    </row>
    <row r="1691" spans="1:7">
      <c r="A1691">
        <v>120</v>
      </c>
      <c r="B1691">
        <v>147.5</v>
      </c>
      <c r="C1691">
        <v>302</v>
      </c>
      <c r="D1691">
        <v>50</v>
      </c>
      <c r="E1691">
        <v>300</v>
      </c>
      <c r="F1691">
        <v>1.43</v>
      </c>
      <c r="G1691">
        <v>1.738980025</v>
      </c>
    </row>
    <row r="1692" spans="1:7">
      <c r="A1692">
        <v>120</v>
      </c>
      <c r="B1692">
        <v>147.5</v>
      </c>
      <c r="C1692">
        <v>302</v>
      </c>
      <c r="D1692">
        <v>55</v>
      </c>
      <c r="E1692">
        <v>300</v>
      </c>
      <c r="F1692">
        <v>1.43</v>
      </c>
      <c r="G1692">
        <v>1.7492534660000001</v>
      </c>
    </row>
    <row r="1693" spans="1:7">
      <c r="A1693">
        <v>120</v>
      </c>
      <c r="B1693">
        <v>147.5</v>
      </c>
      <c r="C1693">
        <v>302</v>
      </c>
      <c r="D1693">
        <v>60</v>
      </c>
      <c r="E1693">
        <v>300</v>
      </c>
      <c r="F1693">
        <v>1.43</v>
      </c>
      <c r="G1693">
        <v>1.7584551260000001</v>
      </c>
    </row>
    <row r="1694" spans="1:7">
      <c r="A1694">
        <v>120</v>
      </c>
      <c r="B1694">
        <v>147.5</v>
      </c>
      <c r="C1694">
        <v>302</v>
      </c>
      <c r="D1694">
        <v>65</v>
      </c>
      <c r="E1694">
        <v>300</v>
      </c>
      <c r="F1694">
        <v>1.43</v>
      </c>
      <c r="G1694">
        <v>1.767216323</v>
      </c>
    </row>
    <row r="1695" spans="1:7">
      <c r="A1695">
        <v>120</v>
      </c>
      <c r="B1695">
        <v>147.5</v>
      </c>
      <c r="C1695">
        <v>302</v>
      </c>
      <c r="D1695">
        <v>70</v>
      </c>
      <c r="E1695">
        <v>300</v>
      </c>
      <c r="F1695">
        <v>1.43</v>
      </c>
      <c r="G1695">
        <v>1.775133201</v>
      </c>
    </row>
    <row r="1696" spans="1:7">
      <c r="A1696">
        <v>120</v>
      </c>
      <c r="B1696">
        <v>147.5</v>
      </c>
      <c r="C1696">
        <v>302</v>
      </c>
      <c r="D1696">
        <v>75</v>
      </c>
      <c r="E1696">
        <v>300</v>
      </c>
      <c r="F1696">
        <v>1.43</v>
      </c>
      <c r="G1696">
        <v>1.782014386</v>
      </c>
    </row>
    <row r="1697" spans="1:7">
      <c r="A1697">
        <v>120</v>
      </c>
      <c r="B1697">
        <v>147.5</v>
      </c>
      <c r="C1697">
        <v>302</v>
      </c>
      <c r="D1697">
        <v>80</v>
      </c>
      <c r="E1697">
        <v>300</v>
      </c>
      <c r="F1697">
        <v>1.43</v>
      </c>
      <c r="G1697">
        <v>1.788319652</v>
      </c>
    </row>
    <row r="1698" spans="1:7">
      <c r="A1698">
        <v>120</v>
      </c>
      <c r="B1698">
        <v>147.5</v>
      </c>
      <c r="C1698">
        <v>302</v>
      </c>
      <c r="D1698">
        <v>85</v>
      </c>
      <c r="E1698">
        <v>300</v>
      </c>
      <c r="F1698">
        <v>1.43</v>
      </c>
      <c r="G1698">
        <v>1.793264797</v>
      </c>
    </row>
    <row r="1699" spans="1:7">
      <c r="A1699">
        <v>120</v>
      </c>
      <c r="B1699">
        <v>147.5</v>
      </c>
      <c r="C1699">
        <v>302</v>
      </c>
      <c r="D1699">
        <v>90</v>
      </c>
      <c r="E1699">
        <v>300</v>
      </c>
      <c r="F1699">
        <v>1.43</v>
      </c>
      <c r="G1699">
        <v>1.797108962</v>
      </c>
    </row>
    <row r="1700" spans="1:7">
      <c r="A1700">
        <v>120</v>
      </c>
      <c r="B1700">
        <v>147.5</v>
      </c>
      <c r="C1700">
        <v>302</v>
      </c>
      <c r="D1700">
        <v>95</v>
      </c>
      <c r="E1700">
        <v>300</v>
      </c>
      <c r="F1700">
        <v>1.43</v>
      </c>
      <c r="G1700">
        <v>1.799888446</v>
      </c>
    </row>
    <row r="1701" spans="1:7">
      <c r="A1701">
        <v>120</v>
      </c>
      <c r="B1701">
        <v>147.5</v>
      </c>
      <c r="C1701">
        <v>302</v>
      </c>
      <c r="D1701">
        <v>100</v>
      </c>
      <c r="E1701">
        <v>300</v>
      </c>
      <c r="F1701">
        <v>1.43</v>
      </c>
      <c r="G1701">
        <v>1.80179059</v>
      </c>
    </row>
    <row r="1702" spans="1:7">
      <c r="A1702">
        <v>120</v>
      </c>
      <c r="B1702">
        <v>147.5</v>
      </c>
      <c r="C1702">
        <v>302</v>
      </c>
      <c r="D1702">
        <v>105</v>
      </c>
      <c r="E1702">
        <v>300</v>
      </c>
      <c r="F1702">
        <v>1.43</v>
      </c>
      <c r="G1702">
        <v>1.8031231919999999</v>
      </c>
    </row>
    <row r="1703" spans="1:7">
      <c r="A1703">
        <v>120</v>
      </c>
      <c r="B1703">
        <v>147.5</v>
      </c>
      <c r="C1703">
        <v>302</v>
      </c>
      <c r="D1703">
        <v>110</v>
      </c>
      <c r="E1703">
        <v>300</v>
      </c>
      <c r="F1703">
        <v>1.43</v>
      </c>
      <c r="G1703">
        <v>1.8040963130000001</v>
      </c>
    </row>
    <row r="1704" spans="1:7">
      <c r="A1704">
        <v>120</v>
      </c>
      <c r="B1704">
        <v>147.5</v>
      </c>
      <c r="C1704">
        <v>302</v>
      </c>
      <c r="D1704">
        <v>115</v>
      </c>
      <c r="E1704">
        <v>300</v>
      </c>
      <c r="F1704">
        <v>1.43</v>
      </c>
      <c r="G1704">
        <v>1.8048883490000001</v>
      </c>
    </row>
  </sheetData>
  <conditionalFormatting sqref="E1:E582">
    <cfRule type="cellIs" dxfId="13" priority="4" operator="equal">
      <formula>300</formula>
    </cfRule>
    <cfRule type="cellIs" dxfId="12" priority="5" operator="equal">
      <formula>250</formula>
    </cfRule>
    <cfRule type="cellIs" dxfId="11" priority="6" operator="equal">
      <formula>200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43DA-9C33-476F-82E0-0DC093112A68}">
  <dimension ref="A1:W936"/>
  <sheetViews>
    <sheetView workbookViewId="0">
      <selection activeCell="V21" sqref="V21"/>
    </sheetView>
  </sheetViews>
  <sheetFormatPr defaultRowHeight="15"/>
  <sheetData>
    <row r="1" spans="1:23">
      <c r="A1" s="43">
        <v>140</v>
      </c>
      <c r="B1" s="43">
        <v>170</v>
      </c>
      <c r="C1" s="43">
        <v>304</v>
      </c>
      <c r="D1" s="43">
        <v>55</v>
      </c>
      <c r="E1" s="43">
        <v>200</v>
      </c>
      <c r="F1" s="44">
        <v>1.26</v>
      </c>
      <c r="G1" s="43">
        <v>1.2781742840000001</v>
      </c>
      <c r="I1" s="43">
        <v>170</v>
      </c>
      <c r="J1" s="43">
        <v>205</v>
      </c>
      <c r="K1" s="43">
        <v>352</v>
      </c>
      <c r="L1" s="43">
        <v>40</v>
      </c>
      <c r="M1" s="43">
        <v>60</v>
      </c>
      <c r="N1" s="44">
        <v>1.26</v>
      </c>
      <c r="O1" s="43">
        <v>0.76932629470000002</v>
      </c>
      <c r="Q1" s="43">
        <v>120</v>
      </c>
      <c r="R1" s="43">
        <v>147.5</v>
      </c>
      <c r="S1" s="43">
        <v>267</v>
      </c>
      <c r="T1" s="43">
        <v>45</v>
      </c>
      <c r="U1" s="43">
        <v>300</v>
      </c>
      <c r="V1" s="46">
        <v>1.43</v>
      </c>
      <c r="W1" s="43">
        <v>1.505429742</v>
      </c>
    </row>
    <row r="2" spans="1:23">
      <c r="A2" s="43">
        <v>140</v>
      </c>
      <c r="B2" s="43">
        <v>170</v>
      </c>
      <c r="C2" s="43">
        <v>304</v>
      </c>
      <c r="D2" s="43">
        <v>55</v>
      </c>
      <c r="E2" s="43">
        <v>250</v>
      </c>
      <c r="F2" s="44">
        <v>1.26</v>
      </c>
      <c r="G2" s="43">
        <v>1.3160693450000001</v>
      </c>
      <c r="I2" s="43">
        <v>155</v>
      </c>
      <c r="J2" s="43">
        <v>185</v>
      </c>
      <c r="K2" s="43">
        <v>297</v>
      </c>
      <c r="L2" s="43">
        <v>40</v>
      </c>
      <c r="M2" s="43">
        <v>60</v>
      </c>
      <c r="N2" s="44">
        <v>1.26</v>
      </c>
      <c r="O2" s="43">
        <v>0.7997285569</v>
      </c>
      <c r="Q2" s="43">
        <v>120</v>
      </c>
      <c r="R2" s="43">
        <v>147.5</v>
      </c>
      <c r="S2" s="43">
        <v>302</v>
      </c>
      <c r="T2" s="43">
        <v>50</v>
      </c>
      <c r="U2" s="43">
        <v>250</v>
      </c>
      <c r="V2" s="44">
        <v>1.26</v>
      </c>
      <c r="W2" s="43">
        <v>1.5081291729999999</v>
      </c>
    </row>
    <row r="3" spans="1:23">
      <c r="A3" s="43">
        <v>140</v>
      </c>
      <c r="B3" s="43">
        <v>170</v>
      </c>
      <c r="C3" s="43">
        <v>304</v>
      </c>
      <c r="D3" s="43">
        <v>55</v>
      </c>
      <c r="E3" s="43">
        <v>300</v>
      </c>
      <c r="F3" s="44">
        <v>1.26</v>
      </c>
      <c r="G3" s="43">
        <v>1.3369352269999999</v>
      </c>
      <c r="I3" s="43">
        <v>120</v>
      </c>
      <c r="J3" s="43">
        <v>147.5</v>
      </c>
      <c r="K3" s="43">
        <v>237</v>
      </c>
      <c r="L3" s="43">
        <v>40</v>
      </c>
      <c r="M3" s="43">
        <v>60</v>
      </c>
      <c r="N3" s="44">
        <v>1.26</v>
      </c>
      <c r="O3" s="43">
        <v>0.84515700559999996</v>
      </c>
      <c r="Q3" s="43">
        <v>120</v>
      </c>
      <c r="R3" s="43">
        <v>147.5</v>
      </c>
      <c r="S3" s="43">
        <v>302</v>
      </c>
      <c r="T3" s="43">
        <v>40</v>
      </c>
      <c r="U3" s="43">
        <v>300</v>
      </c>
      <c r="V3" s="44">
        <v>1.26</v>
      </c>
      <c r="W3" s="43">
        <v>1.5101627390000001</v>
      </c>
    </row>
    <row r="4" spans="1:23">
      <c r="A4" s="43">
        <v>170</v>
      </c>
      <c r="B4" s="43">
        <v>205</v>
      </c>
      <c r="C4" s="43">
        <v>352</v>
      </c>
      <c r="D4" s="43">
        <v>55</v>
      </c>
      <c r="E4" s="43">
        <v>200</v>
      </c>
      <c r="F4" s="44">
        <v>1.26</v>
      </c>
      <c r="G4" s="43">
        <v>1.1755260460000001</v>
      </c>
      <c r="I4" s="43">
        <v>140</v>
      </c>
      <c r="J4" s="43">
        <v>170</v>
      </c>
      <c r="K4" s="43">
        <v>304</v>
      </c>
      <c r="L4" s="43">
        <v>40</v>
      </c>
      <c r="M4" s="43">
        <v>60</v>
      </c>
      <c r="N4" s="44">
        <v>1.26</v>
      </c>
      <c r="O4" s="43">
        <v>0.86428128120000003</v>
      </c>
      <c r="Q4" s="43">
        <v>120</v>
      </c>
      <c r="R4" s="43">
        <v>147.5</v>
      </c>
      <c r="S4" s="43">
        <v>267</v>
      </c>
      <c r="T4" s="43">
        <v>45</v>
      </c>
      <c r="U4" s="43">
        <v>250</v>
      </c>
      <c r="V4" s="46">
        <v>1.43</v>
      </c>
      <c r="W4" s="43">
        <v>1.5122471799999999</v>
      </c>
    </row>
    <row r="5" spans="1:23">
      <c r="A5" s="43">
        <v>170</v>
      </c>
      <c r="B5" s="43">
        <v>205</v>
      </c>
      <c r="C5" s="43">
        <v>352</v>
      </c>
      <c r="D5" s="43">
        <v>55</v>
      </c>
      <c r="E5" s="43">
        <v>250</v>
      </c>
      <c r="F5" s="44">
        <v>1.26</v>
      </c>
      <c r="G5" s="43">
        <v>1.2195853679999999</v>
      </c>
      <c r="I5" s="43">
        <v>170</v>
      </c>
      <c r="J5" s="43">
        <v>205</v>
      </c>
      <c r="K5" s="43">
        <v>352</v>
      </c>
      <c r="L5" s="43">
        <v>40</v>
      </c>
      <c r="M5" s="43">
        <v>80</v>
      </c>
      <c r="N5" s="44">
        <v>1.26</v>
      </c>
      <c r="O5" s="43">
        <v>0.88430461770000002</v>
      </c>
      <c r="Q5" s="43">
        <v>120</v>
      </c>
      <c r="R5" s="43">
        <v>147.5</v>
      </c>
      <c r="S5" s="43">
        <v>302</v>
      </c>
      <c r="T5" s="43">
        <v>40</v>
      </c>
      <c r="U5" s="43">
        <v>220</v>
      </c>
      <c r="V5" s="44">
        <v>1.26</v>
      </c>
      <c r="W5" s="43">
        <v>1.513295692</v>
      </c>
    </row>
    <row r="6" spans="1:23">
      <c r="A6" s="43">
        <v>170</v>
      </c>
      <c r="B6" s="43">
        <v>205</v>
      </c>
      <c r="C6" s="43">
        <v>352</v>
      </c>
      <c r="D6" s="43">
        <v>55</v>
      </c>
      <c r="E6" s="43">
        <v>300</v>
      </c>
      <c r="F6" s="44">
        <v>1.26</v>
      </c>
      <c r="G6" s="43">
        <v>1.2414871750000001</v>
      </c>
      <c r="I6" s="43">
        <v>155</v>
      </c>
      <c r="J6" s="43">
        <v>185</v>
      </c>
      <c r="K6" s="43">
        <v>321</v>
      </c>
      <c r="L6" s="43">
        <v>40</v>
      </c>
      <c r="M6" s="43">
        <v>60</v>
      </c>
      <c r="N6" s="44">
        <v>1.26</v>
      </c>
      <c r="O6" s="43">
        <v>0.90170057319999997</v>
      </c>
      <c r="Q6" s="43">
        <v>120</v>
      </c>
      <c r="R6" s="43">
        <v>147.5</v>
      </c>
      <c r="S6" s="43">
        <v>302</v>
      </c>
      <c r="T6" s="43">
        <v>20</v>
      </c>
      <c r="U6" s="43">
        <v>200</v>
      </c>
      <c r="V6" s="45">
        <v>1.37</v>
      </c>
      <c r="W6" s="43">
        <v>1.5145314219999999</v>
      </c>
    </row>
    <row r="7" spans="1:23">
      <c r="A7" s="43">
        <v>155</v>
      </c>
      <c r="B7" s="43">
        <v>185</v>
      </c>
      <c r="C7" s="43">
        <v>297</v>
      </c>
      <c r="D7" s="43">
        <v>55</v>
      </c>
      <c r="E7" s="43">
        <v>200</v>
      </c>
      <c r="F7" s="44">
        <v>1.26</v>
      </c>
      <c r="G7" s="43">
        <v>1.1181541880000001</v>
      </c>
      <c r="I7" s="43">
        <v>155</v>
      </c>
      <c r="J7" s="43">
        <v>185</v>
      </c>
      <c r="K7" s="43">
        <v>297</v>
      </c>
      <c r="L7" s="43">
        <v>40</v>
      </c>
      <c r="M7" s="43">
        <v>80</v>
      </c>
      <c r="N7" s="44">
        <v>1.26</v>
      </c>
      <c r="O7" s="43">
        <v>0.90365646150000001</v>
      </c>
      <c r="Q7" s="43">
        <v>155</v>
      </c>
      <c r="R7" s="43">
        <v>185</v>
      </c>
      <c r="S7" s="43">
        <v>350.5</v>
      </c>
      <c r="T7" s="43">
        <v>40</v>
      </c>
      <c r="U7" s="43">
        <v>250</v>
      </c>
      <c r="V7" s="45">
        <v>1.37</v>
      </c>
      <c r="W7" s="43">
        <v>1.5148520590000001</v>
      </c>
    </row>
    <row r="8" spans="1:23">
      <c r="A8" s="43">
        <v>155</v>
      </c>
      <c r="B8" s="43">
        <v>185</v>
      </c>
      <c r="C8" s="43">
        <v>297</v>
      </c>
      <c r="D8" s="43">
        <v>55</v>
      </c>
      <c r="E8" s="43">
        <v>250</v>
      </c>
      <c r="F8" s="44">
        <v>1.26</v>
      </c>
      <c r="G8" s="43">
        <v>1.143839547</v>
      </c>
      <c r="I8" s="43">
        <v>155</v>
      </c>
      <c r="J8" s="43">
        <v>185</v>
      </c>
      <c r="K8" s="43">
        <v>350.5</v>
      </c>
      <c r="L8" s="43">
        <v>40</v>
      </c>
      <c r="M8" s="43">
        <v>60</v>
      </c>
      <c r="N8" s="44">
        <v>1.26</v>
      </c>
      <c r="O8" s="43">
        <v>0.93652165239999996</v>
      </c>
      <c r="Q8" s="43">
        <v>155</v>
      </c>
      <c r="R8" s="43">
        <v>185</v>
      </c>
      <c r="S8" s="43">
        <v>350.5</v>
      </c>
      <c r="T8" s="43">
        <v>30</v>
      </c>
      <c r="U8" s="43">
        <v>300</v>
      </c>
      <c r="V8" s="45">
        <v>1.37</v>
      </c>
      <c r="W8" s="43">
        <v>1.5155136140000001</v>
      </c>
    </row>
    <row r="9" spans="1:23">
      <c r="A9" s="43">
        <v>155</v>
      </c>
      <c r="B9" s="43">
        <v>185</v>
      </c>
      <c r="C9" s="43">
        <v>297</v>
      </c>
      <c r="D9" s="43">
        <v>55</v>
      </c>
      <c r="E9" s="43">
        <v>300</v>
      </c>
      <c r="F9" s="44">
        <v>1.26</v>
      </c>
      <c r="G9" s="43">
        <v>1.151979503</v>
      </c>
      <c r="I9" s="43">
        <v>120</v>
      </c>
      <c r="J9" s="43">
        <v>147.5</v>
      </c>
      <c r="K9" s="43">
        <v>267</v>
      </c>
      <c r="L9" s="43">
        <v>40</v>
      </c>
      <c r="M9" s="43">
        <v>60</v>
      </c>
      <c r="N9" s="44">
        <v>1.26</v>
      </c>
      <c r="O9" s="43">
        <v>0.9376044482</v>
      </c>
      <c r="Q9" s="43">
        <v>155</v>
      </c>
      <c r="R9" s="43">
        <v>185</v>
      </c>
      <c r="S9" s="43">
        <v>350.5</v>
      </c>
      <c r="T9" s="43">
        <v>40</v>
      </c>
      <c r="U9" s="43">
        <v>200</v>
      </c>
      <c r="V9" s="46">
        <v>1.43</v>
      </c>
      <c r="W9" s="43">
        <v>1.5168673070000001</v>
      </c>
    </row>
    <row r="10" spans="1:23">
      <c r="A10" s="43">
        <v>155</v>
      </c>
      <c r="B10" s="43">
        <v>185</v>
      </c>
      <c r="C10" s="43">
        <v>321</v>
      </c>
      <c r="D10" s="43">
        <v>55</v>
      </c>
      <c r="E10" s="43">
        <v>200</v>
      </c>
      <c r="F10" s="44">
        <v>1.26</v>
      </c>
      <c r="G10" s="43">
        <v>1.266092566</v>
      </c>
      <c r="I10" s="43">
        <v>120</v>
      </c>
      <c r="J10" s="43">
        <v>147.5</v>
      </c>
      <c r="K10" s="43">
        <v>237</v>
      </c>
      <c r="L10" s="43">
        <v>40</v>
      </c>
      <c r="M10" s="43">
        <v>80</v>
      </c>
      <c r="N10" s="44">
        <v>1.26</v>
      </c>
      <c r="O10" s="43">
        <v>0.94387020219999995</v>
      </c>
      <c r="Q10" s="43">
        <v>155</v>
      </c>
      <c r="R10" s="43">
        <v>185</v>
      </c>
      <c r="S10" s="43">
        <v>350.5</v>
      </c>
      <c r="T10" s="43">
        <v>20</v>
      </c>
      <c r="U10" s="43">
        <v>250</v>
      </c>
      <c r="V10" s="46">
        <v>1.43</v>
      </c>
      <c r="W10" s="43">
        <v>1.5182415010000001</v>
      </c>
    </row>
    <row r="11" spans="1:23">
      <c r="A11" s="43">
        <v>155</v>
      </c>
      <c r="B11" s="43">
        <v>185</v>
      </c>
      <c r="C11" s="43">
        <v>321</v>
      </c>
      <c r="D11" s="43">
        <v>55</v>
      </c>
      <c r="E11" s="43">
        <v>250</v>
      </c>
      <c r="F11" s="44">
        <v>1.26</v>
      </c>
      <c r="G11" s="43">
        <v>1.3064791229999999</v>
      </c>
      <c r="I11" s="43">
        <v>155</v>
      </c>
      <c r="J11" s="43">
        <v>185</v>
      </c>
      <c r="K11" s="43">
        <v>297</v>
      </c>
      <c r="L11" s="43">
        <v>10</v>
      </c>
      <c r="M11" s="43">
        <v>200</v>
      </c>
      <c r="N11" s="44">
        <v>1.26</v>
      </c>
      <c r="O11" s="43">
        <v>0.96063373750000003</v>
      </c>
      <c r="Q11" s="43">
        <v>120</v>
      </c>
      <c r="R11" s="43">
        <v>147.5</v>
      </c>
      <c r="S11" s="43">
        <v>302</v>
      </c>
      <c r="T11" s="43">
        <v>10</v>
      </c>
      <c r="U11" s="43">
        <v>250</v>
      </c>
      <c r="V11" s="45">
        <v>1.37</v>
      </c>
      <c r="W11" s="43">
        <v>1.5208579200000001</v>
      </c>
    </row>
    <row r="12" spans="1:23">
      <c r="A12" s="43">
        <v>155</v>
      </c>
      <c r="B12" s="43">
        <v>185</v>
      </c>
      <c r="C12" s="43">
        <v>321</v>
      </c>
      <c r="D12" s="43">
        <v>55</v>
      </c>
      <c r="E12" s="43">
        <v>300</v>
      </c>
      <c r="F12" s="44">
        <v>1.26</v>
      </c>
      <c r="G12" s="43">
        <v>1.326724966</v>
      </c>
      <c r="I12" s="43">
        <v>120</v>
      </c>
      <c r="J12" s="43">
        <v>147.5</v>
      </c>
      <c r="K12" s="43">
        <v>237</v>
      </c>
      <c r="L12" s="43">
        <v>10</v>
      </c>
      <c r="M12" s="43">
        <v>300</v>
      </c>
      <c r="N12" s="44">
        <v>1.26</v>
      </c>
      <c r="O12" s="43">
        <v>0.96329414459999996</v>
      </c>
      <c r="Q12" s="43">
        <v>155</v>
      </c>
      <c r="R12" s="43">
        <v>185</v>
      </c>
      <c r="S12" s="43">
        <v>350.5</v>
      </c>
      <c r="T12" s="43">
        <v>40</v>
      </c>
      <c r="U12" s="43">
        <v>260</v>
      </c>
      <c r="V12" s="44">
        <v>1.26</v>
      </c>
      <c r="W12" s="43">
        <v>1.5211104070000001</v>
      </c>
    </row>
    <row r="13" spans="1:23">
      <c r="A13" s="43">
        <v>155</v>
      </c>
      <c r="B13" s="43">
        <v>185</v>
      </c>
      <c r="C13" s="43">
        <v>350.5</v>
      </c>
      <c r="D13" s="43">
        <v>55</v>
      </c>
      <c r="E13" s="43">
        <v>200</v>
      </c>
      <c r="F13" s="44">
        <v>1.26</v>
      </c>
      <c r="G13" s="43">
        <v>1.3810970869999999</v>
      </c>
      <c r="I13" s="43">
        <v>155</v>
      </c>
      <c r="J13" s="43">
        <v>185</v>
      </c>
      <c r="K13" s="43">
        <v>297</v>
      </c>
      <c r="L13" s="43">
        <v>10</v>
      </c>
      <c r="M13" s="43">
        <v>300</v>
      </c>
      <c r="N13" s="44">
        <v>1.26</v>
      </c>
      <c r="O13" s="43">
        <v>0.9655605692</v>
      </c>
      <c r="Q13" s="43">
        <v>155</v>
      </c>
      <c r="R13" s="43">
        <v>185</v>
      </c>
      <c r="S13" s="43">
        <v>350.5</v>
      </c>
      <c r="T13" s="43">
        <v>10</v>
      </c>
      <c r="U13" s="43">
        <v>300</v>
      </c>
      <c r="V13" s="46">
        <v>1.43</v>
      </c>
      <c r="W13" s="43">
        <v>1.5220609220000001</v>
      </c>
    </row>
    <row r="14" spans="1:23">
      <c r="A14" s="43">
        <v>155</v>
      </c>
      <c r="B14" s="43">
        <v>185</v>
      </c>
      <c r="C14" s="43">
        <v>350.5</v>
      </c>
      <c r="D14" s="43">
        <v>55</v>
      </c>
      <c r="E14" s="43">
        <v>250</v>
      </c>
      <c r="F14" s="44">
        <v>1.26</v>
      </c>
      <c r="G14" s="43">
        <v>1.435623176</v>
      </c>
      <c r="I14" s="43">
        <v>120</v>
      </c>
      <c r="J14" s="43">
        <v>147.5</v>
      </c>
      <c r="K14" s="43">
        <v>237</v>
      </c>
      <c r="L14" s="43">
        <v>10</v>
      </c>
      <c r="M14" s="43">
        <v>250</v>
      </c>
      <c r="N14" s="44">
        <v>1.26</v>
      </c>
      <c r="O14" s="43">
        <v>0.96928769790000002</v>
      </c>
      <c r="Q14" s="43">
        <v>120</v>
      </c>
      <c r="R14" s="43">
        <v>147.5</v>
      </c>
      <c r="S14" s="43">
        <v>267</v>
      </c>
      <c r="T14" s="43">
        <v>50</v>
      </c>
      <c r="U14" s="43">
        <v>300</v>
      </c>
      <c r="V14" s="46">
        <v>1.43</v>
      </c>
      <c r="W14" s="43">
        <v>1.522145337</v>
      </c>
    </row>
    <row r="15" spans="1:23">
      <c r="A15" s="43">
        <v>155</v>
      </c>
      <c r="B15" s="43">
        <v>185</v>
      </c>
      <c r="C15" s="43">
        <v>350.5</v>
      </c>
      <c r="D15" s="43">
        <v>55</v>
      </c>
      <c r="E15" s="43">
        <v>300</v>
      </c>
      <c r="F15" s="44">
        <v>1.26</v>
      </c>
      <c r="G15" s="43">
        <v>1.466434767</v>
      </c>
      <c r="I15" s="43">
        <v>155</v>
      </c>
      <c r="J15" s="43">
        <v>185</v>
      </c>
      <c r="K15" s="43">
        <v>297</v>
      </c>
      <c r="L15" s="43">
        <v>10</v>
      </c>
      <c r="M15" s="43">
        <v>250</v>
      </c>
      <c r="N15" s="44">
        <v>1.26</v>
      </c>
      <c r="O15" s="43">
        <v>0.96943088160000002</v>
      </c>
      <c r="Q15" s="43">
        <v>120</v>
      </c>
      <c r="R15" s="43">
        <v>147.5</v>
      </c>
      <c r="S15" s="43">
        <v>302</v>
      </c>
      <c r="T15" s="43">
        <v>45</v>
      </c>
      <c r="U15" s="43">
        <v>300</v>
      </c>
      <c r="V15" s="44">
        <v>1.26</v>
      </c>
      <c r="W15" s="43">
        <v>1.5235488749999999</v>
      </c>
    </row>
    <row r="16" spans="1:23">
      <c r="A16" s="43">
        <v>120</v>
      </c>
      <c r="B16" s="43">
        <v>147.5</v>
      </c>
      <c r="C16" s="43">
        <v>237</v>
      </c>
      <c r="D16" s="43">
        <v>55</v>
      </c>
      <c r="E16" s="43">
        <v>200</v>
      </c>
      <c r="F16" s="44">
        <v>1.26</v>
      </c>
      <c r="G16" s="43">
        <v>1.1549851449999999</v>
      </c>
      <c r="I16" s="43">
        <v>120</v>
      </c>
      <c r="J16" s="43">
        <v>147.5</v>
      </c>
      <c r="K16" s="43">
        <v>237</v>
      </c>
      <c r="L16" s="43">
        <v>10</v>
      </c>
      <c r="M16" s="43">
        <v>200</v>
      </c>
      <c r="N16" s="44">
        <v>1.26</v>
      </c>
      <c r="O16" s="43">
        <v>0.97027639629999995</v>
      </c>
      <c r="Q16" s="43">
        <v>155</v>
      </c>
      <c r="R16" s="43">
        <v>185</v>
      </c>
      <c r="S16" s="43">
        <v>350.5</v>
      </c>
      <c r="T16" s="43">
        <v>45</v>
      </c>
      <c r="U16" s="43">
        <v>250</v>
      </c>
      <c r="V16" s="45">
        <v>1.37</v>
      </c>
      <c r="W16" s="43">
        <v>1.526667293</v>
      </c>
    </row>
    <row r="17" spans="1:23">
      <c r="A17" s="43">
        <v>120</v>
      </c>
      <c r="B17" s="43">
        <v>147.5</v>
      </c>
      <c r="C17" s="43">
        <v>237</v>
      </c>
      <c r="D17" s="43">
        <v>55</v>
      </c>
      <c r="E17" s="43">
        <v>250</v>
      </c>
      <c r="F17" s="44">
        <v>1.26</v>
      </c>
      <c r="G17" s="43">
        <v>1.1709781420000001</v>
      </c>
      <c r="I17" s="43">
        <v>170</v>
      </c>
      <c r="J17" s="43">
        <v>205</v>
      </c>
      <c r="K17" s="43">
        <v>352</v>
      </c>
      <c r="L17" s="43">
        <v>40</v>
      </c>
      <c r="M17" s="43">
        <v>100</v>
      </c>
      <c r="N17" s="44">
        <v>1.26</v>
      </c>
      <c r="O17" s="43">
        <v>0.97599578200000003</v>
      </c>
      <c r="Q17" s="43">
        <v>120</v>
      </c>
      <c r="R17" s="43">
        <v>147.5</v>
      </c>
      <c r="S17" s="43">
        <v>267</v>
      </c>
      <c r="T17" s="43">
        <v>50</v>
      </c>
      <c r="U17" s="43">
        <v>250</v>
      </c>
      <c r="V17" s="46">
        <v>1.43</v>
      </c>
      <c r="W17" s="43">
        <v>1.527182885</v>
      </c>
    </row>
    <row r="18" spans="1:23">
      <c r="A18" s="43">
        <v>120</v>
      </c>
      <c r="B18" s="43">
        <v>147.5</v>
      </c>
      <c r="C18" s="43">
        <v>237</v>
      </c>
      <c r="D18" s="43">
        <v>55</v>
      </c>
      <c r="E18" s="43">
        <v>300</v>
      </c>
      <c r="F18" s="44">
        <v>1.26</v>
      </c>
      <c r="G18" s="43">
        <v>1.178052007</v>
      </c>
      <c r="I18" s="43">
        <v>155</v>
      </c>
      <c r="J18" s="43">
        <v>185</v>
      </c>
      <c r="K18" s="43">
        <v>297</v>
      </c>
      <c r="L18" s="43">
        <v>15</v>
      </c>
      <c r="M18" s="43">
        <v>200</v>
      </c>
      <c r="N18" s="44">
        <v>1.26</v>
      </c>
      <c r="O18" s="43">
        <v>0.98200198130000005</v>
      </c>
      <c r="Q18" s="43">
        <v>120</v>
      </c>
      <c r="R18" s="43">
        <v>147.5</v>
      </c>
      <c r="S18" s="43">
        <v>302</v>
      </c>
      <c r="T18" s="43">
        <v>25</v>
      </c>
      <c r="U18" s="43">
        <v>200</v>
      </c>
      <c r="V18" s="45">
        <v>1.37</v>
      </c>
      <c r="W18" s="43">
        <v>1.5281356079999999</v>
      </c>
    </row>
    <row r="19" spans="1:23">
      <c r="A19" s="43">
        <v>120</v>
      </c>
      <c r="B19" s="43">
        <v>147.5</v>
      </c>
      <c r="C19" s="43">
        <v>267</v>
      </c>
      <c r="D19" s="43">
        <v>55</v>
      </c>
      <c r="E19" s="43">
        <v>200</v>
      </c>
      <c r="F19" s="44">
        <v>1.26</v>
      </c>
      <c r="G19" s="43">
        <v>1.3309248300000001</v>
      </c>
      <c r="I19" s="43">
        <v>155</v>
      </c>
      <c r="J19" s="43">
        <v>185</v>
      </c>
      <c r="K19" s="43">
        <v>297</v>
      </c>
      <c r="L19" s="43">
        <v>40</v>
      </c>
      <c r="M19" s="43">
        <v>100</v>
      </c>
      <c r="N19" s="44">
        <v>1.26</v>
      </c>
      <c r="O19" s="43">
        <v>0.9840995334</v>
      </c>
      <c r="Q19" s="43">
        <v>155</v>
      </c>
      <c r="R19" s="43">
        <v>185</v>
      </c>
      <c r="S19" s="43">
        <v>350.5</v>
      </c>
      <c r="T19" s="43">
        <v>45</v>
      </c>
      <c r="U19" s="43">
        <v>200</v>
      </c>
      <c r="V19" s="46">
        <v>1.43</v>
      </c>
      <c r="W19" s="43">
        <v>1.5283661200000001</v>
      </c>
    </row>
    <row r="20" spans="1:23">
      <c r="A20" s="43">
        <v>120</v>
      </c>
      <c r="B20" s="43">
        <v>147.5</v>
      </c>
      <c r="C20" s="43">
        <v>267</v>
      </c>
      <c r="D20" s="43">
        <v>55</v>
      </c>
      <c r="E20" s="43">
        <v>250</v>
      </c>
      <c r="F20" s="44">
        <v>1.26</v>
      </c>
      <c r="G20" s="43">
        <v>1.3615461090000001</v>
      </c>
      <c r="I20" s="43">
        <v>155</v>
      </c>
      <c r="J20" s="43">
        <v>185</v>
      </c>
      <c r="K20" s="43">
        <v>297</v>
      </c>
      <c r="L20" s="43">
        <v>15</v>
      </c>
      <c r="M20" s="43">
        <v>300</v>
      </c>
      <c r="N20" s="44">
        <v>1.26</v>
      </c>
      <c r="O20" s="43">
        <v>0.99203238110000003</v>
      </c>
      <c r="Q20" s="43">
        <v>155</v>
      </c>
      <c r="R20" s="43">
        <v>185</v>
      </c>
      <c r="S20" s="43">
        <v>350.5</v>
      </c>
      <c r="T20" s="43">
        <v>35</v>
      </c>
      <c r="U20" s="43">
        <v>300</v>
      </c>
      <c r="V20" s="45">
        <v>1.37</v>
      </c>
      <c r="W20" s="43">
        <v>1.5292886699999999</v>
      </c>
    </row>
    <row r="21" spans="1:23">
      <c r="A21" s="43">
        <v>120</v>
      </c>
      <c r="B21" s="43">
        <v>147.5</v>
      </c>
      <c r="C21" s="43">
        <v>267</v>
      </c>
      <c r="D21" s="43">
        <v>55</v>
      </c>
      <c r="E21" s="43">
        <v>300</v>
      </c>
      <c r="F21" s="44">
        <v>1.26</v>
      </c>
      <c r="G21" s="43">
        <v>1.379519809</v>
      </c>
      <c r="I21" s="43">
        <v>140</v>
      </c>
      <c r="J21" s="43">
        <v>170</v>
      </c>
      <c r="K21" s="43">
        <v>304</v>
      </c>
      <c r="L21" s="43">
        <v>40</v>
      </c>
      <c r="M21" s="43">
        <v>80</v>
      </c>
      <c r="N21" s="44">
        <v>1.26</v>
      </c>
      <c r="O21" s="43">
        <v>0.99251364809999998</v>
      </c>
      <c r="Q21" s="43">
        <v>120</v>
      </c>
      <c r="R21" s="43">
        <v>147.5</v>
      </c>
      <c r="S21" s="43">
        <v>302</v>
      </c>
      <c r="T21" s="43">
        <v>40</v>
      </c>
      <c r="U21" s="43">
        <v>240</v>
      </c>
      <c r="V21" s="44">
        <v>1.26</v>
      </c>
      <c r="W21" s="43">
        <v>1.5296291630000001</v>
      </c>
    </row>
    <row r="22" spans="1:23">
      <c r="A22" s="43">
        <v>120</v>
      </c>
      <c r="B22" s="43">
        <v>147.5</v>
      </c>
      <c r="C22" s="43">
        <v>302</v>
      </c>
      <c r="D22" s="43">
        <v>55</v>
      </c>
      <c r="E22" s="43">
        <v>200</v>
      </c>
      <c r="F22" s="44">
        <v>1.26</v>
      </c>
      <c r="G22" s="43">
        <v>1.471225971</v>
      </c>
      <c r="I22" s="43">
        <v>155</v>
      </c>
      <c r="J22" s="43">
        <v>185</v>
      </c>
      <c r="K22" s="43">
        <v>297</v>
      </c>
      <c r="L22" s="43">
        <v>15</v>
      </c>
      <c r="M22" s="43">
        <v>250</v>
      </c>
      <c r="N22" s="44">
        <v>1.26</v>
      </c>
      <c r="O22" s="43">
        <v>0.99379426630000001</v>
      </c>
      <c r="Q22" s="43">
        <v>155</v>
      </c>
      <c r="R22" s="43">
        <v>185</v>
      </c>
      <c r="S22" s="43">
        <v>350.5</v>
      </c>
      <c r="T22" s="43">
        <v>40</v>
      </c>
      <c r="U22" s="43">
        <v>280</v>
      </c>
      <c r="V22" s="44">
        <v>1.26</v>
      </c>
      <c r="W22" s="43">
        <v>1.531816144</v>
      </c>
    </row>
    <row r="23" spans="1:23">
      <c r="A23" s="43">
        <v>120</v>
      </c>
      <c r="B23" s="43">
        <v>147.5</v>
      </c>
      <c r="C23" s="43">
        <v>302</v>
      </c>
      <c r="D23" s="43">
        <v>55</v>
      </c>
      <c r="E23" s="43">
        <v>250</v>
      </c>
      <c r="F23" s="44">
        <v>1.26</v>
      </c>
      <c r="G23" s="43">
        <v>1.5187769419999999</v>
      </c>
      <c r="I23" s="43">
        <v>120</v>
      </c>
      <c r="J23" s="43">
        <v>147.5</v>
      </c>
      <c r="K23" s="43">
        <v>237</v>
      </c>
      <c r="L23" s="43">
        <v>15</v>
      </c>
      <c r="M23" s="43">
        <v>300</v>
      </c>
      <c r="N23" s="44">
        <v>1.26</v>
      </c>
      <c r="O23" s="43">
        <v>0.9941340488</v>
      </c>
      <c r="Q23" s="43">
        <v>155</v>
      </c>
      <c r="R23" s="43">
        <v>185</v>
      </c>
      <c r="S23" s="43">
        <v>350.5</v>
      </c>
      <c r="T23" s="43">
        <v>25</v>
      </c>
      <c r="U23" s="43">
        <v>250</v>
      </c>
      <c r="V23" s="46">
        <v>1.43</v>
      </c>
      <c r="W23" s="43">
        <v>1.5336340129999999</v>
      </c>
    </row>
    <row r="24" spans="1:23">
      <c r="A24" s="43">
        <v>120</v>
      </c>
      <c r="B24" s="43">
        <v>147.5</v>
      </c>
      <c r="C24" s="43">
        <v>302</v>
      </c>
      <c r="D24" s="43">
        <v>55</v>
      </c>
      <c r="E24" s="43">
        <v>300</v>
      </c>
      <c r="F24" s="44">
        <v>1.26</v>
      </c>
      <c r="G24" s="43">
        <v>1.5476645959999999</v>
      </c>
      <c r="I24" s="43">
        <v>120</v>
      </c>
      <c r="J24" s="43">
        <v>147.5</v>
      </c>
      <c r="K24" s="43">
        <v>302</v>
      </c>
      <c r="L24" s="43">
        <v>40</v>
      </c>
      <c r="M24" s="43">
        <v>60</v>
      </c>
      <c r="N24" s="44">
        <v>1.26</v>
      </c>
      <c r="O24" s="43">
        <v>0.99520727659999997</v>
      </c>
      <c r="Q24" s="43">
        <v>120</v>
      </c>
      <c r="R24" s="43">
        <v>147.5</v>
      </c>
      <c r="S24" s="43">
        <v>302</v>
      </c>
      <c r="T24" s="43">
        <v>50</v>
      </c>
      <c r="U24" s="43">
        <v>300</v>
      </c>
      <c r="V24" s="44">
        <v>1.26</v>
      </c>
      <c r="W24" s="43">
        <v>1.5360487490000001</v>
      </c>
    </row>
    <row r="25" spans="1:23">
      <c r="A25" s="43">
        <v>140</v>
      </c>
      <c r="B25" s="43">
        <v>170</v>
      </c>
      <c r="C25" s="43">
        <v>304</v>
      </c>
      <c r="D25" s="43">
        <v>55</v>
      </c>
      <c r="E25" s="43">
        <v>200</v>
      </c>
      <c r="F25" s="45">
        <v>1.37</v>
      </c>
      <c r="G25" s="43">
        <v>1.3834763130000001</v>
      </c>
      <c r="I25" s="43">
        <v>120</v>
      </c>
      <c r="J25" s="43">
        <v>147.5</v>
      </c>
      <c r="K25" s="43">
        <v>237</v>
      </c>
      <c r="L25" s="43">
        <v>15</v>
      </c>
      <c r="M25" s="43">
        <v>200</v>
      </c>
      <c r="N25" s="44">
        <v>1.26</v>
      </c>
      <c r="O25" s="43">
        <v>0.99668454159999997</v>
      </c>
      <c r="Q25" s="43">
        <v>155</v>
      </c>
      <c r="R25" s="43">
        <v>185</v>
      </c>
      <c r="S25" s="43">
        <v>350.5</v>
      </c>
      <c r="T25" s="43">
        <v>50</v>
      </c>
      <c r="U25" s="43">
        <v>250</v>
      </c>
      <c r="V25" s="45">
        <v>1.37</v>
      </c>
      <c r="W25" s="43">
        <v>1.538396707</v>
      </c>
    </row>
    <row r="26" spans="1:23">
      <c r="A26" s="43">
        <v>140</v>
      </c>
      <c r="B26" s="43">
        <v>170</v>
      </c>
      <c r="C26" s="43">
        <v>304</v>
      </c>
      <c r="D26" s="43">
        <v>55</v>
      </c>
      <c r="E26" s="43">
        <v>250</v>
      </c>
      <c r="F26" s="45">
        <v>1.37</v>
      </c>
      <c r="G26" s="43">
        <v>1.4237859310000001</v>
      </c>
      <c r="I26" s="43">
        <v>120</v>
      </c>
      <c r="J26" s="43">
        <v>147.5</v>
      </c>
      <c r="K26" s="43">
        <v>237</v>
      </c>
      <c r="L26" s="43">
        <v>15</v>
      </c>
      <c r="M26" s="43">
        <v>250</v>
      </c>
      <c r="N26" s="44">
        <v>1.26</v>
      </c>
      <c r="O26" s="43">
        <v>0.99792252510000001</v>
      </c>
      <c r="Q26" s="43">
        <v>155</v>
      </c>
      <c r="R26" s="43">
        <v>185</v>
      </c>
      <c r="S26" s="43">
        <v>350.5</v>
      </c>
      <c r="T26" s="43">
        <v>50</v>
      </c>
      <c r="U26" s="43">
        <v>200</v>
      </c>
      <c r="V26" s="46">
        <v>1.43</v>
      </c>
      <c r="W26" s="43">
        <v>1.538823974</v>
      </c>
    </row>
    <row r="27" spans="1:23">
      <c r="A27" s="43">
        <v>140</v>
      </c>
      <c r="B27" s="43">
        <v>170</v>
      </c>
      <c r="C27" s="43">
        <v>304</v>
      </c>
      <c r="D27" s="43">
        <v>55</v>
      </c>
      <c r="E27" s="43">
        <v>300</v>
      </c>
      <c r="F27" s="45">
        <v>1.37</v>
      </c>
      <c r="G27" s="43">
        <v>1.4456475849999999</v>
      </c>
      <c r="I27" s="43">
        <v>155</v>
      </c>
      <c r="J27" s="43">
        <v>185</v>
      </c>
      <c r="K27" s="43">
        <v>297</v>
      </c>
      <c r="L27" s="43">
        <v>20</v>
      </c>
      <c r="M27" s="43">
        <v>200</v>
      </c>
      <c r="N27" s="44">
        <v>1.26</v>
      </c>
      <c r="O27" s="43">
        <v>1.002360739</v>
      </c>
      <c r="Q27" s="43">
        <v>120</v>
      </c>
      <c r="R27" s="43">
        <v>147.5</v>
      </c>
      <c r="S27" s="43">
        <v>302</v>
      </c>
      <c r="T27" s="43">
        <v>40</v>
      </c>
      <c r="U27" s="43">
        <v>260</v>
      </c>
      <c r="V27" s="44">
        <v>1.26</v>
      </c>
      <c r="W27" s="43">
        <v>1.5390887120000001</v>
      </c>
    </row>
    <row r="28" spans="1:23">
      <c r="A28" s="43">
        <v>170</v>
      </c>
      <c r="B28" s="43">
        <v>205</v>
      </c>
      <c r="C28" s="43">
        <v>352</v>
      </c>
      <c r="D28" s="43">
        <v>55</v>
      </c>
      <c r="E28" s="43">
        <v>200</v>
      </c>
      <c r="F28" s="45">
        <v>1.37</v>
      </c>
      <c r="G28" s="43">
        <v>1.2649345809999999</v>
      </c>
      <c r="I28" s="43">
        <v>155</v>
      </c>
      <c r="J28" s="43">
        <v>185</v>
      </c>
      <c r="K28" s="43">
        <v>297</v>
      </c>
      <c r="L28" s="43">
        <v>20</v>
      </c>
      <c r="M28" s="43">
        <v>300</v>
      </c>
      <c r="N28" s="44">
        <v>1.26</v>
      </c>
      <c r="O28" s="43">
        <v>1.015386052</v>
      </c>
      <c r="Q28" s="43">
        <v>120</v>
      </c>
      <c r="R28" s="43">
        <v>147.5</v>
      </c>
      <c r="S28" s="43">
        <v>302</v>
      </c>
      <c r="T28" s="43">
        <v>15</v>
      </c>
      <c r="U28" s="43">
        <v>250</v>
      </c>
      <c r="V28" s="45">
        <v>1.37</v>
      </c>
      <c r="W28" s="43">
        <v>1.5411702060000001</v>
      </c>
    </row>
    <row r="29" spans="1:23">
      <c r="A29" s="43">
        <v>170</v>
      </c>
      <c r="B29" s="43">
        <v>205</v>
      </c>
      <c r="C29" s="43">
        <v>352</v>
      </c>
      <c r="D29" s="43">
        <v>55</v>
      </c>
      <c r="E29" s="43">
        <v>250</v>
      </c>
      <c r="F29" s="45">
        <v>1.37</v>
      </c>
      <c r="G29" s="43">
        <v>1.3115099569999999</v>
      </c>
      <c r="I29" s="43">
        <v>155</v>
      </c>
      <c r="J29" s="43">
        <v>185</v>
      </c>
      <c r="K29" s="43">
        <v>297</v>
      </c>
      <c r="L29" s="43">
        <v>20</v>
      </c>
      <c r="M29" s="43">
        <v>250</v>
      </c>
      <c r="N29" s="44">
        <v>1.26</v>
      </c>
      <c r="O29" s="43">
        <v>1.01605626</v>
      </c>
      <c r="Q29" s="43">
        <v>120</v>
      </c>
      <c r="R29" s="43">
        <v>147.5</v>
      </c>
      <c r="S29" s="43">
        <v>302</v>
      </c>
      <c r="T29" s="43">
        <v>30</v>
      </c>
      <c r="U29" s="43">
        <v>200</v>
      </c>
      <c r="V29" s="45">
        <v>1.37</v>
      </c>
      <c r="W29" s="43">
        <v>1.541491535</v>
      </c>
    </row>
    <row r="30" spans="1:23">
      <c r="A30" s="43">
        <v>170</v>
      </c>
      <c r="B30" s="43">
        <v>205</v>
      </c>
      <c r="C30" s="43">
        <v>352</v>
      </c>
      <c r="D30" s="43">
        <v>55</v>
      </c>
      <c r="E30" s="43">
        <v>300</v>
      </c>
      <c r="F30" s="45">
        <v>1.37</v>
      </c>
      <c r="G30" s="43">
        <v>1.3340771279999999</v>
      </c>
      <c r="I30" s="43">
        <v>120</v>
      </c>
      <c r="J30" s="43">
        <v>147.5</v>
      </c>
      <c r="K30" s="43">
        <v>237</v>
      </c>
      <c r="L30" s="43">
        <v>40</v>
      </c>
      <c r="M30" s="43">
        <v>100</v>
      </c>
      <c r="N30" s="44">
        <v>1.26</v>
      </c>
      <c r="O30" s="43">
        <v>1.017447628</v>
      </c>
      <c r="Q30" s="43">
        <v>120</v>
      </c>
      <c r="R30" s="43">
        <v>147.5</v>
      </c>
      <c r="S30" s="43">
        <v>302</v>
      </c>
      <c r="T30" s="43">
        <v>10</v>
      </c>
      <c r="U30" s="43">
        <v>300</v>
      </c>
      <c r="V30" s="45">
        <v>1.37</v>
      </c>
      <c r="W30" s="43">
        <v>1.541699854</v>
      </c>
    </row>
    <row r="31" spans="1:23">
      <c r="A31" s="43">
        <v>155</v>
      </c>
      <c r="B31" s="43">
        <v>185</v>
      </c>
      <c r="C31" s="43">
        <v>297</v>
      </c>
      <c r="D31" s="43">
        <v>55</v>
      </c>
      <c r="E31" s="43">
        <v>200</v>
      </c>
      <c r="F31" s="45">
        <v>1.37</v>
      </c>
      <c r="G31" s="43">
        <v>1.2024744759999999</v>
      </c>
      <c r="I31" s="43">
        <v>120</v>
      </c>
      <c r="J31" s="43">
        <v>147.5</v>
      </c>
      <c r="K31" s="43">
        <v>237</v>
      </c>
      <c r="L31" s="43">
        <v>20</v>
      </c>
      <c r="M31" s="43">
        <v>200</v>
      </c>
      <c r="N31" s="44">
        <v>1.26</v>
      </c>
      <c r="O31" s="43">
        <v>1.0210667950000001</v>
      </c>
      <c r="Q31" s="43">
        <v>155</v>
      </c>
      <c r="R31" s="43">
        <v>185</v>
      </c>
      <c r="S31" s="43">
        <v>350.5</v>
      </c>
      <c r="T31" s="43">
        <v>40</v>
      </c>
      <c r="U31" s="43">
        <v>300</v>
      </c>
      <c r="V31" s="45">
        <v>1.37</v>
      </c>
      <c r="W31" s="43">
        <v>1.5434045489999999</v>
      </c>
    </row>
    <row r="32" spans="1:23">
      <c r="A32" s="43">
        <v>155</v>
      </c>
      <c r="B32" s="43">
        <v>185</v>
      </c>
      <c r="C32" s="43">
        <v>297</v>
      </c>
      <c r="D32" s="43">
        <v>55</v>
      </c>
      <c r="E32" s="43">
        <v>250</v>
      </c>
      <c r="F32" s="45">
        <v>1.37</v>
      </c>
      <c r="G32" s="43">
        <v>1.2287875260000001</v>
      </c>
      <c r="I32" s="43">
        <v>155</v>
      </c>
      <c r="J32" s="43">
        <v>185</v>
      </c>
      <c r="K32" s="43">
        <v>297</v>
      </c>
      <c r="L32" s="43">
        <v>25</v>
      </c>
      <c r="M32" s="43">
        <v>200</v>
      </c>
      <c r="N32" s="44">
        <v>1.26</v>
      </c>
      <c r="O32" s="43">
        <v>1.0213675840000001</v>
      </c>
      <c r="Q32" s="43">
        <v>155</v>
      </c>
      <c r="R32" s="43">
        <v>185</v>
      </c>
      <c r="S32" s="43">
        <v>350.5</v>
      </c>
      <c r="T32" s="43">
        <v>15</v>
      </c>
      <c r="U32" s="43">
        <v>300</v>
      </c>
      <c r="V32" s="46">
        <v>1.43</v>
      </c>
      <c r="W32" s="43">
        <v>1.5453528969999999</v>
      </c>
    </row>
    <row r="33" spans="1:23">
      <c r="A33" s="43">
        <v>155</v>
      </c>
      <c r="B33" s="43">
        <v>185</v>
      </c>
      <c r="C33" s="43">
        <v>297</v>
      </c>
      <c r="D33" s="43">
        <v>55</v>
      </c>
      <c r="E33" s="43">
        <v>300</v>
      </c>
      <c r="F33" s="45">
        <v>1.37</v>
      </c>
      <c r="G33" s="43">
        <v>1.2364277859999999</v>
      </c>
      <c r="I33" s="43">
        <v>120</v>
      </c>
      <c r="J33" s="43">
        <v>147.5</v>
      </c>
      <c r="K33" s="43">
        <v>237</v>
      </c>
      <c r="L33" s="43">
        <v>20</v>
      </c>
      <c r="M33" s="43">
        <v>300</v>
      </c>
      <c r="N33" s="44">
        <v>1.26</v>
      </c>
      <c r="O33" s="43">
        <v>1.021973059</v>
      </c>
      <c r="Q33" s="43">
        <v>120</v>
      </c>
      <c r="R33" s="43">
        <v>147.5</v>
      </c>
      <c r="S33" s="43">
        <v>302</v>
      </c>
      <c r="T33" s="43">
        <v>10</v>
      </c>
      <c r="U33" s="43">
        <v>250</v>
      </c>
      <c r="V33" s="46">
        <v>1.43</v>
      </c>
      <c r="W33" s="43">
        <v>1.5455908810000001</v>
      </c>
    </row>
    <row r="34" spans="1:23">
      <c r="A34" s="43">
        <v>155</v>
      </c>
      <c r="B34" s="43">
        <v>185</v>
      </c>
      <c r="C34" s="43">
        <v>321</v>
      </c>
      <c r="D34" s="43">
        <v>55</v>
      </c>
      <c r="E34" s="43">
        <v>200</v>
      </c>
      <c r="F34" s="45">
        <v>1.37</v>
      </c>
      <c r="G34" s="43">
        <v>1.3681163940000001</v>
      </c>
      <c r="I34" s="43">
        <v>120</v>
      </c>
      <c r="J34" s="43">
        <v>147.5</v>
      </c>
      <c r="K34" s="43">
        <v>237</v>
      </c>
      <c r="L34" s="43">
        <v>20</v>
      </c>
      <c r="M34" s="43">
        <v>250</v>
      </c>
      <c r="N34" s="44">
        <v>1.26</v>
      </c>
      <c r="O34" s="43">
        <v>1.024861529</v>
      </c>
      <c r="Q34" s="43">
        <v>155</v>
      </c>
      <c r="R34" s="43">
        <v>185</v>
      </c>
      <c r="S34" s="43">
        <v>350.5</v>
      </c>
      <c r="T34" s="43">
        <v>30</v>
      </c>
      <c r="U34" s="43">
        <v>250</v>
      </c>
      <c r="V34" s="46">
        <v>1.43</v>
      </c>
      <c r="W34" s="43">
        <v>1.5478054569999999</v>
      </c>
    </row>
    <row r="35" spans="1:23">
      <c r="A35" s="43">
        <v>155</v>
      </c>
      <c r="B35" s="43">
        <v>185</v>
      </c>
      <c r="C35" s="43">
        <v>321</v>
      </c>
      <c r="D35" s="43">
        <v>55</v>
      </c>
      <c r="E35" s="43">
        <v>250</v>
      </c>
      <c r="F35" s="45">
        <v>1.37</v>
      </c>
      <c r="G35" s="43">
        <v>1.4110903880000001</v>
      </c>
      <c r="I35" s="43">
        <v>155</v>
      </c>
      <c r="J35" s="43">
        <v>185</v>
      </c>
      <c r="K35" s="43">
        <v>321</v>
      </c>
      <c r="L35" s="43">
        <v>40</v>
      </c>
      <c r="M35" s="43">
        <v>80</v>
      </c>
      <c r="N35" s="44">
        <v>1.26</v>
      </c>
      <c r="O35" s="43">
        <v>1.028979654</v>
      </c>
      <c r="Q35" s="43">
        <v>120</v>
      </c>
      <c r="R35" s="43">
        <v>147.5</v>
      </c>
      <c r="S35" s="43">
        <v>302</v>
      </c>
      <c r="T35" s="43">
        <v>10</v>
      </c>
      <c r="U35" s="43">
        <v>200</v>
      </c>
      <c r="V35" s="46">
        <v>1.43</v>
      </c>
      <c r="W35" s="43">
        <v>1.553155906</v>
      </c>
    </row>
    <row r="36" spans="1:23">
      <c r="A36" s="43">
        <v>155</v>
      </c>
      <c r="B36" s="43">
        <v>185</v>
      </c>
      <c r="C36" s="43">
        <v>321</v>
      </c>
      <c r="D36" s="43">
        <v>55</v>
      </c>
      <c r="E36" s="43">
        <v>300</v>
      </c>
      <c r="F36" s="45">
        <v>1.37</v>
      </c>
      <c r="G36" s="43">
        <v>1.432069713</v>
      </c>
      <c r="I36" s="43">
        <v>155</v>
      </c>
      <c r="J36" s="43">
        <v>185</v>
      </c>
      <c r="K36" s="43">
        <v>297</v>
      </c>
      <c r="L36" s="43">
        <v>25</v>
      </c>
      <c r="M36" s="43">
        <v>250</v>
      </c>
      <c r="N36" s="44">
        <v>1.26</v>
      </c>
      <c r="O36" s="43">
        <v>1.036494665</v>
      </c>
      <c r="Q36" s="43">
        <v>120</v>
      </c>
      <c r="R36" s="43">
        <v>147.5</v>
      </c>
      <c r="S36" s="43">
        <v>302</v>
      </c>
      <c r="T36" s="43">
        <v>35</v>
      </c>
      <c r="U36" s="43">
        <v>200</v>
      </c>
      <c r="V36" s="45">
        <v>1.37</v>
      </c>
      <c r="W36" s="43">
        <v>1.5538477159999999</v>
      </c>
    </row>
    <row r="37" spans="1:23">
      <c r="A37" s="43">
        <v>155</v>
      </c>
      <c r="B37" s="43">
        <v>185</v>
      </c>
      <c r="C37" s="43">
        <v>350.5</v>
      </c>
      <c r="D37" s="43">
        <v>55</v>
      </c>
      <c r="E37" s="43">
        <v>200</v>
      </c>
      <c r="F37" s="45">
        <v>1.37</v>
      </c>
      <c r="G37" s="43">
        <v>1.4917383829999999</v>
      </c>
      <c r="I37" s="43">
        <v>155</v>
      </c>
      <c r="J37" s="43">
        <v>185</v>
      </c>
      <c r="K37" s="43">
        <v>297</v>
      </c>
      <c r="L37" s="43">
        <v>25</v>
      </c>
      <c r="M37" s="43">
        <v>300</v>
      </c>
      <c r="N37" s="44">
        <v>1.26</v>
      </c>
      <c r="O37" s="43">
        <v>1.0375275820000001</v>
      </c>
      <c r="Q37" s="43">
        <v>120</v>
      </c>
      <c r="R37" s="43">
        <v>147.5</v>
      </c>
      <c r="S37" s="43">
        <v>302</v>
      </c>
      <c r="T37" s="43">
        <v>40</v>
      </c>
      <c r="U37" s="43">
        <v>280</v>
      </c>
      <c r="V37" s="44">
        <v>1.26</v>
      </c>
      <c r="W37" s="43">
        <v>1.555770573</v>
      </c>
    </row>
    <row r="38" spans="1:23">
      <c r="A38" s="43">
        <v>155</v>
      </c>
      <c r="B38" s="43">
        <v>185</v>
      </c>
      <c r="C38" s="43">
        <v>350.5</v>
      </c>
      <c r="D38" s="43">
        <v>55</v>
      </c>
      <c r="E38" s="43">
        <v>250</v>
      </c>
      <c r="F38" s="45">
        <v>1.37</v>
      </c>
      <c r="G38" s="43">
        <v>1.5492214719999999</v>
      </c>
      <c r="I38" s="43">
        <v>155</v>
      </c>
      <c r="J38" s="43">
        <v>185</v>
      </c>
      <c r="K38" s="43">
        <v>297</v>
      </c>
      <c r="L38" s="43">
        <v>40</v>
      </c>
      <c r="M38" s="43">
        <v>120</v>
      </c>
      <c r="N38" s="44">
        <v>1.26</v>
      </c>
      <c r="O38" s="43">
        <v>1.039584981</v>
      </c>
      <c r="Q38" s="43">
        <v>155</v>
      </c>
      <c r="R38" s="43">
        <v>185</v>
      </c>
      <c r="S38" s="43">
        <v>350.5</v>
      </c>
      <c r="T38" s="43">
        <v>45</v>
      </c>
      <c r="U38" s="43">
        <v>300</v>
      </c>
      <c r="V38" s="45">
        <v>1.37</v>
      </c>
      <c r="W38" s="43">
        <v>1.55678962</v>
      </c>
    </row>
    <row r="39" spans="1:23">
      <c r="A39" s="43">
        <v>155</v>
      </c>
      <c r="B39" s="43">
        <v>185</v>
      </c>
      <c r="C39" s="43">
        <v>350.5</v>
      </c>
      <c r="D39" s="43">
        <v>55</v>
      </c>
      <c r="E39" s="43">
        <v>300</v>
      </c>
      <c r="F39" s="45">
        <v>1.37</v>
      </c>
      <c r="G39" s="43">
        <v>1.5810225</v>
      </c>
      <c r="I39" s="43">
        <v>155</v>
      </c>
      <c r="J39" s="43">
        <v>185</v>
      </c>
      <c r="K39" s="43">
        <v>297</v>
      </c>
      <c r="L39" s="43">
        <v>30</v>
      </c>
      <c r="M39" s="43">
        <v>200</v>
      </c>
      <c r="N39" s="44">
        <v>1.26</v>
      </c>
      <c r="O39" s="43">
        <v>1.0396373430000001</v>
      </c>
      <c r="Q39" s="43">
        <v>120</v>
      </c>
      <c r="R39" s="43">
        <v>147.5</v>
      </c>
      <c r="S39" s="43">
        <v>302</v>
      </c>
      <c r="T39" s="43">
        <v>20</v>
      </c>
      <c r="U39" s="43">
        <v>250</v>
      </c>
      <c r="V39" s="45">
        <v>1.37</v>
      </c>
      <c r="W39" s="43">
        <v>1.55714788</v>
      </c>
    </row>
    <row r="40" spans="1:23">
      <c r="A40" s="43">
        <v>120</v>
      </c>
      <c r="B40" s="43">
        <v>147.5</v>
      </c>
      <c r="C40" s="43">
        <v>237</v>
      </c>
      <c r="D40" s="43">
        <v>55</v>
      </c>
      <c r="E40" s="43">
        <v>200</v>
      </c>
      <c r="F40" s="45">
        <v>1.37</v>
      </c>
      <c r="G40" s="43">
        <v>1.2440913119999999</v>
      </c>
      <c r="I40" s="43">
        <v>170</v>
      </c>
      <c r="J40" s="43">
        <v>205</v>
      </c>
      <c r="K40" s="43">
        <v>352</v>
      </c>
      <c r="L40" s="43">
        <v>40</v>
      </c>
      <c r="M40" s="43">
        <v>120</v>
      </c>
      <c r="N40" s="44">
        <v>1.26</v>
      </c>
      <c r="O40" s="43">
        <v>1.0405912230000001</v>
      </c>
      <c r="Q40" s="43">
        <v>155</v>
      </c>
      <c r="R40" s="43">
        <v>185</v>
      </c>
      <c r="S40" s="43">
        <v>350.5</v>
      </c>
      <c r="T40" s="43">
        <v>40</v>
      </c>
      <c r="U40" s="43">
        <v>320</v>
      </c>
      <c r="V40" s="44">
        <v>1.26</v>
      </c>
      <c r="W40" s="43">
        <v>1.5587018370000001</v>
      </c>
    </row>
    <row r="41" spans="1:23">
      <c r="A41" s="43">
        <v>120</v>
      </c>
      <c r="B41" s="43">
        <v>147.5</v>
      </c>
      <c r="C41" s="43">
        <v>237</v>
      </c>
      <c r="D41" s="43">
        <v>55</v>
      </c>
      <c r="E41" s="43">
        <v>250</v>
      </c>
      <c r="F41" s="45">
        <v>1.37</v>
      </c>
      <c r="G41" s="43">
        <v>1.26016682</v>
      </c>
      <c r="I41" s="43">
        <v>155</v>
      </c>
      <c r="J41" s="43">
        <v>185</v>
      </c>
      <c r="K41" s="43">
        <v>297</v>
      </c>
      <c r="L41" s="43">
        <v>10</v>
      </c>
      <c r="M41" s="43">
        <v>200</v>
      </c>
      <c r="N41" s="45">
        <v>1.37</v>
      </c>
      <c r="O41" s="43">
        <v>1.0408738099999999</v>
      </c>
      <c r="Q41" s="43">
        <v>155</v>
      </c>
      <c r="R41" s="43">
        <v>185</v>
      </c>
      <c r="S41" s="43">
        <v>350.5</v>
      </c>
      <c r="T41" s="43">
        <v>35</v>
      </c>
      <c r="U41" s="43">
        <v>250</v>
      </c>
      <c r="V41" s="46">
        <v>1.43</v>
      </c>
      <c r="W41" s="43">
        <v>1.561483333</v>
      </c>
    </row>
    <row r="42" spans="1:23">
      <c r="A42" s="43">
        <v>120</v>
      </c>
      <c r="B42" s="43">
        <v>147.5</v>
      </c>
      <c r="C42" s="43">
        <v>237</v>
      </c>
      <c r="D42" s="43">
        <v>55</v>
      </c>
      <c r="E42" s="43">
        <v>300</v>
      </c>
      <c r="F42" s="45">
        <v>1.37</v>
      </c>
      <c r="G42" s="43">
        <v>1.266919481</v>
      </c>
      <c r="I42" s="43">
        <v>120</v>
      </c>
      <c r="J42" s="43">
        <v>147.5</v>
      </c>
      <c r="K42" s="43">
        <v>237</v>
      </c>
      <c r="L42" s="43">
        <v>25</v>
      </c>
      <c r="M42" s="43">
        <v>200</v>
      </c>
      <c r="N42" s="44">
        <v>1.26</v>
      </c>
      <c r="O42" s="43">
        <v>1.044093583</v>
      </c>
      <c r="Q42" s="43">
        <v>155</v>
      </c>
      <c r="R42" s="43">
        <v>185</v>
      </c>
      <c r="S42" s="43">
        <v>350.5</v>
      </c>
      <c r="T42" s="43">
        <v>40</v>
      </c>
      <c r="U42" s="43">
        <v>340</v>
      </c>
      <c r="V42" s="44">
        <v>1.26</v>
      </c>
      <c r="W42" s="43">
        <v>1.5629805859999999</v>
      </c>
    </row>
    <row r="43" spans="1:23">
      <c r="A43" s="43">
        <v>120</v>
      </c>
      <c r="B43" s="43">
        <v>147.5</v>
      </c>
      <c r="C43" s="43">
        <v>267</v>
      </c>
      <c r="D43" s="43">
        <v>55</v>
      </c>
      <c r="E43" s="43">
        <v>200</v>
      </c>
      <c r="F43" s="45">
        <v>1.37</v>
      </c>
      <c r="G43" s="43">
        <v>1.435375206</v>
      </c>
      <c r="I43" s="43">
        <v>155</v>
      </c>
      <c r="J43" s="43">
        <v>185</v>
      </c>
      <c r="K43" s="43">
        <v>297</v>
      </c>
      <c r="L43" s="43">
        <v>10</v>
      </c>
      <c r="M43" s="43">
        <v>300</v>
      </c>
      <c r="N43" s="45">
        <v>1.37</v>
      </c>
      <c r="O43" s="43">
        <v>1.044328782</v>
      </c>
      <c r="Q43" s="43">
        <v>120</v>
      </c>
      <c r="R43" s="43">
        <v>147.5</v>
      </c>
      <c r="S43" s="43">
        <v>302</v>
      </c>
      <c r="T43" s="43">
        <v>15</v>
      </c>
      <c r="U43" s="43">
        <v>300</v>
      </c>
      <c r="V43" s="45">
        <v>1.37</v>
      </c>
      <c r="W43" s="43">
        <v>1.5634359289999999</v>
      </c>
    </row>
    <row r="44" spans="1:23">
      <c r="A44" s="43">
        <v>120</v>
      </c>
      <c r="B44" s="43">
        <v>147.5</v>
      </c>
      <c r="C44" s="43">
        <v>267</v>
      </c>
      <c r="D44" s="43">
        <v>55</v>
      </c>
      <c r="E44" s="43">
        <v>250</v>
      </c>
      <c r="F44" s="45">
        <v>1.37</v>
      </c>
      <c r="G44" s="43">
        <v>1.4673787460000001</v>
      </c>
      <c r="I44" s="43">
        <v>120</v>
      </c>
      <c r="J44" s="43">
        <v>147.5</v>
      </c>
      <c r="K44" s="43">
        <v>237</v>
      </c>
      <c r="L44" s="43">
        <v>10</v>
      </c>
      <c r="M44" s="43">
        <v>300</v>
      </c>
      <c r="N44" s="45">
        <v>1.37</v>
      </c>
      <c r="O44" s="43">
        <v>1.0461591750000001</v>
      </c>
      <c r="Q44" s="43">
        <v>155</v>
      </c>
      <c r="R44" s="43">
        <v>185</v>
      </c>
      <c r="S44" s="43">
        <v>350.5</v>
      </c>
      <c r="T44" s="43">
        <v>20</v>
      </c>
      <c r="U44" s="43">
        <v>300</v>
      </c>
      <c r="V44" s="46">
        <v>1.43</v>
      </c>
      <c r="W44" s="43">
        <v>1.564498639</v>
      </c>
    </row>
    <row r="45" spans="1:23">
      <c r="A45" s="43">
        <v>120</v>
      </c>
      <c r="B45" s="43">
        <v>147.5</v>
      </c>
      <c r="C45" s="43">
        <v>267</v>
      </c>
      <c r="D45" s="43">
        <v>55</v>
      </c>
      <c r="E45" s="43">
        <v>300</v>
      </c>
      <c r="F45" s="45">
        <v>1.37</v>
      </c>
      <c r="G45" s="43">
        <v>1.4856722090000001</v>
      </c>
      <c r="I45" s="43">
        <v>120</v>
      </c>
      <c r="J45" s="43">
        <v>147.5</v>
      </c>
      <c r="K45" s="43">
        <v>237</v>
      </c>
      <c r="L45" s="43">
        <v>25</v>
      </c>
      <c r="M45" s="43">
        <v>300</v>
      </c>
      <c r="N45" s="44">
        <v>1.26</v>
      </c>
      <c r="O45" s="43">
        <v>1.048601023</v>
      </c>
      <c r="Q45" s="43">
        <v>120</v>
      </c>
      <c r="R45" s="43">
        <v>147.5</v>
      </c>
      <c r="S45" s="43">
        <v>302</v>
      </c>
      <c r="T45" s="43">
        <v>40</v>
      </c>
      <c r="U45" s="43">
        <v>200</v>
      </c>
      <c r="V45" s="45">
        <v>1.37</v>
      </c>
      <c r="W45" s="43">
        <v>1.5651542199999999</v>
      </c>
    </row>
    <row r="46" spans="1:23">
      <c r="A46" s="43">
        <v>120</v>
      </c>
      <c r="B46" s="43">
        <v>147.5</v>
      </c>
      <c r="C46" s="43">
        <v>302</v>
      </c>
      <c r="D46" s="43">
        <v>55</v>
      </c>
      <c r="E46" s="43">
        <v>200</v>
      </c>
      <c r="F46" s="45">
        <v>1.37</v>
      </c>
      <c r="G46" s="43">
        <v>1.5956446470000001</v>
      </c>
      <c r="I46" s="43">
        <v>155</v>
      </c>
      <c r="J46" s="43">
        <v>185</v>
      </c>
      <c r="K46" s="43">
        <v>297</v>
      </c>
      <c r="L46" s="43">
        <v>10</v>
      </c>
      <c r="M46" s="43">
        <v>250</v>
      </c>
      <c r="N46" s="45">
        <v>1.37</v>
      </c>
      <c r="O46" s="43">
        <v>1.0493508549999999</v>
      </c>
      <c r="Q46" s="43">
        <v>120</v>
      </c>
      <c r="R46" s="43">
        <v>147.5</v>
      </c>
      <c r="S46" s="43">
        <v>302</v>
      </c>
      <c r="T46" s="43">
        <v>15</v>
      </c>
      <c r="U46" s="43">
        <v>250</v>
      </c>
      <c r="V46" s="46">
        <v>1.43</v>
      </c>
      <c r="W46" s="43">
        <v>1.5660578119999999</v>
      </c>
    </row>
    <row r="47" spans="1:23">
      <c r="A47" s="43">
        <v>120</v>
      </c>
      <c r="B47" s="43">
        <v>147.5</v>
      </c>
      <c r="C47" s="43">
        <v>302</v>
      </c>
      <c r="D47" s="43">
        <v>55</v>
      </c>
      <c r="E47" s="43">
        <v>250</v>
      </c>
      <c r="F47" s="45">
        <v>1.37</v>
      </c>
      <c r="G47" s="43">
        <v>1.6456358959999999</v>
      </c>
      <c r="I47" s="43">
        <v>120</v>
      </c>
      <c r="J47" s="43">
        <v>147.5</v>
      </c>
      <c r="K47" s="43">
        <v>237</v>
      </c>
      <c r="L47" s="43">
        <v>25</v>
      </c>
      <c r="M47" s="43">
        <v>250</v>
      </c>
      <c r="N47" s="44">
        <v>1.26</v>
      </c>
      <c r="O47" s="43">
        <v>1.049402924</v>
      </c>
      <c r="Q47" s="43">
        <v>155</v>
      </c>
      <c r="R47" s="43">
        <v>185</v>
      </c>
      <c r="S47" s="43">
        <v>350.5</v>
      </c>
      <c r="T47" s="43">
        <v>50</v>
      </c>
      <c r="U47" s="43">
        <v>300</v>
      </c>
      <c r="V47" s="45">
        <v>1.37</v>
      </c>
      <c r="W47" s="43">
        <v>1.5694711770000001</v>
      </c>
    </row>
    <row r="48" spans="1:23">
      <c r="A48" s="43">
        <v>120</v>
      </c>
      <c r="B48" s="43">
        <v>147.5</v>
      </c>
      <c r="C48" s="43">
        <v>302</v>
      </c>
      <c r="D48" s="43">
        <v>55</v>
      </c>
      <c r="E48" s="43">
        <v>300</v>
      </c>
      <c r="F48" s="45">
        <v>1.37</v>
      </c>
      <c r="G48" s="43">
        <v>1.675704654</v>
      </c>
      <c r="I48" s="43">
        <v>170</v>
      </c>
      <c r="J48" s="43">
        <v>205</v>
      </c>
      <c r="K48" s="43">
        <v>352</v>
      </c>
      <c r="L48" s="43">
        <v>10</v>
      </c>
      <c r="M48" s="43">
        <v>200</v>
      </c>
      <c r="N48" s="44">
        <v>1.26</v>
      </c>
      <c r="O48" s="43">
        <v>1.050041754</v>
      </c>
      <c r="Q48" s="43">
        <v>155</v>
      </c>
      <c r="R48" s="43">
        <v>185</v>
      </c>
      <c r="S48" s="43">
        <v>350.5</v>
      </c>
      <c r="T48" s="43">
        <v>40</v>
      </c>
      <c r="U48" s="43">
        <v>360</v>
      </c>
      <c r="V48" s="44">
        <v>1.26</v>
      </c>
      <c r="W48" s="43">
        <v>1.571494401</v>
      </c>
    </row>
    <row r="49" spans="1:23">
      <c r="A49" s="43">
        <v>140</v>
      </c>
      <c r="B49" s="43">
        <v>170</v>
      </c>
      <c r="C49" s="43">
        <v>304</v>
      </c>
      <c r="D49" s="43">
        <v>55</v>
      </c>
      <c r="E49" s="43">
        <v>200</v>
      </c>
      <c r="F49" s="46">
        <v>1.43</v>
      </c>
      <c r="G49" s="43">
        <v>1.4374369389999999</v>
      </c>
      <c r="I49" s="43">
        <v>120</v>
      </c>
      <c r="J49" s="43">
        <v>147.5</v>
      </c>
      <c r="K49" s="43">
        <v>237</v>
      </c>
      <c r="L49" s="43">
        <v>10</v>
      </c>
      <c r="M49" s="43">
        <v>250</v>
      </c>
      <c r="N49" s="45">
        <v>1.37</v>
      </c>
      <c r="O49" s="43">
        <v>1.0530234810000001</v>
      </c>
      <c r="Q49" s="43">
        <v>120</v>
      </c>
      <c r="R49" s="43">
        <v>147.5</v>
      </c>
      <c r="S49" s="43">
        <v>302</v>
      </c>
      <c r="T49" s="43">
        <v>15</v>
      </c>
      <c r="U49" s="43">
        <v>200</v>
      </c>
      <c r="V49" s="46">
        <v>1.43</v>
      </c>
      <c r="W49" s="43">
        <v>1.5715313479999999</v>
      </c>
    </row>
    <row r="50" spans="1:23">
      <c r="A50" s="43">
        <v>140</v>
      </c>
      <c r="B50" s="43">
        <v>170</v>
      </c>
      <c r="C50" s="43">
        <v>304</v>
      </c>
      <c r="D50" s="43">
        <v>55</v>
      </c>
      <c r="E50" s="43">
        <v>250</v>
      </c>
      <c r="F50" s="46">
        <v>1.43</v>
      </c>
      <c r="G50" s="43">
        <v>1.4926085339999999</v>
      </c>
      <c r="I50" s="43">
        <v>120</v>
      </c>
      <c r="J50" s="43">
        <v>147.5</v>
      </c>
      <c r="K50" s="43">
        <v>237</v>
      </c>
      <c r="L50" s="43">
        <v>10</v>
      </c>
      <c r="M50" s="43">
        <v>200</v>
      </c>
      <c r="N50" s="45">
        <v>1.37</v>
      </c>
      <c r="O50" s="43">
        <v>1.0543676870000001</v>
      </c>
      <c r="Q50" s="43">
        <v>120</v>
      </c>
      <c r="R50" s="43">
        <v>147.5</v>
      </c>
      <c r="S50" s="43">
        <v>302</v>
      </c>
      <c r="T50" s="43">
        <v>25</v>
      </c>
      <c r="U50" s="43">
        <v>250</v>
      </c>
      <c r="V50" s="45">
        <v>1.37</v>
      </c>
      <c r="W50" s="43">
        <v>1.571927616</v>
      </c>
    </row>
    <row r="51" spans="1:23">
      <c r="A51" s="43">
        <v>140</v>
      </c>
      <c r="B51" s="43">
        <v>170</v>
      </c>
      <c r="C51" s="43">
        <v>304</v>
      </c>
      <c r="D51" s="43">
        <v>55</v>
      </c>
      <c r="E51" s="43">
        <v>300</v>
      </c>
      <c r="F51" s="46">
        <v>1.43</v>
      </c>
      <c r="G51" s="43">
        <v>1.5016362910000001</v>
      </c>
      <c r="I51" s="43">
        <v>155</v>
      </c>
      <c r="J51" s="43">
        <v>185</v>
      </c>
      <c r="K51" s="43">
        <v>297</v>
      </c>
      <c r="L51" s="43">
        <v>35</v>
      </c>
      <c r="M51" s="43">
        <v>200</v>
      </c>
      <c r="N51" s="44">
        <v>1.26</v>
      </c>
      <c r="O51" s="43">
        <v>1.0570313339999999</v>
      </c>
      <c r="Q51" s="43">
        <v>155</v>
      </c>
      <c r="R51" s="43">
        <v>185</v>
      </c>
      <c r="S51" s="43">
        <v>350.5</v>
      </c>
      <c r="T51" s="43">
        <v>40</v>
      </c>
      <c r="U51" s="43">
        <v>250</v>
      </c>
      <c r="V51" s="46">
        <v>1.43</v>
      </c>
      <c r="W51" s="43">
        <v>1.574788646</v>
      </c>
    </row>
    <row r="52" spans="1:23">
      <c r="A52" s="43">
        <v>170</v>
      </c>
      <c r="B52" s="43">
        <v>205</v>
      </c>
      <c r="C52" s="43">
        <v>352</v>
      </c>
      <c r="D52" s="43">
        <v>55</v>
      </c>
      <c r="E52" s="43">
        <v>200</v>
      </c>
      <c r="F52" s="46">
        <v>1.43</v>
      </c>
      <c r="G52" s="43">
        <v>1.315659422</v>
      </c>
      <c r="I52" s="43">
        <v>155</v>
      </c>
      <c r="J52" s="43">
        <v>185</v>
      </c>
      <c r="K52" s="43">
        <v>297</v>
      </c>
      <c r="L52" s="43">
        <v>30</v>
      </c>
      <c r="M52" s="43">
        <v>250</v>
      </c>
      <c r="N52" s="44">
        <v>1.26</v>
      </c>
      <c r="O52" s="43">
        <v>1.0570937279999999</v>
      </c>
      <c r="Q52" s="43">
        <v>120</v>
      </c>
      <c r="R52" s="43">
        <v>147.5</v>
      </c>
      <c r="S52" s="43">
        <v>302</v>
      </c>
      <c r="T52" s="43">
        <v>45</v>
      </c>
      <c r="U52" s="43">
        <v>200</v>
      </c>
      <c r="V52" s="45">
        <v>1.37</v>
      </c>
      <c r="W52" s="43">
        <v>1.576355344</v>
      </c>
    </row>
    <row r="53" spans="1:23">
      <c r="A53" s="43">
        <v>170</v>
      </c>
      <c r="B53" s="43">
        <v>205</v>
      </c>
      <c r="C53" s="43">
        <v>352</v>
      </c>
      <c r="D53" s="43">
        <v>55</v>
      </c>
      <c r="E53" s="43">
        <v>250</v>
      </c>
      <c r="F53" s="46">
        <v>1.43</v>
      </c>
      <c r="G53" s="43">
        <v>1.3679046070000001</v>
      </c>
      <c r="I53" s="43">
        <v>120</v>
      </c>
      <c r="J53" s="43">
        <v>147.5</v>
      </c>
      <c r="K53" s="43">
        <v>267</v>
      </c>
      <c r="L53" s="43">
        <v>40</v>
      </c>
      <c r="M53" s="43">
        <v>80</v>
      </c>
      <c r="N53" s="44">
        <v>1.26</v>
      </c>
      <c r="O53" s="43">
        <v>1.0582765869999999</v>
      </c>
      <c r="Q53" s="43">
        <v>120</v>
      </c>
      <c r="R53" s="43">
        <v>147.5</v>
      </c>
      <c r="S53" s="43">
        <v>302</v>
      </c>
      <c r="T53" s="43">
        <v>40</v>
      </c>
      <c r="U53" s="43">
        <v>340</v>
      </c>
      <c r="V53" s="44">
        <v>1.26</v>
      </c>
      <c r="W53" s="43">
        <v>1.578365603</v>
      </c>
    </row>
    <row r="54" spans="1:23">
      <c r="A54" s="43">
        <v>170</v>
      </c>
      <c r="B54" s="43">
        <v>205</v>
      </c>
      <c r="C54" s="43">
        <v>352</v>
      </c>
      <c r="D54" s="43">
        <v>55</v>
      </c>
      <c r="E54" s="43">
        <v>300</v>
      </c>
      <c r="F54" s="46">
        <v>1.43</v>
      </c>
      <c r="G54" s="43">
        <v>1.3934396280000001</v>
      </c>
      <c r="I54" s="43">
        <v>155</v>
      </c>
      <c r="J54" s="43">
        <v>185</v>
      </c>
      <c r="K54" s="43">
        <v>297</v>
      </c>
      <c r="L54" s="43">
        <v>30</v>
      </c>
      <c r="M54" s="43">
        <v>300</v>
      </c>
      <c r="N54" s="44">
        <v>1.26</v>
      </c>
      <c r="O54" s="43">
        <v>1.05947502</v>
      </c>
      <c r="Q54" s="43">
        <v>120</v>
      </c>
      <c r="R54" s="43">
        <v>147.5</v>
      </c>
      <c r="S54" s="43">
        <v>302</v>
      </c>
      <c r="T54" s="43">
        <v>40</v>
      </c>
      <c r="U54" s="43">
        <v>320</v>
      </c>
      <c r="V54" s="44">
        <v>1.26</v>
      </c>
      <c r="W54" s="43">
        <v>1.5783703870000001</v>
      </c>
    </row>
    <row r="55" spans="1:23">
      <c r="A55" s="43">
        <v>155</v>
      </c>
      <c r="B55" s="43">
        <v>185</v>
      </c>
      <c r="C55" s="43">
        <v>297</v>
      </c>
      <c r="D55" s="43">
        <v>55</v>
      </c>
      <c r="E55" s="43">
        <v>200</v>
      </c>
      <c r="F55" s="46">
        <v>1.43</v>
      </c>
      <c r="G55" s="43">
        <v>1.283425917</v>
      </c>
      <c r="I55" s="43">
        <v>155</v>
      </c>
      <c r="J55" s="43">
        <v>185</v>
      </c>
      <c r="K55" s="43">
        <v>297</v>
      </c>
      <c r="L55" s="43">
        <v>15</v>
      </c>
      <c r="M55" s="43">
        <v>200</v>
      </c>
      <c r="N55" s="45">
        <v>1.37</v>
      </c>
      <c r="O55" s="43">
        <v>1.062725605</v>
      </c>
      <c r="Q55" s="43">
        <v>155</v>
      </c>
      <c r="R55" s="43">
        <v>185</v>
      </c>
      <c r="S55" s="43">
        <v>350.5</v>
      </c>
      <c r="T55" s="43">
        <v>40</v>
      </c>
      <c r="U55" s="43">
        <v>380</v>
      </c>
      <c r="V55" s="44">
        <v>1.26</v>
      </c>
      <c r="W55" s="43">
        <v>1.5792047330000001</v>
      </c>
    </row>
    <row r="56" spans="1:23">
      <c r="A56" s="43">
        <v>155</v>
      </c>
      <c r="B56" s="43">
        <v>185</v>
      </c>
      <c r="C56" s="43">
        <v>297</v>
      </c>
      <c r="D56" s="43">
        <v>55</v>
      </c>
      <c r="E56" s="43">
        <v>250</v>
      </c>
      <c r="F56" s="46">
        <v>1.43</v>
      </c>
      <c r="G56" s="43">
        <v>1.2940844469999999</v>
      </c>
      <c r="I56" s="43">
        <v>120</v>
      </c>
      <c r="J56" s="43">
        <v>147.5</v>
      </c>
      <c r="K56" s="43">
        <v>237</v>
      </c>
      <c r="L56" s="43">
        <v>40</v>
      </c>
      <c r="M56" s="43">
        <v>120</v>
      </c>
      <c r="N56" s="44">
        <v>1.26</v>
      </c>
      <c r="O56" s="43">
        <v>1.0638427859999999</v>
      </c>
      <c r="Q56" s="43">
        <v>155</v>
      </c>
      <c r="R56" s="43">
        <v>185</v>
      </c>
      <c r="S56" s="43">
        <v>350.5</v>
      </c>
      <c r="T56" s="43">
        <v>25</v>
      </c>
      <c r="U56" s="43">
        <v>300</v>
      </c>
      <c r="V56" s="46">
        <v>1.43</v>
      </c>
      <c r="W56" s="43">
        <v>1.5806420029999999</v>
      </c>
    </row>
    <row r="57" spans="1:23">
      <c r="A57" s="43">
        <v>155</v>
      </c>
      <c r="B57" s="43">
        <v>185</v>
      </c>
      <c r="C57" s="43">
        <v>297</v>
      </c>
      <c r="D57" s="43">
        <v>55</v>
      </c>
      <c r="E57" s="43">
        <v>300</v>
      </c>
      <c r="F57" s="46">
        <v>1.43</v>
      </c>
      <c r="G57" s="43">
        <v>1.2976640909999999</v>
      </c>
      <c r="I57" s="43">
        <v>120</v>
      </c>
      <c r="J57" s="43">
        <v>147.5</v>
      </c>
      <c r="K57" s="43">
        <v>237</v>
      </c>
      <c r="L57" s="43">
        <v>30</v>
      </c>
      <c r="M57" s="43">
        <v>200</v>
      </c>
      <c r="N57" s="44">
        <v>1.26</v>
      </c>
      <c r="O57" s="43">
        <v>1.06566994</v>
      </c>
      <c r="Q57" s="43">
        <v>120</v>
      </c>
      <c r="R57" s="43">
        <v>147.5</v>
      </c>
      <c r="S57" s="43">
        <v>302</v>
      </c>
      <c r="T57" s="43">
        <v>20</v>
      </c>
      <c r="U57" s="43">
        <v>300</v>
      </c>
      <c r="V57" s="45">
        <v>1.37</v>
      </c>
      <c r="W57" s="43">
        <v>1.5809489219999999</v>
      </c>
    </row>
    <row r="58" spans="1:23">
      <c r="A58" s="43">
        <v>155</v>
      </c>
      <c r="B58" s="43">
        <v>185</v>
      </c>
      <c r="C58" s="43">
        <v>321</v>
      </c>
      <c r="D58" s="43">
        <v>55</v>
      </c>
      <c r="E58" s="43">
        <v>200</v>
      </c>
      <c r="F58" s="46">
        <v>1.43</v>
      </c>
      <c r="G58" s="43">
        <v>1.421097542</v>
      </c>
      <c r="I58" s="43">
        <v>170</v>
      </c>
      <c r="J58" s="43">
        <v>205</v>
      </c>
      <c r="K58" s="43">
        <v>352</v>
      </c>
      <c r="L58" s="43">
        <v>15</v>
      </c>
      <c r="M58" s="43">
        <v>200</v>
      </c>
      <c r="N58" s="44">
        <v>1.26</v>
      </c>
      <c r="O58" s="43">
        <v>1.066881392</v>
      </c>
      <c r="Q58" s="43">
        <v>120</v>
      </c>
      <c r="R58" s="43">
        <v>147.5</v>
      </c>
      <c r="S58" s="43">
        <v>302</v>
      </c>
      <c r="T58" s="43">
        <v>20</v>
      </c>
      <c r="U58" s="43">
        <v>250</v>
      </c>
      <c r="V58" s="46">
        <v>1.43</v>
      </c>
      <c r="W58" s="43">
        <v>1.583187197</v>
      </c>
    </row>
    <row r="59" spans="1:23">
      <c r="A59" s="43">
        <v>155</v>
      </c>
      <c r="B59" s="43">
        <v>185</v>
      </c>
      <c r="C59" s="43">
        <v>321</v>
      </c>
      <c r="D59" s="43">
        <v>55</v>
      </c>
      <c r="E59" s="43">
        <v>250</v>
      </c>
      <c r="F59" s="46">
        <v>1.43</v>
      </c>
      <c r="G59" s="43">
        <v>1.465133942</v>
      </c>
      <c r="I59" s="43">
        <v>155</v>
      </c>
      <c r="J59" s="43">
        <v>185</v>
      </c>
      <c r="K59" s="43">
        <v>297</v>
      </c>
      <c r="L59" s="43">
        <v>15</v>
      </c>
      <c r="M59" s="43">
        <v>300</v>
      </c>
      <c r="N59" s="45">
        <v>1.37</v>
      </c>
      <c r="O59" s="43">
        <v>1.0721896360000001</v>
      </c>
      <c r="Q59" s="43">
        <v>120</v>
      </c>
      <c r="R59" s="43">
        <v>147.5</v>
      </c>
      <c r="S59" s="43">
        <v>302</v>
      </c>
      <c r="T59" s="43">
        <v>50</v>
      </c>
      <c r="U59" s="43">
        <v>200</v>
      </c>
      <c r="V59" s="45">
        <v>1.37</v>
      </c>
      <c r="W59" s="43">
        <v>1.586118079</v>
      </c>
    </row>
    <row r="60" spans="1:23">
      <c r="A60" s="43">
        <v>155</v>
      </c>
      <c r="B60" s="43">
        <v>185</v>
      </c>
      <c r="C60" s="43">
        <v>321</v>
      </c>
      <c r="D60" s="43">
        <v>55</v>
      </c>
      <c r="E60" s="43">
        <v>300</v>
      </c>
      <c r="F60" s="46">
        <v>1.43</v>
      </c>
      <c r="G60" s="43">
        <v>1.4908242249999999</v>
      </c>
      <c r="I60" s="43">
        <v>155</v>
      </c>
      <c r="J60" s="43">
        <v>185</v>
      </c>
      <c r="K60" s="43">
        <v>297</v>
      </c>
      <c r="L60" s="43">
        <v>40</v>
      </c>
      <c r="M60" s="43">
        <v>200</v>
      </c>
      <c r="N60" s="44">
        <v>1.26</v>
      </c>
      <c r="O60" s="43">
        <v>1.0733827970000001</v>
      </c>
      <c r="Q60" s="43">
        <v>120</v>
      </c>
      <c r="R60" s="43">
        <v>147.5</v>
      </c>
      <c r="S60" s="43">
        <v>302</v>
      </c>
      <c r="T60" s="43">
        <v>30</v>
      </c>
      <c r="U60" s="43">
        <v>250</v>
      </c>
      <c r="V60" s="45">
        <v>1.37</v>
      </c>
      <c r="W60" s="43">
        <v>1.586308882</v>
      </c>
    </row>
    <row r="61" spans="1:23">
      <c r="A61" s="43">
        <v>155</v>
      </c>
      <c r="B61" s="43">
        <v>185</v>
      </c>
      <c r="C61" s="43">
        <v>350.5</v>
      </c>
      <c r="D61" s="43">
        <v>55</v>
      </c>
      <c r="E61" s="43">
        <v>200</v>
      </c>
      <c r="F61" s="46">
        <v>1.43</v>
      </c>
      <c r="G61" s="43">
        <v>1.5488222890000001</v>
      </c>
      <c r="I61" s="43">
        <v>120</v>
      </c>
      <c r="J61" s="43">
        <v>147.5</v>
      </c>
      <c r="K61" s="43">
        <v>237</v>
      </c>
      <c r="L61" s="43">
        <v>30</v>
      </c>
      <c r="M61" s="43">
        <v>250</v>
      </c>
      <c r="N61" s="44">
        <v>1.26</v>
      </c>
      <c r="O61" s="43">
        <v>1.073486218</v>
      </c>
      <c r="Q61" s="43">
        <v>155</v>
      </c>
      <c r="R61" s="43">
        <v>185</v>
      </c>
      <c r="S61" s="43">
        <v>350.5</v>
      </c>
      <c r="T61" s="43">
        <v>45</v>
      </c>
      <c r="U61" s="43">
        <v>250</v>
      </c>
      <c r="V61" s="46">
        <v>1.43</v>
      </c>
      <c r="W61" s="43">
        <v>1.5867909060000001</v>
      </c>
    </row>
    <row r="62" spans="1:23">
      <c r="A62" s="43">
        <v>155</v>
      </c>
      <c r="B62" s="43">
        <v>185</v>
      </c>
      <c r="C62" s="43">
        <v>350.5</v>
      </c>
      <c r="D62" s="43">
        <v>55</v>
      </c>
      <c r="E62" s="43">
        <v>250</v>
      </c>
      <c r="F62" s="46">
        <v>1.43</v>
      </c>
      <c r="G62" s="43">
        <v>1.6094142300000001</v>
      </c>
      <c r="I62" s="43">
        <v>120</v>
      </c>
      <c r="J62" s="43">
        <v>147.5</v>
      </c>
      <c r="K62" s="43">
        <v>237</v>
      </c>
      <c r="L62" s="43">
        <v>30</v>
      </c>
      <c r="M62" s="43">
        <v>300</v>
      </c>
      <c r="N62" s="44">
        <v>1.26</v>
      </c>
      <c r="O62" s="43">
        <v>1.073658024</v>
      </c>
      <c r="Q62" s="43">
        <v>120</v>
      </c>
      <c r="R62" s="43">
        <v>147.5</v>
      </c>
      <c r="S62" s="43">
        <v>302</v>
      </c>
      <c r="T62" s="43">
        <v>20</v>
      </c>
      <c r="U62" s="43">
        <v>200</v>
      </c>
      <c r="V62" s="46">
        <v>1.43</v>
      </c>
      <c r="W62" s="43">
        <v>1.5868359590000001</v>
      </c>
    </row>
    <row r="63" spans="1:23">
      <c r="A63" s="43">
        <v>155</v>
      </c>
      <c r="B63" s="43">
        <v>185</v>
      </c>
      <c r="C63" s="43">
        <v>350.5</v>
      </c>
      <c r="D63" s="43">
        <v>55</v>
      </c>
      <c r="E63" s="43">
        <v>300</v>
      </c>
      <c r="F63" s="46">
        <v>1.43</v>
      </c>
      <c r="G63" s="43">
        <v>1.65992462</v>
      </c>
      <c r="I63" s="43">
        <v>155</v>
      </c>
      <c r="J63" s="43">
        <v>185</v>
      </c>
      <c r="K63" s="43">
        <v>350.5</v>
      </c>
      <c r="L63" s="43">
        <v>40</v>
      </c>
      <c r="M63" s="43">
        <v>80</v>
      </c>
      <c r="N63" s="44">
        <v>1.26</v>
      </c>
      <c r="O63" s="43">
        <v>1.074321986</v>
      </c>
      <c r="Q63" s="43">
        <v>120</v>
      </c>
      <c r="R63" s="43">
        <v>147.5</v>
      </c>
      <c r="S63" s="43">
        <v>302</v>
      </c>
      <c r="T63" s="43">
        <v>40</v>
      </c>
      <c r="U63" s="43">
        <v>360</v>
      </c>
      <c r="V63" s="44">
        <v>1.26</v>
      </c>
      <c r="W63" s="43">
        <v>1.589685172</v>
      </c>
    </row>
    <row r="64" spans="1:23">
      <c r="A64" s="43">
        <v>120</v>
      </c>
      <c r="B64" s="43">
        <v>147.5</v>
      </c>
      <c r="C64" s="43">
        <v>237</v>
      </c>
      <c r="D64" s="43">
        <v>55</v>
      </c>
      <c r="E64" s="43">
        <v>200</v>
      </c>
      <c r="F64" s="46">
        <v>1.43</v>
      </c>
      <c r="G64" s="43">
        <v>1.316708773</v>
      </c>
      <c r="I64" s="43">
        <v>155</v>
      </c>
      <c r="J64" s="43">
        <v>185</v>
      </c>
      <c r="K64" s="43">
        <v>297</v>
      </c>
      <c r="L64" s="43">
        <v>15</v>
      </c>
      <c r="M64" s="43">
        <v>250</v>
      </c>
      <c r="N64" s="45">
        <v>1.37</v>
      </c>
      <c r="O64" s="43">
        <v>1.0748253219999999</v>
      </c>
      <c r="Q64" s="43">
        <v>120</v>
      </c>
      <c r="R64" s="43">
        <v>147.5</v>
      </c>
      <c r="S64" s="43">
        <v>302</v>
      </c>
      <c r="T64" s="43">
        <v>40</v>
      </c>
      <c r="U64" s="43">
        <v>380</v>
      </c>
      <c r="V64" s="44">
        <v>1.26</v>
      </c>
      <c r="W64" s="43">
        <v>1.5951078949999999</v>
      </c>
    </row>
    <row r="65" spans="1:23">
      <c r="A65" s="43">
        <v>120</v>
      </c>
      <c r="B65" s="43">
        <v>147.5</v>
      </c>
      <c r="C65" s="43">
        <v>237</v>
      </c>
      <c r="D65" s="43">
        <v>55</v>
      </c>
      <c r="E65" s="43">
        <v>250</v>
      </c>
      <c r="F65" s="46">
        <v>1.43</v>
      </c>
      <c r="G65" s="43">
        <v>1.323687981</v>
      </c>
      <c r="I65" s="43">
        <v>155</v>
      </c>
      <c r="J65" s="43">
        <v>185</v>
      </c>
      <c r="K65" s="43">
        <v>297</v>
      </c>
      <c r="L65" s="43">
        <v>35</v>
      </c>
      <c r="M65" s="43">
        <v>250</v>
      </c>
      <c r="N65" s="44">
        <v>1.26</v>
      </c>
      <c r="O65" s="43">
        <v>1.0757910740000001</v>
      </c>
      <c r="Q65" s="43">
        <v>155</v>
      </c>
      <c r="R65" s="43">
        <v>185</v>
      </c>
      <c r="S65" s="43">
        <v>350.5</v>
      </c>
      <c r="T65" s="43">
        <v>30</v>
      </c>
      <c r="U65" s="43">
        <v>300</v>
      </c>
      <c r="V65" s="46">
        <v>1.43</v>
      </c>
      <c r="W65" s="43">
        <v>1.596357523</v>
      </c>
    </row>
    <row r="66" spans="1:23">
      <c r="A66" s="43">
        <v>120</v>
      </c>
      <c r="B66" s="43">
        <v>147.5</v>
      </c>
      <c r="C66" s="43">
        <v>237</v>
      </c>
      <c r="D66" s="43">
        <v>55</v>
      </c>
      <c r="E66" s="43">
        <v>300</v>
      </c>
      <c r="F66" s="46">
        <v>1.43</v>
      </c>
      <c r="G66" s="43">
        <v>1.333233568</v>
      </c>
      <c r="I66" s="43">
        <v>120</v>
      </c>
      <c r="J66" s="43">
        <v>147.5</v>
      </c>
      <c r="K66" s="43">
        <v>237</v>
      </c>
      <c r="L66" s="43">
        <v>15</v>
      </c>
      <c r="M66" s="43">
        <v>300</v>
      </c>
      <c r="N66" s="45">
        <v>1.37</v>
      </c>
      <c r="O66" s="43">
        <v>1.0781758299999999</v>
      </c>
      <c r="Q66" s="43">
        <v>120</v>
      </c>
      <c r="R66" s="43">
        <v>147.5</v>
      </c>
      <c r="S66" s="43">
        <v>302</v>
      </c>
      <c r="T66" s="43">
        <v>25</v>
      </c>
      <c r="U66" s="43">
        <v>300</v>
      </c>
      <c r="V66" s="45">
        <v>1.37</v>
      </c>
      <c r="W66" s="43">
        <v>1.59684267</v>
      </c>
    </row>
    <row r="67" spans="1:23">
      <c r="A67" s="43">
        <v>120</v>
      </c>
      <c r="B67" s="43">
        <v>147.5</v>
      </c>
      <c r="C67" s="43">
        <v>267</v>
      </c>
      <c r="D67" s="43">
        <v>55</v>
      </c>
      <c r="E67" s="43">
        <v>200</v>
      </c>
      <c r="F67" s="46">
        <v>1.43</v>
      </c>
      <c r="G67" s="43">
        <v>1.494041752</v>
      </c>
      <c r="I67" s="43">
        <v>155</v>
      </c>
      <c r="J67" s="43">
        <v>185</v>
      </c>
      <c r="K67" s="43">
        <v>297</v>
      </c>
      <c r="L67" s="43">
        <v>35</v>
      </c>
      <c r="M67" s="43">
        <v>300</v>
      </c>
      <c r="N67" s="44">
        <v>1.26</v>
      </c>
      <c r="O67" s="43">
        <v>1.0795444540000001</v>
      </c>
      <c r="Q67" s="43">
        <v>155</v>
      </c>
      <c r="R67" s="43">
        <v>185</v>
      </c>
      <c r="S67" s="43">
        <v>350.5</v>
      </c>
      <c r="T67" s="43">
        <v>50</v>
      </c>
      <c r="U67" s="43">
        <v>250</v>
      </c>
      <c r="V67" s="46">
        <v>1.43</v>
      </c>
      <c r="W67" s="43">
        <v>1.598549027</v>
      </c>
    </row>
    <row r="68" spans="1:23">
      <c r="A68" s="43">
        <v>120</v>
      </c>
      <c r="B68" s="43">
        <v>147.5</v>
      </c>
      <c r="C68" s="43">
        <v>267</v>
      </c>
      <c r="D68" s="43">
        <v>55</v>
      </c>
      <c r="E68" s="43">
        <v>250</v>
      </c>
      <c r="F68" s="46">
        <v>1.43</v>
      </c>
      <c r="G68" s="43">
        <v>1.540530653</v>
      </c>
      <c r="I68" s="43">
        <v>140</v>
      </c>
      <c r="J68" s="43">
        <v>170</v>
      </c>
      <c r="K68" s="43">
        <v>304</v>
      </c>
      <c r="L68" s="43">
        <v>40</v>
      </c>
      <c r="M68" s="43">
        <v>100</v>
      </c>
      <c r="N68" s="44">
        <v>1.26</v>
      </c>
      <c r="O68" s="43">
        <v>1.080344996</v>
      </c>
      <c r="Q68" s="43">
        <v>120</v>
      </c>
      <c r="R68" s="43">
        <v>147.5</v>
      </c>
      <c r="S68" s="43">
        <v>302</v>
      </c>
      <c r="T68" s="43">
        <v>25</v>
      </c>
      <c r="U68" s="43">
        <v>250</v>
      </c>
      <c r="V68" s="46">
        <v>1.43</v>
      </c>
      <c r="W68" s="43">
        <v>1.5987806689999999</v>
      </c>
    </row>
    <row r="69" spans="1:23">
      <c r="A69" s="43">
        <v>120</v>
      </c>
      <c r="B69" s="43">
        <v>147.5</v>
      </c>
      <c r="C69" s="43">
        <v>267</v>
      </c>
      <c r="D69" s="43">
        <v>55</v>
      </c>
      <c r="E69" s="43">
        <v>300</v>
      </c>
      <c r="F69" s="46">
        <v>1.43</v>
      </c>
      <c r="G69" s="43">
        <v>1.5372395889999999</v>
      </c>
      <c r="I69" s="43">
        <v>155</v>
      </c>
      <c r="J69" s="43">
        <v>185</v>
      </c>
      <c r="K69" s="43">
        <v>297</v>
      </c>
      <c r="L69" s="43">
        <v>40</v>
      </c>
      <c r="M69" s="43">
        <v>140</v>
      </c>
      <c r="N69" s="44">
        <v>1.26</v>
      </c>
      <c r="O69" s="43">
        <v>1.0806747459999999</v>
      </c>
      <c r="Q69" s="43">
        <v>120</v>
      </c>
      <c r="R69" s="43">
        <v>147.5</v>
      </c>
      <c r="S69" s="43">
        <v>302</v>
      </c>
      <c r="T69" s="43">
        <v>35</v>
      </c>
      <c r="U69" s="43">
        <v>250</v>
      </c>
      <c r="V69" s="45">
        <v>1.37</v>
      </c>
      <c r="W69" s="43">
        <v>1.5996267260000001</v>
      </c>
    </row>
    <row r="70" spans="1:23">
      <c r="A70" s="43">
        <v>120</v>
      </c>
      <c r="B70" s="43">
        <v>147.5</v>
      </c>
      <c r="C70" s="43">
        <v>302</v>
      </c>
      <c r="D70" s="43">
        <v>55</v>
      </c>
      <c r="E70" s="43">
        <v>200</v>
      </c>
      <c r="F70" s="46">
        <v>1.43</v>
      </c>
      <c r="G70" s="43">
        <v>1.666054181</v>
      </c>
      <c r="I70" s="43">
        <v>170</v>
      </c>
      <c r="J70" s="43">
        <v>205</v>
      </c>
      <c r="K70" s="43">
        <v>352</v>
      </c>
      <c r="L70" s="43">
        <v>20</v>
      </c>
      <c r="M70" s="43">
        <v>200</v>
      </c>
      <c r="N70" s="44">
        <v>1.26</v>
      </c>
      <c r="O70" s="43">
        <v>1.081560651</v>
      </c>
      <c r="Q70" s="43">
        <v>120</v>
      </c>
      <c r="R70" s="43">
        <v>147.5</v>
      </c>
      <c r="S70" s="43">
        <v>302</v>
      </c>
      <c r="T70" s="43">
        <v>25</v>
      </c>
      <c r="U70" s="43">
        <v>200</v>
      </c>
      <c r="V70" s="46">
        <v>1.43</v>
      </c>
      <c r="W70" s="43">
        <v>1.600373351</v>
      </c>
    </row>
    <row r="71" spans="1:23">
      <c r="A71" s="43">
        <v>120</v>
      </c>
      <c r="B71" s="43">
        <v>147.5</v>
      </c>
      <c r="C71" s="43">
        <v>302</v>
      </c>
      <c r="D71" s="43">
        <v>55</v>
      </c>
      <c r="E71" s="43">
        <v>250</v>
      </c>
      <c r="F71" s="46">
        <v>1.43</v>
      </c>
      <c r="G71" s="43">
        <v>1.677176886</v>
      </c>
      <c r="I71" s="43">
        <v>120</v>
      </c>
      <c r="J71" s="43">
        <v>147.5</v>
      </c>
      <c r="K71" s="43">
        <v>237</v>
      </c>
      <c r="L71" s="43">
        <v>15</v>
      </c>
      <c r="M71" s="43">
        <v>200</v>
      </c>
      <c r="N71" s="45">
        <v>1.37</v>
      </c>
      <c r="O71" s="43">
        <v>1.081610892</v>
      </c>
      <c r="Q71" s="43">
        <v>155</v>
      </c>
      <c r="R71" s="43">
        <v>185</v>
      </c>
      <c r="S71" s="43">
        <v>350.5</v>
      </c>
      <c r="T71" s="43">
        <v>35</v>
      </c>
      <c r="U71" s="43">
        <v>300</v>
      </c>
      <c r="V71" s="46">
        <v>1.43</v>
      </c>
      <c r="W71" s="43">
        <v>1.6098425240000001</v>
      </c>
    </row>
    <row r="72" spans="1:23">
      <c r="A72" s="43">
        <v>120</v>
      </c>
      <c r="B72" s="43">
        <v>147.5</v>
      </c>
      <c r="C72" s="43">
        <v>302</v>
      </c>
      <c r="D72" s="43">
        <v>55</v>
      </c>
      <c r="E72" s="43">
        <v>300</v>
      </c>
      <c r="F72" s="46">
        <v>1.43</v>
      </c>
      <c r="G72" s="43">
        <v>1.7492534660000001</v>
      </c>
      <c r="I72" s="43">
        <v>120</v>
      </c>
      <c r="J72" s="43">
        <v>147.5</v>
      </c>
      <c r="K72" s="43">
        <v>237</v>
      </c>
      <c r="L72" s="43">
        <v>15</v>
      </c>
      <c r="M72" s="43">
        <v>250</v>
      </c>
      <c r="N72" s="45">
        <v>1.37</v>
      </c>
      <c r="O72" s="43">
        <v>1.0826049250000001</v>
      </c>
      <c r="Q72" s="43">
        <v>120</v>
      </c>
      <c r="R72" s="43">
        <v>147.5</v>
      </c>
      <c r="S72" s="43">
        <v>302</v>
      </c>
      <c r="T72" s="43">
        <v>30</v>
      </c>
      <c r="U72" s="43">
        <v>300</v>
      </c>
      <c r="V72" s="45">
        <v>1.37</v>
      </c>
      <c r="W72" s="43">
        <v>1.612121846</v>
      </c>
    </row>
    <row r="73" spans="1:23">
      <c r="A73" s="43">
        <v>140</v>
      </c>
      <c r="B73" s="43">
        <v>170</v>
      </c>
      <c r="C73" s="43">
        <v>304</v>
      </c>
      <c r="D73" s="43">
        <v>60</v>
      </c>
      <c r="E73" s="43">
        <v>200</v>
      </c>
      <c r="F73" s="44">
        <v>1.26</v>
      </c>
      <c r="G73" s="43">
        <v>1.289241192</v>
      </c>
      <c r="I73" s="43">
        <v>155</v>
      </c>
      <c r="J73" s="43">
        <v>185</v>
      </c>
      <c r="K73" s="43">
        <v>297</v>
      </c>
      <c r="L73" s="43">
        <v>20</v>
      </c>
      <c r="M73" s="43">
        <v>200</v>
      </c>
      <c r="N73" s="45">
        <v>1.37</v>
      </c>
      <c r="O73" s="43">
        <v>1.0835273560000001</v>
      </c>
      <c r="Q73" s="43">
        <v>120</v>
      </c>
      <c r="R73" s="43">
        <v>147.5</v>
      </c>
      <c r="S73" s="43">
        <v>302</v>
      </c>
      <c r="T73" s="43">
        <v>40</v>
      </c>
      <c r="U73" s="43">
        <v>250</v>
      </c>
      <c r="V73" s="45">
        <v>1.37</v>
      </c>
      <c r="W73" s="43">
        <v>1.6126754109999999</v>
      </c>
    </row>
    <row r="74" spans="1:23">
      <c r="A74" s="43">
        <v>140</v>
      </c>
      <c r="B74" s="43">
        <v>170</v>
      </c>
      <c r="C74" s="43">
        <v>304</v>
      </c>
      <c r="D74" s="43">
        <v>60</v>
      </c>
      <c r="E74" s="43">
        <v>250</v>
      </c>
      <c r="F74" s="44">
        <v>1.26</v>
      </c>
      <c r="G74" s="43">
        <v>1.328524681</v>
      </c>
      <c r="I74" s="43">
        <v>170</v>
      </c>
      <c r="J74" s="43">
        <v>205</v>
      </c>
      <c r="K74" s="43">
        <v>352</v>
      </c>
      <c r="L74" s="43">
        <v>10</v>
      </c>
      <c r="M74" s="43">
        <v>250</v>
      </c>
      <c r="N74" s="44">
        <v>1.26</v>
      </c>
      <c r="O74" s="43">
        <v>1.083770994</v>
      </c>
      <c r="Q74" s="43">
        <v>120</v>
      </c>
      <c r="R74" s="43">
        <v>147.5</v>
      </c>
      <c r="S74" s="43">
        <v>302</v>
      </c>
      <c r="T74" s="43">
        <v>30</v>
      </c>
      <c r="U74" s="43">
        <v>200</v>
      </c>
      <c r="V74" s="46">
        <v>1.43</v>
      </c>
      <c r="W74" s="43">
        <v>1.613593066</v>
      </c>
    </row>
    <row r="75" spans="1:23">
      <c r="A75" s="43">
        <v>140</v>
      </c>
      <c r="B75" s="43">
        <v>170</v>
      </c>
      <c r="C75" s="43">
        <v>304</v>
      </c>
      <c r="D75" s="43">
        <v>60</v>
      </c>
      <c r="E75" s="43">
        <v>300</v>
      </c>
      <c r="F75" s="44">
        <v>1.26</v>
      </c>
      <c r="G75" s="43">
        <v>1.35013111</v>
      </c>
      <c r="I75" s="43">
        <v>120</v>
      </c>
      <c r="J75" s="43">
        <v>147.5</v>
      </c>
      <c r="K75" s="43">
        <v>237</v>
      </c>
      <c r="L75" s="43">
        <v>35</v>
      </c>
      <c r="M75" s="43">
        <v>200</v>
      </c>
      <c r="N75" s="44">
        <v>1.26</v>
      </c>
      <c r="O75" s="43">
        <v>1.086239358</v>
      </c>
      <c r="Q75" s="43">
        <v>120</v>
      </c>
      <c r="R75" s="43">
        <v>147.5</v>
      </c>
      <c r="S75" s="43">
        <v>302</v>
      </c>
      <c r="T75" s="43">
        <v>30</v>
      </c>
      <c r="U75" s="43">
        <v>250</v>
      </c>
      <c r="V75" s="46">
        <v>1.43</v>
      </c>
      <c r="W75" s="43">
        <v>1.6140494599999999</v>
      </c>
    </row>
    <row r="76" spans="1:23">
      <c r="A76" s="43">
        <v>170</v>
      </c>
      <c r="B76" s="43">
        <v>205</v>
      </c>
      <c r="C76" s="43">
        <v>352</v>
      </c>
      <c r="D76" s="43">
        <v>60</v>
      </c>
      <c r="E76" s="43">
        <v>200</v>
      </c>
      <c r="F76" s="44">
        <v>1.26</v>
      </c>
      <c r="G76" s="43">
        <v>1.1864592350000001</v>
      </c>
      <c r="I76" s="43">
        <v>170</v>
      </c>
      <c r="J76" s="43">
        <v>205</v>
      </c>
      <c r="K76" s="43">
        <v>352</v>
      </c>
      <c r="L76" s="43">
        <v>40</v>
      </c>
      <c r="M76" s="43">
        <v>140</v>
      </c>
      <c r="N76" s="44">
        <v>1.26</v>
      </c>
      <c r="O76" s="43">
        <v>1.087315721</v>
      </c>
      <c r="Q76" s="43">
        <v>120</v>
      </c>
      <c r="R76" s="43">
        <v>147.5</v>
      </c>
      <c r="S76" s="43">
        <v>302</v>
      </c>
      <c r="T76" s="43">
        <v>10</v>
      </c>
      <c r="U76" s="43">
        <v>300</v>
      </c>
      <c r="V76" s="46">
        <v>1.43</v>
      </c>
      <c r="W76" s="43">
        <v>1.617821269</v>
      </c>
    </row>
    <row r="77" spans="1:23">
      <c r="A77" s="43">
        <v>170</v>
      </c>
      <c r="B77" s="43">
        <v>205</v>
      </c>
      <c r="C77" s="43">
        <v>352</v>
      </c>
      <c r="D77" s="43">
        <v>60</v>
      </c>
      <c r="E77" s="43">
        <v>250</v>
      </c>
      <c r="F77" s="44">
        <v>1.26</v>
      </c>
      <c r="G77" s="43">
        <v>1.2316222290000001</v>
      </c>
      <c r="I77" s="43">
        <v>155</v>
      </c>
      <c r="J77" s="43">
        <v>185</v>
      </c>
      <c r="K77" s="43">
        <v>297</v>
      </c>
      <c r="L77" s="43">
        <v>45</v>
      </c>
      <c r="M77" s="43">
        <v>200</v>
      </c>
      <c r="N77" s="44">
        <v>1.26</v>
      </c>
      <c r="O77" s="43">
        <v>1.089151674</v>
      </c>
      <c r="Q77" s="43">
        <v>155</v>
      </c>
      <c r="R77" s="43">
        <v>185</v>
      </c>
      <c r="S77" s="43">
        <v>350.5</v>
      </c>
      <c r="T77" s="43">
        <v>40</v>
      </c>
      <c r="U77" s="43">
        <v>300</v>
      </c>
      <c r="V77" s="46">
        <v>1.43</v>
      </c>
      <c r="W77" s="43">
        <v>1.623675406</v>
      </c>
    </row>
    <row r="78" spans="1:23">
      <c r="A78" s="43">
        <v>170</v>
      </c>
      <c r="B78" s="43">
        <v>205</v>
      </c>
      <c r="C78" s="43">
        <v>352</v>
      </c>
      <c r="D78" s="43">
        <v>60</v>
      </c>
      <c r="E78" s="43">
        <v>300</v>
      </c>
      <c r="F78" s="44">
        <v>1.26</v>
      </c>
      <c r="G78" s="43">
        <v>1.254231976</v>
      </c>
      <c r="I78" s="43">
        <v>170</v>
      </c>
      <c r="J78" s="43">
        <v>205</v>
      </c>
      <c r="K78" s="43">
        <v>352</v>
      </c>
      <c r="L78" s="43">
        <v>10</v>
      </c>
      <c r="M78" s="43">
        <v>300</v>
      </c>
      <c r="N78" s="44">
        <v>1.26</v>
      </c>
      <c r="O78" s="43">
        <v>1.094077752</v>
      </c>
      <c r="Q78" s="43">
        <v>120</v>
      </c>
      <c r="R78" s="43">
        <v>147.5</v>
      </c>
      <c r="S78" s="43">
        <v>302</v>
      </c>
      <c r="T78" s="43">
        <v>45</v>
      </c>
      <c r="U78" s="43">
        <v>250</v>
      </c>
      <c r="V78" s="45">
        <v>1.37</v>
      </c>
      <c r="W78" s="43">
        <v>1.624621474</v>
      </c>
    </row>
    <row r="79" spans="1:23">
      <c r="A79" s="43">
        <v>155</v>
      </c>
      <c r="B79" s="43">
        <v>185</v>
      </c>
      <c r="C79" s="43">
        <v>297</v>
      </c>
      <c r="D79" s="43">
        <v>60</v>
      </c>
      <c r="E79" s="43">
        <v>200</v>
      </c>
      <c r="F79" s="44">
        <v>1.26</v>
      </c>
      <c r="G79" s="43">
        <v>1.131754419</v>
      </c>
      <c r="I79" s="43">
        <v>155</v>
      </c>
      <c r="J79" s="43">
        <v>185</v>
      </c>
      <c r="K79" s="43">
        <v>297</v>
      </c>
      <c r="L79" s="43">
        <v>40</v>
      </c>
      <c r="M79" s="43">
        <v>250</v>
      </c>
      <c r="N79" s="44">
        <v>1.26</v>
      </c>
      <c r="O79" s="43">
        <v>1.09434912</v>
      </c>
      <c r="Q79" s="43">
        <v>120</v>
      </c>
      <c r="R79" s="43">
        <v>147.5</v>
      </c>
      <c r="S79" s="43">
        <v>302</v>
      </c>
      <c r="T79" s="43">
        <v>35</v>
      </c>
      <c r="U79" s="43">
        <v>200</v>
      </c>
      <c r="V79" s="46">
        <v>1.43</v>
      </c>
      <c r="W79" s="43">
        <v>1.6256415019999999</v>
      </c>
    </row>
    <row r="80" spans="1:23">
      <c r="A80" s="43">
        <v>155</v>
      </c>
      <c r="B80" s="43">
        <v>185</v>
      </c>
      <c r="C80" s="43">
        <v>297</v>
      </c>
      <c r="D80" s="43">
        <v>60</v>
      </c>
      <c r="E80" s="43">
        <v>250</v>
      </c>
      <c r="F80" s="44">
        <v>1.26</v>
      </c>
      <c r="G80" s="43">
        <v>1.158614598</v>
      </c>
      <c r="I80" s="43">
        <v>120</v>
      </c>
      <c r="J80" s="43">
        <v>147.5</v>
      </c>
      <c r="K80" s="43">
        <v>237</v>
      </c>
      <c r="L80" s="43">
        <v>35</v>
      </c>
      <c r="M80" s="43">
        <v>250</v>
      </c>
      <c r="N80" s="44">
        <v>1.26</v>
      </c>
      <c r="O80" s="43">
        <v>1.095273012</v>
      </c>
      <c r="Q80" s="43">
        <v>120</v>
      </c>
      <c r="R80" s="43">
        <v>147.5</v>
      </c>
      <c r="S80" s="43">
        <v>302</v>
      </c>
      <c r="T80" s="43">
        <v>35</v>
      </c>
      <c r="U80" s="43">
        <v>300</v>
      </c>
      <c r="V80" s="45">
        <v>1.37</v>
      </c>
      <c r="W80" s="43">
        <v>1.6263833480000001</v>
      </c>
    </row>
    <row r="81" spans="1:23">
      <c r="A81" s="43">
        <v>155</v>
      </c>
      <c r="B81" s="43">
        <v>185</v>
      </c>
      <c r="C81" s="43">
        <v>297</v>
      </c>
      <c r="D81" s="43">
        <v>60</v>
      </c>
      <c r="E81" s="43">
        <v>300</v>
      </c>
      <c r="F81" s="44">
        <v>1.26</v>
      </c>
      <c r="G81" s="43">
        <v>1.1680274820000001</v>
      </c>
      <c r="I81" s="43">
        <v>155</v>
      </c>
      <c r="J81" s="43">
        <v>185</v>
      </c>
      <c r="K81" s="43">
        <v>297</v>
      </c>
      <c r="L81" s="43">
        <v>20</v>
      </c>
      <c r="M81" s="43">
        <v>300</v>
      </c>
      <c r="N81" s="45">
        <v>1.37</v>
      </c>
      <c r="O81" s="43">
        <v>1.096290075</v>
      </c>
      <c r="Q81" s="43">
        <v>120</v>
      </c>
      <c r="R81" s="43">
        <v>147.5</v>
      </c>
      <c r="S81" s="43">
        <v>302</v>
      </c>
      <c r="T81" s="43">
        <v>35</v>
      </c>
      <c r="U81" s="43">
        <v>250</v>
      </c>
      <c r="V81" s="46">
        <v>1.43</v>
      </c>
      <c r="W81" s="43">
        <v>1.6281095940000001</v>
      </c>
    </row>
    <row r="82" spans="1:23">
      <c r="A82" s="43">
        <v>155</v>
      </c>
      <c r="B82" s="43">
        <v>185</v>
      </c>
      <c r="C82" s="43">
        <v>321</v>
      </c>
      <c r="D82" s="43">
        <v>60</v>
      </c>
      <c r="E82" s="43">
        <v>200</v>
      </c>
      <c r="F82" s="44">
        <v>1.26</v>
      </c>
      <c r="G82" s="43">
        <v>1.2773252960000001</v>
      </c>
      <c r="I82" s="43">
        <v>120</v>
      </c>
      <c r="J82" s="43">
        <v>147.5</v>
      </c>
      <c r="K82" s="43">
        <v>237</v>
      </c>
      <c r="L82" s="43">
        <v>35</v>
      </c>
      <c r="M82" s="43">
        <v>300</v>
      </c>
      <c r="N82" s="44">
        <v>1.26</v>
      </c>
      <c r="O82" s="43">
        <v>1.0976177899999999</v>
      </c>
      <c r="Q82" s="43">
        <v>120</v>
      </c>
      <c r="R82" s="43">
        <v>147.5</v>
      </c>
      <c r="S82" s="43">
        <v>302</v>
      </c>
      <c r="T82" s="43">
        <v>50</v>
      </c>
      <c r="U82" s="43">
        <v>250</v>
      </c>
      <c r="V82" s="45">
        <v>1.37</v>
      </c>
      <c r="W82" s="43">
        <v>1.6355230220000001</v>
      </c>
    </row>
    <row r="83" spans="1:23">
      <c r="A83" s="43">
        <v>155</v>
      </c>
      <c r="B83" s="43">
        <v>185</v>
      </c>
      <c r="C83" s="43">
        <v>321</v>
      </c>
      <c r="D83" s="43">
        <v>60</v>
      </c>
      <c r="E83" s="43">
        <v>250</v>
      </c>
      <c r="F83" s="44">
        <v>1.26</v>
      </c>
      <c r="G83" s="43">
        <v>1.3185337989999999</v>
      </c>
      <c r="I83" s="43">
        <v>155</v>
      </c>
      <c r="J83" s="43">
        <v>185</v>
      </c>
      <c r="K83" s="43">
        <v>297</v>
      </c>
      <c r="L83" s="43">
        <v>20</v>
      </c>
      <c r="M83" s="43">
        <v>250</v>
      </c>
      <c r="N83" s="45">
        <v>1.37</v>
      </c>
      <c r="O83" s="43">
        <v>1.097624873</v>
      </c>
      <c r="Q83" s="43">
        <v>155</v>
      </c>
      <c r="R83" s="43">
        <v>185</v>
      </c>
      <c r="S83" s="43">
        <v>350.5</v>
      </c>
      <c r="T83" s="43">
        <v>45</v>
      </c>
      <c r="U83" s="43">
        <v>300</v>
      </c>
      <c r="V83" s="46">
        <v>1.43</v>
      </c>
      <c r="W83" s="43">
        <v>1.6365745890000001</v>
      </c>
    </row>
    <row r="84" spans="1:23">
      <c r="A84" s="43">
        <v>155</v>
      </c>
      <c r="B84" s="43">
        <v>185</v>
      </c>
      <c r="C84" s="43">
        <v>321</v>
      </c>
      <c r="D84" s="43">
        <v>60</v>
      </c>
      <c r="E84" s="43">
        <v>300</v>
      </c>
      <c r="F84" s="44">
        <v>1.26</v>
      </c>
      <c r="G84" s="43">
        <v>1.3400283449999999</v>
      </c>
      <c r="I84" s="43">
        <v>155</v>
      </c>
      <c r="J84" s="43">
        <v>185</v>
      </c>
      <c r="K84" s="43">
        <v>297</v>
      </c>
      <c r="L84" s="43">
        <v>40</v>
      </c>
      <c r="M84" s="43">
        <v>300</v>
      </c>
      <c r="N84" s="44">
        <v>1.26</v>
      </c>
      <c r="O84" s="43">
        <v>1.0994181750000001</v>
      </c>
      <c r="Q84" s="43">
        <v>120</v>
      </c>
      <c r="R84" s="43">
        <v>147.5</v>
      </c>
      <c r="S84" s="43">
        <v>302</v>
      </c>
      <c r="T84" s="43">
        <v>40</v>
      </c>
      <c r="U84" s="43">
        <v>200</v>
      </c>
      <c r="V84" s="46">
        <v>1.43</v>
      </c>
      <c r="W84" s="43">
        <v>1.636630799</v>
      </c>
    </row>
    <row r="85" spans="1:23">
      <c r="A85" s="43">
        <v>155</v>
      </c>
      <c r="B85" s="43">
        <v>185</v>
      </c>
      <c r="C85" s="43">
        <v>350.5</v>
      </c>
      <c r="D85" s="43">
        <v>60</v>
      </c>
      <c r="E85" s="43">
        <v>200</v>
      </c>
      <c r="F85" s="44">
        <v>1.26</v>
      </c>
      <c r="G85" s="43">
        <v>1.390464774</v>
      </c>
      <c r="Q85" s="43">
        <v>120</v>
      </c>
      <c r="R85" s="43">
        <v>147.5</v>
      </c>
      <c r="S85" s="43">
        <v>302</v>
      </c>
      <c r="T85" s="43">
        <v>40</v>
      </c>
      <c r="U85" s="43">
        <v>300</v>
      </c>
      <c r="V85" s="45">
        <v>1.37</v>
      </c>
      <c r="W85" s="43">
        <v>1.6398958610000001</v>
      </c>
    </row>
    <row r="86" spans="1:23">
      <c r="A86" s="43">
        <v>155</v>
      </c>
      <c r="B86" s="43">
        <v>185</v>
      </c>
      <c r="C86" s="43">
        <v>350.5</v>
      </c>
      <c r="D86" s="43">
        <v>60</v>
      </c>
      <c r="E86" s="43">
        <v>250</v>
      </c>
      <c r="F86" s="44">
        <v>1.26</v>
      </c>
      <c r="G86" s="43">
        <v>1.445713509</v>
      </c>
      <c r="Q86" s="43">
        <v>120</v>
      </c>
      <c r="R86" s="43">
        <v>147.5</v>
      </c>
      <c r="S86" s="43">
        <v>302</v>
      </c>
      <c r="T86" s="43">
        <v>15</v>
      </c>
      <c r="U86" s="43">
        <v>300</v>
      </c>
      <c r="V86" s="46">
        <v>1.43</v>
      </c>
      <c r="W86" s="43">
        <v>1.6404742450000001</v>
      </c>
    </row>
    <row r="87" spans="1:23">
      <c r="A87" s="43">
        <v>155</v>
      </c>
      <c r="B87" s="43">
        <v>185</v>
      </c>
      <c r="C87" s="43">
        <v>350.5</v>
      </c>
      <c r="D87" s="43">
        <v>60</v>
      </c>
      <c r="E87" s="43">
        <v>300</v>
      </c>
      <c r="F87" s="44">
        <v>1.26</v>
      </c>
      <c r="G87" s="43">
        <v>1.4772900390000001</v>
      </c>
      <c r="Q87" s="43">
        <v>120</v>
      </c>
      <c r="R87" s="43">
        <v>147.5</v>
      </c>
      <c r="S87" s="43">
        <v>302</v>
      </c>
      <c r="T87" s="43">
        <v>40</v>
      </c>
      <c r="U87" s="43">
        <v>250</v>
      </c>
      <c r="V87" s="46">
        <v>1.43</v>
      </c>
      <c r="W87" s="43">
        <v>1.641949758</v>
      </c>
    </row>
    <row r="88" spans="1:23">
      <c r="A88" s="43">
        <v>120</v>
      </c>
      <c r="B88" s="43">
        <v>147.5</v>
      </c>
      <c r="C88" s="43">
        <v>237</v>
      </c>
      <c r="D88" s="43">
        <v>60</v>
      </c>
      <c r="E88" s="43">
        <v>200</v>
      </c>
      <c r="F88" s="44">
        <v>1.26</v>
      </c>
      <c r="G88" s="43">
        <v>1.1696739540000001</v>
      </c>
      <c r="Q88" s="43">
        <v>120</v>
      </c>
      <c r="R88" s="43">
        <v>147.5</v>
      </c>
      <c r="S88" s="43">
        <v>302</v>
      </c>
      <c r="T88" s="43">
        <v>45</v>
      </c>
      <c r="U88" s="43">
        <v>200</v>
      </c>
      <c r="V88" s="46">
        <v>1.43</v>
      </c>
      <c r="W88" s="43">
        <v>1.647440574</v>
      </c>
    </row>
    <row r="89" spans="1:23">
      <c r="A89" s="43">
        <v>120</v>
      </c>
      <c r="B89" s="43">
        <v>147.5</v>
      </c>
      <c r="C89" s="43">
        <v>237</v>
      </c>
      <c r="D89" s="43">
        <v>60</v>
      </c>
      <c r="E89" s="43">
        <v>250</v>
      </c>
      <c r="F89" s="44">
        <v>1.26</v>
      </c>
      <c r="G89" s="43">
        <v>1.1871348429999999</v>
      </c>
      <c r="Q89" s="43">
        <v>155</v>
      </c>
      <c r="R89" s="43">
        <v>185</v>
      </c>
      <c r="S89" s="43">
        <v>350.5</v>
      </c>
      <c r="T89" s="43">
        <v>50</v>
      </c>
      <c r="U89" s="43">
        <v>300</v>
      </c>
      <c r="V89" s="46">
        <v>1.43</v>
      </c>
      <c r="W89" s="43">
        <v>1.6488126519999999</v>
      </c>
    </row>
    <row r="90" spans="1:23">
      <c r="A90" s="43">
        <v>120</v>
      </c>
      <c r="B90" s="43">
        <v>147.5</v>
      </c>
      <c r="C90" s="43">
        <v>237</v>
      </c>
      <c r="D90" s="43">
        <v>60</v>
      </c>
      <c r="E90" s="43">
        <v>300</v>
      </c>
      <c r="F90" s="44">
        <v>1.26</v>
      </c>
      <c r="G90" s="43">
        <v>1.1953216929999999</v>
      </c>
      <c r="Q90" s="43">
        <v>120</v>
      </c>
      <c r="R90" s="43">
        <v>147.5</v>
      </c>
      <c r="S90" s="43">
        <v>302</v>
      </c>
      <c r="T90" s="43">
        <v>45</v>
      </c>
      <c r="U90" s="43">
        <v>300</v>
      </c>
      <c r="V90" s="45">
        <v>1.37</v>
      </c>
      <c r="W90" s="43">
        <v>1.6527276470000001</v>
      </c>
    </row>
    <row r="91" spans="1:23">
      <c r="A91" s="43">
        <v>120</v>
      </c>
      <c r="B91" s="43">
        <v>147.5</v>
      </c>
      <c r="C91" s="43">
        <v>267</v>
      </c>
      <c r="D91" s="43">
        <v>60</v>
      </c>
      <c r="E91" s="43">
        <v>200</v>
      </c>
      <c r="F91" s="44">
        <v>1.26</v>
      </c>
      <c r="G91" s="43">
        <v>1.3423695739999999</v>
      </c>
      <c r="Q91" s="43">
        <v>120</v>
      </c>
      <c r="R91" s="43">
        <v>147.5</v>
      </c>
      <c r="S91" s="43">
        <v>302</v>
      </c>
      <c r="T91" s="43">
        <v>45</v>
      </c>
      <c r="U91" s="43">
        <v>250</v>
      </c>
      <c r="V91" s="46">
        <v>1.43</v>
      </c>
      <c r="W91" s="43">
        <v>1.6546125949999999</v>
      </c>
    </row>
    <row r="92" spans="1:23">
      <c r="A92" s="43">
        <v>120</v>
      </c>
      <c r="B92" s="43">
        <v>147.5</v>
      </c>
      <c r="C92" s="43">
        <v>267</v>
      </c>
      <c r="D92" s="43">
        <v>60</v>
      </c>
      <c r="E92" s="43">
        <v>250</v>
      </c>
      <c r="F92" s="44">
        <v>1.26</v>
      </c>
      <c r="G92" s="43">
        <v>1.3739585379999999</v>
      </c>
      <c r="Q92" s="43">
        <v>120</v>
      </c>
      <c r="R92" s="43">
        <v>147.5</v>
      </c>
      <c r="S92" s="43">
        <v>302</v>
      </c>
      <c r="T92" s="43">
        <v>50</v>
      </c>
      <c r="U92" s="43">
        <v>200</v>
      </c>
      <c r="V92" s="46">
        <v>1.43</v>
      </c>
      <c r="W92" s="43">
        <v>1.6569030490000001</v>
      </c>
    </row>
    <row r="93" spans="1:23">
      <c r="A93" s="43">
        <v>120</v>
      </c>
      <c r="B93" s="43">
        <v>147.5</v>
      </c>
      <c r="C93" s="43">
        <v>267</v>
      </c>
      <c r="D93" s="43">
        <v>60</v>
      </c>
      <c r="E93" s="43">
        <v>300</v>
      </c>
      <c r="F93" s="44">
        <v>1.26</v>
      </c>
      <c r="G93" s="43">
        <v>1.3928116719999999</v>
      </c>
      <c r="Q93" s="43">
        <v>120</v>
      </c>
      <c r="R93" s="43">
        <v>147.5</v>
      </c>
      <c r="S93" s="43">
        <v>302</v>
      </c>
      <c r="T93" s="43">
        <v>20</v>
      </c>
      <c r="U93" s="43">
        <v>300</v>
      </c>
      <c r="V93" s="46">
        <v>1.43</v>
      </c>
      <c r="W93" s="43">
        <v>1.6584367680000001</v>
      </c>
    </row>
    <row r="94" spans="1:23">
      <c r="A94" s="43">
        <v>120</v>
      </c>
      <c r="B94" s="43">
        <v>147.5</v>
      </c>
      <c r="C94" s="43">
        <v>302</v>
      </c>
      <c r="D94" s="43">
        <v>60</v>
      </c>
      <c r="E94" s="43">
        <v>200</v>
      </c>
      <c r="F94" s="44">
        <v>1.26</v>
      </c>
      <c r="G94" s="43">
        <v>1.480211317</v>
      </c>
      <c r="Q94" s="43">
        <v>120</v>
      </c>
      <c r="R94" s="43">
        <v>147.5</v>
      </c>
      <c r="S94" s="43">
        <v>302</v>
      </c>
      <c r="T94" s="43">
        <v>50</v>
      </c>
      <c r="U94" s="43">
        <v>300</v>
      </c>
      <c r="V94" s="45">
        <v>1.37</v>
      </c>
      <c r="W94" s="43">
        <v>1.6645810569999999</v>
      </c>
    </row>
    <row r="95" spans="1:23">
      <c r="A95" s="43">
        <v>120</v>
      </c>
      <c r="B95" s="43">
        <v>147.5</v>
      </c>
      <c r="C95" s="43">
        <v>302</v>
      </c>
      <c r="D95" s="43">
        <v>60</v>
      </c>
      <c r="E95" s="43">
        <v>250</v>
      </c>
      <c r="F95" s="44">
        <v>1.26</v>
      </c>
      <c r="G95" s="43">
        <v>1.529157299</v>
      </c>
      <c r="Q95" s="43">
        <v>120</v>
      </c>
      <c r="R95" s="43">
        <v>147.5</v>
      </c>
      <c r="S95" s="43">
        <v>302</v>
      </c>
      <c r="T95" s="43">
        <v>50</v>
      </c>
      <c r="U95" s="43">
        <v>250</v>
      </c>
      <c r="V95" s="46">
        <v>1.43</v>
      </c>
      <c r="W95" s="43">
        <v>1.666268109</v>
      </c>
    </row>
    <row r="96" spans="1:23">
      <c r="A96" s="43">
        <v>120</v>
      </c>
      <c r="B96" s="43">
        <v>147.5</v>
      </c>
      <c r="C96" s="43">
        <v>302</v>
      </c>
      <c r="D96" s="43">
        <v>60</v>
      </c>
      <c r="E96" s="43">
        <v>300</v>
      </c>
      <c r="F96" s="44">
        <v>1.26</v>
      </c>
      <c r="G96" s="43">
        <v>1.558114792</v>
      </c>
      <c r="Q96" s="43">
        <v>120</v>
      </c>
      <c r="R96" s="43">
        <v>147.5</v>
      </c>
      <c r="S96" s="43">
        <v>302</v>
      </c>
      <c r="T96" s="43">
        <v>25</v>
      </c>
      <c r="U96" s="43">
        <v>300</v>
      </c>
      <c r="V96" s="46">
        <v>1.43</v>
      </c>
      <c r="W96" s="43">
        <v>1.674316111</v>
      </c>
    </row>
    <row r="97" spans="1:23">
      <c r="A97" s="43">
        <v>140</v>
      </c>
      <c r="B97" s="43">
        <v>170</v>
      </c>
      <c r="C97" s="43">
        <v>304</v>
      </c>
      <c r="D97" s="43">
        <v>60</v>
      </c>
      <c r="E97" s="43">
        <v>200</v>
      </c>
      <c r="F97" s="45">
        <v>1.37</v>
      </c>
      <c r="G97" s="43">
        <v>1.3947353730000001</v>
      </c>
      <c r="Q97" s="43">
        <v>120</v>
      </c>
      <c r="R97" s="43">
        <v>147.5</v>
      </c>
      <c r="S97" s="43">
        <v>302</v>
      </c>
      <c r="T97" s="43">
        <v>30</v>
      </c>
      <c r="U97" s="43">
        <v>300</v>
      </c>
      <c r="V97" s="46">
        <v>1.43</v>
      </c>
      <c r="W97" s="43">
        <v>1.689249306</v>
      </c>
    </row>
    <row r="98" spans="1:23">
      <c r="A98" s="43">
        <v>140</v>
      </c>
      <c r="B98" s="43">
        <v>170</v>
      </c>
      <c r="C98" s="43">
        <v>304</v>
      </c>
      <c r="D98" s="43">
        <v>60</v>
      </c>
      <c r="E98" s="43">
        <v>250</v>
      </c>
      <c r="F98" s="45">
        <v>1.37</v>
      </c>
      <c r="G98" s="43">
        <v>1.436472392</v>
      </c>
      <c r="Q98" s="43">
        <v>120</v>
      </c>
      <c r="R98" s="43">
        <v>147.5</v>
      </c>
      <c r="S98" s="43">
        <v>302</v>
      </c>
      <c r="T98" s="43">
        <v>35</v>
      </c>
      <c r="U98" s="43">
        <v>300</v>
      </c>
      <c r="V98" s="46">
        <v>1.43</v>
      </c>
      <c r="W98" s="43">
        <v>1.7030325589999999</v>
      </c>
    </row>
    <row r="99" spans="1:23">
      <c r="A99" s="43">
        <v>140</v>
      </c>
      <c r="B99" s="43">
        <v>170</v>
      </c>
      <c r="C99" s="43">
        <v>304</v>
      </c>
      <c r="D99" s="43">
        <v>60</v>
      </c>
      <c r="E99" s="43">
        <v>300</v>
      </c>
      <c r="F99" s="45">
        <v>1.37</v>
      </c>
      <c r="G99" s="43">
        <v>1.459201744</v>
      </c>
      <c r="Q99" s="43">
        <v>120</v>
      </c>
      <c r="R99" s="43">
        <v>147.5</v>
      </c>
      <c r="S99" s="43">
        <v>302</v>
      </c>
      <c r="T99" s="43">
        <v>40</v>
      </c>
      <c r="U99" s="43">
        <v>300</v>
      </c>
      <c r="V99" s="46">
        <v>1.43</v>
      </c>
      <c r="W99" s="43">
        <v>1.7158958499999999</v>
      </c>
    </row>
    <row r="100" spans="1:23">
      <c r="A100" s="43">
        <v>170</v>
      </c>
      <c r="B100" s="43">
        <v>205</v>
      </c>
      <c r="C100" s="43">
        <v>352</v>
      </c>
      <c r="D100" s="43">
        <v>60</v>
      </c>
      <c r="E100" s="43">
        <v>200</v>
      </c>
      <c r="F100" s="45">
        <v>1.37</v>
      </c>
      <c r="G100" s="43">
        <v>1.2762204130000001</v>
      </c>
      <c r="Q100" s="43">
        <v>120</v>
      </c>
      <c r="R100" s="43">
        <v>147.5</v>
      </c>
      <c r="S100" s="43">
        <v>302</v>
      </c>
      <c r="T100" s="43">
        <v>45</v>
      </c>
      <c r="U100" s="43">
        <v>300</v>
      </c>
      <c r="V100" s="46">
        <v>1.43</v>
      </c>
      <c r="W100" s="43">
        <v>1.728096807</v>
      </c>
    </row>
    <row r="101" spans="1:23">
      <c r="A101" s="43">
        <v>170</v>
      </c>
      <c r="B101" s="43">
        <v>205</v>
      </c>
      <c r="C101" s="43">
        <v>352</v>
      </c>
      <c r="D101" s="43">
        <v>60</v>
      </c>
      <c r="E101" s="43">
        <v>250</v>
      </c>
      <c r="F101" s="45">
        <v>1.37</v>
      </c>
      <c r="G101" s="43">
        <v>1.3239708020000001</v>
      </c>
      <c r="Q101" s="43">
        <v>120</v>
      </c>
      <c r="R101" s="43">
        <v>147.5</v>
      </c>
      <c r="S101" s="43">
        <v>302</v>
      </c>
      <c r="T101" s="43">
        <v>50</v>
      </c>
      <c r="U101" s="43">
        <v>300</v>
      </c>
      <c r="V101" s="46">
        <v>1.43</v>
      </c>
      <c r="W101" s="43">
        <v>1.738980025</v>
      </c>
    </row>
    <row r="102" spans="1:23">
      <c r="A102" s="43">
        <v>170</v>
      </c>
      <c r="B102" s="43">
        <v>205</v>
      </c>
      <c r="C102" s="43">
        <v>352</v>
      </c>
      <c r="D102" s="43">
        <v>60</v>
      </c>
      <c r="E102" s="43">
        <v>300</v>
      </c>
      <c r="F102" s="45">
        <v>1.37</v>
      </c>
      <c r="G102" s="43">
        <v>1.347153185</v>
      </c>
    </row>
    <row r="103" spans="1:23">
      <c r="A103" s="43">
        <v>155</v>
      </c>
      <c r="B103" s="43">
        <v>185</v>
      </c>
      <c r="C103" s="43">
        <v>297</v>
      </c>
      <c r="D103" s="43">
        <v>60</v>
      </c>
      <c r="E103" s="43">
        <v>200</v>
      </c>
      <c r="F103" s="45">
        <v>1.37</v>
      </c>
      <c r="G103" s="43">
        <v>1.2165484280000001</v>
      </c>
    </row>
    <row r="104" spans="1:23">
      <c r="A104" s="43">
        <v>155</v>
      </c>
      <c r="B104" s="43">
        <v>185</v>
      </c>
      <c r="C104" s="43">
        <v>297</v>
      </c>
      <c r="D104" s="43">
        <v>60</v>
      </c>
      <c r="E104" s="43">
        <v>250</v>
      </c>
      <c r="F104" s="45">
        <v>1.37</v>
      </c>
      <c r="G104" s="43">
        <v>1.2441094660000001</v>
      </c>
    </row>
    <row r="105" spans="1:23">
      <c r="A105" s="43">
        <v>155</v>
      </c>
      <c r="B105" s="43">
        <v>185</v>
      </c>
      <c r="C105" s="43">
        <v>297</v>
      </c>
      <c r="D105" s="43">
        <v>60</v>
      </c>
      <c r="E105" s="43">
        <v>300</v>
      </c>
      <c r="F105" s="45">
        <v>1.37</v>
      </c>
      <c r="G105" s="43">
        <v>1.2531029090000001</v>
      </c>
    </row>
    <row r="106" spans="1:23">
      <c r="A106" s="43">
        <v>155</v>
      </c>
      <c r="B106" s="43">
        <v>185</v>
      </c>
      <c r="C106" s="43">
        <v>321</v>
      </c>
      <c r="D106" s="43">
        <v>60</v>
      </c>
      <c r="E106" s="43">
        <v>200</v>
      </c>
      <c r="F106" s="45">
        <v>1.37</v>
      </c>
      <c r="G106" s="43">
        <v>1.379640341</v>
      </c>
    </row>
    <row r="107" spans="1:23">
      <c r="A107" s="43">
        <v>155</v>
      </c>
      <c r="B107" s="43">
        <v>185</v>
      </c>
      <c r="C107" s="43">
        <v>321</v>
      </c>
      <c r="D107" s="43">
        <v>60</v>
      </c>
      <c r="E107" s="43">
        <v>250</v>
      </c>
      <c r="F107" s="45">
        <v>1.37</v>
      </c>
      <c r="G107" s="43">
        <v>1.423430483</v>
      </c>
    </row>
    <row r="108" spans="1:23">
      <c r="A108" s="43">
        <v>155</v>
      </c>
      <c r="B108" s="43">
        <v>185</v>
      </c>
      <c r="C108" s="43">
        <v>321</v>
      </c>
      <c r="D108" s="43">
        <v>60</v>
      </c>
      <c r="E108" s="43">
        <v>300</v>
      </c>
      <c r="F108" s="45">
        <v>1.37</v>
      </c>
      <c r="G108" s="43">
        <v>1.445843226</v>
      </c>
    </row>
    <row r="109" spans="1:23">
      <c r="A109" s="43">
        <v>155</v>
      </c>
      <c r="B109" s="43">
        <v>185</v>
      </c>
      <c r="C109" s="43">
        <v>350.5</v>
      </c>
      <c r="D109" s="43">
        <v>60</v>
      </c>
      <c r="E109" s="43">
        <v>200</v>
      </c>
      <c r="F109" s="45">
        <v>1.37</v>
      </c>
      <c r="G109" s="43">
        <v>1.501298383</v>
      </c>
    </row>
    <row r="110" spans="1:23">
      <c r="A110" s="43">
        <v>155</v>
      </c>
      <c r="B110" s="43">
        <v>185</v>
      </c>
      <c r="C110" s="43">
        <v>350.5</v>
      </c>
      <c r="D110" s="43">
        <v>60</v>
      </c>
      <c r="E110" s="43">
        <v>250</v>
      </c>
      <c r="F110" s="45">
        <v>1.37</v>
      </c>
      <c r="G110" s="43">
        <v>1.559479313</v>
      </c>
    </row>
    <row r="111" spans="1:23">
      <c r="A111" s="43">
        <v>155</v>
      </c>
      <c r="B111" s="43">
        <v>185</v>
      </c>
      <c r="C111" s="43">
        <v>350.5</v>
      </c>
      <c r="D111" s="43">
        <v>60</v>
      </c>
      <c r="E111" s="43">
        <v>300</v>
      </c>
      <c r="F111" s="45">
        <v>1.37</v>
      </c>
      <c r="G111" s="43">
        <v>1.5919612670000001</v>
      </c>
    </row>
    <row r="112" spans="1:23">
      <c r="A112" s="43">
        <v>120</v>
      </c>
      <c r="B112" s="43">
        <v>147.5</v>
      </c>
      <c r="C112" s="43">
        <v>237</v>
      </c>
      <c r="D112" s="43">
        <v>60</v>
      </c>
      <c r="E112" s="43">
        <v>200</v>
      </c>
      <c r="F112" s="45">
        <v>1.37</v>
      </c>
      <c r="G112" s="43">
        <v>1.259480057</v>
      </c>
    </row>
    <row r="113" spans="1:7">
      <c r="A113" s="43">
        <v>120</v>
      </c>
      <c r="B113" s="43">
        <v>147.5</v>
      </c>
      <c r="C113" s="43">
        <v>237</v>
      </c>
      <c r="D113" s="43">
        <v>60</v>
      </c>
      <c r="E113" s="43">
        <v>250</v>
      </c>
      <c r="F113" s="45">
        <v>1.37</v>
      </c>
      <c r="G113" s="43">
        <v>1.2770289539999999</v>
      </c>
    </row>
    <row r="114" spans="1:7">
      <c r="A114" s="43">
        <v>120</v>
      </c>
      <c r="B114" s="43">
        <v>147.5</v>
      </c>
      <c r="C114" s="43">
        <v>237</v>
      </c>
      <c r="D114" s="43">
        <v>60</v>
      </c>
      <c r="E114" s="43">
        <v>300</v>
      </c>
      <c r="F114" s="45">
        <v>1.37</v>
      </c>
      <c r="G114" s="43">
        <v>1.284933133</v>
      </c>
    </row>
    <row r="115" spans="1:7">
      <c r="A115" s="43">
        <v>120</v>
      </c>
      <c r="B115" s="43">
        <v>147.5</v>
      </c>
      <c r="C115" s="43">
        <v>267</v>
      </c>
      <c r="D115" s="43">
        <v>60</v>
      </c>
      <c r="E115" s="43">
        <v>200</v>
      </c>
      <c r="F115" s="45">
        <v>1.37</v>
      </c>
      <c r="G115" s="43">
        <v>1.4472958760000001</v>
      </c>
    </row>
    <row r="116" spans="1:7">
      <c r="A116" s="43">
        <v>120</v>
      </c>
      <c r="B116" s="43">
        <v>147.5</v>
      </c>
      <c r="C116" s="43">
        <v>267</v>
      </c>
      <c r="D116" s="43">
        <v>60</v>
      </c>
      <c r="E116" s="43">
        <v>250</v>
      </c>
      <c r="F116" s="45">
        <v>1.37</v>
      </c>
      <c r="G116" s="43">
        <v>1.4801909449999999</v>
      </c>
    </row>
    <row r="117" spans="1:7">
      <c r="A117" s="43">
        <v>120</v>
      </c>
      <c r="B117" s="43">
        <v>147.5</v>
      </c>
      <c r="C117" s="43">
        <v>267</v>
      </c>
      <c r="D117" s="43">
        <v>60</v>
      </c>
      <c r="E117" s="43">
        <v>300</v>
      </c>
      <c r="F117" s="45">
        <v>1.37</v>
      </c>
      <c r="G117" s="43">
        <v>1.499355598</v>
      </c>
    </row>
    <row r="118" spans="1:7">
      <c r="A118" s="43">
        <v>120</v>
      </c>
      <c r="B118" s="43">
        <v>147.5</v>
      </c>
      <c r="C118" s="43">
        <v>302</v>
      </c>
      <c r="D118" s="43">
        <v>60</v>
      </c>
      <c r="E118" s="43">
        <v>200</v>
      </c>
      <c r="F118" s="45">
        <v>1.37</v>
      </c>
      <c r="G118" s="43">
        <v>1.604321887</v>
      </c>
    </row>
    <row r="119" spans="1:7">
      <c r="A119" s="43">
        <v>120</v>
      </c>
      <c r="B119" s="43">
        <v>147.5</v>
      </c>
      <c r="C119" s="43">
        <v>302</v>
      </c>
      <c r="D119" s="43">
        <v>60</v>
      </c>
      <c r="E119" s="43">
        <v>250</v>
      </c>
      <c r="F119" s="45">
        <v>1.37</v>
      </c>
      <c r="G119" s="43">
        <v>1.65555385</v>
      </c>
    </row>
    <row r="120" spans="1:7">
      <c r="A120" s="43">
        <v>120</v>
      </c>
      <c r="B120" s="43">
        <v>147.5</v>
      </c>
      <c r="C120" s="43">
        <v>302</v>
      </c>
      <c r="D120" s="43">
        <v>60</v>
      </c>
      <c r="E120" s="43">
        <v>300</v>
      </c>
      <c r="F120" s="45">
        <v>1.37</v>
      </c>
      <c r="G120" s="43">
        <v>1.6857820610000001</v>
      </c>
    </row>
    <row r="121" spans="1:7">
      <c r="A121" s="43">
        <v>140</v>
      </c>
      <c r="B121" s="43">
        <v>170</v>
      </c>
      <c r="C121" s="43">
        <v>304</v>
      </c>
      <c r="D121" s="43">
        <v>60</v>
      </c>
      <c r="E121" s="43">
        <v>200</v>
      </c>
      <c r="F121" s="46">
        <v>1.43</v>
      </c>
      <c r="G121" s="43">
        <v>1.44899142</v>
      </c>
    </row>
    <row r="122" spans="1:7">
      <c r="A122" s="43">
        <v>140</v>
      </c>
      <c r="B122" s="43">
        <v>170</v>
      </c>
      <c r="C122" s="43">
        <v>304</v>
      </c>
      <c r="D122" s="43">
        <v>60</v>
      </c>
      <c r="E122" s="43">
        <v>250</v>
      </c>
      <c r="F122" s="46">
        <v>1.43</v>
      </c>
      <c r="G122" s="43">
        <v>1.505292544</v>
      </c>
    </row>
    <row r="123" spans="1:7">
      <c r="A123" s="43">
        <v>140</v>
      </c>
      <c r="B123" s="43">
        <v>170</v>
      </c>
      <c r="C123" s="43">
        <v>304</v>
      </c>
      <c r="D123" s="43">
        <v>60</v>
      </c>
      <c r="E123" s="43">
        <v>300</v>
      </c>
      <c r="F123" s="46">
        <v>1.43</v>
      </c>
      <c r="G123" s="43">
        <v>1.5153977489999999</v>
      </c>
    </row>
    <row r="124" spans="1:7">
      <c r="A124" s="43">
        <v>170</v>
      </c>
      <c r="B124" s="43">
        <v>205</v>
      </c>
      <c r="C124" s="43">
        <v>352</v>
      </c>
      <c r="D124" s="43">
        <v>60</v>
      </c>
      <c r="E124" s="43">
        <v>200</v>
      </c>
      <c r="F124" s="46">
        <v>1.43</v>
      </c>
      <c r="G124" s="43">
        <v>1.3272626949999999</v>
      </c>
    </row>
    <row r="125" spans="1:7">
      <c r="A125" s="43">
        <v>170</v>
      </c>
      <c r="B125" s="43">
        <v>205</v>
      </c>
      <c r="C125" s="43">
        <v>352</v>
      </c>
      <c r="D125" s="43">
        <v>60</v>
      </c>
      <c r="E125" s="43">
        <v>250</v>
      </c>
      <c r="F125" s="46">
        <v>1.43</v>
      </c>
      <c r="G125" s="43">
        <v>1.38057919</v>
      </c>
    </row>
    <row r="126" spans="1:7">
      <c r="A126" s="43">
        <v>170</v>
      </c>
      <c r="B126" s="43">
        <v>205</v>
      </c>
      <c r="C126" s="43">
        <v>352</v>
      </c>
      <c r="D126" s="43">
        <v>60</v>
      </c>
      <c r="E126" s="43">
        <v>300</v>
      </c>
      <c r="F126" s="46">
        <v>1.43</v>
      </c>
      <c r="G126" s="43">
        <v>1.4067555359999999</v>
      </c>
    </row>
    <row r="127" spans="1:7">
      <c r="A127" s="43">
        <v>155</v>
      </c>
      <c r="B127" s="43">
        <v>185</v>
      </c>
      <c r="C127" s="43">
        <v>297</v>
      </c>
      <c r="D127" s="43">
        <v>60</v>
      </c>
      <c r="E127" s="43">
        <v>200</v>
      </c>
      <c r="F127" s="46">
        <v>1.43</v>
      </c>
      <c r="G127" s="43">
        <v>1.297310709</v>
      </c>
    </row>
    <row r="128" spans="1:7">
      <c r="A128" s="43">
        <v>155</v>
      </c>
      <c r="B128" s="43">
        <v>185</v>
      </c>
      <c r="C128" s="43">
        <v>297</v>
      </c>
      <c r="D128" s="43">
        <v>60</v>
      </c>
      <c r="E128" s="43">
        <v>250</v>
      </c>
      <c r="F128" s="46">
        <v>1.43</v>
      </c>
      <c r="G128" s="43">
        <v>1.3094670559999999</v>
      </c>
    </row>
    <row r="129" spans="1:7">
      <c r="A129" s="43">
        <v>155</v>
      </c>
      <c r="B129" s="43">
        <v>185</v>
      </c>
      <c r="C129" s="43">
        <v>297</v>
      </c>
      <c r="D129" s="43">
        <v>60</v>
      </c>
      <c r="E129" s="43">
        <v>300</v>
      </c>
      <c r="F129" s="46">
        <v>1.43</v>
      </c>
      <c r="G129" s="43">
        <v>1.314531479</v>
      </c>
    </row>
    <row r="130" spans="1:7">
      <c r="A130" s="43">
        <v>155</v>
      </c>
      <c r="B130" s="43">
        <v>185</v>
      </c>
      <c r="C130" s="43">
        <v>321</v>
      </c>
      <c r="D130" s="43">
        <v>60</v>
      </c>
      <c r="E130" s="43">
        <v>200</v>
      </c>
      <c r="F130" s="46">
        <v>1.43</v>
      </c>
      <c r="G130" s="43">
        <v>1.4329286560000001</v>
      </c>
    </row>
    <row r="131" spans="1:7">
      <c r="A131" s="43">
        <v>155</v>
      </c>
      <c r="B131" s="43">
        <v>185</v>
      </c>
      <c r="C131" s="43">
        <v>321</v>
      </c>
      <c r="D131" s="43">
        <v>60</v>
      </c>
      <c r="E131" s="43">
        <v>250</v>
      </c>
      <c r="F131" s="46">
        <v>1.43</v>
      </c>
      <c r="G131" s="43">
        <v>1.477787709</v>
      </c>
    </row>
    <row r="132" spans="1:7">
      <c r="A132" s="43">
        <v>155</v>
      </c>
      <c r="B132" s="43">
        <v>185</v>
      </c>
      <c r="C132" s="43">
        <v>321</v>
      </c>
      <c r="D132" s="43">
        <v>60</v>
      </c>
      <c r="E132" s="43">
        <v>300</v>
      </c>
      <c r="F132" s="46">
        <v>1.43</v>
      </c>
      <c r="G132" s="43">
        <v>1.504779724</v>
      </c>
    </row>
    <row r="133" spans="1:7">
      <c r="A133" s="43">
        <v>155</v>
      </c>
      <c r="B133" s="43">
        <v>185</v>
      </c>
      <c r="C133" s="43">
        <v>350.5</v>
      </c>
      <c r="D133" s="43">
        <v>60</v>
      </c>
      <c r="E133" s="43">
        <v>200</v>
      </c>
      <c r="F133" s="46">
        <v>1.43</v>
      </c>
      <c r="G133" s="43">
        <v>1.5585238910000001</v>
      </c>
    </row>
    <row r="134" spans="1:7">
      <c r="A134" s="43">
        <v>155</v>
      </c>
      <c r="B134" s="43">
        <v>185</v>
      </c>
      <c r="C134" s="43">
        <v>350.5</v>
      </c>
      <c r="D134" s="43">
        <v>60</v>
      </c>
      <c r="E134" s="43">
        <v>250</v>
      </c>
      <c r="F134" s="46">
        <v>1.43</v>
      </c>
      <c r="G134" s="43">
        <v>1.6197359140000001</v>
      </c>
    </row>
    <row r="135" spans="1:7">
      <c r="A135" s="43">
        <v>155</v>
      </c>
      <c r="B135" s="43">
        <v>185</v>
      </c>
      <c r="C135" s="43">
        <v>350.5</v>
      </c>
      <c r="D135" s="43">
        <v>60</v>
      </c>
      <c r="E135" s="43">
        <v>300</v>
      </c>
      <c r="F135" s="46">
        <v>1.43</v>
      </c>
      <c r="G135" s="43">
        <v>1.6704723450000001</v>
      </c>
    </row>
    <row r="136" spans="1:7">
      <c r="A136" s="43">
        <v>120</v>
      </c>
      <c r="B136" s="43">
        <v>147.5</v>
      </c>
      <c r="C136" s="43">
        <v>237</v>
      </c>
      <c r="D136" s="43">
        <v>60</v>
      </c>
      <c r="E136" s="43">
        <v>200</v>
      </c>
      <c r="F136" s="46">
        <v>1.43</v>
      </c>
      <c r="G136" s="43">
        <v>1.3319587669999999</v>
      </c>
    </row>
    <row r="137" spans="1:7">
      <c r="A137" s="43">
        <v>120</v>
      </c>
      <c r="B137" s="43">
        <v>147.5</v>
      </c>
      <c r="C137" s="43">
        <v>237</v>
      </c>
      <c r="D137" s="43">
        <v>60</v>
      </c>
      <c r="E137" s="43">
        <v>250</v>
      </c>
      <c r="F137" s="46">
        <v>1.43</v>
      </c>
      <c r="G137" s="43">
        <v>1.3406097690000001</v>
      </c>
    </row>
    <row r="138" spans="1:7">
      <c r="A138" s="43">
        <v>120</v>
      </c>
      <c r="B138" s="43">
        <v>147.5</v>
      </c>
      <c r="C138" s="43">
        <v>237</v>
      </c>
      <c r="D138" s="43">
        <v>60</v>
      </c>
      <c r="E138" s="43">
        <v>300</v>
      </c>
      <c r="F138" s="46">
        <v>1.43</v>
      </c>
      <c r="G138" s="43">
        <v>1.3512464239999999</v>
      </c>
    </row>
    <row r="139" spans="1:7">
      <c r="A139" s="43">
        <v>120</v>
      </c>
      <c r="B139" s="43">
        <v>147.5</v>
      </c>
      <c r="C139" s="43">
        <v>267</v>
      </c>
      <c r="D139" s="43">
        <v>60</v>
      </c>
      <c r="E139" s="43">
        <v>200</v>
      </c>
      <c r="F139" s="46">
        <v>1.43</v>
      </c>
      <c r="G139" s="43">
        <v>1.5060712089999999</v>
      </c>
    </row>
    <row r="140" spans="1:7">
      <c r="A140" s="43">
        <v>120</v>
      </c>
      <c r="B140" s="43">
        <v>147.5</v>
      </c>
      <c r="C140" s="43">
        <v>267</v>
      </c>
      <c r="D140" s="43">
        <v>60</v>
      </c>
      <c r="E140" s="43">
        <v>250</v>
      </c>
      <c r="F140" s="46">
        <v>1.43</v>
      </c>
      <c r="G140" s="43">
        <v>1.553005288</v>
      </c>
    </row>
    <row r="141" spans="1:7">
      <c r="A141" s="43">
        <v>120</v>
      </c>
      <c r="B141" s="43">
        <v>147.5</v>
      </c>
      <c r="C141" s="43">
        <v>267</v>
      </c>
      <c r="D141" s="43">
        <v>60</v>
      </c>
      <c r="E141" s="43">
        <v>300</v>
      </c>
      <c r="F141" s="46">
        <v>1.43</v>
      </c>
      <c r="G141" s="43">
        <v>1.5512132789999999</v>
      </c>
    </row>
    <row r="142" spans="1:7">
      <c r="A142" s="43">
        <v>120</v>
      </c>
      <c r="B142" s="43">
        <v>147.5</v>
      </c>
      <c r="C142" s="43">
        <v>302</v>
      </c>
      <c r="D142" s="43">
        <v>60</v>
      </c>
      <c r="E142" s="43">
        <v>200</v>
      </c>
      <c r="F142" s="46">
        <v>1.43</v>
      </c>
      <c r="G142" s="43">
        <v>1.6743618170000001</v>
      </c>
    </row>
    <row r="143" spans="1:7">
      <c r="A143" s="43">
        <v>120</v>
      </c>
      <c r="B143" s="43">
        <v>147.5</v>
      </c>
      <c r="C143" s="43">
        <v>302</v>
      </c>
      <c r="D143" s="43">
        <v>60</v>
      </c>
      <c r="E143" s="43">
        <v>250</v>
      </c>
      <c r="F143" s="46">
        <v>1.43</v>
      </c>
      <c r="G143" s="43">
        <v>1.687744932</v>
      </c>
    </row>
    <row r="144" spans="1:7">
      <c r="A144" s="43">
        <v>120</v>
      </c>
      <c r="B144" s="43">
        <v>147.5</v>
      </c>
      <c r="C144" s="43">
        <v>302</v>
      </c>
      <c r="D144" s="43">
        <v>60</v>
      </c>
      <c r="E144" s="43">
        <v>300</v>
      </c>
      <c r="F144" s="46">
        <v>1.43</v>
      </c>
      <c r="G144" s="43">
        <v>1.7584551260000001</v>
      </c>
    </row>
    <row r="145" spans="1:7">
      <c r="A145" s="43">
        <v>140</v>
      </c>
      <c r="B145" s="43">
        <v>170</v>
      </c>
      <c r="C145" s="43">
        <v>304</v>
      </c>
      <c r="D145" s="43">
        <v>65</v>
      </c>
      <c r="E145" s="43">
        <v>200</v>
      </c>
      <c r="F145" s="44">
        <v>1.26</v>
      </c>
      <c r="G145" s="43">
        <v>1.300034965</v>
      </c>
    </row>
    <row r="146" spans="1:7">
      <c r="A146" s="43">
        <v>140</v>
      </c>
      <c r="B146" s="43">
        <v>170</v>
      </c>
      <c r="C146" s="43">
        <v>304</v>
      </c>
      <c r="D146" s="43">
        <v>65</v>
      </c>
      <c r="E146" s="43">
        <v>250</v>
      </c>
      <c r="F146" s="44">
        <v>1.26</v>
      </c>
      <c r="G146" s="43">
        <v>1.3402648800000001</v>
      </c>
    </row>
    <row r="147" spans="1:7">
      <c r="A147" s="43">
        <v>140</v>
      </c>
      <c r="B147" s="43">
        <v>170</v>
      </c>
      <c r="C147" s="43">
        <v>304</v>
      </c>
      <c r="D147" s="43">
        <v>65</v>
      </c>
      <c r="E147" s="43">
        <v>300</v>
      </c>
      <c r="F147" s="44">
        <v>1.26</v>
      </c>
      <c r="G147" s="43">
        <v>1.3627372069999999</v>
      </c>
    </row>
    <row r="148" spans="1:7">
      <c r="A148" s="43">
        <v>170</v>
      </c>
      <c r="B148" s="43">
        <v>205</v>
      </c>
      <c r="C148" s="43">
        <v>352</v>
      </c>
      <c r="D148" s="43">
        <v>65</v>
      </c>
      <c r="E148" s="43">
        <v>200</v>
      </c>
      <c r="F148" s="44">
        <v>1.26</v>
      </c>
      <c r="G148" s="43">
        <v>1.1967547919999999</v>
      </c>
    </row>
    <row r="149" spans="1:7">
      <c r="A149" s="43">
        <v>170</v>
      </c>
      <c r="B149" s="43">
        <v>205</v>
      </c>
      <c r="C149" s="43">
        <v>352</v>
      </c>
      <c r="D149" s="43">
        <v>65</v>
      </c>
      <c r="E149" s="43">
        <v>250</v>
      </c>
      <c r="F149" s="44">
        <v>1.26</v>
      </c>
      <c r="G149" s="43">
        <v>1.242682566</v>
      </c>
    </row>
    <row r="150" spans="1:7">
      <c r="A150" s="43">
        <v>170</v>
      </c>
      <c r="B150" s="43">
        <v>205</v>
      </c>
      <c r="C150" s="43">
        <v>352</v>
      </c>
      <c r="D150" s="43">
        <v>65</v>
      </c>
      <c r="E150" s="43">
        <v>300</v>
      </c>
      <c r="F150" s="44">
        <v>1.26</v>
      </c>
      <c r="G150" s="43">
        <v>1.2665315660000001</v>
      </c>
    </row>
    <row r="151" spans="1:7">
      <c r="A151" s="43">
        <v>155</v>
      </c>
      <c r="B151" s="43">
        <v>185</v>
      </c>
      <c r="C151" s="43">
        <v>297</v>
      </c>
      <c r="D151" s="43">
        <v>65</v>
      </c>
      <c r="E151" s="43">
        <v>200</v>
      </c>
      <c r="F151" s="44">
        <v>1.26</v>
      </c>
      <c r="G151" s="43">
        <v>1.1444732010000001</v>
      </c>
    </row>
    <row r="152" spans="1:7">
      <c r="A152" s="43">
        <v>155</v>
      </c>
      <c r="B152" s="43">
        <v>185</v>
      </c>
      <c r="C152" s="43">
        <v>297</v>
      </c>
      <c r="D152" s="43">
        <v>65</v>
      </c>
      <c r="E152" s="43">
        <v>250</v>
      </c>
      <c r="F152" s="44">
        <v>1.26</v>
      </c>
      <c r="G152" s="43">
        <v>1.172753843</v>
      </c>
    </row>
    <row r="153" spans="1:7">
      <c r="A153" s="43">
        <v>155</v>
      </c>
      <c r="B153" s="43">
        <v>185</v>
      </c>
      <c r="C153" s="43">
        <v>297</v>
      </c>
      <c r="D153" s="43">
        <v>65</v>
      </c>
      <c r="E153" s="43">
        <v>300</v>
      </c>
      <c r="F153" s="44">
        <v>1.26</v>
      </c>
      <c r="G153" s="43">
        <v>1.183046995</v>
      </c>
    </row>
    <row r="154" spans="1:7">
      <c r="A154" s="43">
        <v>155</v>
      </c>
      <c r="B154" s="43">
        <v>185</v>
      </c>
      <c r="C154" s="43">
        <v>321</v>
      </c>
      <c r="D154" s="43">
        <v>65</v>
      </c>
      <c r="E154" s="43">
        <v>200</v>
      </c>
      <c r="F154" s="44">
        <v>1.26</v>
      </c>
      <c r="G154" s="43">
        <v>1.2875167860000001</v>
      </c>
    </row>
    <row r="155" spans="1:7">
      <c r="A155" s="43">
        <v>155</v>
      </c>
      <c r="B155" s="43">
        <v>185</v>
      </c>
      <c r="C155" s="43">
        <v>321</v>
      </c>
      <c r="D155" s="43">
        <v>65</v>
      </c>
      <c r="E155" s="43">
        <v>250</v>
      </c>
      <c r="F155" s="44">
        <v>1.26</v>
      </c>
      <c r="G155" s="43">
        <v>1.3302949289999999</v>
      </c>
    </row>
    <row r="156" spans="1:7">
      <c r="A156" s="43">
        <v>155</v>
      </c>
      <c r="B156" s="43">
        <v>185</v>
      </c>
      <c r="C156" s="43">
        <v>321</v>
      </c>
      <c r="D156" s="43">
        <v>65</v>
      </c>
      <c r="E156" s="43">
        <v>300</v>
      </c>
      <c r="F156" s="44">
        <v>1.26</v>
      </c>
      <c r="G156" s="43">
        <v>1.3522980790000001</v>
      </c>
    </row>
    <row r="157" spans="1:7">
      <c r="A157" s="43">
        <v>155</v>
      </c>
      <c r="B157" s="43">
        <v>185</v>
      </c>
      <c r="C157" s="43">
        <v>350.5</v>
      </c>
      <c r="D157" s="43">
        <v>65</v>
      </c>
      <c r="E157" s="43">
        <v>200</v>
      </c>
      <c r="F157" s="44">
        <v>1.26</v>
      </c>
      <c r="G157" s="43">
        <v>1.3991939179999999</v>
      </c>
    </row>
    <row r="158" spans="1:7">
      <c r="A158" s="43">
        <v>155</v>
      </c>
      <c r="B158" s="43">
        <v>185</v>
      </c>
      <c r="C158" s="43">
        <v>350.5</v>
      </c>
      <c r="D158" s="43">
        <v>65</v>
      </c>
      <c r="E158" s="43">
        <v>250</v>
      </c>
      <c r="F158" s="44">
        <v>1.26</v>
      </c>
      <c r="G158" s="43">
        <v>1.4556084789999999</v>
      </c>
    </row>
    <row r="159" spans="1:7">
      <c r="A159" s="43">
        <v>155</v>
      </c>
      <c r="B159" s="43">
        <v>185</v>
      </c>
      <c r="C159" s="43">
        <v>350.5</v>
      </c>
      <c r="D159" s="43">
        <v>65</v>
      </c>
      <c r="E159" s="43">
        <v>300</v>
      </c>
      <c r="F159" s="44">
        <v>1.26</v>
      </c>
      <c r="G159" s="43">
        <v>1.4876103389999999</v>
      </c>
    </row>
    <row r="160" spans="1:7">
      <c r="A160" s="43">
        <v>120</v>
      </c>
      <c r="B160" s="43">
        <v>147.5</v>
      </c>
      <c r="C160" s="43">
        <v>237</v>
      </c>
      <c r="D160" s="43">
        <v>65</v>
      </c>
      <c r="E160" s="43">
        <v>200</v>
      </c>
      <c r="F160" s="44">
        <v>1.26</v>
      </c>
      <c r="G160" s="43">
        <v>1.18247799</v>
      </c>
    </row>
    <row r="161" spans="1:7">
      <c r="A161" s="43">
        <v>120</v>
      </c>
      <c r="B161" s="43">
        <v>147.5</v>
      </c>
      <c r="C161" s="43">
        <v>237</v>
      </c>
      <c r="D161" s="43">
        <v>65</v>
      </c>
      <c r="E161" s="43">
        <v>250</v>
      </c>
      <c r="F161" s="44">
        <v>1.26</v>
      </c>
      <c r="G161" s="43">
        <v>1.2009086550000001</v>
      </c>
    </row>
    <row r="162" spans="1:7">
      <c r="A162" s="43">
        <v>120</v>
      </c>
      <c r="B162" s="43">
        <v>147.5</v>
      </c>
      <c r="C162" s="43">
        <v>237</v>
      </c>
      <c r="D162" s="43">
        <v>65</v>
      </c>
      <c r="E162" s="43">
        <v>300</v>
      </c>
      <c r="F162" s="44">
        <v>1.26</v>
      </c>
      <c r="G162" s="43">
        <v>1.210418</v>
      </c>
    </row>
    <row r="163" spans="1:7">
      <c r="A163" s="43">
        <v>120</v>
      </c>
      <c r="B163" s="43">
        <v>147.5</v>
      </c>
      <c r="C163" s="43">
        <v>267</v>
      </c>
      <c r="D163" s="43">
        <v>65</v>
      </c>
      <c r="E163" s="43">
        <v>200</v>
      </c>
      <c r="F163" s="44">
        <v>1.26</v>
      </c>
      <c r="G163" s="43">
        <v>1.3529191819999999</v>
      </c>
    </row>
    <row r="164" spans="1:7">
      <c r="A164" s="43">
        <v>120</v>
      </c>
      <c r="B164" s="43">
        <v>147.5</v>
      </c>
      <c r="C164" s="43">
        <v>267</v>
      </c>
      <c r="D164" s="43">
        <v>65</v>
      </c>
      <c r="E164" s="43">
        <v>250</v>
      </c>
      <c r="F164" s="44">
        <v>1.26</v>
      </c>
      <c r="G164" s="43">
        <v>1.385583437</v>
      </c>
    </row>
    <row r="165" spans="1:7">
      <c r="A165" s="43">
        <v>120</v>
      </c>
      <c r="B165" s="43">
        <v>147.5</v>
      </c>
      <c r="C165" s="43">
        <v>267</v>
      </c>
      <c r="D165" s="43">
        <v>65</v>
      </c>
      <c r="E165" s="43">
        <v>300</v>
      </c>
      <c r="F165" s="44">
        <v>1.26</v>
      </c>
      <c r="G165" s="43">
        <v>1.4055370309999999</v>
      </c>
    </row>
    <row r="166" spans="1:7">
      <c r="A166" s="43">
        <v>120</v>
      </c>
      <c r="B166" s="43">
        <v>147.5</v>
      </c>
      <c r="C166" s="43">
        <v>302</v>
      </c>
      <c r="D166" s="43">
        <v>65</v>
      </c>
      <c r="E166" s="43">
        <v>200</v>
      </c>
      <c r="F166" s="44">
        <v>1.26</v>
      </c>
      <c r="G166" s="43">
        <v>1.488634628</v>
      </c>
    </row>
    <row r="167" spans="1:7">
      <c r="A167" s="43">
        <v>120</v>
      </c>
      <c r="B167" s="43">
        <v>147.5</v>
      </c>
      <c r="C167" s="43">
        <v>302</v>
      </c>
      <c r="D167" s="43">
        <v>65</v>
      </c>
      <c r="E167" s="43">
        <v>250</v>
      </c>
      <c r="F167" s="44">
        <v>1.26</v>
      </c>
      <c r="G167" s="43">
        <v>1.538370829</v>
      </c>
    </row>
    <row r="168" spans="1:7">
      <c r="A168" s="43">
        <v>120</v>
      </c>
      <c r="B168" s="43">
        <v>147.5</v>
      </c>
      <c r="C168" s="43">
        <v>302</v>
      </c>
      <c r="D168" s="43">
        <v>65</v>
      </c>
      <c r="E168" s="43">
        <v>300</v>
      </c>
      <c r="F168" s="44">
        <v>1.26</v>
      </c>
      <c r="G168" s="43">
        <v>1.5682254309999999</v>
      </c>
    </row>
    <row r="169" spans="1:7">
      <c r="A169" s="43">
        <v>140</v>
      </c>
      <c r="B169" s="43">
        <v>170</v>
      </c>
      <c r="C169" s="43">
        <v>304</v>
      </c>
      <c r="D169" s="43">
        <v>65</v>
      </c>
      <c r="E169" s="43">
        <v>200</v>
      </c>
      <c r="F169" s="45">
        <v>1.37</v>
      </c>
      <c r="G169" s="43">
        <v>1.4058505139999999</v>
      </c>
    </row>
    <row r="170" spans="1:7">
      <c r="A170" s="43">
        <v>140</v>
      </c>
      <c r="B170" s="43">
        <v>170</v>
      </c>
      <c r="C170" s="43">
        <v>304</v>
      </c>
      <c r="D170" s="43">
        <v>65</v>
      </c>
      <c r="E170" s="43">
        <v>250</v>
      </c>
      <c r="F170" s="45">
        <v>1.37</v>
      </c>
      <c r="G170" s="43">
        <v>1.4486535169999999</v>
      </c>
    </row>
    <row r="171" spans="1:7">
      <c r="A171" s="43">
        <v>140</v>
      </c>
      <c r="B171" s="43">
        <v>170</v>
      </c>
      <c r="C171" s="43">
        <v>304</v>
      </c>
      <c r="D171" s="43">
        <v>65</v>
      </c>
      <c r="E171" s="43">
        <v>300</v>
      </c>
      <c r="F171" s="45">
        <v>1.37</v>
      </c>
      <c r="G171" s="43">
        <v>1.472139742</v>
      </c>
    </row>
    <row r="172" spans="1:7">
      <c r="A172" s="43">
        <v>170</v>
      </c>
      <c r="B172" s="43">
        <v>205</v>
      </c>
      <c r="C172" s="43">
        <v>352</v>
      </c>
      <c r="D172" s="43">
        <v>65</v>
      </c>
      <c r="E172" s="43">
        <v>200</v>
      </c>
      <c r="F172" s="45">
        <v>1.37</v>
      </c>
      <c r="G172" s="43">
        <v>1.28684536</v>
      </c>
    </row>
    <row r="173" spans="1:7">
      <c r="A173" s="43">
        <v>170</v>
      </c>
      <c r="B173" s="43">
        <v>205</v>
      </c>
      <c r="C173" s="43">
        <v>352</v>
      </c>
      <c r="D173" s="43">
        <v>65</v>
      </c>
      <c r="E173" s="43">
        <v>250</v>
      </c>
      <c r="F173" s="45">
        <v>1.37</v>
      </c>
      <c r="G173" s="43">
        <v>1.3353843940000001</v>
      </c>
    </row>
    <row r="174" spans="1:7">
      <c r="A174" s="43">
        <v>170</v>
      </c>
      <c r="B174" s="43">
        <v>205</v>
      </c>
      <c r="C174" s="43">
        <v>352</v>
      </c>
      <c r="D174" s="43">
        <v>65</v>
      </c>
      <c r="E174" s="43">
        <v>300</v>
      </c>
      <c r="F174" s="45">
        <v>1.37</v>
      </c>
      <c r="G174" s="43">
        <v>1.359966148</v>
      </c>
    </row>
    <row r="175" spans="1:7">
      <c r="A175" s="43">
        <v>155</v>
      </c>
      <c r="B175" s="43">
        <v>185</v>
      </c>
      <c r="C175" s="43">
        <v>297</v>
      </c>
      <c r="D175" s="43">
        <v>65</v>
      </c>
      <c r="E175" s="43">
        <v>200</v>
      </c>
      <c r="F175" s="45">
        <v>1.37</v>
      </c>
      <c r="G175" s="43">
        <v>1.2297752289999999</v>
      </c>
    </row>
    <row r="176" spans="1:7">
      <c r="A176" s="43">
        <v>155</v>
      </c>
      <c r="B176" s="43">
        <v>185</v>
      </c>
      <c r="C176" s="43">
        <v>297</v>
      </c>
      <c r="D176" s="43">
        <v>65</v>
      </c>
      <c r="E176" s="43">
        <v>250</v>
      </c>
      <c r="F176" s="45">
        <v>1.37</v>
      </c>
      <c r="G176" s="43">
        <v>1.258891419</v>
      </c>
    </row>
    <row r="177" spans="1:7">
      <c r="A177" s="43">
        <v>155</v>
      </c>
      <c r="B177" s="43">
        <v>185</v>
      </c>
      <c r="C177" s="43">
        <v>297</v>
      </c>
      <c r="D177" s="43">
        <v>65</v>
      </c>
      <c r="E177" s="43">
        <v>300</v>
      </c>
      <c r="F177" s="45">
        <v>1.37</v>
      </c>
      <c r="G177" s="43">
        <v>1.268705975</v>
      </c>
    </row>
    <row r="178" spans="1:7">
      <c r="A178" s="43">
        <v>155</v>
      </c>
      <c r="B178" s="43">
        <v>185</v>
      </c>
      <c r="C178" s="43">
        <v>321</v>
      </c>
      <c r="D178" s="43">
        <v>65</v>
      </c>
      <c r="E178" s="43">
        <v>200</v>
      </c>
      <c r="F178" s="45">
        <v>1.37</v>
      </c>
      <c r="G178" s="43">
        <v>1.3901684009999999</v>
      </c>
    </row>
    <row r="179" spans="1:7">
      <c r="A179" s="43">
        <v>155</v>
      </c>
      <c r="B179" s="43">
        <v>185</v>
      </c>
      <c r="C179" s="43">
        <v>321</v>
      </c>
      <c r="D179" s="43">
        <v>65</v>
      </c>
      <c r="E179" s="43">
        <v>250</v>
      </c>
      <c r="F179" s="45">
        <v>1.37</v>
      </c>
      <c r="G179" s="43">
        <v>1.4355325489999999</v>
      </c>
    </row>
    <row r="180" spans="1:7">
      <c r="A180" s="43">
        <v>155</v>
      </c>
      <c r="B180" s="43">
        <v>185</v>
      </c>
      <c r="C180" s="43">
        <v>321</v>
      </c>
      <c r="D180" s="43">
        <v>65</v>
      </c>
      <c r="E180" s="43">
        <v>300</v>
      </c>
      <c r="F180" s="45">
        <v>1.37</v>
      </c>
      <c r="G180" s="43">
        <v>1.4584672519999999</v>
      </c>
    </row>
    <row r="181" spans="1:7">
      <c r="A181" s="43">
        <v>155</v>
      </c>
      <c r="B181" s="43">
        <v>185</v>
      </c>
      <c r="C181" s="43">
        <v>350.5</v>
      </c>
      <c r="D181" s="43">
        <v>65</v>
      </c>
      <c r="E181" s="43">
        <v>200</v>
      </c>
      <c r="F181" s="45">
        <v>1.37</v>
      </c>
      <c r="G181" s="43">
        <v>1.510273373</v>
      </c>
    </row>
    <row r="182" spans="1:7">
      <c r="A182" s="43">
        <v>155</v>
      </c>
      <c r="B182" s="43">
        <v>185</v>
      </c>
      <c r="C182" s="43">
        <v>350.5</v>
      </c>
      <c r="D182" s="43">
        <v>65</v>
      </c>
      <c r="E182" s="43">
        <v>250</v>
      </c>
      <c r="F182" s="45">
        <v>1.37</v>
      </c>
      <c r="G182" s="43">
        <v>1.5695047129999999</v>
      </c>
    </row>
    <row r="183" spans="1:7">
      <c r="A183" s="43">
        <v>155</v>
      </c>
      <c r="B183" s="43">
        <v>185</v>
      </c>
      <c r="C183" s="43">
        <v>350.5</v>
      </c>
      <c r="D183" s="43">
        <v>65</v>
      </c>
      <c r="E183" s="43">
        <v>300</v>
      </c>
      <c r="F183" s="45">
        <v>1.37</v>
      </c>
      <c r="G183" s="43">
        <v>1.602409806</v>
      </c>
    </row>
    <row r="184" spans="1:7">
      <c r="A184" s="43">
        <v>120</v>
      </c>
      <c r="B184" s="43">
        <v>147.5</v>
      </c>
      <c r="C184" s="43">
        <v>237</v>
      </c>
      <c r="D184" s="43">
        <v>65</v>
      </c>
      <c r="E184" s="43">
        <v>200</v>
      </c>
      <c r="F184" s="45">
        <v>1.37</v>
      </c>
      <c r="G184" s="43">
        <v>1.2731349869999999</v>
      </c>
    </row>
    <row r="185" spans="1:7">
      <c r="A185" s="43">
        <v>120</v>
      </c>
      <c r="B185" s="43">
        <v>147.5</v>
      </c>
      <c r="C185" s="43">
        <v>237</v>
      </c>
      <c r="D185" s="43">
        <v>65</v>
      </c>
      <c r="E185" s="43">
        <v>250</v>
      </c>
      <c r="F185" s="45">
        <v>1.37</v>
      </c>
      <c r="G185" s="43">
        <v>1.2918492580000001</v>
      </c>
    </row>
    <row r="186" spans="1:7">
      <c r="A186" s="43">
        <v>120</v>
      </c>
      <c r="B186" s="43">
        <v>147.5</v>
      </c>
      <c r="C186" s="43">
        <v>237</v>
      </c>
      <c r="D186" s="43">
        <v>65</v>
      </c>
      <c r="E186" s="43">
        <v>300</v>
      </c>
      <c r="F186" s="45">
        <v>1.37</v>
      </c>
      <c r="G186" s="43">
        <v>1.301136066</v>
      </c>
    </row>
    <row r="187" spans="1:7">
      <c r="A187" s="43">
        <v>120</v>
      </c>
      <c r="B187" s="43">
        <v>147.5</v>
      </c>
      <c r="C187" s="43">
        <v>267</v>
      </c>
      <c r="D187" s="43">
        <v>65</v>
      </c>
      <c r="E187" s="43">
        <v>200</v>
      </c>
      <c r="F187" s="45">
        <v>1.37</v>
      </c>
      <c r="G187" s="43">
        <v>1.4584355099999999</v>
      </c>
    </row>
    <row r="188" spans="1:7">
      <c r="A188" s="43">
        <v>120</v>
      </c>
      <c r="B188" s="43">
        <v>147.5</v>
      </c>
      <c r="C188" s="43">
        <v>267</v>
      </c>
      <c r="D188" s="43">
        <v>65</v>
      </c>
      <c r="E188" s="43">
        <v>250</v>
      </c>
      <c r="F188" s="45">
        <v>1.37</v>
      </c>
      <c r="G188" s="43">
        <v>1.4924208999999999</v>
      </c>
    </row>
    <row r="189" spans="1:7">
      <c r="A189" s="43">
        <v>120</v>
      </c>
      <c r="B189" s="43">
        <v>147.5</v>
      </c>
      <c r="C189" s="43">
        <v>267</v>
      </c>
      <c r="D189" s="43">
        <v>65</v>
      </c>
      <c r="E189" s="43">
        <v>300</v>
      </c>
      <c r="F189" s="45">
        <v>1.37</v>
      </c>
      <c r="G189" s="43">
        <v>1.5127706400000001</v>
      </c>
    </row>
    <row r="190" spans="1:7">
      <c r="A190" s="43">
        <v>120</v>
      </c>
      <c r="B190" s="43">
        <v>147.5</v>
      </c>
      <c r="C190" s="43">
        <v>302</v>
      </c>
      <c r="D190" s="43">
        <v>65</v>
      </c>
      <c r="E190" s="43">
        <v>200</v>
      </c>
      <c r="F190" s="45">
        <v>1.37</v>
      </c>
      <c r="G190" s="43">
        <v>1.6125425520000001</v>
      </c>
    </row>
    <row r="191" spans="1:7">
      <c r="A191" s="43">
        <v>120</v>
      </c>
      <c r="B191" s="43">
        <v>147.5</v>
      </c>
      <c r="C191" s="43">
        <v>302</v>
      </c>
      <c r="D191" s="43">
        <v>65</v>
      </c>
      <c r="E191" s="43">
        <v>250</v>
      </c>
      <c r="F191" s="45">
        <v>1.37</v>
      </c>
      <c r="G191" s="43">
        <v>1.6644433599999999</v>
      </c>
    </row>
    <row r="192" spans="1:7">
      <c r="A192" s="43">
        <v>120</v>
      </c>
      <c r="B192" s="43">
        <v>147.5</v>
      </c>
      <c r="C192" s="43">
        <v>302</v>
      </c>
      <c r="D192" s="43">
        <v>65</v>
      </c>
      <c r="E192" s="43">
        <v>300</v>
      </c>
      <c r="F192" s="45">
        <v>1.37</v>
      </c>
      <c r="G192" s="43">
        <v>1.695517908</v>
      </c>
    </row>
    <row r="193" spans="1:7">
      <c r="A193" s="43">
        <v>140</v>
      </c>
      <c r="B193" s="43">
        <v>170</v>
      </c>
      <c r="C193" s="43">
        <v>304</v>
      </c>
      <c r="D193" s="43">
        <v>65</v>
      </c>
      <c r="E193" s="43">
        <v>200</v>
      </c>
      <c r="F193" s="46">
        <v>1.43</v>
      </c>
      <c r="G193" s="43">
        <v>1.460340787</v>
      </c>
    </row>
    <row r="194" spans="1:7">
      <c r="A194" s="43">
        <v>140</v>
      </c>
      <c r="B194" s="43">
        <v>170</v>
      </c>
      <c r="C194" s="43">
        <v>304</v>
      </c>
      <c r="D194" s="43">
        <v>65</v>
      </c>
      <c r="E194" s="43">
        <v>250</v>
      </c>
      <c r="F194" s="46">
        <v>1.43</v>
      </c>
      <c r="G194" s="43">
        <v>1.5173721680000001</v>
      </c>
    </row>
    <row r="195" spans="1:7">
      <c r="A195" s="43">
        <v>140</v>
      </c>
      <c r="B195" s="43">
        <v>170</v>
      </c>
      <c r="C195" s="43">
        <v>304</v>
      </c>
      <c r="D195" s="43">
        <v>65</v>
      </c>
      <c r="E195" s="43">
        <v>300</v>
      </c>
      <c r="F195" s="46">
        <v>1.43</v>
      </c>
      <c r="G195" s="43">
        <v>1.5285875259999999</v>
      </c>
    </row>
    <row r="196" spans="1:7">
      <c r="A196" s="43">
        <v>170</v>
      </c>
      <c r="B196" s="43">
        <v>205</v>
      </c>
      <c r="C196" s="43">
        <v>352</v>
      </c>
      <c r="D196" s="43">
        <v>65</v>
      </c>
      <c r="E196" s="43">
        <v>200</v>
      </c>
      <c r="F196" s="46">
        <v>1.43</v>
      </c>
      <c r="G196" s="43">
        <v>1.3381538209999999</v>
      </c>
    </row>
    <row r="197" spans="1:7">
      <c r="A197" s="43">
        <v>170</v>
      </c>
      <c r="B197" s="43">
        <v>205</v>
      </c>
      <c r="C197" s="43">
        <v>352</v>
      </c>
      <c r="D197" s="43">
        <v>65</v>
      </c>
      <c r="E197" s="43">
        <v>250</v>
      </c>
      <c r="F197" s="46">
        <v>1.43</v>
      </c>
      <c r="G197" s="43">
        <v>1.392260582</v>
      </c>
    </row>
    <row r="198" spans="1:7">
      <c r="A198" s="43">
        <v>170</v>
      </c>
      <c r="B198" s="43">
        <v>205</v>
      </c>
      <c r="C198" s="43">
        <v>352</v>
      </c>
      <c r="D198" s="43">
        <v>65</v>
      </c>
      <c r="E198" s="43">
        <v>300</v>
      </c>
      <c r="F198" s="46">
        <v>1.43</v>
      </c>
      <c r="G198" s="43">
        <v>1.4198021119999999</v>
      </c>
    </row>
    <row r="199" spans="1:7">
      <c r="A199" s="43">
        <v>155</v>
      </c>
      <c r="B199" s="43">
        <v>185</v>
      </c>
      <c r="C199" s="43">
        <v>297</v>
      </c>
      <c r="D199" s="43">
        <v>65</v>
      </c>
      <c r="E199" s="43">
        <v>200</v>
      </c>
      <c r="F199" s="46">
        <v>1.43</v>
      </c>
      <c r="G199" s="43">
        <v>1.3103316089999999</v>
      </c>
    </row>
    <row r="200" spans="1:7">
      <c r="A200" s="43">
        <v>155</v>
      </c>
      <c r="B200" s="43">
        <v>185</v>
      </c>
      <c r="C200" s="43">
        <v>297</v>
      </c>
      <c r="D200" s="43">
        <v>65</v>
      </c>
      <c r="E200" s="43">
        <v>250</v>
      </c>
      <c r="F200" s="46">
        <v>1.43</v>
      </c>
      <c r="G200" s="43">
        <v>1.324287695</v>
      </c>
    </row>
    <row r="201" spans="1:7">
      <c r="A201" s="43">
        <v>155</v>
      </c>
      <c r="B201" s="43">
        <v>185</v>
      </c>
      <c r="C201" s="43">
        <v>297</v>
      </c>
      <c r="D201" s="43">
        <v>65</v>
      </c>
      <c r="E201" s="43">
        <v>300</v>
      </c>
      <c r="F201" s="46">
        <v>1.43</v>
      </c>
      <c r="G201" s="43">
        <v>1.33034666</v>
      </c>
    </row>
    <row r="202" spans="1:7">
      <c r="A202" s="43">
        <v>155</v>
      </c>
      <c r="B202" s="43">
        <v>185</v>
      </c>
      <c r="C202" s="43">
        <v>321</v>
      </c>
      <c r="D202" s="43">
        <v>65</v>
      </c>
      <c r="E202" s="43">
        <v>200</v>
      </c>
      <c r="F202" s="46">
        <v>1.43</v>
      </c>
      <c r="G202" s="43">
        <v>1.4437328490000001</v>
      </c>
    </row>
    <row r="203" spans="1:7">
      <c r="A203" s="43">
        <v>155</v>
      </c>
      <c r="B203" s="43">
        <v>185</v>
      </c>
      <c r="C203" s="43">
        <v>321</v>
      </c>
      <c r="D203" s="43">
        <v>65</v>
      </c>
      <c r="E203" s="43">
        <v>250</v>
      </c>
      <c r="F203" s="46">
        <v>1.43</v>
      </c>
      <c r="G203" s="43">
        <v>1.490127346</v>
      </c>
    </row>
    <row r="204" spans="1:7">
      <c r="A204" s="43">
        <v>155</v>
      </c>
      <c r="B204" s="43">
        <v>185</v>
      </c>
      <c r="C204" s="43">
        <v>321</v>
      </c>
      <c r="D204" s="43">
        <v>65</v>
      </c>
      <c r="E204" s="43">
        <v>300</v>
      </c>
      <c r="F204" s="46">
        <v>1.43</v>
      </c>
      <c r="G204" s="43">
        <v>1.517629076</v>
      </c>
    </row>
    <row r="205" spans="1:7">
      <c r="A205" s="43">
        <v>155</v>
      </c>
      <c r="B205" s="43">
        <v>185</v>
      </c>
      <c r="C205" s="43">
        <v>350.5</v>
      </c>
      <c r="D205" s="43">
        <v>65</v>
      </c>
      <c r="E205" s="43">
        <v>200</v>
      </c>
      <c r="F205" s="46">
        <v>1.43</v>
      </c>
      <c r="G205" s="43">
        <v>1.5676491260000001</v>
      </c>
    </row>
    <row r="206" spans="1:7">
      <c r="A206" s="43">
        <v>155</v>
      </c>
      <c r="B206" s="43">
        <v>185</v>
      </c>
      <c r="C206" s="43">
        <v>350.5</v>
      </c>
      <c r="D206" s="43">
        <v>65</v>
      </c>
      <c r="E206" s="43">
        <v>250</v>
      </c>
      <c r="F206" s="46">
        <v>1.43</v>
      </c>
      <c r="G206" s="43">
        <v>1.6297949869999999</v>
      </c>
    </row>
    <row r="207" spans="1:7">
      <c r="A207" s="43">
        <v>155</v>
      </c>
      <c r="B207" s="43">
        <v>185</v>
      </c>
      <c r="C207" s="43">
        <v>350.5</v>
      </c>
      <c r="D207" s="43">
        <v>65</v>
      </c>
      <c r="E207" s="43">
        <v>300</v>
      </c>
      <c r="F207" s="46">
        <v>1.43</v>
      </c>
      <c r="G207" s="43">
        <v>1.6803945039999999</v>
      </c>
    </row>
    <row r="208" spans="1:7">
      <c r="A208" s="43">
        <v>120</v>
      </c>
      <c r="B208" s="43">
        <v>147.5</v>
      </c>
      <c r="C208" s="43">
        <v>237</v>
      </c>
      <c r="D208" s="43">
        <v>65</v>
      </c>
      <c r="E208" s="43">
        <v>200</v>
      </c>
      <c r="F208" s="46">
        <v>1.43</v>
      </c>
      <c r="G208" s="43">
        <v>1.3452986769999999</v>
      </c>
    </row>
    <row r="209" spans="1:7">
      <c r="A209" s="43">
        <v>120</v>
      </c>
      <c r="B209" s="43">
        <v>147.5</v>
      </c>
      <c r="C209" s="43">
        <v>237</v>
      </c>
      <c r="D209" s="43">
        <v>65</v>
      </c>
      <c r="E209" s="43">
        <v>250</v>
      </c>
      <c r="F209" s="46">
        <v>1.43</v>
      </c>
      <c r="G209" s="43">
        <v>1.3554940579999999</v>
      </c>
    </row>
    <row r="210" spans="1:7">
      <c r="A210" s="43">
        <v>120</v>
      </c>
      <c r="B210" s="43">
        <v>147.5</v>
      </c>
      <c r="C210" s="43">
        <v>237</v>
      </c>
      <c r="D210" s="43">
        <v>65</v>
      </c>
      <c r="E210" s="43">
        <v>300</v>
      </c>
      <c r="F210" s="46">
        <v>1.43</v>
      </c>
      <c r="G210" s="43">
        <v>1.3674008479999999</v>
      </c>
    </row>
    <row r="211" spans="1:7">
      <c r="A211" s="43">
        <v>120</v>
      </c>
      <c r="B211" s="43">
        <v>147.5</v>
      </c>
      <c r="C211" s="43">
        <v>267</v>
      </c>
      <c r="D211" s="43">
        <v>65</v>
      </c>
      <c r="E211" s="43">
        <v>200</v>
      </c>
      <c r="F211" s="46">
        <v>1.43</v>
      </c>
      <c r="G211" s="43">
        <v>1.517299921</v>
      </c>
    </row>
    <row r="212" spans="1:7">
      <c r="A212" s="43">
        <v>120</v>
      </c>
      <c r="B212" s="43">
        <v>147.5</v>
      </c>
      <c r="C212" s="43">
        <v>267</v>
      </c>
      <c r="D212" s="43">
        <v>65</v>
      </c>
      <c r="E212" s="43">
        <v>250</v>
      </c>
      <c r="F212" s="46">
        <v>1.43</v>
      </c>
      <c r="G212" s="43">
        <v>1.564737966</v>
      </c>
    </row>
    <row r="213" spans="1:7">
      <c r="A213" s="43">
        <v>120</v>
      </c>
      <c r="B213" s="43">
        <v>147.5</v>
      </c>
      <c r="C213" s="43">
        <v>267</v>
      </c>
      <c r="D213" s="43">
        <v>65</v>
      </c>
      <c r="E213" s="43">
        <v>300</v>
      </c>
      <c r="F213" s="46">
        <v>1.43</v>
      </c>
      <c r="G213" s="43">
        <v>1.5647387210000001</v>
      </c>
    </row>
    <row r="214" spans="1:7">
      <c r="A214" s="43">
        <v>120</v>
      </c>
      <c r="B214" s="43">
        <v>147.5</v>
      </c>
      <c r="C214" s="43">
        <v>302</v>
      </c>
      <c r="D214" s="43">
        <v>65</v>
      </c>
      <c r="E214" s="43">
        <v>200</v>
      </c>
      <c r="F214" s="46">
        <v>1.43</v>
      </c>
      <c r="G214" s="43">
        <v>1.6822025490000001</v>
      </c>
    </row>
    <row r="215" spans="1:7">
      <c r="A215" s="43">
        <v>120</v>
      </c>
      <c r="B215" s="43">
        <v>147.5</v>
      </c>
      <c r="C215" s="43">
        <v>302</v>
      </c>
      <c r="D215" s="43">
        <v>65</v>
      </c>
      <c r="E215" s="43">
        <v>250</v>
      </c>
      <c r="F215" s="46">
        <v>1.43</v>
      </c>
      <c r="G215" s="43">
        <v>1.6975465709999999</v>
      </c>
    </row>
    <row r="216" spans="1:7">
      <c r="A216" s="43">
        <v>120</v>
      </c>
      <c r="B216" s="43">
        <v>147.5</v>
      </c>
      <c r="C216" s="43">
        <v>302</v>
      </c>
      <c r="D216" s="43">
        <v>65</v>
      </c>
      <c r="E216" s="43">
        <v>300</v>
      </c>
      <c r="F216" s="46">
        <v>1.43</v>
      </c>
      <c r="G216" s="43">
        <v>1.767216323</v>
      </c>
    </row>
    <row r="217" spans="1:7">
      <c r="A217" s="43">
        <v>140</v>
      </c>
      <c r="B217" s="43">
        <v>170</v>
      </c>
      <c r="C217" s="43">
        <v>304</v>
      </c>
      <c r="D217" s="43">
        <v>70</v>
      </c>
      <c r="E217" s="43">
        <v>200</v>
      </c>
      <c r="F217" s="44">
        <v>1.26</v>
      </c>
      <c r="G217" s="43">
        <v>1.3100902990000001</v>
      </c>
    </row>
    <row r="218" spans="1:7">
      <c r="A218" s="43">
        <v>140</v>
      </c>
      <c r="B218" s="43">
        <v>170</v>
      </c>
      <c r="C218" s="43">
        <v>304</v>
      </c>
      <c r="D218" s="43">
        <v>70</v>
      </c>
      <c r="E218" s="43">
        <v>250</v>
      </c>
      <c r="F218" s="44">
        <v>1.26</v>
      </c>
      <c r="G218" s="43">
        <v>1.351358684</v>
      </c>
    </row>
    <row r="219" spans="1:7">
      <c r="A219" s="43">
        <v>140</v>
      </c>
      <c r="B219" s="43">
        <v>170</v>
      </c>
      <c r="C219" s="43">
        <v>304</v>
      </c>
      <c r="D219" s="43">
        <v>70</v>
      </c>
      <c r="E219" s="43">
        <v>300</v>
      </c>
      <c r="F219" s="44">
        <v>1.26</v>
      </c>
      <c r="G219" s="43">
        <v>1.3749185100000001</v>
      </c>
    </row>
    <row r="220" spans="1:7">
      <c r="A220" s="43">
        <v>170</v>
      </c>
      <c r="B220" s="43">
        <v>205</v>
      </c>
      <c r="C220" s="43">
        <v>352</v>
      </c>
      <c r="D220" s="43">
        <v>70</v>
      </c>
      <c r="E220" s="43">
        <v>200</v>
      </c>
      <c r="F220" s="44">
        <v>1.26</v>
      </c>
      <c r="G220" s="43">
        <v>1.2064720520000001</v>
      </c>
    </row>
    <row r="221" spans="1:7">
      <c r="A221" s="43">
        <v>170</v>
      </c>
      <c r="B221" s="43">
        <v>205</v>
      </c>
      <c r="C221" s="43">
        <v>352</v>
      </c>
      <c r="D221" s="43">
        <v>70</v>
      </c>
      <c r="E221" s="43">
        <v>250</v>
      </c>
      <c r="F221" s="44">
        <v>1.26</v>
      </c>
      <c r="G221" s="43">
        <v>1.2536723329999999</v>
      </c>
    </row>
    <row r="222" spans="1:7">
      <c r="A222" s="43">
        <v>170</v>
      </c>
      <c r="B222" s="43">
        <v>205</v>
      </c>
      <c r="C222" s="43">
        <v>352</v>
      </c>
      <c r="D222" s="43">
        <v>70</v>
      </c>
      <c r="E222" s="43">
        <v>300</v>
      </c>
      <c r="F222" s="44">
        <v>1.26</v>
      </c>
      <c r="G222" s="43">
        <v>1.278364276</v>
      </c>
    </row>
    <row r="223" spans="1:7">
      <c r="A223" s="43">
        <v>155</v>
      </c>
      <c r="B223" s="43">
        <v>185</v>
      </c>
      <c r="C223" s="43">
        <v>297</v>
      </c>
      <c r="D223" s="43">
        <v>70</v>
      </c>
      <c r="E223" s="43">
        <v>200</v>
      </c>
      <c r="F223" s="44">
        <v>1.26</v>
      </c>
      <c r="G223" s="43">
        <v>1.156489122</v>
      </c>
    </row>
    <row r="224" spans="1:7">
      <c r="A224" s="43">
        <v>155</v>
      </c>
      <c r="B224" s="43">
        <v>185</v>
      </c>
      <c r="C224" s="43">
        <v>297</v>
      </c>
      <c r="D224" s="43">
        <v>70</v>
      </c>
      <c r="E224" s="43">
        <v>250</v>
      </c>
      <c r="F224" s="44">
        <v>1.26</v>
      </c>
      <c r="G224" s="43">
        <v>1.1862069660000001</v>
      </c>
    </row>
    <row r="225" spans="1:7">
      <c r="A225" s="43">
        <v>155</v>
      </c>
      <c r="B225" s="43">
        <v>185</v>
      </c>
      <c r="C225" s="43">
        <v>297</v>
      </c>
      <c r="D225" s="43">
        <v>70</v>
      </c>
      <c r="E225" s="43">
        <v>300</v>
      </c>
      <c r="F225" s="44">
        <v>1.26</v>
      </c>
      <c r="G225" s="43">
        <v>1.1975517499999999</v>
      </c>
    </row>
    <row r="226" spans="1:7">
      <c r="A226" s="43">
        <v>155</v>
      </c>
      <c r="B226" s="43">
        <v>185</v>
      </c>
      <c r="C226" s="43">
        <v>321</v>
      </c>
      <c r="D226" s="43">
        <v>70</v>
      </c>
      <c r="E226" s="43">
        <v>200</v>
      </c>
      <c r="F226" s="44">
        <v>1.26</v>
      </c>
      <c r="G226" s="43">
        <v>1.297382072</v>
      </c>
    </row>
    <row r="227" spans="1:7">
      <c r="A227" s="43">
        <v>155</v>
      </c>
      <c r="B227" s="43">
        <v>185</v>
      </c>
      <c r="C227" s="43">
        <v>321</v>
      </c>
      <c r="D227" s="43">
        <v>70</v>
      </c>
      <c r="E227" s="43">
        <v>250</v>
      </c>
      <c r="F227" s="44">
        <v>1.26</v>
      </c>
      <c r="G227" s="43">
        <v>1.3410671300000001</v>
      </c>
    </row>
    <row r="228" spans="1:7">
      <c r="A228" s="43">
        <v>155</v>
      </c>
      <c r="B228" s="43">
        <v>185</v>
      </c>
      <c r="C228" s="43">
        <v>321</v>
      </c>
      <c r="D228" s="43">
        <v>70</v>
      </c>
      <c r="E228" s="43">
        <v>300</v>
      </c>
      <c r="F228" s="44">
        <v>1.26</v>
      </c>
      <c r="G228" s="43">
        <v>1.3641188580000001</v>
      </c>
    </row>
    <row r="229" spans="1:7">
      <c r="A229" s="43">
        <v>155</v>
      </c>
      <c r="B229" s="43">
        <v>185</v>
      </c>
      <c r="C229" s="43">
        <v>350.5</v>
      </c>
      <c r="D229" s="43">
        <v>70</v>
      </c>
      <c r="E229" s="43">
        <v>200</v>
      </c>
      <c r="F229" s="44">
        <v>1.26</v>
      </c>
      <c r="G229" s="43">
        <v>1.407470921</v>
      </c>
    </row>
    <row r="230" spans="1:7">
      <c r="A230" s="43">
        <v>155</v>
      </c>
      <c r="B230" s="43">
        <v>185</v>
      </c>
      <c r="C230" s="43">
        <v>350.5</v>
      </c>
      <c r="D230" s="43">
        <v>70</v>
      </c>
      <c r="E230" s="43">
        <v>250</v>
      </c>
      <c r="F230" s="44">
        <v>1.26</v>
      </c>
      <c r="G230" s="43">
        <v>1.4647236429999999</v>
      </c>
    </row>
    <row r="231" spans="1:7">
      <c r="A231" s="43">
        <v>155</v>
      </c>
      <c r="B231" s="43">
        <v>185</v>
      </c>
      <c r="C231" s="43">
        <v>350.5</v>
      </c>
      <c r="D231" s="43">
        <v>70</v>
      </c>
      <c r="E231" s="43">
        <v>300</v>
      </c>
      <c r="F231" s="44">
        <v>1.26</v>
      </c>
      <c r="G231" s="43">
        <v>1.497482733</v>
      </c>
    </row>
    <row r="232" spans="1:7">
      <c r="A232" s="43">
        <v>120</v>
      </c>
      <c r="B232" s="43">
        <v>147.5</v>
      </c>
      <c r="C232" s="43">
        <v>237</v>
      </c>
      <c r="D232" s="43">
        <v>70</v>
      </c>
      <c r="E232" s="43">
        <v>200</v>
      </c>
      <c r="F232" s="44">
        <v>1.26</v>
      </c>
      <c r="G232" s="43">
        <v>1.1941813999999999</v>
      </c>
    </row>
    <row r="233" spans="1:7">
      <c r="A233" s="43">
        <v>120</v>
      </c>
      <c r="B233" s="43">
        <v>147.5</v>
      </c>
      <c r="C233" s="43">
        <v>237</v>
      </c>
      <c r="D233" s="43">
        <v>70</v>
      </c>
      <c r="E233" s="43">
        <v>250</v>
      </c>
      <c r="F233" s="44">
        <v>1.26</v>
      </c>
      <c r="G233" s="43">
        <v>1.213845238</v>
      </c>
    </row>
    <row r="234" spans="1:7">
      <c r="A234" s="43">
        <v>120</v>
      </c>
      <c r="B234" s="43">
        <v>147.5</v>
      </c>
      <c r="C234" s="43">
        <v>237</v>
      </c>
      <c r="D234" s="43">
        <v>70</v>
      </c>
      <c r="E234" s="43">
        <v>300</v>
      </c>
      <c r="F234" s="44">
        <v>1.26</v>
      </c>
      <c r="G234" s="43">
        <v>1.224225165</v>
      </c>
    </row>
    <row r="235" spans="1:7">
      <c r="A235" s="43">
        <v>120</v>
      </c>
      <c r="B235" s="43">
        <v>147.5</v>
      </c>
      <c r="C235" s="43">
        <v>267</v>
      </c>
      <c r="D235" s="43">
        <v>70</v>
      </c>
      <c r="E235" s="43">
        <v>200</v>
      </c>
      <c r="F235" s="44">
        <v>1.26</v>
      </c>
      <c r="G235" s="43">
        <v>1.362912889</v>
      </c>
    </row>
    <row r="236" spans="1:7">
      <c r="A236" s="43">
        <v>120</v>
      </c>
      <c r="B236" s="43">
        <v>147.5</v>
      </c>
      <c r="C236" s="43">
        <v>267</v>
      </c>
      <c r="D236" s="43">
        <v>70</v>
      </c>
      <c r="E236" s="43">
        <v>250</v>
      </c>
      <c r="F236" s="44">
        <v>1.26</v>
      </c>
      <c r="G236" s="43">
        <v>1.3961486460000001</v>
      </c>
    </row>
    <row r="237" spans="1:7">
      <c r="A237" s="43">
        <v>120</v>
      </c>
      <c r="B237" s="43">
        <v>147.5</v>
      </c>
      <c r="C237" s="43">
        <v>267</v>
      </c>
      <c r="D237" s="43">
        <v>70</v>
      </c>
      <c r="E237" s="43">
        <v>300</v>
      </c>
      <c r="F237" s="44">
        <v>1.26</v>
      </c>
      <c r="G237" s="43">
        <v>1.4167031800000001</v>
      </c>
    </row>
    <row r="238" spans="1:7">
      <c r="A238" s="43">
        <v>120</v>
      </c>
      <c r="B238" s="43">
        <v>147.5</v>
      </c>
      <c r="C238" s="43">
        <v>302</v>
      </c>
      <c r="D238" s="43">
        <v>70</v>
      </c>
      <c r="E238" s="43">
        <v>200</v>
      </c>
      <c r="F238" s="44">
        <v>1.26</v>
      </c>
      <c r="G238" s="43">
        <v>1.496502322</v>
      </c>
    </row>
    <row r="239" spans="1:7">
      <c r="A239" s="43">
        <v>120</v>
      </c>
      <c r="B239" s="43">
        <v>147.5</v>
      </c>
      <c r="C239" s="43">
        <v>302</v>
      </c>
      <c r="D239" s="43">
        <v>70</v>
      </c>
      <c r="E239" s="43">
        <v>250</v>
      </c>
      <c r="F239" s="44">
        <v>1.26</v>
      </c>
      <c r="G239" s="43">
        <v>1.546842971</v>
      </c>
    </row>
    <row r="240" spans="1:7">
      <c r="A240" s="43">
        <v>120</v>
      </c>
      <c r="B240" s="43">
        <v>147.5</v>
      </c>
      <c r="C240" s="43">
        <v>302</v>
      </c>
      <c r="D240" s="43">
        <v>70</v>
      </c>
      <c r="E240" s="43">
        <v>300</v>
      </c>
      <c r="F240" s="44">
        <v>1.26</v>
      </c>
      <c r="G240" s="43">
        <v>1.5773653240000001</v>
      </c>
    </row>
    <row r="241" spans="1:7">
      <c r="A241" s="43">
        <v>140</v>
      </c>
      <c r="B241" s="43">
        <v>170</v>
      </c>
      <c r="C241" s="43">
        <v>304</v>
      </c>
      <c r="D241" s="43">
        <v>70</v>
      </c>
      <c r="E241" s="43">
        <v>200</v>
      </c>
      <c r="F241" s="45">
        <v>1.37</v>
      </c>
      <c r="G241" s="43">
        <v>1.4163142369999999</v>
      </c>
    </row>
    <row r="242" spans="1:7">
      <c r="A242" s="43">
        <v>140</v>
      </c>
      <c r="B242" s="43">
        <v>170</v>
      </c>
      <c r="C242" s="43">
        <v>304</v>
      </c>
      <c r="D242" s="43">
        <v>70</v>
      </c>
      <c r="E242" s="43">
        <v>250</v>
      </c>
      <c r="F242" s="45">
        <v>1.37</v>
      </c>
      <c r="G242" s="43">
        <v>1.4600781249999999</v>
      </c>
    </row>
    <row r="243" spans="1:7">
      <c r="A243" s="43">
        <v>140</v>
      </c>
      <c r="B243" s="43">
        <v>170</v>
      </c>
      <c r="C243" s="43">
        <v>304</v>
      </c>
      <c r="D243" s="43">
        <v>70</v>
      </c>
      <c r="E243" s="43">
        <v>300</v>
      </c>
      <c r="F243" s="45">
        <v>1.37</v>
      </c>
      <c r="G243" s="43">
        <v>1.484683999</v>
      </c>
    </row>
    <row r="244" spans="1:7">
      <c r="A244" s="43">
        <v>170</v>
      </c>
      <c r="B244" s="43">
        <v>205</v>
      </c>
      <c r="C244" s="43">
        <v>352</v>
      </c>
      <c r="D244" s="43">
        <v>70</v>
      </c>
      <c r="E244" s="43">
        <v>200</v>
      </c>
      <c r="F244" s="45">
        <v>1.37</v>
      </c>
      <c r="G244" s="43">
        <v>1.2969760509999999</v>
      </c>
    </row>
    <row r="245" spans="1:7">
      <c r="A245" s="43">
        <v>170</v>
      </c>
      <c r="B245" s="43">
        <v>205</v>
      </c>
      <c r="C245" s="43">
        <v>352</v>
      </c>
      <c r="D245" s="43">
        <v>70</v>
      </c>
      <c r="E245" s="43">
        <v>250</v>
      </c>
      <c r="F245" s="45">
        <v>1.37</v>
      </c>
      <c r="G245" s="43">
        <v>1.346827336</v>
      </c>
    </row>
    <row r="246" spans="1:7">
      <c r="A246" s="43">
        <v>170</v>
      </c>
      <c r="B246" s="43">
        <v>205</v>
      </c>
      <c r="C246" s="43">
        <v>352</v>
      </c>
      <c r="D246" s="43">
        <v>70</v>
      </c>
      <c r="E246" s="43">
        <v>300</v>
      </c>
      <c r="F246" s="45">
        <v>1.37</v>
      </c>
      <c r="G246" s="43">
        <v>1.372267788</v>
      </c>
    </row>
    <row r="247" spans="1:7">
      <c r="A247" s="43">
        <v>155</v>
      </c>
      <c r="B247" s="43">
        <v>185</v>
      </c>
      <c r="C247" s="43">
        <v>297</v>
      </c>
      <c r="D247" s="43">
        <v>70</v>
      </c>
      <c r="E247" s="43">
        <v>200</v>
      </c>
      <c r="F247" s="45">
        <v>1.37</v>
      </c>
      <c r="G247" s="43">
        <v>1.242396541</v>
      </c>
    </row>
    <row r="248" spans="1:7">
      <c r="A248" s="43">
        <v>155</v>
      </c>
      <c r="B248" s="43">
        <v>185</v>
      </c>
      <c r="C248" s="43">
        <v>297</v>
      </c>
      <c r="D248" s="43">
        <v>70</v>
      </c>
      <c r="E248" s="43">
        <v>250</v>
      </c>
      <c r="F248" s="45">
        <v>1.37</v>
      </c>
      <c r="G248" s="43">
        <v>1.2729358129999999</v>
      </c>
    </row>
    <row r="249" spans="1:7">
      <c r="A249" s="43">
        <v>155</v>
      </c>
      <c r="B249" s="43">
        <v>185</v>
      </c>
      <c r="C249" s="43">
        <v>297</v>
      </c>
      <c r="D249" s="43">
        <v>70</v>
      </c>
      <c r="E249" s="43">
        <v>300</v>
      </c>
      <c r="F249" s="45">
        <v>1.37</v>
      </c>
      <c r="G249" s="43">
        <v>1.283982076</v>
      </c>
    </row>
    <row r="250" spans="1:7">
      <c r="A250" s="43">
        <v>155</v>
      </c>
      <c r="B250" s="43">
        <v>185</v>
      </c>
      <c r="C250" s="43">
        <v>321</v>
      </c>
      <c r="D250" s="43">
        <v>70</v>
      </c>
      <c r="E250" s="43">
        <v>200</v>
      </c>
      <c r="F250" s="45">
        <v>1.37</v>
      </c>
      <c r="G250" s="43">
        <v>1.4004458959999999</v>
      </c>
    </row>
    <row r="251" spans="1:7">
      <c r="A251" s="43">
        <v>155</v>
      </c>
      <c r="B251" s="43">
        <v>185</v>
      </c>
      <c r="C251" s="43">
        <v>321</v>
      </c>
      <c r="D251" s="43">
        <v>70</v>
      </c>
      <c r="E251" s="43">
        <v>250</v>
      </c>
      <c r="F251" s="45">
        <v>1.37</v>
      </c>
      <c r="G251" s="43">
        <v>1.4467528039999999</v>
      </c>
    </row>
    <row r="252" spans="1:7">
      <c r="A252" s="43">
        <v>155</v>
      </c>
      <c r="B252" s="43">
        <v>185</v>
      </c>
      <c r="C252" s="43">
        <v>321</v>
      </c>
      <c r="D252" s="43">
        <v>70</v>
      </c>
      <c r="E252" s="43">
        <v>300</v>
      </c>
      <c r="F252" s="45">
        <v>1.37</v>
      </c>
      <c r="G252" s="43">
        <v>1.470649538</v>
      </c>
    </row>
    <row r="253" spans="1:7">
      <c r="A253" s="43">
        <v>155</v>
      </c>
      <c r="B253" s="43">
        <v>185</v>
      </c>
      <c r="C253" s="43">
        <v>350.5</v>
      </c>
      <c r="D253" s="43">
        <v>70</v>
      </c>
      <c r="E253" s="43">
        <v>200</v>
      </c>
      <c r="F253" s="45">
        <v>1.37</v>
      </c>
      <c r="G253" s="43">
        <v>1.5188147970000001</v>
      </c>
    </row>
    <row r="254" spans="1:7">
      <c r="A254" s="43">
        <v>155</v>
      </c>
      <c r="B254" s="43">
        <v>185</v>
      </c>
      <c r="C254" s="43">
        <v>350.5</v>
      </c>
      <c r="D254" s="43">
        <v>70</v>
      </c>
      <c r="E254" s="43">
        <v>250</v>
      </c>
      <c r="F254" s="45">
        <v>1.37</v>
      </c>
      <c r="G254" s="43">
        <v>1.5788635689999999</v>
      </c>
    </row>
    <row r="255" spans="1:7">
      <c r="A255" s="43">
        <v>155</v>
      </c>
      <c r="B255" s="43">
        <v>185</v>
      </c>
      <c r="C255" s="43">
        <v>350.5</v>
      </c>
      <c r="D255" s="43">
        <v>70</v>
      </c>
      <c r="E255" s="43">
        <v>300</v>
      </c>
      <c r="F255" s="45">
        <v>1.37</v>
      </c>
      <c r="G255" s="43">
        <v>1.6125754960000001</v>
      </c>
    </row>
    <row r="256" spans="1:7">
      <c r="A256" s="43">
        <v>120</v>
      </c>
      <c r="B256" s="43">
        <v>147.5</v>
      </c>
      <c r="C256" s="43">
        <v>237</v>
      </c>
      <c r="D256" s="43">
        <v>70</v>
      </c>
      <c r="E256" s="43">
        <v>200</v>
      </c>
      <c r="F256" s="45">
        <v>1.37</v>
      </c>
      <c r="G256" s="43">
        <v>1.2858399659999999</v>
      </c>
    </row>
    <row r="257" spans="1:7">
      <c r="A257" s="43">
        <v>120</v>
      </c>
      <c r="B257" s="43">
        <v>147.5</v>
      </c>
      <c r="C257" s="43">
        <v>237</v>
      </c>
      <c r="D257" s="43">
        <v>70</v>
      </c>
      <c r="E257" s="43">
        <v>250</v>
      </c>
      <c r="F257" s="45">
        <v>1.37</v>
      </c>
      <c r="G257" s="43">
        <v>1.3059346919999999</v>
      </c>
    </row>
    <row r="258" spans="1:7">
      <c r="A258" s="43">
        <v>120</v>
      </c>
      <c r="B258" s="43">
        <v>147.5</v>
      </c>
      <c r="C258" s="43">
        <v>237</v>
      </c>
      <c r="D258" s="43">
        <v>70</v>
      </c>
      <c r="E258" s="43">
        <v>300</v>
      </c>
      <c r="F258" s="45">
        <v>1.37</v>
      </c>
      <c r="G258" s="43">
        <v>1.3162510030000001</v>
      </c>
    </row>
    <row r="259" spans="1:7">
      <c r="A259" s="43">
        <v>120</v>
      </c>
      <c r="B259" s="43">
        <v>147.5</v>
      </c>
      <c r="C259" s="43">
        <v>267</v>
      </c>
      <c r="D259" s="43">
        <v>70</v>
      </c>
      <c r="E259" s="43">
        <v>200</v>
      </c>
      <c r="F259" s="45">
        <v>1.37</v>
      </c>
      <c r="G259" s="43">
        <v>1.469036214</v>
      </c>
    </row>
    <row r="260" spans="1:7">
      <c r="A260" s="43">
        <v>120</v>
      </c>
      <c r="B260" s="43">
        <v>147.5</v>
      </c>
      <c r="C260" s="43">
        <v>267</v>
      </c>
      <c r="D260" s="43">
        <v>70</v>
      </c>
      <c r="E260" s="43">
        <v>250</v>
      </c>
      <c r="F260" s="45">
        <v>1.37</v>
      </c>
      <c r="G260" s="43">
        <v>1.5037047429999999</v>
      </c>
    </row>
    <row r="261" spans="1:7">
      <c r="A261" s="43">
        <v>120</v>
      </c>
      <c r="B261" s="43">
        <v>147.5</v>
      </c>
      <c r="C261" s="43">
        <v>267</v>
      </c>
      <c r="D261" s="43">
        <v>70</v>
      </c>
      <c r="E261" s="43">
        <v>300</v>
      </c>
      <c r="F261" s="45">
        <v>1.37</v>
      </c>
      <c r="G261" s="43">
        <v>1.5247536740000001</v>
      </c>
    </row>
    <row r="262" spans="1:7">
      <c r="A262" s="43">
        <v>120</v>
      </c>
      <c r="B262" s="43">
        <v>147.5</v>
      </c>
      <c r="C262" s="43">
        <v>302</v>
      </c>
      <c r="D262" s="43">
        <v>70</v>
      </c>
      <c r="E262" s="43">
        <v>200</v>
      </c>
      <c r="F262" s="45">
        <v>1.37</v>
      </c>
      <c r="G262" s="43">
        <v>1.6201655189999999</v>
      </c>
    </row>
    <row r="263" spans="1:7">
      <c r="A263" s="43">
        <v>120</v>
      </c>
      <c r="B263" s="43">
        <v>147.5</v>
      </c>
      <c r="C263" s="43">
        <v>302</v>
      </c>
      <c r="D263" s="43">
        <v>70</v>
      </c>
      <c r="E263" s="43">
        <v>250</v>
      </c>
      <c r="F263" s="45">
        <v>1.37</v>
      </c>
      <c r="G263" s="43">
        <v>1.6726404050000001</v>
      </c>
    </row>
    <row r="264" spans="1:7">
      <c r="A264" s="43">
        <v>120</v>
      </c>
      <c r="B264" s="43">
        <v>147.5</v>
      </c>
      <c r="C264" s="43">
        <v>302</v>
      </c>
      <c r="D264" s="43">
        <v>70</v>
      </c>
      <c r="E264" s="43">
        <v>300</v>
      </c>
      <c r="F264" s="45">
        <v>1.37</v>
      </c>
      <c r="G264" s="43">
        <v>1.7043988269999999</v>
      </c>
    </row>
    <row r="265" spans="1:7">
      <c r="A265" s="43">
        <v>140</v>
      </c>
      <c r="B265" s="43">
        <v>170</v>
      </c>
      <c r="C265" s="43">
        <v>304</v>
      </c>
      <c r="D265" s="43">
        <v>70</v>
      </c>
      <c r="E265" s="43">
        <v>200</v>
      </c>
      <c r="F265" s="46">
        <v>1.43</v>
      </c>
      <c r="G265" s="43">
        <v>1.4710520090000001</v>
      </c>
    </row>
    <row r="266" spans="1:7">
      <c r="A266" s="43">
        <v>140</v>
      </c>
      <c r="B266" s="43">
        <v>170</v>
      </c>
      <c r="C266" s="43">
        <v>304</v>
      </c>
      <c r="D266" s="43">
        <v>70</v>
      </c>
      <c r="E266" s="43">
        <v>250</v>
      </c>
      <c r="F266" s="46">
        <v>1.43</v>
      </c>
      <c r="G266" s="43">
        <v>1.5287315690000001</v>
      </c>
    </row>
    <row r="267" spans="1:7">
      <c r="A267" s="43">
        <v>140</v>
      </c>
      <c r="B267" s="43">
        <v>170</v>
      </c>
      <c r="C267" s="43">
        <v>304</v>
      </c>
      <c r="D267" s="43">
        <v>70</v>
      </c>
      <c r="E267" s="43">
        <v>300</v>
      </c>
      <c r="F267" s="46">
        <v>1.43</v>
      </c>
      <c r="G267" s="43">
        <v>1.541248035</v>
      </c>
    </row>
    <row r="268" spans="1:7">
      <c r="A268" s="43">
        <v>170</v>
      </c>
      <c r="B268" s="43">
        <v>205</v>
      </c>
      <c r="C268" s="43">
        <v>352</v>
      </c>
      <c r="D268" s="43">
        <v>70</v>
      </c>
      <c r="E268" s="43">
        <v>200</v>
      </c>
      <c r="F268" s="46">
        <v>1.43</v>
      </c>
      <c r="G268" s="43">
        <v>1.3485663139999999</v>
      </c>
    </row>
    <row r="269" spans="1:7">
      <c r="A269" s="43">
        <v>170</v>
      </c>
      <c r="B269" s="43">
        <v>205</v>
      </c>
      <c r="C269" s="43">
        <v>352</v>
      </c>
      <c r="D269" s="43">
        <v>70</v>
      </c>
      <c r="E269" s="43">
        <v>250</v>
      </c>
      <c r="F269" s="46">
        <v>1.43</v>
      </c>
      <c r="G269" s="43">
        <v>1.403891564</v>
      </c>
    </row>
    <row r="270" spans="1:7">
      <c r="A270" s="43">
        <v>170</v>
      </c>
      <c r="B270" s="43">
        <v>205</v>
      </c>
      <c r="C270" s="43">
        <v>352</v>
      </c>
      <c r="D270" s="43">
        <v>70</v>
      </c>
      <c r="E270" s="43">
        <v>300</v>
      </c>
      <c r="F270" s="46">
        <v>1.43</v>
      </c>
      <c r="G270" s="43">
        <v>1.4323459670000001</v>
      </c>
    </row>
    <row r="271" spans="1:7">
      <c r="A271" s="43">
        <v>155</v>
      </c>
      <c r="B271" s="43">
        <v>185</v>
      </c>
      <c r="C271" s="43">
        <v>297</v>
      </c>
      <c r="D271" s="43">
        <v>70</v>
      </c>
      <c r="E271" s="43">
        <v>200</v>
      </c>
      <c r="F271" s="46">
        <v>1.43</v>
      </c>
      <c r="G271" s="43">
        <v>1.3227048100000001</v>
      </c>
    </row>
    <row r="272" spans="1:7">
      <c r="A272" s="43">
        <v>155</v>
      </c>
      <c r="B272" s="43">
        <v>185</v>
      </c>
      <c r="C272" s="43">
        <v>297</v>
      </c>
      <c r="D272" s="43">
        <v>70</v>
      </c>
      <c r="E272" s="43">
        <v>250</v>
      </c>
      <c r="F272" s="46">
        <v>1.43</v>
      </c>
      <c r="G272" s="43">
        <v>1.3383617400000001</v>
      </c>
    </row>
    <row r="273" spans="1:7">
      <c r="A273" s="43">
        <v>155</v>
      </c>
      <c r="B273" s="43">
        <v>185</v>
      </c>
      <c r="C273" s="43">
        <v>297</v>
      </c>
      <c r="D273" s="43">
        <v>70</v>
      </c>
      <c r="E273" s="43">
        <v>300</v>
      </c>
      <c r="F273" s="46">
        <v>1.43</v>
      </c>
      <c r="G273" s="43">
        <v>1.3457880719999999</v>
      </c>
    </row>
    <row r="274" spans="1:7">
      <c r="A274" s="43">
        <v>155</v>
      </c>
      <c r="B274" s="43">
        <v>185</v>
      </c>
      <c r="C274" s="43">
        <v>321</v>
      </c>
      <c r="D274" s="43">
        <v>70</v>
      </c>
      <c r="E274" s="43">
        <v>200</v>
      </c>
      <c r="F274" s="46">
        <v>1.43</v>
      </c>
      <c r="G274" s="43">
        <v>1.4542520590000001</v>
      </c>
    </row>
    <row r="275" spans="1:7">
      <c r="A275" s="43">
        <v>155</v>
      </c>
      <c r="B275" s="43">
        <v>185</v>
      </c>
      <c r="C275" s="43">
        <v>321</v>
      </c>
      <c r="D275" s="43">
        <v>70</v>
      </c>
      <c r="E275" s="43">
        <v>250</v>
      </c>
      <c r="F275" s="46">
        <v>1.43</v>
      </c>
      <c r="G275" s="43">
        <v>1.5016347240000001</v>
      </c>
    </row>
    <row r="276" spans="1:7">
      <c r="A276" s="43">
        <v>155</v>
      </c>
      <c r="B276" s="43">
        <v>185</v>
      </c>
      <c r="C276" s="43">
        <v>321</v>
      </c>
      <c r="D276" s="43">
        <v>70</v>
      </c>
      <c r="E276" s="43">
        <v>300</v>
      </c>
      <c r="F276" s="46">
        <v>1.43</v>
      </c>
      <c r="G276" s="43">
        <v>1.529966497</v>
      </c>
    </row>
    <row r="277" spans="1:7">
      <c r="A277" s="43">
        <v>155</v>
      </c>
      <c r="B277" s="43">
        <v>185</v>
      </c>
      <c r="C277" s="43">
        <v>350.5</v>
      </c>
      <c r="D277" s="43">
        <v>70</v>
      </c>
      <c r="E277" s="43">
        <v>200</v>
      </c>
      <c r="F277" s="46">
        <v>1.43</v>
      </c>
      <c r="G277" s="43">
        <v>1.576263019</v>
      </c>
    </row>
    <row r="278" spans="1:7">
      <c r="A278" s="43">
        <v>155</v>
      </c>
      <c r="B278" s="43">
        <v>185</v>
      </c>
      <c r="C278" s="43">
        <v>350.5</v>
      </c>
      <c r="D278" s="43">
        <v>70</v>
      </c>
      <c r="E278" s="43">
        <v>250</v>
      </c>
      <c r="F278" s="46">
        <v>1.43</v>
      </c>
      <c r="G278" s="43">
        <v>1.639172262</v>
      </c>
    </row>
    <row r="279" spans="1:7">
      <c r="A279" s="43">
        <v>155</v>
      </c>
      <c r="B279" s="43">
        <v>185</v>
      </c>
      <c r="C279" s="43">
        <v>350.5</v>
      </c>
      <c r="D279" s="43">
        <v>70</v>
      </c>
      <c r="E279" s="43">
        <v>300</v>
      </c>
      <c r="F279" s="46">
        <v>1.43</v>
      </c>
      <c r="G279" s="43">
        <v>1.6899361939999999</v>
      </c>
    </row>
    <row r="280" spans="1:7">
      <c r="A280" s="43">
        <v>120</v>
      </c>
      <c r="B280" s="43">
        <v>147.5</v>
      </c>
      <c r="C280" s="43">
        <v>237</v>
      </c>
      <c r="D280" s="43">
        <v>70</v>
      </c>
      <c r="E280" s="43">
        <v>200</v>
      </c>
      <c r="F280" s="46">
        <v>1.43</v>
      </c>
      <c r="G280" s="43">
        <v>1.357721977</v>
      </c>
    </row>
    <row r="281" spans="1:7">
      <c r="A281" s="43">
        <v>120</v>
      </c>
      <c r="B281" s="43">
        <v>147.5</v>
      </c>
      <c r="C281" s="43">
        <v>237</v>
      </c>
      <c r="D281" s="43">
        <v>70</v>
      </c>
      <c r="E281" s="43">
        <v>250</v>
      </c>
      <c r="F281" s="46">
        <v>1.43</v>
      </c>
      <c r="G281" s="43">
        <v>1.3695596290000001</v>
      </c>
    </row>
    <row r="282" spans="1:7">
      <c r="A282" s="43">
        <v>120</v>
      </c>
      <c r="B282" s="43">
        <v>147.5</v>
      </c>
      <c r="C282" s="43">
        <v>237</v>
      </c>
      <c r="D282" s="43">
        <v>70</v>
      </c>
      <c r="E282" s="43">
        <v>300</v>
      </c>
      <c r="F282" s="46">
        <v>1.43</v>
      </c>
      <c r="G282" s="43">
        <v>1.3823977599999999</v>
      </c>
    </row>
    <row r="283" spans="1:7">
      <c r="A283" s="43">
        <v>120</v>
      </c>
      <c r="B283" s="43">
        <v>147.5</v>
      </c>
      <c r="C283" s="43">
        <v>267</v>
      </c>
      <c r="D283" s="43">
        <v>70</v>
      </c>
      <c r="E283" s="43">
        <v>200</v>
      </c>
      <c r="F283" s="46">
        <v>1.43</v>
      </c>
      <c r="G283" s="43">
        <v>1.5280018209999999</v>
      </c>
    </row>
    <row r="284" spans="1:7">
      <c r="A284" s="43">
        <v>120</v>
      </c>
      <c r="B284" s="43">
        <v>147.5</v>
      </c>
      <c r="C284" s="43">
        <v>267</v>
      </c>
      <c r="D284" s="43">
        <v>70</v>
      </c>
      <c r="E284" s="43">
        <v>250</v>
      </c>
      <c r="F284" s="46">
        <v>1.43</v>
      </c>
      <c r="G284" s="43">
        <v>1.575399564</v>
      </c>
    </row>
    <row r="285" spans="1:7">
      <c r="A285" s="43">
        <v>120</v>
      </c>
      <c r="B285" s="43">
        <v>147.5</v>
      </c>
      <c r="C285" s="43">
        <v>267</v>
      </c>
      <c r="D285" s="43">
        <v>70</v>
      </c>
      <c r="E285" s="43">
        <v>300</v>
      </c>
      <c r="F285" s="46">
        <v>1.43</v>
      </c>
      <c r="G285" s="43">
        <v>1.5768814470000001</v>
      </c>
    </row>
    <row r="286" spans="1:7">
      <c r="A286" s="43">
        <v>120</v>
      </c>
      <c r="B286" s="43">
        <v>147.5</v>
      </c>
      <c r="C286" s="43">
        <v>302</v>
      </c>
      <c r="D286" s="43">
        <v>70</v>
      </c>
      <c r="E286" s="43">
        <v>200</v>
      </c>
      <c r="F286" s="46">
        <v>1.43</v>
      </c>
      <c r="G286" s="43">
        <v>1.6894423009999999</v>
      </c>
    </row>
    <row r="287" spans="1:7">
      <c r="A287" s="43">
        <v>120</v>
      </c>
      <c r="B287" s="43">
        <v>147.5</v>
      </c>
      <c r="C287" s="43">
        <v>302</v>
      </c>
      <c r="D287" s="43">
        <v>70</v>
      </c>
      <c r="E287" s="43">
        <v>250</v>
      </c>
      <c r="F287" s="46">
        <v>1.43</v>
      </c>
      <c r="G287" s="43">
        <v>1.706643192</v>
      </c>
    </row>
    <row r="288" spans="1:7">
      <c r="A288" s="43">
        <v>120</v>
      </c>
      <c r="B288" s="43">
        <v>147.5</v>
      </c>
      <c r="C288" s="43">
        <v>302</v>
      </c>
      <c r="D288" s="43">
        <v>70</v>
      </c>
      <c r="E288" s="43">
        <v>300</v>
      </c>
      <c r="F288" s="46">
        <v>1.43</v>
      </c>
      <c r="G288" s="43">
        <v>1.775133201</v>
      </c>
    </row>
    <row r="289" spans="1:7">
      <c r="A289" s="43">
        <v>140</v>
      </c>
      <c r="B289" s="43">
        <v>170</v>
      </c>
      <c r="C289" s="43">
        <v>304</v>
      </c>
      <c r="D289" s="43">
        <v>75</v>
      </c>
      <c r="E289" s="43">
        <v>200</v>
      </c>
      <c r="F289" s="44">
        <v>1.26</v>
      </c>
      <c r="G289" s="43">
        <v>1.319510782</v>
      </c>
    </row>
    <row r="290" spans="1:7">
      <c r="A290" s="43">
        <v>140</v>
      </c>
      <c r="B290" s="43">
        <v>170</v>
      </c>
      <c r="C290" s="43">
        <v>304</v>
      </c>
      <c r="D290" s="43">
        <v>75</v>
      </c>
      <c r="E290" s="43">
        <v>250</v>
      </c>
      <c r="F290" s="44">
        <v>1.26</v>
      </c>
      <c r="G290" s="43">
        <v>1.3619570670000001</v>
      </c>
    </row>
    <row r="291" spans="1:7">
      <c r="A291" s="43">
        <v>140</v>
      </c>
      <c r="B291" s="43">
        <v>170</v>
      </c>
      <c r="C291" s="43">
        <v>304</v>
      </c>
      <c r="D291" s="43">
        <v>75</v>
      </c>
      <c r="E291" s="43">
        <v>300</v>
      </c>
      <c r="F291" s="44">
        <v>1.26</v>
      </c>
      <c r="G291" s="43">
        <v>1.385810049</v>
      </c>
    </row>
    <row r="292" spans="1:7">
      <c r="A292" s="43">
        <v>170</v>
      </c>
      <c r="B292" s="43">
        <v>205</v>
      </c>
      <c r="C292" s="43">
        <v>352</v>
      </c>
      <c r="D292" s="43">
        <v>75</v>
      </c>
      <c r="E292" s="43">
        <v>200</v>
      </c>
      <c r="F292" s="44">
        <v>1.26</v>
      </c>
      <c r="G292" s="43">
        <v>1.215861957</v>
      </c>
    </row>
    <row r="293" spans="1:7">
      <c r="A293" s="43">
        <v>170</v>
      </c>
      <c r="B293" s="43">
        <v>205</v>
      </c>
      <c r="C293" s="43">
        <v>352</v>
      </c>
      <c r="D293" s="43">
        <v>75</v>
      </c>
      <c r="E293" s="43">
        <v>250</v>
      </c>
      <c r="F293" s="44">
        <v>1.26</v>
      </c>
      <c r="G293" s="43">
        <v>1.2640133870000001</v>
      </c>
    </row>
    <row r="294" spans="1:7">
      <c r="A294" s="43">
        <v>170</v>
      </c>
      <c r="B294" s="43">
        <v>205</v>
      </c>
      <c r="C294" s="43">
        <v>352</v>
      </c>
      <c r="D294" s="43">
        <v>75</v>
      </c>
      <c r="E294" s="43">
        <v>300</v>
      </c>
      <c r="F294" s="44">
        <v>1.26</v>
      </c>
      <c r="G294" s="43">
        <v>1.2895400260000001</v>
      </c>
    </row>
    <row r="295" spans="1:7">
      <c r="A295" s="43">
        <v>155</v>
      </c>
      <c r="B295" s="43">
        <v>185</v>
      </c>
      <c r="C295" s="43">
        <v>297</v>
      </c>
      <c r="D295" s="43">
        <v>75</v>
      </c>
      <c r="E295" s="43">
        <v>200</v>
      </c>
      <c r="F295" s="44">
        <v>1.26</v>
      </c>
      <c r="G295" s="43">
        <v>1.167960909</v>
      </c>
    </row>
    <row r="296" spans="1:7">
      <c r="A296" s="43">
        <v>155</v>
      </c>
      <c r="B296" s="43">
        <v>185</v>
      </c>
      <c r="C296" s="43">
        <v>297</v>
      </c>
      <c r="D296" s="43">
        <v>75</v>
      </c>
      <c r="E296" s="43">
        <v>250</v>
      </c>
      <c r="F296" s="44">
        <v>1.26</v>
      </c>
      <c r="G296" s="43">
        <v>1.198739486</v>
      </c>
    </row>
    <row r="297" spans="1:7">
      <c r="A297" s="43">
        <v>155</v>
      </c>
      <c r="B297" s="43">
        <v>185</v>
      </c>
      <c r="C297" s="43">
        <v>297</v>
      </c>
      <c r="D297" s="43">
        <v>75</v>
      </c>
      <c r="E297" s="43">
        <v>300</v>
      </c>
      <c r="F297" s="44">
        <v>1.26</v>
      </c>
      <c r="G297" s="43">
        <v>1.211248415</v>
      </c>
    </row>
    <row r="298" spans="1:7">
      <c r="A298" s="43">
        <v>155</v>
      </c>
      <c r="B298" s="43">
        <v>185</v>
      </c>
      <c r="C298" s="43">
        <v>321</v>
      </c>
      <c r="D298" s="43">
        <v>75</v>
      </c>
      <c r="E298" s="43">
        <v>200</v>
      </c>
      <c r="F298" s="44">
        <v>1.26</v>
      </c>
      <c r="G298" s="43">
        <v>1.306464912</v>
      </c>
    </row>
    <row r="299" spans="1:7">
      <c r="A299" s="43">
        <v>155</v>
      </c>
      <c r="B299" s="43">
        <v>185</v>
      </c>
      <c r="C299" s="43">
        <v>321</v>
      </c>
      <c r="D299" s="43">
        <v>75</v>
      </c>
      <c r="E299" s="43">
        <v>250</v>
      </c>
      <c r="F299" s="44">
        <v>1.26</v>
      </c>
      <c r="G299" s="43">
        <v>1.3512361239999999</v>
      </c>
    </row>
    <row r="300" spans="1:7">
      <c r="A300" s="43">
        <v>155</v>
      </c>
      <c r="B300" s="43">
        <v>185</v>
      </c>
      <c r="C300" s="43">
        <v>321</v>
      </c>
      <c r="D300" s="43">
        <v>75</v>
      </c>
      <c r="E300" s="43">
        <v>300</v>
      </c>
      <c r="F300" s="44">
        <v>1.26</v>
      </c>
      <c r="G300" s="43">
        <v>1.375004042</v>
      </c>
    </row>
    <row r="301" spans="1:7">
      <c r="A301" s="43">
        <v>155</v>
      </c>
      <c r="B301" s="43">
        <v>185</v>
      </c>
      <c r="C301" s="43">
        <v>350.5</v>
      </c>
      <c r="D301" s="43">
        <v>75</v>
      </c>
      <c r="E301" s="43">
        <v>200</v>
      </c>
      <c r="F301" s="44">
        <v>1.26</v>
      </c>
      <c r="G301" s="43">
        <v>1.4151114460000001</v>
      </c>
    </row>
    <row r="302" spans="1:7">
      <c r="A302" s="43">
        <v>155</v>
      </c>
      <c r="B302" s="43">
        <v>185</v>
      </c>
      <c r="C302" s="43">
        <v>350.5</v>
      </c>
      <c r="D302" s="43">
        <v>75</v>
      </c>
      <c r="E302" s="43">
        <v>250</v>
      </c>
      <c r="F302" s="44">
        <v>1.26</v>
      </c>
      <c r="G302" s="43">
        <v>1.473189737</v>
      </c>
    </row>
    <row r="303" spans="1:7">
      <c r="A303" s="43">
        <v>155</v>
      </c>
      <c r="B303" s="43">
        <v>185</v>
      </c>
      <c r="C303" s="43">
        <v>350.5</v>
      </c>
      <c r="D303" s="43">
        <v>75</v>
      </c>
      <c r="E303" s="43">
        <v>300</v>
      </c>
      <c r="F303" s="44">
        <v>1.26</v>
      </c>
      <c r="G303" s="43">
        <v>1.5065043220000001</v>
      </c>
    </row>
    <row r="304" spans="1:7">
      <c r="A304" s="43">
        <v>120</v>
      </c>
      <c r="B304" s="43">
        <v>147.5</v>
      </c>
      <c r="C304" s="43">
        <v>237</v>
      </c>
      <c r="D304" s="43">
        <v>75</v>
      </c>
      <c r="E304" s="43">
        <v>200</v>
      </c>
      <c r="F304" s="44">
        <v>1.26</v>
      </c>
      <c r="G304" s="43">
        <v>1.20473326</v>
      </c>
    </row>
    <row r="305" spans="1:7">
      <c r="A305" s="43">
        <v>120</v>
      </c>
      <c r="B305" s="43">
        <v>147.5</v>
      </c>
      <c r="C305" s="43">
        <v>237</v>
      </c>
      <c r="D305" s="43">
        <v>75</v>
      </c>
      <c r="E305" s="43">
        <v>250</v>
      </c>
      <c r="F305" s="44">
        <v>1.26</v>
      </c>
      <c r="G305" s="43">
        <v>1.2252727919999999</v>
      </c>
    </row>
    <row r="306" spans="1:7">
      <c r="A306" s="43">
        <v>120</v>
      </c>
      <c r="B306" s="43">
        <v>147.5</v>
      </c>
      <c r="C306" s="43">
        <v>237</v>
      </c>
      <c r="D306" s="43">
        <v>75</v>
      </c>
      <c r="E306" s="43">
        <v>300</v>
      </c>
      <c r="F306" s="44">
        <v>1.26</v>
      </c>
      <c r="G306" s="43">
        <v>1.2362683379999999</v>
      </c>
    </row>
    <row r="307" spans="1:7">
      <c r="A307" s="43">
        <v>120</v>
      </c>
      <c r="B307" s="43">
        <v>147.5</v>
      </c>
      <c r="C307" s="43">
        <v>267</v>
      </c>
      <c r="D307" s="43">
        <v>75</v>
      </c>
      <c r="E307" s="43">
        <v>200</v>
      </c>
      <c r="F307" s="44">
        <v>1.26</v>
      </c>
      <c r="G307" s="43">
        <v>1.3716206310000001</v>
      </c>
    </row>
    <row r="308" spans="1:7">
      <c r="A308" s="43">
        <v>120</v>
      </c>
      <c r="B308" s="43">
        <v>147.5</v>
      </c>
      <c r="C308" s="43">
        <v>267</v>
      </c>
      <c r="D308" s="43">
        <v>75</v>
      </c>
      <c r="E308" s="43">
        <v>250</v>
      </c>
      <c r="F308" s="44">
        <v>1.26</v>
      </c>
      <c r="G308" s="43">
        <v>1.4056526149999999</v>
      </c>
    </row>
    <row r="309" spans="1:7">
      <c r="A309" s="43">
        <v>120</v>
      </c>
      <c r="B309" s="43">
        <v>147.5</v>
      </c>
      <c r="C309" s="43">
        <v>267</v>
      </c>
      <c r="D309" s="43">
        <v>75</v>
      </c>
      <c r="E309" s="43">
        <v>300</v>
      </c>
      <c r="F309" s="44">
        <v>1.26</v>
      </c>
      <c r="G309" s="43">
        <v>1.426990786</v>
      </c>
    </row>
    <row r="310" spans="1:7">
      <c r="A310" s="43">
        <v>120</v>
      </c>
      <c r="B310" s="43">
        <v>147.5</v>
      </c>
      <c r="C310" s="43">
        <v>302</v>
      </c>
      <c r="D310" s="43">
        <v>75</v>
      </c>
      <c r="E310" s="43">
        <v>200</v>
      </c>
      <c r="F310" s="44">
        <v>1.26</v>
      </c>
      <c r="G310" s="43">
        <v>1.5035321610000001</v>
      </c>
    </row>
    <row r="311" spans="1:7">
      <c r="A311" s="43">
        <v>120</v>
      </c>
      <c r="B311" s="43">
        <v>147.5</v>
      </c>
      <c r="C311" s="43">
        <v>302</v>
      </c>
      <c r="D311" s="43">
        <v>75</v>
      </c>
      <c r="E311" s="43">
        <v>250</v>
      </c>
      <c r="F311" s="44">
        <v>1.26</v>
      </c>
      <c r="G311" s="43">
        <v>1.5546605</v>
      </c>
    </row>
    <row r="312" spans="1:7">
      <c r="A312" s="43">
        <v>120</v>
      </c>
      <c r="B312" s="43">
        <v>147.5</v>
      </c>
      <c r="C312" s="43">
        <v>302</v>
      </c>
      <c r="D312" s="43">
        <v>75</v>
      </c>
      <c r="E312" s="43">
        <v>300</v>
      </c>
      <c r="F312" s="44">
        <v>1.26</v>
      </c>
      <c r="G312" s="43">
        <v>1.5853492060000001</v>
      </c>
    </row>
    <row r="313" spans="1:7">
      <c r="A313" s="43">
        <v>140</v>
      </c>
      <c r="B313" s="43">
        <v>170</v>
      </c>
      <c r="C313" s="43">
        <v>304</v>
      </c>
      <c r="D313" s="43">
        <v>75</v>
      </c>
      <c r="E313" s="43">
        <v>200</v>
      </c>
      <c r="F313" s="45">
        <v>1.37</v>
      </c>
      <c r="G313" s="43">
        <v>1.426183298</v>
      </c>
    </row>
    <row r="314" spans="1:7">
      <c r="A314" s="43">
        <v>140</v>
      </c>
      <c r="B314" s="43">
        <v>170</v>
      </c>
      <c r="C314" s="43">
        <v>304</v>
      </c>
      <c r="D314" s="43">
        <v>75</v>
      </c>
      <c r="E314" s="43">
        <v>250</v>
      </c>
      <c r="F314" s="45">
        <v>1.37</v>
      </c>
      <c r="G314" s="43">
        <v>1.4711614989999999</v>
      </c>
    </row>
    <row r="315" spans="1:7">
      <c r="A315" s="43">
        <v>140</v>
      </c>
      <c r="B315" s="43">
        <v>170</v>
      </c>
      <c r="C315" s="43">
        <v>304</v>
      </c>
      <c r="D315" s="43">
        <v>75</v>
      </c>
      <c r="E315" s="43">
        <v>300</v>
      </c>
      <c r="F315" s="45">
        <v>1.37</v>
      </c>
      <c r="G315" s="43">
        <v>1.496080375</v>
      </c>
    </row>
    <row r="316" spans="1:7">
      <c r="A316" s="43">
        <v>170</v>
      </c>
      <c r="B316" s="43">
        <v>205</v>
      </c>
      <c r="C316" s="43">
        <v>352</v>
      </c>
      <c r="D316" s="43">
        <v>75</v>
      </c>
      <c r="E316" s="43">
        <v>200</v>
      </c>
      <c r="F316" s="45">
        <v>1.37</v>
      </c>
      <c r="G316" s="43">
        <v>1.306688356</v>
      </c>
    </row>
    <row r="317" spans="1:7">
      <c r="A317" s="43">
        <v>170</v>
      </c>
      <c r="B317" s="43">
        <v>205</v>
      </c>
      <c r="C317" s="43">
        <v>352</v>
      </c>
      <c r="D317" s="43">
        <v>75</v>
      </c>
      <c r="E317" s="43">
        <v>250</v>
      </c>
      <c r="F317" s="45">
        <v>1.37</v>
      </c>
      <c r="G317" s="43">
        <v>1.3576378710000001</v>
      </c>
    </row>
    <row r="318" spans="1:7">
      <c r="A318" s="43">
        <v>170</v>
      </c>
      <c r="B318" s="43">
        <v>205</v>
      </c>
      <c r="C318" s="43">
        <v>352</v>
      </c>
      <c r="D318" s="43">
        <v>75</v>
      </c>
      <c r="E318" s="43">
        <v>300</v>
      </c>
      <c r="F318" s="45">
        <v>1.37</v>
      </c>
      <c r="G318" s="43">
        <v>1.383952377</v>
      </c>
    </row>
    <row r="319" spans="1:7">
      <c r="A319" s="43">
        <v>155</v>
      </c>
      <c r="B319" s="43">
        <v>185</v>
      </c>
      <c r="C319" s="43">
        <v>297</v>
      </c>
      <c r="D319" s="43">
        <v>75</v>
      </c>
      <c r="E319" s="43">
        <v>200</v>
      </c>
      <c r="F319" s="45">
        <v>1.37</v>
      </c>
      <c r="G319" s="43">
        <v>1.25455976</v>
      </c>
    </row>
    <row r="320" spans="1:7">
      <c r="A320" s="43">
        <v>155</v>
      </c>
      <c r="B320" s="43">
        <v>185</v>
      </c>
      <c r="C320" s="43">
        <v>297</v>
      </c>
      <c r="D320" s="43">
        <v>75</v>
      </c>
      <c r="E320" s="43">
        <v>250</v>
      </c>
      <c r="F320" s="45">
        <v>1.37</v>
      </c>
      <c r="G320" s="43">
        <v>1.286238993</v>
      </c>
    </row>
    <row r="321" spans="1:7">
      <c r="A321" s="43">
        <v>155</v>
      </c>
      <c r="B321" s="43">
        <v>185</v>
      </c>
      <c r="C321" s="43">
        <v>297</v>
      </c>
      <c r="D321" s="43">
        <v>75</v>
      </c>
      <c r="E321" s="43">
        <v>300</v>
      </c>
      <c r="F321" s="45">
        <v>1.37</v>
      </c>
      <c r="G321" s="43">
        <v>1.2984726630000001</v>
      </c>
    </row>
    <row r="322" spans="1:7">
      <c r="A322" s="43">
        <v>155</v>
      </c>
      <c r="B322" s="43">
        <v>185</v>
      </c>
      <c r="C322" s="43">
        <v>321</v>
      </c>
      <c r="D322" s="43">
        <v>75</v>
      </c>
      <c r="E322" s="43">
        <v>200</v>
      </c>
      <c r="F322" s="45">
        <v>1.37</v>
      </c>
      <c r="G322" s="43">
        <v>1.410040068</v>
      </c>
    </row>
    <row r="323" spans="1:7">
      <c r="A323" s="43">
        <v>155</v>
      </c>
      <c r="B323" s="43">
        <v>185</v>
      </c>
      <c r="C323" s="43">
        <v>321</v>
      </c>
      <c r="D323" s="43">
        <v>75</v>
      </c>
      <c r="E323" s="43">
        <v>250</v>
      </c>
      <c r="F323" s="45">
        <v>1.37</v>
      </c>
      <c r="G323" s="43">
        <v>1.457428677</v>
      </c>
    </row>
    <row r="324" spans="1:7">
      <c r="A324" s="43">
        <v>155</v>
      </c>
      <c r="B324" s="43">
        <v>185</v>
      </c>
      <c r="C324" s="43">
        <v>321</v>
      </c>
      <c r="D324" s="43">
        <v>75</v>
      </c>
      <c r="E324" s="43">
        <v>300</v>
      </c>
      <c r="F324" s="45">
        <v>1.37</v>
      </c>
      <c r="G324" s="43">
        <v>1.4820675109999999</v>
      </c>
    </row>
    <row r="325" spans="1:7">
      <c r="A325" s="43">
        <v>155</v>
      </c>
      <c r="B325" s="43">
        <v>185</v>
      </c>
      <c r="C325" s="43">
        <v>350.5</v>
      </c>
      <c r="D325" s="43">
        <v>75</v>
      </c>
      <c r="E325" s="43">
        <v>200</v>
      </c>
      <c r="F325" s="45">
        <v>1.37</v>
      </c>
      <c r="G325" s="43">
        <v>1.5267488579999999</v>
      </c>
    </row>
    <row r="326" spans="1:7">
      <c r="A326" s="43">
        <v>155</v>
      </c>
      <c r="B326" s="43">
        <v>185</v>
      </c>
      <c r="C326" s="43">
        <v>350.5</v>
      </c>
      <c r="D326" s="43">
        <v>75</v>
      </c>
      <c r="E326" s="43">
        <v>250</v>
      </c>
      <c r="F326" s="45">
        <v>1.37</v>
      </c>
      <c r="G326" s="43">
        <v>1.5876337979999999</v>
      </c>
    </row>
    <row r="327" spans="1:7">
      <c r="A327" s="43">
        <v>155</v>
      </c>
      <c r="B327" s="43">
        <v>185</v>
      </c>
      <c r="C327" s="43">
        <v>350.5</v>
      </c>
      <c r="D327" s="43">
        <v>75</v>
      </c>
      <c r="E327" s="43">
        <v>300</v>
      </c>
      <c r="F327" s="45">
        <v>1.37</v>
      </c>
      <c r="G327" s="43">
        <v>1.621919101</v>
      </c>
    </row>
    <row r="328" spans="1:7">
      <c r="A328" s="43">
        <v>120</v>
      </c>
      <c r="B328" s="43">
        <v>147.5</v>
      </c>
      <c r="C328" s="43">
        <v>237</v>
      </c>
      <c r="D328" s="43">
        <v>75</v>
      </c>
      <c r="E328" s="43">
        <v>200</v>
      </c>
      <c r="F328" s="45">
        <v>1.37</v>
      </c>
      <c r="G328" s="43">
        <v>1.2976404420000001</v>
      </c>
    </row>
    <row r="329" spans="1:7">
      <c r="A329" s="43">
        <v>120</v>
      </c>
      <c r="B329" s="43">
        <v>147.5</v>
      </c>
      <c r="C329" s="43">
        <v>237</v>
      </c>
      <c r="D329" s="43">
        <v>75</v>
      </c>
      <c r="E329" s="43">
        <v>250</v>
      </c>
      <c r="F329" s="45">
        <v>1.37</v>
      </c>
      <c r="G329" s="43">
        <v>1.318750791</v>
      </c>
    </row>
    <row r="330" spans="1:7">
      <c r="A330" s="43">
        <v>120</v>
      </c>
      <c r="B330" s="43">
        <v>147.5</v>
      </c>
      <c r="C330" s="43">
        <v>237</v>
      </c>
      <c r="D330" s="43">
        <v>75</v>
      </c>
      <c r="E330" s="43">
        <v>300</v>
      </c>
      <c r="F330" s="45">
        <v>1.37</v>
      </c>
      <c r="G330" s="43">
        <v>1.329757544</v>
      </c>
    </row>
    <row r="331" spans="1:7">
      <c r="A331" s="43">
        <v>120</v>
      </c>
      <c r="B331" s="43">
        <v>147.5</v>
      </c>
      <c r="C331" s="43">
        <v>267</v>
      </c>
      <c r="D331" s="43">
        <v>75</v>
      </c>
      <c r="E331" s="43">
        <v>200</v>
      </c>
      <c r="F331" s="45">
        <v>1.37</v>
      </c>
      <c r="G331" s="43">
        <v>1.478646737</v>
      </c>
    </row>
    <row r="332" spans="1:7">
      <c r="A332" s="43">
        <v>120</v>
      </c>
      <c r="B332" s="43">
        <v>147.5</v>
      </c>
      <c r="C332" s="43">
        <v>267</v>
      </c>
      <c r="D332" s="43">
        <v>75</v>
      </c>
      <c r="E332" s="43">
        <v>250</v>
      </c>
      <c r="F332" s="45">
        <v>1.37</v>
      </c>
      <c r="G332" s="43">
        <v>1.514070129</v>
      </c>
    </row>
    <row r="333" spans="1:7">
      <c r="A333" s="43">
        <v>120</v>
      </c>
      <c r="B333" s="43">
        <v>147.5</v>
      </c>
      <c r="C333" s="43">
        <v>267</v>
      </c>
      <c r="D333" s="43">
        <v>75</v>
      </c>
      <c r="E333" s="43">
        <v>300</v>
      </c>
      <c r="F333" s="45">
        <v>1.37</v>
      </c>
      <c r="G333" s="43">
        <v>1.5359317619999999</v>
      </c>
    </row>
    <row r="334" spans="1:7">
      <c r="A334" s="43">
        <v>120</v>
      </c>
      <c r="B334" s="43">
        <v>147.5</v>
      </c>
      <c r="C334" s="43">
        <v>302</v>
      </c>
      <c r="D334" s="43">
        <v>75</v>
      </c>
      <c r="E334" s="43">
        <v>200</v>
      </c>
      <c r="F334" s="45">
        <v>1.37</v>
      </c>
      <c r="G334" s="43">
        <v>1.6270744189999999</v>
      </c>
    </row>
    <row r="335" spans="1:7">
      <c r="A335" s="43">
        <v>120</v>
      </c>
      <c r="B335" s="43">
        <v>147.5</v>
      </c>
      <c r="C335" s="43">
        <v>302</v>
      </c>
      <c r="D335" s="43">
        <v>75</v>
      </c>
      <c r="E335" s="43">
        <v>250</v>
      </c>
      <c r="F335" s="45">
        <v>1.37</v>
      </c>
      <c r="G335" s="43">
        <v>1.6803063439999999</v>
      </c>
    </row>
    <row r="336" spans="1:7">
      <c r="A336" s="43">
        <v>120</v>
      </c>
      <c r="B336" s="43">
        <v>147.5</v>
      </c>
      <c r="C336" s="43">
        <v>302</v>
      </c>
      <c r="D336" s="43">
        <v>75</v>
      </c>
      <c r="E336" s="43">
        <v>300</v>
      </c>
      <c r="F336" s="45">
        <v>1.37</v>
      </c>
      <c r="G336" s="43">
        <v>1.7121083989999999</v>
      </c>
    </row>
    <row r="337" spans="1:7">
      <c r="A337" s="43">
        <v>140</v>
      </c>
      <c r="B337" s="43">
        <v>170</v>
      </c>
      <c r="C337" s="43">
        <v>304</v>
      </c>
      <c r="D337" s="43">
        <v>75</v>
      </c>
      <c r="E337" s="43">
        <v>200</v>
      </c>
      <c r="F337" s="46">
        <v>1.43</v>
      </c>
      <c r="G337" s="43">
        <v>1.4811218749999999</v>
      </c>
    </row>
    <row r="338" spans="1:7">
      <c r="A338" s="43">
        <v>140</v>
      </c>
      <c r="B338" s="43">
        <v>170</v>
      </c>
      <c r="C338" s="43">
        <v>304</v>
      </c>
      <c r="D338" s="43">
        <v>75</v>
      </c>
      <c r="E338" s="43">
        <v>250</v>
      </c>
      <c r="F338" s="46">
        <v>1.43</v>
      </c>
      <c r="G338" s="43">
        <v>1.539679397</v>
      </c>
    </row>
    <row r="339" spans="1:7">
      <c r="A339" s="43">
        <v>140</v>
      </c>
      <c r="B339" s="43">
        <v>170</v>
      </c>
      <c r="C339" s="43">
        <v>304</v>
      </c>
      <c r="D339" s="43">
        <v>75</v>
      </c>
      <c r="E339" s="43">
        <v>300</v>
      </c>
      <c r="F339" s="46">
        <v>1.43</v>
      </c>
      <c r="G339" s="43">
        <v>1.5528458549999999</v>
      </c>
    </row>
    <row r="340" spans="1:7">
      <c r="A340" s="43">
        <v>170</v>
      </c>
      <c r="B340" s="43">
        <v>205</v>
      </c>
      <c r="C340" s="43">
        <v>352</v>
      </c>
      <c r="D340" s="43">
        <v>75</v>
      </c>
      <c r="E340" s="43">
        <v>200</v>
      </c>
      <c r="F340" s="46">
        <v>1.43</v>
      </c>
      <c r="G340" s="43">
        <v>1.3585652340000001</v>
      </c>
    </row>
    <row r="341" spans="1:7">
      <c r="A341" s="43">
        <v>170</v>
      </c>
      <c r="B341" s="43">
        <v>205</v>
      </c>
      <c r="C341" s="43">
        <v>352</v>
      </c>
      <c r="D341" s="43">
        <v>75</v>
      </c>
      <c r="E341" s="43">
        <v>250</v>
      </c>
      <c r="F341" s="46">
        <v>1.43</v>
      </c>
      <c r="G341" s="43">
        <v>1.41487443</v>
      </c>
    </row>
    <row r="342" spans="1:7">
      <c r="A342" s="43">
        <v>170</v>
      </c>
      <c r="B342" s="43">
        <v>205</v>
      </c>
      <c r="C342" s="43">
        <v>352</v>
      </c>
      <c r="D342" s="43">
        <v>75</v>
      </c>
      <c r="E342" s="43">
        <v>300</v>
      </c>
      <c r="F342" s="46">
        <v>1.43</v>
      </c>
      <c r="G342" s="43">
        <v>1.4442457369999999</v>
      </c>
    </row>
    <row r="343" spans="1:7">
      <c r="A343" s="43">
        <v>155</v>
      </c>
      <c r="B343" s="43">
        <v>185</v>
      </c>
      <c r="C343" s="43">
        <v>297</v>
      </c>
      <c r="D343" s="43">
        <v>75</v>
      </c>
      <c r="E343" s="43">
        <v>200</v>
      </c>
      <c r="F343" s="46">
        <v>1.43</v>
      </c>
      <c r="G343" s="43">
        <v>1.3346111389999999</v>
      </c>
    </row>
    <row r="344" spans="1:7">
      <c r="A344" s="43">
        <v>155</v>
      </c>
      <c r="B344" s="43">
        <v>185</v>
      </c>
      <c r="C344" s="43">
        <v>297</v>
      </c>
      <c r="D344" s="43">
        <v>75</v>
      </c>
      <c r="E344" s="43">
        <v>250</v>
      </c>
      <c r="F344" s="46">
        <v>1.43</v>
      </c>
      <c r="G344" s="43">
        <v>1.3516502509999999</v>
      </c>
    </row>
    <row r="345" spans="1:7">
      <c r="A345" s="43">
        <v>155</v>
      </c>
      <c r="B345" s="43">
        <v>185</v>
      </c>
      <c r="C345" s="43">
        <v>297</v>
      </c>
      <c r="D345" s="43">
        <v>75</v>
      </c>
      <c r="E345" s="43">
        <v>300</v>
      </c>
      <c r="F345" s="46">
        <v>1.43</v>
      </c>
      <c r="G345" s="43">
        <v>1.3604154040000001</v>
      </c>
    </row>
    <row r="346" spans="1:7">
      <c r="A346" s="43">
        <v>155</v>
      </c>
      <c r="B346" s="43">
        <v>185</v>
      </c>
      <c r="C346" s="43">
        <v>321</v>
      </c>
      <c r="D346" s="43">
        <v>75</v>
      </c>
      <c r="E346" s="43">
        <v>200</v>
      </c>
      <c r="F346" s="46">
        <v>1.43</v>
      </c>
      <c r="G346" s="43">
        <v>1.4641561540000001</v>
      </c>
    </row>
    <row r="347" spans="1:7">
      <c r="A347" s="43">
        <v>155</v>
      </c>
      <c r="B347" s="43">
        <v>185</v>
      </c>
      <c r="C347" s="43">
        <v>321</v>
      </c>
      <c r="D347" s="43">
        <v>75</v>
      </c>
      <c r="E347" s="43">
        <v>250</v>
      </c>
      <c r="F347" s="46">
        <v>1.43</v>
      </c>
      <c r="G347" s="43">
        <v>1.512561415</v>
      </c>
    </row>
    <row r="348" spans="1:7">
      <c r="A348" s="43">
        <v>155</v>
      </c>
      <c r="B348" s="43">
        <v>185</v>
      </c>
      <c r="C348" s="43">
        <v>321</v>
      </c>
      <c r="D348" s="43">
        <v>75</v>
      </c>
      <c r="E348" s="43">
        <v>300</v>
      </c>
      <c r="F348" s="46">
        <v>1.43</v>
      </c>
      <c r="G348" s="43">
        <v>1.5416329479999999</v>
      </c>
    </row>
    <row r="349" spans="1:7">
      <c r="A349" s="43">
        <v>155</v>
      </c>
      <c r="B349" s="43">
        <v>185</v>
      </c>
      <c r="C349" s="43">
        <v>350.5</v>
      </c>
      <c r="D349" s="43">
        <v>75</v>
      </c>
      <c r="E349" s="43">
        <v>200</v>
      </c>
      <c r="F349" s="46">
        <v>1.43</v>
      </c>
      <c r="G349" s="43">
        <v>1.5842550070000001</v>
      </c>
    </row>
    <row r="350" spans="1:7">
      <c r="A350" s="43">
        <v>155</v>
      </c>
      <c r="B350" s="43">
        <v>185</v>
      </c>
      <c r="C350" s="43">
        <v>350.5</v>
      </c>
      <c r="D350" s="43">
        <v>75</v>
      </c>
      <c r="E350" s="43">
        <v>250</v>
      </c>
      <c r="F350" s="46">
        <v>1.43</v>
      </c>
      <c r="G350" s="43">
        <v>1.647972883</v>
      </c>
    </row>
    <row r="351" spans="1:7">
      <c r="A351" s="43">
        <v>155</v>
      </c>
      <c r="B351" s="43">
        <v>185</v>
      </c>
      <c r="C351" s="43">
        <v>350.5</v>
      </c>
      <c r="D351" s="43">
        <v>75</v>
      </c>
      <c r="E351" s="43">
        <v>300</v>
      </c>
      <c r="F351" s="46">
        <v>1.43</v>
      </c>
      <c r="G351" s="43">
        <v>1.6986505030000001</v>
      </c>
    </row>
    <row r="352" spans="1:7">
      <c r="A352" s="43">
        <v>120</v>
      </c>
      <c r="B352" s="43">
        <v>147.5</v>
      </c>
      <c r="C352" s="43">
        <v>237</v>
      </c>
      <c r="D352" s="43">
        <v>75</v>
      </c>
      <c r="E352" s="43">
        <v>200</v>
      </c>
      <c r="F352" s="46">
        <v>1.43</v>
      </c>
      <c r="G352" s="43">
        <v>1.3691298220000001</v>
      </c>
    </row>
    <row r="353" spans="1:7">
      <c r="A353" s="43">
        <v>120</v>
      </c>
      <c r="B353" s="43">
        <v>147.5</v>
      </c>
      <c r="C353" s="43">
        <v>237</v>
      </c>
      <c r="D353" s="43">
        <v>75</v>
      </c>
      <c r="E353" s="43">
        <v>250</v>
      </c>
      <c r="F353" s="46">
        <v>1.43</v>
      </c>
      <c r="G353" s="43">
        <v>1.382321269</v>
      </c>
    </row>
    <row r="354" spans="1:7">
      <c r="A354" s="43">
        <v>120</v>
      </c>
      <c r="B354" s="43">
        <v>147.5</v>
      </c>
      <c r="C354" s="43">
        <v>237</v>
      </c>
      <c r="D354" s="43">
        <v>75</v>
      </c>
      <c r="E354" s="43">
        <v>300</v>
      </c>
      <c r="F354" s="46">
        <v>1.43</v>
      </c>
      <c r="G354" s="43">
        <v>1.3957310679999999</v>
      </c>
    </row>
    <row r="355" spans="1:7">
      <c r="A355" s="43">
        <v>120</v>
      </c>
      <c r="B355" s="43">
        <v>147.5</v>
      </c>
      <c r="C355" s="43">
        <v>267</v>
      </c>
      <c r="D355" s="43">
        <v>75</v>
      </c>
      <c r="E355" s="43">
        <v>200</v>
      </c>
      <c r="F355" s="46">
        <v>1.43</v>
      </c>
      <c r="G355" s="43">
        <v>1.5376968900000001</v>
      </c>
    </row>
    <row r="356" spans="1:7">
      <c r="A356" s="43">
        <v>120</v>
      </c>
      <c r="B356" s="43">
        <v>147.5</v>
      </c>
      <c r="C356" s="43">
        <v>267</v>
      </c>
      <c r="D356" s="43">
        <v>75</v>
      </c>
      <c r="E356" s="43">
        <v>250</v>
      </c>
      <c r="F356" s="46">
        <v>1.43</v>
      </c>
      <c r="G356" s="43">
        <v>1.5851438410000001</v>
      </c>
    </row>
    <row r="357" spans="1:7">
      <c r="A357" s="43">
        <v>120</v>
      </c>
      <c r="B357" s="43">
        <v>147.5</v>
      </c>
      <c r="C357" s="43">
        <v>267</v>
      </c>
      <c r="D357" s="43">
        <v>75</v>
      </c>
      <c r="E357" s="43">
        <v>300</v>
      </c>
      <c r="F357" s="46">
        <v>1.43</v>
      </c>
      <c r="G357" s="43">
        <v>1.588307648</v>
      </c>
    </row>
    <row r="358" spans="1:7">
      <c r="A358" s="43">
        <v>120</v>
      </c>
      <c r="B358" s="43">
        <v>147.5</v>
      </c>
      <c r="C358" s="43">
        <v>302</v>
      </c>
      <c r="D358" s="43">
        <v>75</v>
      </c>
      <c r="E358" s="43">
        <v>200</v>
      </c>
      <c r="F358" s="46">
        <v>1.43</v>
      </c>
      <c r="G358" s="43">
        <v>1.695913488</v>
      </c>
    </row>
    <row r="359" spans="1:7">
      <c r="A359" s="43">
        <v>120</v>
      </c>
      <c r="B359" s="43">
        <v>147.5</v>
      </c>
      <c r="C359" s="43">
        <v>302</v>
      </c>
      <c r="D359" s="43">
        <v>75</v>
      </c>
      <c r="E359" s="43">
        <v>250</v>
      </c>
      <c r="F359" s="46">
        <v>1.43</v>
      </c>
      <c r="G359" s="43">
        <v>1.71518974</v>
      </c>
    </row>
    <row r="360" spans="1:7">
      <c r="A360" s="43">
        <v>120</v>
      </c>
      <c r="B360" s="43">
        <v>147.5</v>
      </c>
      <c r="C360" s="43">
        <v>302</v>
      </c>
      <c r="D360" s="43">
        <v>75</v>
      </c>
      <c r="E360" s="43">
        <v>300</v>
      </c>
      <c r="F360" s="46">
        <v>1.43</v>
      </c>
      <c r="G360" s="43">
        <v>1.782014386</v>
      </c>
    </row>
    <row r="361" spans="1:7">
      <c r="A361" s="43">
        <v>140</v>
      </c>
      <c r="B361" s="43">
        <v>170</v>
      </c>
      <c r="C361" s="43">
        <v>304</v>
      </c>
      <c r="D361" s="43">
        <v>80</v>
      </c>
      <c r="E361" s="43">
        <v>200</v>
      </c>
      <c r="F361" s="44">
        <v>1.26</v>
      </c>
      <c r="G361" s="43">
        <v>1.3281633150000001</v>
      </c>
    </row>
    <row r="362" spans="1:7">
      <c r="A362" s="43">
        <v>140</v>
      </c>
      <c r="B362" s="43">
        <v>170</v>
      </c>
      <c r="C362" s="43">
        <v>304</v>
      </c>
      <c r="D362" s="43">
        <v>80</v>
      </c>
      <c r="E362" s="43">
        <v>250</v>
      </c>
      <c r="F362" s="44">
        <v>1.26</v>
      </c>
      <c r="G362" s="43">
        <v>1.3712697309999999</v>
      </c>
    </row>
    <row r="363" spans="1:7">
      <c r="A363" s="43">
        <v>140</v>
      </c>
      <c r="B363" s="43">
        <v>170</v>
      </c>
      <c r="C363" s="43">
        <v>304</v>
      </c>
      <c r="D363" s="43">
        <v>80</v>
      </c>
      <c r="E363" s="43">
        <v>300</v>
      </c>
      <c r="F363" s="44">
        <v>1.26</v>
      </c>
      <c r="G363" s="43">
        <v>1.396312743</v>
      </c>
    </row>
    <row r="364" spans="1:7">
      <c r="A364" s="43">
        <v>170</v>
      </c>
      <c r="B364" s="43">
        <v>205</v>
      </c>
      <c r="C364" s="43">
        <v>352</v>
      </c>
      <c r="D364" s="43">
        <v>80</v>
      </c>
      <c r="E364" s="43">
        <v>200</v>
      </c>
      <c r="F364" s="44">
        <v>1.26</v>
      </c>
      <c r="G364" s="43">
        <v>1.2247641300000001</v>
      </c>
    </row>
    <row r="365" spans="1:7">
      <c r="A365" s="43">
        <v>170</v>
      </c>
      <c r="B365" s="43">
        <v>205</v>
      </c>
      <c r="C365" s="43">
        <v>352</v>
      </c>
      <c r="D365" s="43">
        <v>80</v>
      </c>
      <c r="E365" s="43">
        <v>250</v>
      </c>
      <c r="F365" s="44">
        <v>1.26</v>
      </c>
      <c r="G365" s="43">
        <v>1.273702404</v>
      </c>
    </row>
    <row r="366" spans="1:7">
      <c r="A366" s="43">
        <v>170</v>
      </c>
      <c r="B366" s="43">
        <v>205</v>
      </c>
      <c r="C366" s="43">
        <v>352</v>
      </c>
      <c r="D366" s="43">
        <v>80</v>
      </c>
      <c r="E366" s="43">
        <v>300</v>
      </c>
      <c r="F366" s="44">
        <v>1.26</v>
      </c>
      <c r="G366" s="43">
        <v>1.3002303909999999</v>
      </c>
    </row>
    <row r="367" spans="1:7">
      <c r="A367" s="43">
        <v>155</v>
      </c>
      <c r="B367" s="43">
        <v>185</v>
      </c>
      <c r="C367" s="43">
        <v>297</v>
      </c>
      <c r="D367" s="43">
        <v>80</v>
      </c>
      <c r="E367" s="43">
        <v>200</v>
      </c>
      <c r="F367" s="44">
        <v>1.26</v>
      </c>
      <c r="G367" s="43">
        <v>1.1788254869999999</v>
      </c>
    </row>
    <row r="368" spans="1:7">
      <c r="A368" s="43">
        <v>155</v>
      </c>
      <c r="B368" s="43">
        <v>185</v>
      </c>
      <c r="C368" s="43">
        <v>297</v>
      </c>
      <c r="D368" s="43">
        <v>80</v>
      </c>
      <c r="E368" s="43">
        <v>250</v>
      </c>
      <c r="F368" s="44">
        <v>1.26</v>
      </c>
      <c r="G368" s="43">
        <v>1.210456304</v>
      </c>
    </row>
    <row r="369" spans="1:7">
      <c r="A369" s="43">
        <v>155</v>
      </c>
      <c r="B369" s="43">
        <v>185</v>
      </c>
      <c r="C369" s="43">
        <v>297</v>
      </c>
      <c r="D369" s="43">
        <v>80</v>
      </c>
      <c r="E369" s="43">
        <v>300</v>
      </c>
      <c r="F369" s="44">
        <v>1.26</v>
      </c>
      <c r="G369" s="43">
        <v>1.223890404</v>
      </c>
    </row>
    <row r="370" spans="1:7">
      <c r="A370" s="43">
        <v>155</v>
      </c>
      <c r="B370" s="43">
        <v>185</v>
      </c>
      <c r="C370" s="43">
        <v>321</v>
      </c>
      <c r="D370" s="43">
        <v>80</v>
      </c>
      <c r="E370" s="43">
        <v>200</v>
      </c>
      <c r="F370" s="44">
        <v>1.26</v>
      </c>
      <c r="G370" s="43">
        <v>1.3148573269999999</v>
      </c>
    </row>
    <row r="371" spans="1:7">
      <c r="A371" s="43">
        <v>155</v>
      </c>
      <c r="B371" s="43">
        <v>185</v>
      </c>
      <c r="C371" s="43">
        <v>321</v>
      </c>
      <c r="D371" s="43">
        <v>80</v>
      </c>
      <c r="E371" s="43">
        <v>250</v>
      </c>
      <c r="F371" s="44">
        <v>1.26</v>
      </c>
      <c r="G371" s="43">
        <v>1.3606088460000001</v>
      </c>
    </row>
    <row r="372" spans="1:7">
      <c r="A372" s="43">
        <v>155</v>
      </c>
      <c r="B372" s="43">
        <v>185</v>
      </c>
      <c r="C372" s="43">
        <v>321</v>
      </c>
      <c r="D372" s="43">
        <v>80</v>
      </c>
      <c r="E372" s="43">
        <v>300</v>
      </c>
      <c r="F372" s="44">
        <v>1.26</v>
      </c>
      <c r="G372" s="43">
        <v>1.384981166</v>
      </c>
    </row>
    <row r="373" spans="1:7">
      <c r="A373" s="43">
        <v>155</v>
      </c>
      <c r="B373" s="43">
        <v>185</v>
      </c>
      <c r="C373" s="43">
        <v>350.5</v>
      </c>
      <c r="D373" s="43">
        <v>80</v>
      </c>
      <c r="E373" s="43">
        <v>200</v>
      </c>
      <c r="F373" s="44">
        <v>1.26</v>
      </c>
      <c r="G373" s="43">
        <v>1.4220717780000001</v>
      </c>
    </row>
    <row r="374" spans="1:7">
      <c r="A374" s="43">
        <v>155</v>
      </c>
      <c r="B374" s="43">
        <v>185</v>
      </c>
      <c r="C374" s="43">
        <v>350.5</v>
      </c>
      <c r="D374" s="43">
        <v>80</v>
      </c>
      <c r="E374" s="43">
        <v>250</v>
      </c>
      <c r="F374" s="44">
        <v>1.26</v>
      </c>
      <c r="G374" s="43">
        <v>1.4808654999999999</v>
      </c>
    </row>
    <row r="375" spans="1:7">
      <c r="A375" s="43">
        <v>155</v>
      </c>
      <c r="B375" s="43">
        <v>185</v>
      </c>
      <c r="C375" s="43">
        <v>350.5</v>
      </c>
      <c r="D375" s="43">
        <v>80</v>
      </c>
      <c r="E375" s="43">
        <v>300</v>
      </c>
      <c r="F375" s="44">
        <v>1.26</v>
      </c>
      <c r="G375" s="43">
        <v>1.5149050150000001</v>
      </c>
    </row>
    <row r="376" spans="1:7">
      <c r="A376" s="43">
        <v>120</v>
      </c>
      <c r="B376" s="43">
        <v>147.5</v>
      </c>
      <c r="C376" s="43">
        <v>237</v>
      </c>
      <c r="D376" s="43">
        <v>80</v>
      </c>
      <c r="E376" s="43">
        <v>200</v>
      </c>
      <c r="F376" s="44">
        <v>1.26</v>
      </c>
      <c r="G376" s="43">
        <v>1.2135900120000001</v>
      </c>
    </row>
    <row r="377" spans="1:7">
      <c r="A377" s="43">
        <v>120</v>
      </c>
      <c r="B377" s="43">
        <v>147.5</v>
      </c>
      <c r="C377" s="43">
        <v>237</v>
      </c>
      <c r="D377" s="43">
        <v>80</v>
      </c>
      <c r="E377" s="43">
        <v>250</v>
      </c>
      <c r="F377" s="44">
        <v>1.26</v>
      </c>
      <c r="G377" s="43">
        <v>1.2351406279999999</v>
      </c>
    </row>
    <row r="378" spans="1:7">
      <c r="A378" s="43">
        <v>120</v>
      </c>
      <c r="B378" s="43">
        <v>147.5</v>
      </c>
      <c r="C378" s="43">
        <v>237</v>
      </c>
      <c r="D378" s="43">
        <v>80</v>
      </c>
      <c r="E378" s="43">
        <v>300</v>
      </c>
      <c r="F378" s="44">
        <v>1.26</v>
      </c>
      <c r="G378" s="43">
        <v>1.246475142</v>
      </c>
    </row>
    <row r="379" spans="1:7">
      <c r="A379" s="43">
        <v>120</v>
      </c>
      <c r="B379" s="43">
        <v>147.5</v>
      </c>
      <c r="C379" s="43">
        <v>267</v>
      </c>
      <c r="D379" s="43">
        <v>80</v>
      </c>
      <c r="E379" s="43">
        <v>200</v>
      </c>
      <c r="F379" s="44">
        <v>1.26</v>
      </c>
      <c r="G379" s="43">
        <v>1.3788151230000001</v>
      </c>
    </row>
    <row r="380" spans="1:7">
      <c r="A380" s="43">
        <v>120</v>
      </c>
      <c r="B380" s="43">
        <v>147.5</v>
      </c>
      <c r="C380" s="43">
        <v>267</v>
      </c>
      <c r="D380" s="43">
        <v>80</v>
      </c>
      <c r="E380" s="43">
        <v>250</v>
      </c>
      <c r="F380" s="44">
        <v>1.26</v>
      </c>
      <c r="G380" s="43">
        <v>1.4140718000000001</v>
      </c>
    </row>
    <row r="381" spans="1:7">
      <c r="A381" s="43">
        <v>120</v>
      </c>
      <c r="B381" s="43">
        <v>147.5</v>
      </c>
      <c r="C381" s="43">
        <v>267</v>
      </c>
      <c r="D381" s="43">
        <v>80</v>
      </c>
      <c r="E381" s="43">
        <v>300</v>
      </c>
      <c r="F381" s="44">
        <v>1.26</v>
      </c>
      <c r="G381" s="43">
        <v>1.434788411</v>
      </c>
    </row>
    <row r="382" spans="1:7">
      <c r="A382" s="43">
        <v>120</v>
      </c>
      <c r="B382" s="43">
        <v>147.5</v>
      </c>
      <c r="C382" s="43">
        <v>302</v>
      </c>
      <c r="D382" s="43">
        <v>80</v>
      </c>
      <c r="E382" s="43">
        <v>200</v>
      </c>
      <c r="F382" s="44">
        <v>1.26</v>
      </c>
      <c r="G382" s="43">
        <v>1.5101342740000001</v>
      </c>
    </row>
    <row r="383" spans="1:7">
      <c r="A383" s="43">
        <v>120</v>
      </c>
      <c r="B383" s="43">
        <v>147.5</v>
      </c>
      <c r="C383" s="43">
        <v>302</v>
      </c>
      <c r="D383" s="43">
        <v>80</v>
      </c>
      <c r="E383" s="43">
        <v>250</v>
      </c>
      <c r="F383" s="44">
        <v>1.26</v>
      </c>
      <c r="G383" s="43">
        <v>1.5612781819999999</v>
      </c>
    </row>
    <row r="384" spans="1:7">
      <c r="A384" s="43">
        <v>120</v>
      </c>
      <c r="B384" s="43">
        <v>147.5</v>
      </c>
      <c r="C384" s="43">
        <v>302</v>
      </c>
      <c r="D384" s="43">
        <v>80</v>
      </c>
      <c r="E384" s="43">
        <v>300</v>
      </c>
      <c r="F384" s="44">
        <v>1.26</v>
      </c>
      <c r="G384" s="43">
        <v>1.592716872</v>
      </c>
    </row>
    <row r="385" spans="1:7">
      <c r="A385" s="43">
        <v>140</v>
      </c>
      <c r="B385" s="43">
        <v>170</v>
      </c>
      <c r="C385" s="43">
        <v>304</v>
      </c>
      <c r="D385" s="43">
        <v>80</v>
      </c>
      <c r="E385" s="43">
        <v>200</v>
      </c>
      <c r="F385" s="45">
        <v>1.37</v>
      </c>
      <c r="G385" s="43">
        <v>1.4352918880000001</v>
      </c>
    </row>
    <row r="386" spans="1:7">
      <c r="A386" s="43">
        <v>140</v>
      </c>
      <c r="B386" s="43">
        <v>170</v>
      </c>
      <c r="C386" s="43">
        <v>304</v>
      </c>
      <c r="D386" s="43">
        <v>80</v>
      </c>
      <c r="E386" s="43">
        <v>250</v>
      </c>
      <c r="F386" s="45">
        <v>1.37</v>
      </c>
      <c r="G386" s="43">
        <v>1.4810260900000001</v>
      </c>
    </row>
    <row r="387" spans="1:7">
      <c r="A387" s="43">
        <v>140</v>
      </c>
      <c r="B387" s="43">
        <v>170</v>
      </c>
      <c r="C387" s="43">
        <v>304</v>
      </c>
      <c r="D387" s="43">
        <v>80</v>
      </c>
      <c r="E387" s="43">
        <v>300</v>
      </c>
      <c r="F387" s="45">
        <v>1.37</v>
      </c>
      <c r="G387" s="43">
        <v>1.507110774</v>
      </c>
    </row>
    <row r="388" spans="1:7">
      <c r="A388" s="43">
        <v>170</v>
      </c>
      <c r="B388" s="43">
        <v>205</v>
      </c>
      <c r="C388" s="43">
        <v>352</v>
      </c>
      <c r="D388" s="43">
        <v>80</v>
      </c>
      <c r="E388" s="43">
        <v>200</v>
      </c>
      <c r="F388" s="45">
        <v>1.37</v>
      </c>
      <c r="G388" s="43">
        <v>1.3160612810000001</v>
      </c>
    </row>
    <row r="389" spans="1:7">
      <c r="A389" s="43">
        <v>170</v>
      </c>
      <c r="B389" s="43">
        <v>205</v>
      </c>
      <c r="C389" s="43">
        <v>352</v>
      </c>
      <c r="D389" s="43">
        <v>80</v>
      </c>
      <c r="E389" s="43">
        <v>250</v>
      </c>
      <c r="F389" s="45">
        <v>1.37</v>
      </c>
      <c r="G389" s="43">
        <v>1.3677865490000001</v>
      </c>
    </row>
    <row r="390" spans="1:7">
      <c r="A390" s="43">
        <v>170</v>
      </c>
      <c r="B390" s="43">
        <v>205</v>
      </c>
      <c r="C390" s="43">
        <v>352</v>
      </c>
      <c r="D390" s="43">
        <v>80</v>
      </c>
      <c r="E390" s="43">
        <v>300</v>
      </c>
      <c r="F390" s="45">
        <v>1.37</v>
      </c>
      <c r="G390" s="43">
        <v>1.395180431</v>
      </c>
    </row>
    <row r="391" spans="1:7">
      <c r="A391" s="43">
        <v>155</v>
      </c>
      <c r="B391" s="43">
        <v>185</v>
      </c>
      <c r="C391" s="43">
        <v>297</v>
      </c>
      <c r="D391" s="43">
        <v>80</v>
      </c>
      <c r="E391" s="43">
        <v>200</v>
      </c>
      <c r="F391" s="45">
        <v>1.37</v>
      </c>
      <c r="G391" s="43">
        <v>1.2660781759999999</v>
      </c>
    </row>
    <row r="392" spans="1:7">
      <c r="A392" s="43">
        <v>155</v>
      </c>
      <c r="B392" s="43">
        <v>185</v>
      </c>
      <c r="C392" s="43">
        <v>297</v>
      </c>
      <c r="D392" s="43">
        <v>80</v>
      </c>
      <c r="E392" s="43">
        <v>250</v>
      </c>
      <c r="F392" s="45">
        <v>1.37</v>
      </c>
      <c r="G392" s="43">
        <v>1.2988194689999999</v>
      </c>
    </row>
    <row r="393" spans="1:7">
      <c r="A393" s="43">
        <v>155</v>
      </c>
      <c r="B393" s="43">
        <v>185</v>
      </c>
      <c r="C393" s="43">
        <v>297</v>
      </c>
      <c r="D393" s="43">
        <v>80</v>
      </c>
      <c r="E393" s="43">
        <v>300</v>
      </c>
      <c r="F393" s="45">
        <v>1.37</v>
      </c>
      <c r="G393" s="43">
        <v>1.3119830020000001</v>
      </c>
    </row>
    <row r="394" spans="1:7">
      <c r="A394" s="43">
        <v>155</v>
      </c>
      <c r="B394" s="43">
        <v>185</v>
      </c>
      <c r="C394" s="43">
        <v>321</v>
      </c>
      <c r="D394" s="43">
        <v>80</v>
      </c>
      <c r="E394" s="43">
        <v>200</v>
      </c>
      <c r="F394" s="45">
        <v>1.37</v>
      </c>
      <c r="G394" s="43">
        <v>1.4189272610000001</v>
      </c>
    </row>
    <row r="395" spans="1:7">
      <c r="A395" s="43">
        <v>155</v>
      </c>
      <c r="B395" s="43">
        <v>185</v>
      </c>
      <c r="C395" s="43">
        <v>321</v>
      </c>
      <c r="D395" s="43">
        <v>80</v>
      </c>
      <c r="E395" s="43">
        <v>250</v>
      </c>
      <c r="F395" s="45">
        <v>1.37</v>
      </c>
      <c r="G395" s="43">
        <v>1.467367157</v>
      </c>
    </row>
    <row r="396" spans="1:7">
      <c r="A396" s="43">
        <v>155</v>
      </c>
      <c r="B396" s="43">
        <v>185</v>
      </c>
      <c r="C396" s="43">
        <v>321</v>
      </c>
      <c r="D396" s="43">
        <v>80</v>
      </c>
      <c r="E396" s="43">
        <v>300</v>
      </c>
      <c r="F396" s="45">
        <v>1.37</v>
      </c>
      <c r="G396" s="43">
        <v>1.492710548</v>
      </c>
    </row>
    <row r="397" spans="1:7">
      <c r="A397" s="43">
        <v>155</v>
      </c>
      <c r="B397" s="43">
        <v>185</v>
      </c>
      <c r="C397" s="43">
        <v>350.5</v>
      </c>
      <c r="D397" s="43">
        <v>80</v>
      </c>
      <c r="E397" s="43">
        <v>200</v>
      </c>
      <c r="F397" s="45">
        <v>1.37</v>
      </c>
      <c r="G397" s="43">
        <v>1.5341395499999999</v>
      </c>
    </row>
    <row r="398" spans="1:7">
      <c r="A398" s="43">
        <v>155</v>
      </c>
      <c r="B398" s="43">
        <v>185</v>
      </c>
      <c r="C398" s="43">
        <v>350.5</v>
      </c>
      <c r="D398" s="43">
        <v>80</v>
      </c>
      <c r="E398" s="43">
        <v>250</v>
      </c>
      <c r="F398" s="45">
        <v>1.37</v>
      </c>
      <c r="G398" s="43">
        <v>1.59568183</v>
      </c>
    </row>
    <row r="399" spans="1:7">
      <c r="A399" s="43">
        <v>155</v>
      </c>
      <c r="B399" s="43">
        <v>185</v>
      </c>
      <c r="C399" s="43">
        <v>350.5</v>
      </c>
      <c r="D399" s="43">
        <v>80</v>
      </c>
      <c r="E399" s="43">
        <v>300</v>
      </c>
      <c r="F399" s="45">
        <v>1.37</v>
      </c>
      <c r="G399" s="43">
        <v>1.630753444</v>
      </c>
    </row>
    <row r="400" spans="1:7">
      <c r="A400" s="43">
        <v>120</v>
      </c>
      <c r="B400" s="43">
        <v>147.5</v>
      </c>
      <c r="C400" s="43">
        <v>237</v>
      </c>
      <c r="D400" s="43">
        <v>80</v>
      </c>
      <c r="E400" s="43">
        <v>200</v>
      </c>
      <c r="F400" s="45">
        <v>1.37</v>
      </c>
      <c r="G400" s="43">
        <v>1.3079912570000001</v>
      </c>
    </row>
    <row r="401" spans="1:7">
      <c r="A401" s="43">
        <v>120</v>
      </c>
      <c r="B401" s="43">
        <v>147.5</v>
      </c>
      <c r="C401" s="43">
        <v>237</v>
      </c>
      <c r="D401" s="43">
        <v>80</v>
      </c>
      <c r="E401" s="43">
        <v>250</v>
      </c>
      <c r="F401" s="45">
        <v>1.37</v>
      </c>
      <c r="G401" s="43">
        <v>1.3303086959999999</v>
      </c>
    </row>
    <row r="402" spans="1:7">
      <c r="A402" s="43">
        <v>120</v>
      </c>
      <c r="B402" s="43">
        <v>147.5</v>
      </c>
      <c r="C402" s="43">
        <v>237</v>
      </c>
      <c r="D402" s="43">
        <v>80</v>
      </c>
      <c r="E402" s="43">
        <v>300</v>
      </c>
      <c r="F402" s="45">
        <v>1.37</v>
      </c>
      <c r="G402" s="43">
        <v>1.341862844</v>
      </c>
    </row>
    <row r="403" spans="1:7">
      <c r="A403" s="43">
        <v>120</v>
      </c>
      <c r="B403" s="43">
        <v>147.5</v>
      </c>
      <c r="C403" s="43">
        <v>267</v>
      </c>
      <c r="D403" s="43">
        <v>80</v>
      </c>
      <c r="E403" s="43">
        <v>200</v>
      </c>
      <c r="F403" s="45">
        <v>1.37</v>
      </c>
      <c r="G403" s="43">
        <v>1.486942405</v>
      </c>
    </row>
    <row r="404" spans="1:7">
      <c r="A404" s="43">
        <v>120</v>
      </c>
      <c r="B404" s="43">
        <v>147.5</v>
      </c>
      <c r="C404" s="43">
        <v>267</v>
      </c>
      <c r="D404" s="43">
        <v>80</v>
      </c>
      <c r="E404" s="43">
        <v>250</v>
      </c>
      <c r="F404" s="45">
        <v>1.37</v>
      </c>
      <c r="G404" s="43">
        <v>1.5236568610000001</v>
      </c>
    </row>
    <row r="405" spans="1:7">
      <c r="A405" s="43">
        <v>120</v>
      </c>
      <c r="B405" s="43">
        <v>147.5</v>
      </c>
      <c r="C405" s="43">
        <v>267</v>
      </c>
      <c r="D405" s="43">
        <v>80</v>
      </c>
      <c r="E405" s="43">
        <v>300</v>
      </c>
      <c r="F405" s="45">
        <v>1.37</v>
      </c>
      <c r="G405" s="43">
        <v>1.544860559</v>
      </c>
    </row>
    <row r="406" spans="1:7">
      <c r="A406" s="43">
        <v>120</v>
      </c>
      <c r="B406" s="43">
        <v>147.5</v>
      </c>
      <c r="C406" s="43">
        <v>302</v>
      </c>
      <c r="D406" s="43">
        <v>80</v>
      </c>
      <c r="E406" s="43">
        <v>200</v>
      </c>
      <c r="F406" s="45">
        <v>1.37</v>
      </c>
      <c r="G406" s="43">
        <v>1.633699113</v>
      </c>
    </row>
    <row r="407" spans="1:7">
      <c r="A407" s="43">
        <v>120</v>
      </c>
      <c r="B407" s="43">
        <v>147.5</v>
      </c>
      <c r="C407" s="43">
        <v>302</v>
      </c>
      <c r="D407" s="43">
        <v>80</v>
      </c>
      <c r="E407" s="43">
        <v>250</v>
      </c>
      <c r="F407" s="45">
        <v>1.37</v>
      </c>
      <c r="G407" s="43">
        <v>1.686953806</v>
      </c>
    </row>
    <row r="408" spans="1:7">
      <c r="A408" s="43">
        <v>120</v>
      </c>
      <c r="B408" s="43">
        <v>147.5</v>
      </c>
      <c r="C408" s="43">
        <v>302</v>
      </c>
      <c r="D408" s="43">
        <v>80</v>
      </c>
      <c r="E408" s="43">
        <v>300</v>
      </c>
      <c r="F408" s="45">
        <v>1.37</v>
      </c>
      <c r="G408" s="43">
        <v>1.719278222</v>
      </c>
    </row>
    <row r="409" spans="1:7">
      <c r="A409" s="43">
        <v>140</v>
      </c>
      <c r="B409" s="43">
        <v>170</v>
      </c>
      <c r="C409" s="43">
        <v>304</v>
      </c>
      <c r="D409" s="43">
        <v>80</v>
      </c>
      <c r="E409" s="43">
        <v>200</v>
      </c>
      <c r="F409" s="46">
        <v>1.43</v>
      </c>
      <c r="G409" s="43">
        <v>1.4904641970000001</v>
      </c>
    </row>
    <row r="410" spans="1:7">
      <c r="A410" s="43">
        <v>140</v>
      </c>
      <c r="B410" s="43">
        <v>170</v>
      </c>
      <c r="C410" s="43">
        <v>304</v>
      </c>
      <c r="D410" s="43">
        <v>80</v>
      </c>
      <c r="E410" s="43">
        <v>250</v>
      </c>
      <c r="F410" s="46">
        <v>1.43</v>
      </c>
      <c r="G410" s="43">
        <v>1.549388116</v>
      </c>
    </row>
    <row r="411" spans="1:7">
      <c r="A411" s="43">
        <v>140</v>
      </c>
      <c r="B411" s="43">
        <v>170</v>
      </c>
      <c r="C411" s="43">
        <v>304</v>
      </c>
      <c r="D411" s="43">
        <v>80</v>
      </c>
      <c r="E411" s="43">
        <v>300</v>
      </c>
      <c r="F411" s="46">
        <v>1.43</v>
      </c>
      <c r="G411" s="43">
        <v>1.5639813229999999</v>
      </c>
    </row>
    <row r="412" spans="1:7">
      <c r="A412" s="43">
        <v>170</v>
      </c>
      <c r="B412" s="43">
        <v>205</v>
      </c>
      <c r="C412" s="43">
        <v>352</v>
      </c>
      <c r="D412" s="43">
        <v>80</v>
      </c>
      <c r="E412" s="43">
        <v>200</v>
      </c>
      <c r="F412" s="46">
        <v>1.43</v>
      </c>
      <c r="G412" s="43">
        <v>1.368180382</v>
      </c>
    </row>
    <row r="413" spans="1:7">
      <c r="A413" s="43">
        <v>170</v>
      </c>
      <c r="B413" s="43">
        <v>205</v>
      </c>
      <c r="C413" s="43">
        <v>352</v>
      </c>
      <c r="D413" s="43">
        <v>80</v>
      </c>
      <c r="E413" s="43">
        <v>250</v>
      </c>
      <c r="F413" s="46">
        <v>1.43</v>
      </c>
      <c r="G413" s="43">
        <v>1.42521765</v>
      </c>
    </row>
    <row r="414" spans="1:7">
      <c r="A414" s="43">
        <v>170</v>
      </c>
      <c r="B414" s="43">
        <v>205</v>
      </c>
      <c r="C414" s="43">
        <v>352</v>
      </c>
      <c r="D414" s="43">
        <v>80</v>
      </c>
      <c r="E414" s="43">
        <v>300</v>
      </c>
      <c r="F414" s="46">
        <v>1.43</v>
      </c>
      <c r="G414" s="43">
        <v>1.4556477480000001</v>
      </c>
    </row>
    <row r="415" spans="1:7">
      <c r="A415" s="43">
        <v>155</v>
      </c>
      <c r="B415" s="43">
        <v>185</v>
      </c>
      <c r="C415" s="43">
        <v>297</v>
      </c>
      <c r="D415" s="43">
        <v>80</v>
      </c>
      <c r="E415" s="43">
        <v>200</v>
      </c>
      <c r="F415" s="46">
        <v>1.43</v>
      </c>
      <c r="G415" s="43">
        <v>1.3458467190000001</v>
      </c>
    </row>
    <row r="416" spans="1:7">
      <c r="A416" s="43">
        <v>155</v>
      </c>
      <c r="B416" s="43">
        <v>185</v>
      </c>
      <c r="C416" s="43">
        <v>297</v>
      </c>
      <c r="D416" s="43">
        <v>80</v>
      </c>
      <c r="E416" s="43">
        <v>250</v>
      </c>
      <c r="F416" s="46">
        <v>1.43</v>
      </c>
      <c r="G416" s="43">
        <v>1.3641889810000001</v>
      </c>
    </row>
    <row r="417" spans="1:7">
      <c r="A417" s="43">
        <v>155</v>
      </c>
      <c r="B417" s="43">
        <v>185</v>
      </c>
      <c r="C417" s="43">
        <v>297</v>
      </c>
      <c r="D417" s="43">
        <v>80</v>
      </c>
      <c r="E417" s="43">
        <v>300</v>
      </c>
      <c r="F417" s="46">
        <v>1.43</v>
      </c>
      <c r="G417" s="43">
        <v>1.3740363529999999</v>
      </c>
    </row>
    <row r="418" spans="1:7">
      <c r="A418" s="43">
        <v>155</v>
      </c>
      <c r="B418" s="43">
        <v>185</v>
      </c>
      <c r="C418" s="43">
        <v>321</v>
      </c>
      <c r="D418" s="43">
        <v>80</v>
      </c>
      <c r="E418" s="43">
        <v>200</v>
      </c>
      <c r="F418" s="46">
        <v>1.43</v>
      </c>
      <c r="G418" s="43">
        <v>1.473326975</v>
      </c>
    </row>
    <row r="419" spans="1:7">
      <c r="A419" s="43">
        <v>155</v>
      </c>
      <c r="B419" s="43">
        <v>185</v>
      </c>
      <c r="C419" s="43">
        <v>321</v>
      </c>
      <c r="D419" s="43">
        <v>80</v>
      </c>
      <c r="E419" s="43">
        <v>250</v>
      </c>
      <c r="F419" s="46">
        <v>1.43</v>
      </c>
      <c r="G419" s="43">
        <v>1.5228055030000001</v>
      </c>
    </row>
    <row r="420" spans="1:7">
      <c r="A420" s="43">
        <v>155</v>
      </c>
      <c r="B420" s="43">
        <v>185</v>
      </c>
      <c r="C420" s="43">
        <v>321</v>
      </c>
      <c r="D420" s="43">
        <v>80</v>
      </c>
      <c r="E420" s="43">
        <v>300</v>
      </c>
      <c r="F420" s="46">
        <v>1.43</v>
      </c>
      <c r="G420" s="43">
        <v>1.552441526</v>
      </c>
    </row>
    <row r="421" spans="1:7">
      <c r="A421" s="43">
        <v>155</v>
      </c>
      <c r="B421" s="43">
        <v>185</v>
      </c>
      <c r="C421" s="43">
        <v>350.5</v>
      </c>
      <c r="D421" s="43">
        <v>80</v>
      </c>
      <c r="E421" s="43">
        <v>200</v>
      </c>
      <c r="F421" s="46">
        <v>1.43</v>
      </c>
      <c r="G421" s="43">
        <v>1.591723958</v>
      </c>
    </row>
    <row r="422" spans="1:7">
      <c r="A422" s="43">
        <v>155</v>
      </c>
      <c r="B422" s="43">
        <v>185</v>
      </c>
      <c r="C422" s="43">
        <v>350.5</v>
      </c>
      <c r="D422" s="43">
        <v>80</v>
      </c>
      <c r="E422" s="43">
        <v>250</v>
      </c>
      <c r="F422" s="46">
        <v>1.43</v>
      </c>
      <c r="G422" s="43">
        <v>1.6560216800000001</v>
      </c>
    </row>
    <row r="423" spans="1:7">
      <c r="A423" s="43">
        <v>155</v>
      </c>
      <c r="B423" s="43">
        <v>185</v>
      </c>
      <c r="C423" s="43">
        <v>350.5</v>
      </c>
      <c r="D423" s="43">
        <v>80</v>
      </c>
      <c r="E423" s="43">
        <v>300</v>
      </c>
      <c r="F423" s="46">
        <v>1.43</v>
      </c>
      <c r="G423" s="43">
        <v>1.706825086</v>
      </c>
    </row>
    <row r="424" spans="1:7">
      <c r="A424" s="43">
        <v>120</v>
      </c>
      <c r="B424" s="43">
        <v>147.5</v>
      </c>
      <c r="C424" s="43">
        <v>237</v>
      </c>
      <c r="D424" s="43">
        <v>80</v>
      </c>
      <c r="E424" s="43">
        <v>200</v>
      </c>
      <c r="F424" s="46">
        <v>1.43</v>
      </c>
      <c r="G424" s="43">
        <v>1.379016928</v>
      </c>
    </row>
    <row r="425" spans="1:7">
      <c r="A425" s="43">
        <v>120</v>
      </c>
      <c r="B425" s="43">
        <v>147.5</v>
      </c>
      <c r="C425" s="43">
        <v>237</v>
      </c>
      <c r="D425" s="43">
        <v>80</v>
      </c>
      <c r="E425" s="43">
        <v>250</v>
      </c>
      <c r="F425" s="46">
        <v>1.43</v>
      </c>
      <c r="G425" s="43">
        <v>1.3937771370000001</v>
      </c>
    </row>
    <row r="426" spans="1:7">
      <c r="A426" s="43">
        <v>120</v>
      </c>
      <c r="B426" s="43">
        <v>147.5</v>
      </c>
      <c r="C426" s="43">
        <v>237</v>
      </c>
      <c r="D426" s="43">
        <v>80</v>
      </c>
      <c r="E426" s="43">
        <v>300</v>
      </c>
      <c r="F426" s="46">
        <v>1.43</v>
      </c>
      <c r="G426" s="43">
        <v>1.407625318</v>
      </c>
    </row>
    <row r="427" spans="1:7">
      <c r="A427" s="43">
        <v>120</v>
      </c>
      <c r="B427" s="43">
        <v>147.5</v>
      </c>
      <c r="C427" s="43">
        <v>267</v>
      </c>
      <c r="D427" s="43">
        <v>80</v>
      </c>
      <c r="E427" s="43">
        <v>200</v>
      </c>
      <c r="F427" s="46">
        <v>1.43</v>
      </c>
      <c r="G427" s="43">
        <v>1.5461213819999999</v>
      </c>
    </row>
    <row r="428" spans="1:7">
      <c r="A428" s="43">
        <v>120</v>
      </c>
      <c r="B428" s="43">
        <v>147.5</v>
      </c>
      <c r="C428" s="43">
        <v>267</v>
      </c>
      <c r="D428" s="43">
        <v>80</v>
      </c>
      <c r="E428" s="43">
        <v>250</v>
      </c>
      <c r="F428" s="46">
        <v>1.43</v>
      </c>
      <c r="G428" s="43">
        <v>1.5939900970000001</v>
      </c>
    </row>
    <row r="429" spans="1:7">
      <c r="A429" s="43">
        <v>120</v>
      </c>
      <c r="B429" s="43">
        <v>147.5</v>
      </c>
      <c r="C429" s="43">
        <v>267</v>
      </c>
      <c r="D429" s="43">
        <v>80</v>
      </c>
      <c r="E429" s="43">
        <v>300</v>
      </c>
      <c r="F429" s="46">
        <v>1.43</v>
      </c>
      <c r="G429" s="43">
        <v>1.5975541069999999</v>
      </c>
    </row>
    <row r="430" spans="1:7">
      <c r="A430" s="43">
        <v>120</v>
      </c>
      <c r="B430" s="43">
        <v>147.5</v>
      </c>
      <c r="C430" s="43">
        <v>302</v>
      </c>
      <c r="D430" s="43">
        <v>80</v>
      </c>
      <c r="E430" s="43">
        <v>200</v>
      </c>
      <c r="F430" s="46">
        <v>1.43</v>
      </c>
      <c r="G430" s="43">
        <v>1.7019940039999999</v>
      </c>
    </row>
    <row r="431" spans="1:7">
      <c r="A431" s="43">
        <v>120</v>
      </c>
      <c r="B431" s="43">
        <v>147.5</v>
      </c>
      <c r="C431" s="43">
        <v>302</v>
      </c>
      <c r="D431" s="43">
        <v>80</v>
      </c>
      <c r="E431" s="43">
        <v>250</v>
      </c>
      <c r="F431" s="46">
        <v>1.43</v>
      </c>
      <c r="G431" s="43">
        <v>1.7228734450000001</v>
      </c>
    </row>
    <row r="432" spans="1:7">
      <c r="A432" s="43">
        <v>120</v>
      </c>
      <c r="B432" s="43">
        <v>147.5</v>
      </c>
      <c r="C432" s="43">
        <v>302</v>
      </c>
      <c r="D432" s="43">
        <v>80</v>
      </c>
      <c r="E432" s="43">
        <v>300</v>
      </c>
      <c r="F432" s="46">
        <v>1.43</v>
      </c>
      <c r="G432" s="43">
        <v>1.788319652</v>
      </c>
    </row>
    <row r="433" spans="1:7">
      <c r="A433" s="43">
        <v>140</v>
      </c>
      <c r="B433" s="43">
        <v>170</v>
      </c>
      <c r="C433" s="43">
        <v>304</v>
      </c>
      <c r="D433" s="43">
        <v>85</v>
      </c>
      <c r="E433" s="43">
        <v>200</v>
      </c>
      <c r="F433" s="44">
        <v>1.26</v>
      </c>
      <c r="G433" s="43">
        <v>1.33562475</v>
      </c>
    </row>
    <row r="434" spans="1:7">
      <c r="A434" s="43">
        <v>140</v>
      </c>
      <c r="B434" s="43">
        <v>170</v>
      </c>
      <c r="C434" s="43">
        <v>304</v>
      </c>
      <c r="D434" s="43">
        <v>85</v>
      </c>
      <c r="E434" s="43">
        <v>250</v>
      </c>
      <c r="F434" s="44">
        <v>1.26</v>
      </c>
      <c r="G434" s="43">
        <v>1.379947534</v>
      </c>
    </row>
    <row r="435" spans="1:7">
      <c r="A435" s="43">
        <v>140</v>
      </c>
      <c r="B435" s="43">
        <v>170</v>
      </c>
      <c r="C435" s="43">
        <v>304</v>
      </c>
      <c r="D435" s="43">
        <v>85</v>
      </c>
      <c r="E435" s="43">
        <v>300</v>
      </c>
      <c r="F435" s="44">
        <v>1.26</v>
      </c>
      <c r="G435" s="43">
        <v>1.4055492599999999</v>
      </c>
    </row>
    <row r="436" spans="1:7">
      <c r="A436" s="43">
        <v>170</v>
      </c>
      <c r="B436" s="43">
        <v>205</v>
      </c>
      <c r="C436" s="43">
        <v>352</v>
      </c>
      <c r="D436" s="43">
        <v>85</v>
      </c>
      <c r="E436" s="43">
        <v>200</v>
      </c>
      <c r="F436" s="44">
        <v>1.26</v>
      </c>
      <c r="G436" s="43">
        <v>1.2332320640000001</v>
      </c>
    </row>
    <row r="437" spans="1:7">
      <c r="A437" s="43">
        <v>170</v>
      </c>
      <c r="B437" s="43">
        <v>205</v>
      </c>
      <c r="C437" s="43">
        <v>352</v>
      </c>
      <c r="D437" s="43">
        <v>85</v>
      </c>
      <c r="E437" s="43">
        <v>250</v>
      </c>
      <c r="F437" s="44">
        <v>1.26</v>
      </c>
      <c r="G437" s="43">
        <v>1.283091448</v>
      </c>
    </row>
    <row r="438" spans="1:7">
      <c r="A438" s="43">
        <v>170</v>
      </c>
      <c r="B438" s="43">
        <v>205</v>
      </c>
      <c r="C438" s="43">
        <v>352</v>
      </c>
      <c r="D438" s="43">
        <v>85</v>
      </c>
      <c r="E438" s="43">
        <v>300</v>
      </c>
      <c r="F438" s="44">
        <v>1.26</v>
      </c>
      <c r="G438" s="43">
        <v>1.3101421900000001</v>
      </c>
    </row>
    <row r="439" spans="1:7">
      <c r="A439" s="43">
        <v>155</v>
      </c>
      <c r="B439" s="43">
        <v>185</v>
      </c>
      <c r="C439" s="43">
        <v>297</v>
      </c>
      <c r="D439" s="43">
        <v>85</v>
      </c>
      <c r="E439" s="43">
        <v>200</v>
      </c>
      <c r="F439" s="44">
        <v>1.26</v>
      </c>
      <c r="G439" s="43">
        <v>1.1886981109999999</v>
      </c>
    </row>
    <row r="440" spans="1:7">
      <c r="A440" s="43">
        <v>155</v>
      </c>
      <c r="B440" s="43">
        <v>185</v>
      </c>
      <c r="C440" s="43">
        <v>297</v>
      </c>
      <c r="D440" s="43">
        <v>85</v>
      </c>
      <c r="E440" s="43">
        <v>250</v>
      </c>
      <c r="F440" s="44">
        <v>1.26</v>
      </c>
      <c r="G440" s="43">
        <v>1.2217949379999999</v>
      </c>
    </row>
    <row r="441" spans="1:7">
      <c r="A441" s="43">
        <v>155</v>
      </c>
      <c r="B441" s="43">
        <v>185</v>
      </c>
      <c r="C441" s="43">
        <v>297</v>
      </c>
      <c r="D441" s="43">
        <v>85</v>
      </c>
      <c r="E441" s="43">
        <v>300</v>
      </c>
      <c r="F441" s="44">
        <v>1.26</v>
      </c>
      <c r="G441" s="43">
        <v>1.2356702639999999</v>
      </c>
    </row>
    <row r="442" spans="1:7">
      <c r="A442" s="43">
        <v>155</v>
      </c>
      <c r="B442" s="43">
        <v>185</v>
      </c>
      <c r="C442" s="43">
        <v>321</v>
      </c>
      <c r="D442" s="43">
        <v>85</v>
      </c>
      <c r="E442" s="43">
        <v>200</v>
      </c>
      <c r="F442" s="44">
        <v>1.26</v>
      </c>
      <c r="G442" s="43">
        <v>1.3231042770000001</v>
      </c>
    </row>
    <row r="443" spans="1:7">
      <c r="A443" s="43">
        <v>155</v>
      </c>
      <c r="B443" s="43">
        <v>185</v>
      </c>
      <c r="C443" s="43">
        <v>321</v>
      </c>
      <c r="D443" s="43">
        <v>85</v>
      </c>
      <c r="E443" s="43">
        <v>250</v>
      </c>
      <c r="F443" s="44">
        <v>1.26</v>
      </c>
      <c r="G443" s="43">
        <v>1.369370301</v>
      </c>
    </row>
    <row r="444" spans="1:7">
      <c r="A444" s="43">
        <v>155</v>
      </c>
      <c r="B444" s="43">
        <v>185</v>
      </c>
      <c r="C444" s="43">
        <v>321</v>
      </c>
      <c r="D444" s="43">
        <v>85</v>
      </c>
      <c r="E444" s="43">
        <v>300</v>
      </c>
      <c r="F444" s="44">
        <v>1.26</v>
      </c>
      <c r="G444" s="43">
        <v>1.3943804129999999</v>
      </c>
    </row>
    <row r="445" spans="1:7">
      <c r="A445" s="43">
        <v>155</v>
      </c>
      <c r="B445" s="43">
        <v>185</v>
      </c>
      <c r="C445" s="43">
        <v>350.5</v>
      </c>
      <c r="D445" s="43">
        <v>85</v>
      </c>
      <c r="E445" s="43">
        <v>200</v>
      </c>
      <c r="F445" s="44">
        <v>1.26</v>
      </c>
      <c r="G445" s="43">
        <v>1.4286286020000001</v>
      </c>
    </row>
    <row r="446" spans="1:7">
      <c r="A446" s="43">
        <v>155</v>
      </c>
      <c r="B446" s="43">
        <v>185</v>
      </c>
      <c r="C446" s="43">
        <v>350.5</v>
      </c>
      <c r="D446" s="43">
        <v>85</v>
      </c>
      <c r="E446" s="43">
        <v>250</v>
      </c>
      <c r="F446" s="44">
        <v>1.26</v>
      </c>
      <c r="G446" s="43">
        <v>1.4880470320000001</v>
      </c>
    </row>
    <row r="447" spans="1:7">
      <c r="A447" s="43">
        <v>155</v>
      </c>
      <c r="B447" s="43">
        <v>185</v>
      </c>
      <c r="C447" s="43">
        <v>350.5</v>
      </c>
      <c r="D447" s="43">
        <v>85</v>
      </c>
      <c r="E447" s="43">
        <v>300</v>
      </c>
      <c r="F447" s="44">
        <v>1.26</v>
      </c>
      <c r="G447" s="43">
        <v>1.522315488</v>
      </c>
    </row>
    <row r="448" spans="1:7">
      <c r="A448" s="43">
        <v>120</v>
      </c>
      <c r="B448" s="43">
        <v>147.5</v>
      </c>
      <c r="C448" s="43">
        <v>237</v>
      </c>
      <c r="D448" s="43">
        <v>85</v>
      </c>
      <c r="E448" s="43">
        <v>200</v>
      </c>
      <c r="F448" s="44">
        <v>1.26</v>
      </c>
      <c r="G448" s="43">
        <v>1.2209070259999999</v>
      </c>
    </row>
    <row r="449" spans="1:7">
      <c r="A449" s="43">
        <v>120</v>
      </c>
      <c r="B449" s="43">
        <v>147.5</v>
      </c>
      <c r="C449" s="43">
        <v>237</v>
      </c>
      <c r="D449" s="43">
        <v>85</v>
      </c>
      <c r="E449" s="43">
        <v>250</v>
      </c>
      <c r="F449" s="44">
        <v>1.26</v>
      </c>
      <c r="G449" s="43">
        <v>1.2428848939999999</v>
      </c>
    </row>
    <row r="450" spans="1:7">
      <c r="A450" s="43">
        <v>120</v>
      </c>
      <c r="B450" s="43">
        <v>147.5</v>
      </c>
      <c r="C450" s="43">
        <v>237</v>
      </c>
      <c r="D450" s="43">
        <v>85</v>
      </c>
      <c r="E450" s="43">
        <v>300</v>
      </c>
      <c r="F450" s="44">
        <v>1.26</v>
      </c>
      <c r="G450" s="43">
        <v>1.2546903979999999</v>
      </c>
    </row>
    <row r="451" spans="1:7">
      <c r="A451" s="43">
        <v>120</v>
      </c>
      <c r="B451" s="43">
        <v>147.5</v>
      </c>
      <c r="C451" s="43">
        <v>267</v>
      </c>
      <c r="D451" s="43">
        <v>85</v>
      </c>
      <c r="E451" s="43">
        <v>200</v>
      </c>
      <c r="F451" s="44">
        <v>1.26</v>
      </c>
      <c r="G451" s="43">
        <v>1.384755865</v>
      </c>
    </row>
    <row r="452" spans="1:7">
      <c r="A452" s="43">
        <v>120</v>
      </c>
      <c r="B452" s="43">
        <v>147.5</v>
      </c>
      <c r="C452" s="43">
        <v>267</v>
      </c>
      <c r="D452" s="43">
        <v>85</v>
      </c>
      <c r="E452" s="43">
        <v>250</v>
      </c>
      <c r="F452" s="44">
        <v>1.26</v>
      </c>
      <c r="G452" s="43">
        <v>1.420134588</v>
      </c>
    </row>
    <row r="453" spans="1:7">
      <c r="A453" s="43">
        <v>120</v>
      </c>
      <c r="B453" s="43">
        <v>147.5</v>
      </c>
      <c r="C453" s="43">
        <v>267</v>
      </c>
      <c r="D453" s="43">
        <v>85</v>
      </c>
      <c r="E453" s="43">
        <v>300</v>
      </c>
      <c r="F453" s="44">
        <v>1.26</v>
      </c>
      <c r="G453" s="43">
        <v>1.441931992</v>
      </c>
    </row>
    <row r="454" spans="1:7">
      <c r="A454" s="43">
        <v>120</v>
      </c>
      <c r="B454" s="43">
        <v>147.5</v>
      </c>
      <c r="C454" s="43">
        <v>302</v>
      </c>
      <c r="D454" s="43">
        <v>85</v>
      </c>
      <c r="E454" s="43">
        <v>200</v>
      </c>
      <c r="F454" s="44">
        <v>1.26</v>
      </c>
      <c r="G454" s="43">
        <v>1.5153463869999999</v>
      </c>
    </row>
    <row r="455" spans="1:7">
      <c r="A455" s="43">
        <v>120</v>
      </c>
      <c r="B455" s="43">
        <v>147.5</v>
      </c>
      <c r="C455" s="43">
        <v>302</v>
      </c>
      <c r="D455" s="43">
        <v>85</v>
      </c>
      <c r="E455" s="43">
        <v>250</v>
      </c>
      <c r="F455" s="44">
        <v>1.26</v>
      </c>
      <c r="G455" s="43">
        <v>1.5668987459999999</v>
      </c>
    </row>
    <row r="456" spans="1:7">
      <c r="A456" s="43">
        <v>120</v>
      </c>
      <c r="B456" s="43">
        <v>147.5</v>
      </c>
      <c r="C456" s="43">
        <v>302</v>
      </c>
      <c r="D456" s="43">
        <v>85</v>
      </c>
      <c r="E456" s="43">
        <v>300</v>
      </c>
      <c r="F456" s="44">
        <v>1.26</v>
      </c>
      <c r="G456" s="43">
        <v>1.5986019279999999</v>
      </c>
    </row>
    <row r="457" spans="1:7">
      <c r="A457" s="43">
        <v>140</v>
      </c>
      <c r="B457" s="43">
        <v>170</v>
      </c>
      <c r="C457" s="43">
        <v>304</v>
      </c>
      <c r="D457" s="43">
        <v>85</v>
      </c>
      <c r="E457" s="43">
        <v>200</v>
      </c>
      <c r="F457" s="45">
        <v>1.37</v>
      </c>
      <c r="G457" s="43">
        <v>1.4434273500000001</v>
      </c>
    </row>
    <row r="458" spans="1:7">
      <c r="A458" s="43">
        <v>140</v>
      </c>
      <c r="B458" s="43">
        <v>170</v>
      </c>
      <c r="C458" s="43">
        <v>304</v>
      </c>
      <c r="D458" s="43">
        <v>85</v>
      </c>
      <c r="E458" s="43">
        <v>250</v>
      </c>
      <c r="F458" s="45">
        <v>1.37</v>
      </c>
      <c r="G458" s="43">
        <v>1.4903274959999999</v>
      </c>
    </row>
    <row r="459" spans="1:7">
      <c r="A459" s="43">
        <v>140</v>
      </c>
      <c r="B459" s="43">
        <v>170</v>
      </c>
      <c r="C459" s="43">
        <v>304</v>
      </c>
      <c r="D459" s="43">
        <v>85</v>
      </c>
      <c r="E459" s="43">
        <v>300</v>
      </c>
      <c r="F459" s="45">
        <v>1.37</v>
      </c>
      <c r="G459" s="43">
        <v>1.5171001319999999</v>
      </c>
    </row>
    <row r="460" spans="1:7">
      <c r="A460" s="43">
        <v>170</v>
      </c>
      <c r="B460" s="43">
        <v>205</v>
      </c>
      <c r="C460" s="43">
        <v>352</v>
      </c>
      <c r="D460" s="43">
        <v>85</v>
      </c>
      <c r="E460" s="43">
        <v>200</v>
      </c>
      <c r="F460" s="45">
        <v>1.37</v>
      </c>
      <c r="G460" s="43">
        <v>1.3250235269999999</v>
      </c>
    </row>
    <row r="461" spans="1:7">
      <c r="A461" s="43">
        <v>170</v>
      </c>
      <c r="B461" s="43">
        <v>205</v>
      </c>
      <c r="C461" s="43">
        <v>352</v>
      </c>
      <c r="D461" s="43">
        <v>85</v>
      </c>
      <c r="E461" s="43">
        <v>250</v>
      </c>
      <c r="F461" s="45">
        <v>1.37</v>
      </c>
      <c r="G461" s="43">
        <v>1.37766667</v>
      </c>
    </row>
    <row r="462" spans="1:7">
      <c r="A462" s="43">
        <v>170</v>
      </c>
      <c r="B462" s="43">
        <v>205</v>
      </c>
      <c r="C462" s="43">
        <v>352</v>
      </c>
      <c r="D462" s="43">
        <v>85</v>
      </c>
      <c r="E462" s="43">
        <v>300</v>
      </c>
      <c r="F462" s="45">
        <v>1.37</v>
      </c>
      <c r="G462" s="43">
        <v>1.4057149609999999</v>
      </c>
    </row>
    <row r="463" spans="1:7">
      <c r="A463" s="43">
        <v>155</v>
      </c>
      <c r="B463" s="43">
        <v>185</v>
      </c>
      <c r="C463" s="43">
        <v>297</v>
      </c>
      <c r="D463" s="43">
        <v>85</v>
      </c>
      <c r="E463" s="43">
        <v>200</v>
      </c>
      <c r="F463" s="45">
        <v>1.37</v>
      </c>
      <c r="G463" s="43">
        <v>1.276755917</v>
      </c>
    </row>
    <row r="464" spans="1:7">
      <c r="A464" s="43">
        <v>155</v>
      </c>
      <c r="B464" s="43">
        <v>185</v>
      </c>
      <c r="C464" s="43">
        <v>297</v>
      </c>
      <c r="D464" s="43">
        <v>85</v>
      </c>
      <c r="E464" s="43">
        <v>250</v>
      </c>
      <c r="F464" s="45">
        <v>1.37</v>
      </c>
      <c r="G464" s="43">
        <v>1.3109296079999999</v>
      </c>
    </row>
    <row r="465" spans="1:7">
      <c r="A465" s="43">
        <v>155</v>
      </c>
      <c r="B465" s="43">
        <v>185</v>
      </c>
      <c r="C465" s="43">
        <v>297</v>
      </c>
      <c r="D465" s="43">
        <v>85</v>
      </c>
      <c r="E465" s="43">
        <v>300</v>
      </c>
      <c r="F465" s="45">
        <v>1.37</v>
      </c>
      <c r="G465" s="43">
        <v>1.324752259</v>
      </c>
    </row>
    <row r="466" spans="1:7">
      <c r="A466" s="43">
        <v>155</v>
      </c>
      <c r="B466" s="43">
        <v>185</v>
      </c>
      <c r="C466" s="43">
        <v>321</v>
      </c>
      <c r="D466" s="43">
        <v>85</v>
      </c>
      <c r="E466" s="43">
        <v>200</v>
      </c>
      <c r="F466" s="45">
        <v>1.37</v>
      </c>
      <c r="G466" s="43">
        <v>1.427792446</v>
      </c>
    </row>
    <row r="467" spans="1:7">
      <c r="A467" s="43">
        <v>155</v>
      </c>
      <c r="B467" s="43">
        <v>185</v>
      </c>
      <c r="C467" s="43">
        <v>321</v>
      </c>
      <c r="D467" s="43">
        <v>85</v>
      </c>
      <c r="E467" s="43">
        <v>250</v>
      </c>
      <c r="F467" s="45">
        <v>1.37</v>
      </c>
      <c r="G467" s="43">
        <v>1.476780719</v>
      </c>
    </row>
    <row r="468" spans="1:7">
      <c r="A468" s="43">
        <v>155</v>
      </c>
      <c r="B468" s="43">
        <v>185</v>
      </c>
      <c r="C468" s="43">
        <v>321</v>
      </c>
      <c r="D468" s="43">
        <v>85</v>
      </c>
      <c r="E468" s="43">
        <v>300</v>
      </c>
      <c r="F468" s="45">
        <v>1.37</v>
      </c>
      <c r="G468" s="43">
        <v>1.5028139549999999</v>
      </c>
    </row>
    <row r="469" spans="1:7">
      <c r="A469" s="43">
        <v>155</v>
      </c>
      <c r="B469" s="43">
        <v>185</v>
      </c>
      <c r="C469" s="43">
        <v>350.5</v>
      </c>
      <c r="D469" s="43">
        <v>85</v>
      </c>
      <c r="E469" s="43">
        <v>200</v>
      </c>
      <c r="F469" s="45">
        <v>1.37</v>
      </c>
      <c r="G469" s="43">
        <v>1.541309206</v>
      </c>
    </row>
    <row r="470" spans="1:7">
      <c r="A470" s="43">
        <v>155</v>
      </c>
      <c r="B470" s="43">
        <v>185</v>
      </c>
      <c r="C470" s="43">
        <v>350.5</v>
      </c>
      <c r="D470" s="43">
        <v>85</v>
      </c>
      <c r="E470" s="43">
        <v>250</v>
      </c>
      <c r="F470" s="45">
        <v>1.37</v>
      </c>
      <c r="G470" s="43">
        <v>1.6034146760000001</v>
      </c>
    </row>
    <row r="471" spans="1:7">
      <c r="A471" s="43">
        <v>155</v>
      </c>
      <c r="B471" s="43">
        <v>185</v>
      </c>
      <c r="C471" s="43">
        <v>350.5</v>
      </c>
      <c r="D471" s="43">
        <v>85</v>
      </c>
      <c r="E471" s="43">
        <v>300</v>
      </c>
      <c r="F471" s="45">
        <v>1.37</v>
      </c>
      <c r="G471" s="43">
        <v>1.638681225</v>
      </c>
    </row>
    <row r="472" spans="1:7">
      <c r="A472" s="43">
        <v>120</v>
      </c>
      <c r="B472" s="43">
        <v>147.5</v>
      </c>
      <c r="C472" s="43">
        <v>237</v>
      </c>
      <c r="D472" s="43">
        <v>85</v>
      </c>
      <c r="E472" s="43">
        <v>200</v>
      </c>
      <c r="F472" s="45">
        <v>1.37</v>
      </c>
      <c r="G472" s="43">
        <v>1.3170575149999999</v>
      </c>
    </row>
    <row r="473" spans="1:7">
      <c r="A473" s="43">
        <v>120</v>
      </c>
      <c r="B473" s="43">
        <v>147.5</v>
      </c>
      <c r="C473" s="43">
        <v>237</v>
      </c>
      <c r="D473" s="43">
        <v>85</v>
      </c>
      <c r="E473" s="43">
        <v>250</v>
      </c>
      <c r="F473" s="45">
        <v>1.37</v>
      </c>
      <c r="G473" s="43">
        <v>1.340038496</v>
      </c>
    </row>
    <row r="474" spans="1:7">
      <c r="A474" s="43">
        <v>120</v>
      </c>
      <c r="B474" s="43">
        <v>147.5</v>
      </c>
      <c r="C474" s="43">
        <v>237</v>
      </c>
      <c r="D474" s="43">
        <v>85</v>
      </c>
      <c r="E474" s="43">
        <v>300</v>
      </c>
      <c r="F474" s="45">
        <v>1.37</v>
      </c>
      <c r="G474" s="43">
        <v>1.3522627220000001</v>
      </c>
    </row>
    <row r="475" spans="1:7">
      <c r="A475" s="43">
        <v>120</v>
      </c>
      <c r="B475" s="43">
        <v>147.5</v>
      </c>
      <c r="C475" s="43">
        <v>267</v>
      </c>
      <c r="D475" s="43">
        <v>85</v>
      </c>
      <c r="E475" s="43">
        <v>200</v>
      </c>
      <c r="F475" s="45">
        <v>1.37</v>
      </c>
      <c r="G475" s="43">
        <v>1.4941617279999999</v>
      </c>
    </row>
    <row r="476" spans="1:7">
      <c r="A476" s="43">
        <v>120</v>
      </c>
      <c r="B476" s="43">
        <v>147.5</v>
      </c>
      <c r="C476" s="43">
        <v>267</v>
      </c>
      <c r="D476" s="43">
        <v>85</v>
      </c>
      <c r="E476" s="43">
        <v>250</v>
      </c>
      <c r="F476" s="45">
        <v>1.37</v>
      </c>
      <c r="G476" s="43">
        <v>1.531025952</v>
      </c>
    </row>
    <row r="477" spans="1:7">
      <c r="A477" s="43">
        <v>120</v>
      </c>
      <c r="B477" s="43">
        <v>147.5</v>
      </c>
      <c r="C477" s="43">
        <v>267</v>
      </c>
      <c r="D477" s="43">
        <v>85</v>
      </c>
      <c r="E477" s="43">
        <v>300</v>
      </c>
      <c r="F477" s="45">
        <v>1.37</v>
      </c>
      <c r="G477" s="43">
        <v>1.5534939160000001</v>
      </c>
    </row>
    <row r="478" spans="1:7">
      <c r="A478" s="43">
        <v>120</v>
      </c>
      <c r="B478" s="43">
        <v>147.5</v>
      </c>
      <c r="C478" s="43">
        <v>302</v>
      </c>
      <c r="D478" s="43">
        <v>85</v>
      </c>
      <c r="E478" s="43">
        <v>200</v>
      </c>
      <c r="F478" s="45">
        <v>1.37</v>
      </c>
      <c r="G478" s="43">
        <v>1.6389968989999999</v>
      </c>
    </row>
    <row r="479" spans="1:7">
      <c r="A479" s="43">
        <v>120</v>
      </c>
      <c r="B479" s="43">
        <v>147.5</v>
      </c>
      <c r="C479" s="43">
        <v>302</v>
      </c>
      <c r="D479" s="43">
        <v>85</v>
      </c>
      <c r="E479" s="43">
        <v>250</v>
      </c>
      <c r="F479" s="45">
        <v>1.37</v>
      </c>
      <c r="G479" s="43">
        <v>1.6927526420000001</v>
      </c>
    </row>
    <row r="480" spans="1:7">
      <c r="A480" s="43">
        <v>120</v>
      </c>
      <c r="B480" s="43">
        <v>147.5</v>
      </c>
      <c r="C480" s="43">
        <v>302</v>
      </c>
      <c r="D480" s="43">
        <v>85</v>
      </c>
      <c r="E480" s="43">
        <v>300</v>
      </c>
      <c r="F480" s="45">
        <v>1.37</v>
      </c>
      <c r="G480" s="43">
        <v>1.725393121</v>
      </c>
    </row>
    <row r="481" spans="1:7">
      <c r="A481" s="43">
        <v>140</v>
      </c>
      <c r="B481" s="43">
        <v>170</v>
      </c>
      <c r="C481" s="43">
        <v>304</v>
      </c>
      <c r="D481" s="43">
        <v>85</v>
      </c>
      <c r="E481" s="43">
        <v>200</v>
      </c>
      <c r="F481" s="46">
        <v>1.43</v>
      </c>
      <c r="G481" s="43">
        <v>1.498825855</v>
      </c>
    </row>
    <row r="482" spans="1:7">
      <c r="A482" s="43">
        <v>140</v>
      </c>
      <c r="B482" s="43">
        <v>170</v>
      </c>
      <c r="C482" s="43">
        <v>304</v>
      </c>
      <c r="D482" s="43">
        <v>85</v>
      </c>
      <c r="E482" s="43">
        <v>250</v>
      </c>
      <c r="F482" s="46">
        <v>1.43</v>
      </c>
      <c r="G482" s="43">
        <v>1.5585170740000001</v>
      </c>
    </row>
    <row r="483" spans="1:7">
      <c r="A483" s="43">
        <v>140</v>
      </c>
      <c r="B483" s="43">
        <v>170</v>
      </c>
      <c r="C483" s="43">
        <v>304</v>
      </c>
      <c r="D483" s="43">
        <v>85</v>
      </c>
      <c r="E483" s="43">
        <v>300</v>
      </c>
      <c r="F483" s="46">
        <v>1.43</v>
      </c>
      <c r="G483" s="43">
        <v>1.574061385</v>
      </c>
    </row>
    <row r="484" spans="1:7">
      <c r="A484" s="43">
        <v>170</v>
      </c>
      <c r="B484" s="43">
        <v>205</v>
      </c>
      <c r="C484" s="43">
        <v>352</v>
      </c>
      <c r="D484" s="43">
        <v>85</v>
      </c>
      <c r="E484" s="43">
        <v>200</v>
      </c>
      <c r="F484" s="46">
        <v>1.43</v>
      </c>
      <c r="G484" s="43">
        <v>1.3773710699999999</v>
      </c>
    </row>
    <row r="485" spans="1:7">
      <c r="A485" s="43">
        <v>170</v>
      </c>
      <c r="B485" s="43">
        <v>205</v>
      </c>
      <c r="C485" s="43">
        <v>352</v>
      </c>
      <c r="D485" s="43">
        <v>85</v>
      </c>
      <c r="E485" s="43">
        <v>250</v>
      </c>
      <c r="F485" s="46">
        <v>1.43</v>
      </c>
      <c r="G485" s="43">
        <v>1.4352595370000001</v>
      </c>
    </row>
    <row r="486" spans="1:7">
      <c r="A486" s="43">
        <v>170</v>
      </c>
      <c r="B486" s="43">
        <v>205</v>
      </c>
      <c r="C486" s="43">
        <v>352</v>
      </c>
      <c r="D486" s="43">
        <v>85</v>
      </c>
      <c r="E486" s="43">
        <v>300</v>
      </c>
      <c r="F486" s="46">
        <v>1.43</v>
      </c>
      <c r="G486" s="43">
        <v>1.466393287</v>
      </c>
    </row>
    <row r="487" spans="1:7">
      <c r="A487" s="43">
        <v>155</v>
      </c>
      <c r="B487" s="43">
        <v>185</v>
      </c>
      <c r="C487" s="43">
        <v>297</v>
      </c>
      <c r="D487" s="43">
        <v>85</v>
      </c>
      <c r="E487" s="43">
        <v>200</v>
      </c>
      <c r="F487" s="46">
        <v>1.43</v>
      </c>
      <c r="G487" s="43">
        <v>1.356186756</v>
      </c>
    </row>
    <row r="488" spans="1:7">
      <c r="A488" s="43">
        <v>155</v>
      </c>
      <c r="B488" s="43">
        <v>185</v>
      </c>
      <c r="C488" s="43">
        <v>297</v>
      </c>
      <c r="D488" s="43">
        <v>85</v>
      </c>
      <c r="E488" s="43">
        <v>250</v>
      </c>
      <c r="F488" s="46">
        <v>1.43</v>
      </c>
      <c r="G488" s="43">
        <v>1.3762681219999999</v>
      </c>
    </row>
    <row r="489" spans="1:7">
      <c r="A489" s="43">
        <v>155</v>
      </c>
      <c r="B489" s="43">
        <v>185</v>
      </c>
      <c r="C489" s="43">
        <v>297</v>
      </c>
      <c r="D489" s="43">
        <v>85</v>
      </c>
      <c r="E489" s="43">
        <v>300</v>
      </c>
      <c r="F489" s="46">
        <v>1.43</v>
      </c>
      <c r="G489" s="43">
        <v>1.386897475</v>
      </c>
    </row>
    <row r="490" spans="1:7">
      <c r="A490" s="43">
        <v>155</v>
      </c>
      <c r="B490" s="43">
        <v>185</v>
      </c>
      <c r="C490" s="43">
        <v>321</v>
      </c>
      <c r="D490" s="43">
        <v>85</v>
      </c>
      <c r="E490" s="43">
        <v>200</v>
      </c>
      <c r="F490" s="46">
        <v>1.43</v>
      </c>
      <c r="G490" s="43">
        <v>1.4823959309999999</v>
      </c>
    </row>
    <row r="491" spans="1:7">
      <c r="A491" s="43">
        <v>155</v>
      </c>
      <c r="B491" s="43">
        <v>185</v>
      </c>
      <c r="C491" s="43">
        <v>321</v>
      </c>
      <c r="D491" s="43">
        <v>85</v>
      </c>
      <c r="E491" s="43">
        <v>250</v>
      </c>
      <c r="F491" s="46">
        <v>1.43</v>
      </c>
      <c r="G491" s="43">
        <v>1.5325131219999999</v>
      </c>
    </row>
    <row r="492" spans="1:7">
      <c r="A492" s="43">
        <v>155</v>
      </c>
      <c r="B492" s="43">
        <v>185</v>
      </c>
      <c r="C492" s="43">
        <v>321</v>
      </c>
      <c r="D492" s="43">
        <v>85</v>
      </c>
      <c r="E492" s="43">
        <v>300</v>
      </c>
      <c r="F492" s="46">
        <v>1.43</v>
      </c>
      <c r="G492" s="43">
        <v>1.5626637670000001</v>
      </c>
    </row>
    <row r="493" spans="1:7">
      <c r="A493" s="43">
        <v>155</v>
      </c>
      <c r="B493" s="43">
        <v>185</v>
      </c>
      <c r="C493" s="43">
        <v>350.5</v>
      </c>
      <c r="D493" s="43">
        <v>85</v>
      </c>
      <c r="E493" s="43">
        <v>200</v>
      </c>
      <c r="F493" s="46">
        <v>1.43</v>
      </c>
      <c r="G493" s="43">
        <v>1.5989078729999999</v>
      </c>
    </row>
    <row r="494" spans="1:7">
      <c r="A494" s="43">
        <v>155</v>
      </c>
      <c r="B494" s="43">
        <v>185</v>
      </c>
      <c r="C494" s="43">
        <v>350.5</v>
      </c>
      <c r="D494" s="43">
        <v>85</v>
      </c>
      <c r="E494" s="43">
        <v>250</v>
      </c>
      <c r="F494" s="46">
        <v>1.43</v>
      </c>
      <c r="G494" s="43">
        <v>1.6637694629999999</v>
      </c>
    </row>
    <row r="495" spans="1:7">
      <c r="A495" s="43">
        <v>155</v>
      </c>
      <c r="B495" s="43">
        <v>185</v>
      </c>
      <c r="C495" s="43">
        <v>350.5</v>
      </c>
      <c r="D495" s="43">
        <v>85</v>
      </c>
      <c r="E495" s="43">
        <v>300</v>
      </c>
      <c r="F495" s="46">
        <v>1.43</v>
      </c>
      <c r="G495" s="43">
        <v>1.714075005</v>
      </c>
    </row>
    <row r="496" spans="1:7">
      <c r="A496" s="43">
        <v>120</v>
      </c>
      <c r="B496" s="43">
        <v>147.5</v>
      </c>
      <c r="C496" s="43">
        <v>237</v>
      </c>
      <c r="D496" s="43">
        <v>85</v>
      </c>
      <c r="E496" s="43">
        <v>200</v>
      </c>
      <c r="F496" s="46">
        <v>1.43</v>
      </c>
      <c r="G496" s="43">
        <v>1.387507335</v>
      </c>
    </row>
    <row r="497" spans="1:7">
      <c r="A497" s="43">
        <v>120</v>
      </c>
      <c r="B497" s="43">
        <v>147.5</v>
      </c>
      <c r="C497" s="43">
        <v>237</v>
      </c>
      <c r="D497" s="43">
        <v>85</v>
      </c>
      <c r="E497" s="43">
        <v>250</v>
      </c>
      <c r="F497" s="46">
        <v>1.43</v>
      </c>
      <c r="G497" s="43">
        <v>1.4033930059999999</v>
      </c>
    </row>
    <row r="498" spans="1:7">
      <c r="A498" s="43">
        <v>120</v>
      </c>
      <c r="B498" s="43">
        <v>147.5</v>
      </c>
      <c r="C498" s="43">
        <v>237</v>
      </c>
      <c r="D498" s="43">
        <v>85</v>
      </c>
      <c r="E498" s="43">
        <v>300</v>
      </c>
      <c r="F498" s="46">
        <v>1.43</v>
      </c>
      <c r="G498" s="43">
        <v>1.417770704</v>
      </c>
    </row>
    <row r="499" spans="1:7">
      <c r="A499" s="43">
        <v>120</v>
      </c>
      <c r="B499" s="43">
        <v>147.5</v>
      </c>
      <c r="C499" s="43">
        <v>267</v>
      </c>
      <c r="D499" s="43">
        <v>85</v>
      </c>
      <c r="E499" s="43">
        <v>200</v>
      </c>
      <c r="F499" s="46">
        <v>1.43</v>
      </c>
      <c r="G499" s="43">
        <v>1.5534810560000001</v>
      </c>
    </row>
    <row r="500" spans="1:7">
      <c r="A500" s="43">
        <v>120</v>
      </c>
      <c r="B500" s="43">
        <v>147.5</v>
      </c>
      <c r="C500" s="43">
        <v>267</v>
      </c>
      <c r="D500" s="43">
        <v>85</v>
      </c>
      <c r="E500" s="43">
        <v>250</v>
      </c>
      <c r="F500" s="46">
        <v>1.43</v>
      </c>
      <c r="G500" s="43">
        <v>1.60069577</v>
      </c>
    </row>
    <row r="501" spans="1:7">
      <c r="A501" s="43">
        <v>120</v>
      </c>
      <c r="B501" s="43">
        <v>147.5</v>
      </c>
      <c r="C501" s="43">
        <v>267</v>
      </c>
      <c r="D501" s="43">
        <v>85</v>
      </c>
      <c r="E501" s="43">
        <v>300</v>
      </c>
      <c r="F501" s="46">
        <v>1.43</v>
      </c>
      <c r="G501" s="43">
        <v>1.6065941480000001</v>
      </c>
    </row>
    <row r="502" spans="1:7">
      <c r="A502" s="43">
        <v>120</v>
      </c>
      <c r="B502" s="43">
        <v>147.5</v>
      </c>
      <c r="C502" s="43">
        <v>302</v>
      </c>
      <c r="D502" s="43">
        <v>85</v>
      </c>
      <c r="E502" s="43">
        <v>200</v>
      </c>
      <c r="F502" s="46">
        <v>1.43</v>
      </c>
      <c r="G502" s="43">
        <v>1.7068207230000001</v>
      </c>
    </row>
    <row r="503" spans="1:7">
      <c r="A503" s="43">
        <v>120</v>
      </c>
      <c r="B503" s="43">
        <v>147.5</v>
      </c>
      <c r="C503" s="43">
        <v>302</v>
      </c>
      <c r="D503" s="43">
        <v>85</v>
      </c>
      <c r="E503" s="43">
        <v>250</v>
      </c>
      <c r="F503" s="46">
        <v>1.43</v>
      </c>
      <c r="G503" s="43">
        <v>1.729787553</v>
      </c>
    </row>
    <row r="504" spans="1:7">
      <c r="A504" s="43">
        <v>120</v>
      </c>
      <c r="B504" s="43">
        <v>147.5</v>
      </c>
      <c r="C504" s="43">
        <v>302</v>
      </c>
      <c r="D504" s="43">
        <v>85</v>
      </c>
      <c r="E504" s="43">
        <v>300</v>
      </c>
      <c r="F504" s="46">
        <v>1.43</v>
      </c>
      <c r="G504" s="43">
        <v>1.793264797</v>
      </c>
    </row>
    <row r="505" spans="1:7">
      <c r="A505" s="43">
        <v>140</v>
      </c>
      <c r="B505" s="43">
        <v>170</v>
      </c>
      <c r="C505" s="43">
        <v>304</v>
      </c>
      <c r="D505" s="43">
        <v>90</v>
      </c>
      <c r="E505" s="43">
        <v>200</v>
      </c>
      <c r="F505" s="44">
        <v>1.26</v>
      </c>
      <c r="G505" s="43">
        <v>1.342907104</v>
      </c>
    </row>
    <row r="506" spans="1:7">
      <c r="A506" s="43">
        <v>140</v>
      </c>
      <c r="B506" s="43">
        <v>170</v>
      </c>
      <c r="C506" s="43">
        <v>304</v>
      </c>
      <c r="D506" s="43">
        <v>90</v>
      </c>
      <c r="E506" s="43">
        <v>250</v>
      </c>
      <c r="F506" s="44">
        <v>1.26</v>
      </c>
      <c r="G506" s="43">
        <v>1.3875591439999999</v>
      </c>
    </row>
    <row r="507" spans="1:7">
      <c r="A507" s="43">
        <v>140</v>
      </c>
      <c r="B507" s="43">
        <v>170</v>
      </c>
      <c r="C507" s="43">
        <v>304</v>
      </c>
      <c r="D507" s="43">
        <v>90</v>
      </c>
      <c r="E507" s="43">
        <v>300</v>
      </c>
      <c r="F507" s="44">
        <v>1.26</v>
      </c>
      <c r="G507" s="43">
        <v>1.4138392259999999</v>
      </c>
    </row>
    <row r="508" spans="1:7">
      <c r="A508" s="43">
        <v>170</v>
      </c>
      <c r="B508" s="43">
        <v>205</v>
      </c>
      <c r="C508" s="43">
        <v>352</v>
      </c>
      <c r="D508" s="43">
        <v>90</v>
      </c>
      <c r="E508" s="43">
        <v>200</v>
      </c>
      <c r="F508" s="44">
        <v>1.26</v>
      </c>
      <c r="G508" s="43">
        <v>1.2412959889999999</v>
      </c>
    </row>
    <row r="509" spans="1:7">
      <c r="A509" s="43">
        <v>170</v>
      </c>
      <c r="B509" s="43">
        <v>205</v>
      </c>
      <c r="C509" s="43">
        <v>352</v>
      </c>
      <c r="D509" s="43">
        <v>90</v>
      </c>
      <c r="E509" s="43">
        <v>250</v>
      </c>
      <c r="F509" s="44">
        <v>1.26</v>
      </c>
      <c r="G509" s="43">
        <v>1.292082392</v>
      </c>
    </row>
    <row r="510" spans="1:7">
      <c r="A510" s="43">
        <v>170</v>
      </c>
      <c r="B510" s="43">
        <v>205</v>
      </c>
      <c r="C510" s="43">
        <v>352</v>
      </c>
      <c r="D510" s="43">
        <v>90</v>
      </c>
      <c r="E510" s="43">
        <v>300</v>
      </c>
      <c r="F510" s="44">
        <v>1.26</v>
      </c>
      <c r="G510" s="43">
        <v>1.319860458</v>
      </c>
    </row>
    <row r="511" spans="1:7">
      <c r="A511" s="43">
        <v>155</v>
      </c>
      <c r="B511" s="43">
        <v>185</v>
      </c>
      <c r="C511" s="43">
        <v>297</v>
      </c>
      <c r="D511" s="43">
        <v>90</v>
      </c>
      <c r="E511" s="43">
        <v>200</v>
      </c>
      <c r="F511" s="44">
        <v>1.26</v>
      </c>
      <c r="G511" s="43">
        <v>1.1981834499999999</v>
      </c>
    </row>
    <row r="512" spans="1:7">
      <c r="A512" s="43">
        <v>155</v>
      </c>
      <c r="B512" s="43">
        <v>185</v>
      </c>
      <c r="C512" s="43">
        <v>297</v>
      </c>
      <c r="D512" s="43">
        <v>90</v>
      </c>
      <c r="E512" s="43">
        <v>250</v>
      </c>
      <c r="F512" s="44">
        <v>1.26</v>
      </c>
      <c r="G512" s="43">
        <v>1.2317997300000001</v>
      </c>
    </row>
    <row r="513" spans="1:7">
      <c r="A513" s="43">
        <v>155</v>
      </c>
      <c r="B513" s="43">
        <v>185</v>
      </c>
      <c r="C513" s="43">
        <v>297</v>
      </c>
      <c r="D513" s="43">
        <v>90</v>
      </c>
      <c r="E513" s="43">
        <v>300</v>
      </c>
      <c r="F513" s="44">
        <v>1.26</v>
      </c>
      <c r="G513" s="43">
        <v>1.247285682</v>
      </c>
    </row>
    <row r="514" spans="1:7">
      <c r="A514" s="43">
        <v>155</v>
      </c>
      <c r="B514" s="43">
        <v>185</v>
      </c>
      <c r="C514" s="43">
        <v>321</v>
      </c>
      <c r="D514" s="43">
        <v>90</v>
      </c>
      <c r="E514" s="43">
        <v>200</v>
      </c>
      <c r="F514" s="44">
        <v>1.26</v>
      </c>
      <c r="G514" s="43">
        <v>1.329902739</v>
      </c>
    </row>
    <row r="515" spans="1:7">
      <c r="A515" s="43">
        <v>155</v>
      </c>
      <c r="B515" s="43">
        <v>185</v>
      </c>
      <c r="C515" s="43">
        <v>321</v>
      </c>
      <c r="D515" s="43">
        <v>90</v>
      </c>
      <c r="E515" s="43">
        <v>250</v>
      </c>
      <c r="F515" s="44">
        <v>1.26</v>
      </c>
      <c r="G515" s="43">
        <v>1.3774253599999999</v>
      </c>
    </row>
    <row r="516" spans="1:7">
      <c r="A516" s="43">
        <v>155</v>
      </c>
      <c r="B516" s="43">
        <v>185</v>
      </c>
      <c r="C516" s="43">
        <v>321</v>
      </c>
      <c r="D516" s="43">
        <v>90</v>
      </c>
      <c r="E516" s="43">
        <v>300</v>
      </c>
      <c r="F516" s="44">
        <v>1.26</v>
      </c>
      <c r="G516" s="43">
        <v>1.402863787</v>
      </c>
    </row>
    <row r="517" spans="1:7">
      <c r="A517" s="43">
        <v>155</v>
      </c>
      <c r="B517" s="43">
        <v>185</v>
      </c>
      <c r="C517" s="43">
        <v>350.5</v>
      </c>
      <c r="D517" s="43">
        <v>90</v>
      </c>
      <c r="E517" s="43">
        <v>200</v>
      </c>
      <c r="F517" s="44">
        <v>1.26</v>
      </c>
      <c r="G517" s="43">
        <v>1.4346674880000001</v>
      </c>
    </row>
    <row r="518" spans="1:7">
      <c r="A518" s="43">
        <v>155</v>
      </c>
      <c r="B518" s="43">
        <v>185</v>
      </c>
      <c r="C518" s="43">
        <v>350.5</v>
      </c>
      <c r="D518" s="43">
        <v>90</v>
      </c>
      <c r="E518" s="43">
        <v>250</v>
      </c>
      <c r="F518" s="44">
        <v>1.26</v>
      </c>
      <c r="G518" s="43">
        <v>1.494535245</v>
      </c>
    </row>
    <row r="519" spans="1:7">
      <c r="A519" s="43">
        <v>155</v>
      </c>
      <c r="B519" s="43">
        <v>185</v>
      </c>
      <c r="C519" s="43">
        <v>350.5</v>
      </c>
      <c r="D519" s="43">
        <v>90</v>
      </c>
      <c r="E519" s="43">
        <v>300</v>
      </c>
      <c r="F519" s="44">
        <v>1.26</v>
      </c>
      <c r="G519" s="43">
        <v>1.529124046</v>
      </c>
    </row>
    <row r="520" spans="1:7">
      <c r="A520" s="43">
        <v>120</v>
      </c>
      <c r="B520" s="43">
        <v>147.5</v>
      </c>
      <c r="C520" s="43">
        <v>237</v>
      </c>
      <c r="D520" s="43">
        <v>90</v>
      </c>
      <c r="E520" s="43">
        <v>200</v>
      </c>
      <c r="F520" s="44">
        <v>1.26</v>
      </c>
      <c r="G520" s="43">
        <v>1.226683725</v>
      </c>
    </row>
    <row r="521" spans="1:7">
      <c r="A521" s="43">
        <v>120</v>
      </c>
      <c r="B521" s="43">
        <v>147.5</v>
      </c>
      <c r="C521" s="43">
        <v>237</v>
      </c>
      <c r="D521" s="43">
        <v>90</v>
      </c>
      <c r="E521" s="43">
        <v>250</v>
      </c>
      <c r="F521" s="44">
        <v>1.26</v>
      </c>
      <c r="G521" s="43">
        <v>1.248778481</v>
      </c>
    </row>
    <row r="522" spans="1:7">
      <c r="A522" s="43">
        <v>120</v>
      </c>
      <c r="B522" s="43">
        <v>147.5</v>
      </c>
      <c r="C522" s="43">
        <v>237</v>
      </c>
      <c r="D522" s="43">
        <v>90</v>
      </c>
      <c r="E522" s="43">
        <v>300</v>
      </c>
      <c r="F522" s="44">
        <v>1.26</v>
      </c>
      <c r="G522" s="43">
        <v>1.2607509160000001</v>
      </c>
    </row>
    <row r="523" spans="1:7">
      <c r="A523" s="43">
        <v>120</v>
      </c>
      <c r="B523" s="43">
        <v>147.5</v>
      </c>
      <c r="C523" s="43">
        <v>267</v>
      </c>
      <c r="D523" s="43">
        <v>90</v>
      </c>
      <c r="E523" s="43">
        <v>200</v>
      </c>
      <c r="F523" s="44">
        <v>1.26</v>
      </c>
      <c r="G523" s="43">
        <v>1.389123839</v>
      </c>
    </row>
    <row r="524" spans="1:7">
      <c r="A524" s="43">
        <v>120</v>
      </c>
      <c r="B524" s="43">
        <v>147.5</v>
      </c>
      <c r="C524" s="43">
        <v>267</v>
      </c>
      <c r="D524" s="43">
        <v>90</v>
      </c>
      <c r="E524" s="43">
        <v>250</v>
      </c>
      <c r="F524" s="44">
        <v>1.26</v>
      </c>
      <c r="G524" s="43">
        <v>1.4252166420000001</v>
      </c>
    </row>
    <row r="525" spans="1:7">
      <c r="A525" s="43">
        <v>120</v>
      </c>
      <c r="B525" s="43">
        <v>147.5</v>
      </c>
      <c r="C525" s="43">
        <v>267</v>
      </c>
      <c r="D525" s="43">
        <v>90</v>
      </c>
      <c r="E525" s="43">
        <v>300</v>
      </c>
      <c r="F525" s="44">
        <v>1.26</v>
      </c>
      <c r="G525" s="43">
        <v>1.447071491</v>
      </c>
    </row>
    <row r="526" spans="1:7">
      <c r="A526" s="43">
        <v>120</v>
      </c>
      <c r="B526" s="43">
        <v>147.5</v>
      </c>
      <c r="C526" s="43">
        <v>302</v>
      </c>
      <c r="D526" s="43">
        <v>90</v>
      </c>
      <c r="E526" s="43">
        <v>200</v>
      </c>
      <c r="F526" s="44">
        <v>1.26</v>
      </c>
      <c r="G526" s="43">
        <v>1.519581139</v>
      </c>
    </row>
    <row r="527" spans="1:7">
      <c r="A527" s="43">
        <v>120</v>
      </c>
      <c r="B527" s="43">
        <v>147.5</v>
      </c>
      <c r="C527" s="43">
        <v>302</v>
      </c>
      <c r="D527" s="43">
        <v>90</v>
      </c>
      <c r="E527" s="43">
        <v>250</v>
      </c>
      <c r="F527" s="44">
        <v>1.26</v>
      </c>
      <c r="G527" s="43">
        <v>1.5713590180000001</v>
      </c>
    </row>
    <row r="528" spans="1:7">
      <c r="A528" s="43">
        <v>120</v>
      </c>
      <c r="B528" s="43">
        <v>147.5</v>
      </c>
      <c r="C528" s="43">
        <v>302</v>
      </c>
      <c r="D528" s="43">
        <v>90</v>
      </c>
      <c r="E528" s="43">
        <v>300</v>
      </c>
      <c r="F528" s="44">
        <v>1.26</v>
      </c>
      <c r="G528" s="43">
        <v>1.603246129</v>
      </c>
    </row>
    <row r="529" spans="1:7">
      <c r="A529" s="43">
        <v>140</v>
      </c>
      <c r="B529" s="43">
        <v>170</v>
      </c>
      <c r="C529" s="43">
        <v>304</v>
      </c>
      <c r="D529" s="43">
        <v>90</v>
      </c>
      <c r="E529" s="43">
        <v>200</v>
      </c>
      <c r="F529" s="45">
        <v>1.37</v>
      </c>
      <c r="G529" s="43">
        <v>1.451447063</v>
      </c>
    </row>
    <row r="530" spans="1:7">
      <c r="A530" s="43">
        <v>140</v>
      </c>
      <c r="B530" s="43">
        <v>170</v>
      </c>
      <c r="C530" s="43">
        <v>304</v>
      </c>
      <c r="D530" s="43">
        <v>90</v>
      </c>
      <c r="E530" s="43">
        <v>250</v>
      </c>
      <c r="F530" s="45">
        <v>1.37</v>
      </c>
      <c r="G530" s="43">
        <v>1.498750064</v>
      </c>
    </row>
    <row r="531" spans="1:7">
      <c r="A531" s="43">
        <v>140</v>
      </c>
      <c r="B531" s="43">
        <v>170</v>
      </c>
      <c r="C531" s="43">
        <v>304</v>
      </c>
      <c r="D531" s="43">
        <v>90</v>
      </c>
      <c r="E531" s="43">
        <v>300</v>
      </c>
      <c r="F531" s="45">
        <v>1.37</v>
      </c>
      <c r="G531" s="43">
        <v>1.526279741</v>
      </c>
    </row>
    <row r="532" spans="1:7">
      <c r="A532" s="43">
        <v>170</v>
      </c>
      <c r="B532" s="43">
        <v>205</v>
      </c>
      <c r="C532" s="43">
        <v>352</v>
      </c>
      <c r="D532" s="43">
        <v>90</v>
      </c>
      <c r="E532" s="43">
        <v>200</v>
      </c>
      <c r="F532" s="45">
        <v>1.37</v>
      </c>
      <c r="G532" s="43">
        <v>1.3336611249999999</v>
      </c>
    </row>
    <row r="533" spans="1:7">
      <c r="A533" s="43">
        <v>170</v>
      </c>
      <c r="B533" s="43">
        <v>205</v>
      </c>
      <c r="C533" s="43">
        <v>352</v>
      </c>
      <c r="D533" s="43">
        <v>90</v>
      </c>
      <c r="E533" s="43">
        <v>250</v>
      </c>
      <c r="F533" s="45">
        <v>1.37</v>
      </c>
      <c r="G533" s="43">
        <v>1.387345155</v>
      </c>
    </row>
    <row r="534" spans="1:7">
      <c r="A534" s="43">
        <v>170</v>
      </c>
      <c r="B534" s="43">
        <v>205</v>
      </c>
      <c r="C534" s="43">
        <v>352</v>
      </c>
      <c r="D534" s="43">
        <v>90</v>
      </c>
      <c r="E534" s="43">
        <v>300</v>
      </c>
      <c r="F534" s="45">
        <v>1.37</v>
      </c>
      <c r="G534" s="43">
        <v>1.41600039</v>
      </c>
    </row>
    <row r="535" spans="1:7">
      <c r="A535" s="43">
        <v>155</v>
      </c>
      <c r="B535" s="43">
        <v>185</v>
      </c>
      <c r="C535" s="43">
        <v>297</v>
      </c>
      <c r="D535" s="43">
        <v>90</v>
      </c>
      <c r="E535" s="43">
        <v>200</v>
      </c>
      <c r="F535" s="45">
        <v>1.37</v>
      </c>
      <c r="G535" s="43">
        <v>1.2871300409999999</v>
      </c>
    </row>
    <row r="536" spans="1:7">
      <c r="A536" s="43">
        <v>155</v>
      </c>
      <c r="B536" s="43">
        <v>185</v>
      </c>
      <c r="C536" s="43">
        <v>297</v>
      </c>
      <c r="D536" s="43">
        <v>90</v>
      </c>
      <c r="E536" s="43">
        <v>250</v>
      </c>
      <c r="F536" s="45">
        <v>1.37</v>
      </c>
      <c r="G536" s="43">
        <v>1.3220505920000001</v>
      </c>
    </row>
    <row r="537" spans="1:7">
      <c r="A537" s="43">
        <v>155</v>
      </c>
      <c r="B537" s="43">
        <v>185</v>
      </c>
      <c r="C537" s="43">
        <v>297</v>
      </c>
      <c r="D537" s="43">
        <v>90</v>
      </c>
      <c r="E537" s="43">
        <v>300</v>
      </c>
      <c r="F537" s="45">
        <v>1.37</v>
      </c>
      <c r="G537" s="43">
        <v>1.3374608429999999</v>
      </c>
    </row>
    <row r="538" spans="1:7">
      <c r="A538" s="43">
        <v>155</v>
      </c>
      <c r="B538" s="43">
        <v>185</v>
      </c>
      <c r="C538" s="43">
        <v>321</v>
      </c>
      <c r="D538" s="43">
        <v>90</v>
      </c>
      <c r="E538" s="43">
        <v>200</v>
      </c>
      <c r="F538" s="45">
        <v>1.37</v>
      </c>
      <c r="G538" s="43">
        <v>1.435325408</v>
      </c>
    </row>
    <row r="539" spans="1:7">
      <c r="A539" s="43">
        <v>155</v>
      </c>
      <c r="B539" s="43">
        <v>185</v>
      </c>
      <c r="C539" s="43">
        <v>321</v>
      </c>
      <c r="D539" s="43">
        <v>90</v>
      </c>
      <c r="E539" s="43">
        <v>250</v>
      </c>
      <c r="F539" s="45">
        <v>1.37</v>
      </c>
      <c r="G539" s="43">
        <v>1.4856290720000001</v>
      </c>
    </row>
    <row r="540" spans="1:7">
      <c r="A540" s="43">
        <v>155</v>
      </c>
      <c r="B540" s="43">
        <v>185</v>
      </c>
      <c r="C540" s="43">
        <v>321</v>
      </c>
      <c r="D540" s="43">
        <v>90</v>
      </c>
      <c r="E540" s="43">
        <v>300</v>
      </c>
      <c r="F540" s="45">
        <v>1.37</v>
      </c>
      <c r="G540" s="43">
        <v>1.5121654250000001</v>
      </c>
    </row>
    <row r="541" spans="1:7">
      <c r="A541" s="43">
        <v>155</v>
      </c>
      <c r="B541" s="43">
        <v>185</v>
      </c>
      <c r="C541" s="43">
        <v>350.5</v>
      </c>
      <c r="D541" s="43">
        <v>90</v>
      </c>
      <c r="E541" s="43">
        <v>200</v>
      </c>
      <c r="F541" s="45">
        <v>1.37</v>
      </c>
      <c r="G541" s="43">
        <v>1.548050524</v>
      </c>
    </row>
    <row r="542" spans="1:7">
      <c r="A542" s="43">
        <v>155</v>
      </c>
      <c r="B542" s="43">
        <v>185</v>
      </c>
      <c r="C542" s="43">
        <v>350.5</v>
      </c>
      <c r="D542" s="43">
        <v>90</v>
      </c>
      <c r="E542" s="43">
        <v>250</v>
      </c>
      <c r="F542" s="45">
        <v>1.37</v>
      </c>
      <c r="G542" s="43">
        <v>1.610597302</v>
      </c>
    </row>
    <row r="543" spans="1:7">
      <c r="A543" s="43">
        <v>155</v>
      </c>
      <c r="B543" s="43">
        <v>185</v>
      </c>
      <c r="C543" s="43">
        <v>350.5</v>
      </c>
      <c r="D543" s="43">
        <v>90</v>
      </c>
      <c r="E543" s="43">
        <v>300</v>
      </c>
      <c r="F543" s="45">
        <v>1.37</v>
      </c>
      <c r="G543" s="43">
        <v>1.6462268959999999</v>
      </c>
    </row>
    <row r="544" spans="1:7">
      <c r="A544" s="43">
        <v>120</v>
      </c>
      <c r="B544" s="43">
        <v>147.5</v>
      </c>
      <c r="C544" s="43">
        <v>237</v>
      </c>
      <c r="D544" s="43">
        <v>90</v>
      </c>
      <c r="E544" s="43">
        <v>200</v>
      </c>
      <c r="F544" s="45">
        <v>1.37</v>
      </c>
      <c r="G544" s="43">
        <v>1.324919408</v>
      </c>
    </row>
    <row r="545" spans="1:7">
      <c r="A545" s="43">
        <v>120</v>
      </c>
      <c r="B545" s="43">
        <v>147.5</v>
      </c>
      <c r="C545" s="43">
        <v>237</v>
      </c>
      <c r="D545" s="43">
        <v>90</v>
      </c>
      <c r="E545" s="43">
        <v>250</v>
      </c>
      <c r="F545" s="45">
        <v>1.37</v>
      </c>
      <c r="G545" s="43">
        <v>1.348214427</v>
      </c>
    </row>
    <row r="546" spans="1:7">
      <c r="A546" s="43">
        <v>120</v>
      </c>
      <c r="B546" s="43">
        <v>147.5</v>
      </c>
      <c r="C546" s="43">
        <v>237</v>
      </c>
      <c r="D546" s="43">
        <v>90</v>
      </c>
      <c r="E546" s="43">
        <v>300</v>
      </c>
      <c r="F546" s="45">
        <v>1.37</v>
      </c>
      <c r="G546" s="43">
        <v>1.360737445</v>
      </c>
    </row>
    <row r="547" spans="1:7">
      <c r="A547" s="43">
        <v>120</v>
      </c>
      <c r="B547" s="43">
        <v>147.5</v>
      </c>
      <c r="C547" s="43">
        <v>267</v>
      </c>
      <c r="D547" s="43">
        <v>90</v>
      </c>
      <c r="E547" s="43">
        <v>200</v>
      </c>
      <c r="F547" s="45">
        <v>1.37</v>
      </c>
      <c r="G547" s="43">
        <v>1.5000366279999999</v>
      </c>
    </row>
    <row r="548" spans="1:7">
      <c r="A548" s="43">
        <v>120</v>
      </c>
      <c r="B548" s="43">
        <v>147.5</v>
      </c>
      <c r="C548" s="43">
        <v>267</v>
      </c>
      <c r="D548" s="43">
        <v>90</v>
      </c>
      <c r="E548" s="43">
        <v>250</v>
      </c>
      <c r="F548" s="45">
        <v>1.37</v>
      </c>
      <c r="G548" s="43">
        <v>1.5377170010000001</v>
      </c>
    </row>
    <row r="549" spans="1:7">
      <c r="A549" s="43">
        <v>120</v>
      </c>
      <c r="B549" s="43">
        <v>147.5</v>
      </c>
      <c r="C549" s="43">
        <v>267</v>
      </c>
      <c r="D549" s="43">
        <v>90</v>
      </c>
      <c r="E549" s="43">
        <v>300</v>
      </c>
      <c r="F549" s="45">
        <v>1.37</v>
      </c>
      <c r="G549" s="43">
        <v>1.5603383749999999</v>
      </c>
    </row>
    <row r="550" spans="1:7">
      <c r="A550" s="43">
        <v>120</v>
      </c>
      <c r="B550" s="43">
        <v>147.5</v>
      </c>
      <c r="C550" s="43">
        <v>302</v>
      </c>
      <c r="D550" s="43">
        <v>90</v>
      </c>
      <c r="E550" s="43">
        <v>200</v>
      </c>
      <c r="F550" s="45">
        <v>1.37</v>
      </c>
      <c r="G550" s="43">
        <v>1.6434347819999999</v>
      </c>
    </row>
    <row r="551" spans="1:7">
      <c r="A551" s="43">
        <v>120</v>
      </c>
      <c r="B551" s="43">
        <v>147.5</v>
      </c>
      <c r="C551" s="43">
        <v>302</v>
      </c>
      <c r="D551" s="43">
        <v>90</v>
      </c>
      <c r="E551" s="43">
        <v>250</v>
      </c>
      <c r="F551" s="45">
        <v>1.37</v>
      </c>
      <c r="G551" s="43">
        <v>1.6974647700000001</v>
      </c>
    </row>
    <row r="552" spans="1:7">
      <c r="A552" s="43">
        <v>120</v>
      </c>
      <c r="B552" s="43">
        <v>147.5</v>
      </c>
      <c r="C552" s="43">
        <v>302</v>
      </c>
      <c r="D552" s="43">
        <v>90</v>
      </c>
      <c r="E552" s="43">
        <v>300</v>
      </c>
      <c r="F552" s="45">
        <v>1.37</v>
      </c>
      <c r="G552" s="43">
        <v>1.7299694130000001</v>
      </c>
    </row>
    <row r="553" spans="1:7">
      <c r="A553" s="43">
        <v>140</v>
      </c>
      <c r="B553" s="43">
        <v>170</v>
      </c>
      <c r="C553" s="43">
        <v>304</v>
      </c>
      <c r="D553" s="43">
        <v>90</v>
      </c>
      <c r="E553" s="43">
        <v>200</v>
      </c>
      <c r="F553" s="46">
        <v>1.43</v>
      </c>
      <c r="G553" s="43">
        <v>1.507037629</v>
      </c>
    </row>
    <row r="554" spans="1:7">
      <c r="A554" s="43">
        <v>140</v>
      </c>
      <c r="B554" s="43">
        <v>170</v>
      </c>
      <c r="C554" s="43">
        <v>304</v>
      </c>
      <c r="D554" s="43">
        <v>90</v>
      </c>
      <c r="E554" s="43">
        <v>250</v>
      </c>
      <c r="F554" s="46">
        <v>1.43</v>
      </c>
      <c r="G554" s="43">
        <v>1.5667283869999999</v>
      </c>
    </row>
    <row r="555" spans="1:7">
      <c r="A555" s="43">
        <v>140</v>
      </c>
      <c r="B555" s="43">
        <v>170</v>
      </c>
      <c r="C555" s="43">
        <v>304</v>
      </c>
      <c r="D555" s="43">
        <v>90</v>
      </c>
      <c r="E555" s="43">
        <v>300</v>
      </c>
      <c r="F555" s="46">
        <v>1.43</v>
      </c>
      <c r="G555" s="43">
        <v>1.5833722349999999</v>
      </c>
    </row>
    <row r="556" spans="1:7">
      <c r="A556" s="43">
        <v>170</v>
      </c>
      <c r="B556" s="43">
        <v>205</v>
      </c>
      <c r="C556" s="43">
        <v>352</v>
      </c>
      <c r="D556" s="43">
        <v>90</v>
      </c>
      <c r="E556" s="43">
        <v>200</v>
      </c>
      <c r="F556" s="46">
        <v>1.43</v>
      </c>
      <c r="G556" s="43">
        <v>1.386213691</v>
      </c>
    </row>
    <row r="557" spans="1:7">
      <c r="A557" s="43">
        <v>170</v>
      </c>
      <c r="B557" s="43">
        <v>205</v>
      </c>
      <c r="C557" s="43">
        <v>352</v>
      </c>
      <c r="D557" s="43">
        <v>90</v>
      </c>
      <c r="E557" s="43">
        <v>250</v>
      </c>
      <c r="F557" s="46">
        <v>1.43</v>
      </c>
      <c r="G557" s="43">
        <v>1.4451164510000001</v>
      </c>
    </row>
    <row r="558" spans="1:7">
      <c r="A558" s="43">
        <v>170</v>
      </c>
      <c r="B558" s="43">
        <v>205</v>
      </c>
      <c r="C558" s="43">
        <v>352</v>
      </c>
      <c r="D558" s="43">
        <v>90</v>
      </c>
      <c r="E558" s="43">
        <v>300</v>
      </c>
      <c r="F558" s="46">
        <v>1.43</v>
      </c>
      <c r="G558" s="43">
        <v>1.4768043609999999</v>
      </c>
    </row>
    <row r="559" spans="1:7">
      <c r="A559" s="43">
        <v>155</v>
      </c>
      <c r="B559" s="43">
        <v>185</v>
      </c>
      <c r="C559" s="43">
        <v>297</v>
      </c>
      <c r="D559" s="43">
        <v>90</v>
      </c>
      <c r="E559" s="43">
        <v>200</v>
      </c>
      <c r="F559" s="46">
        <v>1.43</v>
      </c>
      <c r="G559" s="43">
        <v>1.366160885</v>
      </c>
    </row>
    <row r="560" spans="1:7">
      <c r="A560" s="43">
        <v>155</v>
      </c>
      <c r="B560" s="43">
        <v>185</v>
      </c>
      <c r="C560" s="43">
        <v>297</v>
      </c>
      <c r="D560" s="43">
        <v>90</v>
      </c>
      <c r="E560" s="43">
        <v>250</v>
      </c>
      <c r="F560" s="46">
        <v>1.43</v>
      </c>
      <c r="G560" s="43">
        <v>1.3872916230000001</v>
      </c>
    </row>
    <row r="561" spans="1:7">
      <c r="A561" s="43">
        <v>155</v>
      </c>
      <c r="B561" s="43">
        <v>185</v>
      </c>
      <c r="C561" s="43">
        <v>297</v>
      </c>
      <c r="D561" s="43">
        <v>90</v>
      </c>
      <c r="E561" s="43">
        <v>300</v>
      </c>
      <c r="F561" s="46">
        <v>1.43</v>
      </c>
      <c r="G561" s="43">
        <v>1.399576395</v>
      </c>
    </row>
    <row r="562" spans="1:7">
      <c r="A562" s="43">
        <v>155</v>
      </c>
      <c r="B562" s="43">
        <v>185</v>
      </c>
      <c r="C562" s="43">
        <v>321</v>
      </c>
      <c r="D562" s="43">
        <v>90</v>
      </c>
      <c r="E562" s="43">
        <v>200</v>
      </c>
      <c r="F562" s="46">
        <v>1.43</v>
      </c>
      <c r="G562" s="43">
        <v>1.4902229380000001</v>
      </c>
    </row>
    <row r="563" spans="1:7">
      <c r="A563" s="43">
        <v>155</v>
      </c>
      <c r="B563" s="43">
        <v>185</v>
      </c>
      <c r="C563" s="43">
        <v>321</v>
      </c>
      <c r="D563" s="43">
        <v>90</v>
      </c>
      <c r="E563" s="43">
        <v>250</v>
      </c>
      <c r="F563" s="46">
        <v>1.43</v>
      </c>
      <c r="G563" s="43">
        <v>1.541603922</v>
      </c>
    </row>
    <row r="564" spans="1:7">
      <c r="A564" s="43">
        <v>155</v>
      </c>
      <c r="B564" s="43">
        <v>185</v>
      </c>
      <c r="C564" s="43">
        <v>321</v>
      </c>
      <c r="D564" s="43">
        <v>90</v>
      </c>
      <c r="E564" s="43">
        <v>300</v>
      </c>
      <c r="F564" s="46">
        <v>1.43</v>
      </c>
      <c r="G564" s="43">
        <v>1.572116082</v>
      </c>
    </row>
    <row r="565" spans="1:7">
      <c r="A565" s="43">
        <v>155</v>
      </c>
      <c r="B565" s="43">
        <v>185</v>
      </c>
      <c r="C565" s="43">
        <v>350.5</v>
      </c>
      <c r="D565" s="43">
        <v>90</v>
      </c>
      <c r="E565" s="43">
        <v>200</v>
      </c>
      <c r="F565" s="46">
        <v>1.43</v>
      </c>
      <c r="G565" s="43">
        <v>1.6056419120000001</v>
      </c>
    </row>
    <row r="566" spans="1:7">
      <c r="A566" s="43">
        <v>155</v>
      </c>
      <c r="B566" s="43">
        <v>185</v>
      </c>
      <c r="C566" s="43">
        <v>350.5</v>
      </c>
      <c r="D566" s="43">
        <v>90</v>
      </c>
      <c r="E566" s="43">
        <v>250</v>
      </c>
      <c r="F566" s="46">
        <v>1.43</v>
      </c>
      <c r="G566" s="43">
        <v>1.670968266</v>
      </c>
    </row>
    <row r="567" spans="1:7">
      <c r="A567" s="43">
        <v>155</v>
      </c>
      <c r="B567" s="43">
        <v>185</v>
      </c>
      <c r="C567" s="43">
        <v>350.5</v>
      </c>
      <c r="D567" s="43">
        <v>90</v>
      </c>
      <c r="E567" s="43">
        <v>300</v>
      </c>
      <c r="F567" s="46">
        <v>1.43</v>
      </c>
      <c r="G567" s="43">
        <v>1.7207669249999999</v>
      </c>
    </row>
    <row r="568" spans="1:7">
      <c r="A568" s="43">
        <v>120</v>
      </c>
      <c r="B568" s="43">
        <v>147.5</v>
      </c>
      <c r="C568" s="43">
        <v>237</v>
      </c>
      <c r="D568" s="43">
        <v>90</v>
      </c>
      <c r="E568" s="43">
        <v>200</v>
      </c>
      <c r="F568" s="46">
        <v>1.43</v>
      </c>
      <c r="G568" s="43">
        <v>1.3947034810000001</v>
      </c>
    </row>
    <row r="569" spans="1:7">
      <c r="A569" s="43">
        <v>120</v>
      </c>
      <c r="B569" s="43">
        <v>147.5</v>
      </c>
      <c r="C569" s="43">
        <v>237</v>
      </c>
      <c r="D569" s="43">
        <v>90</v>
      </c>
      <c r="E569" s="43">
        <v>250</v>
      </c>
      <c r="F569" s="46">
        <v>1.43</v>
      </c>
      <c r="G569" s="43">
        <v>1.411409304</v>
      </c>
    </row>
    <row r="570" spans="1:7">
      <c r="A570" s="43">
        <v>120</v>
      </c>
      <c r="B570" s="43">
        <v>147.5</v>
      </c>
      <c r="C570" s="43">
        <v>237</v>
      </c>
      <c r="D570" s="43">
        <v>90</v>
      </c>
      <c r="E570" s="43">
        <v>300</v>
      </c>
      <c r="F570" s="46">
        <v>1.43</v>
      </c>
      <c r="G570" s="43">
        <v>1.425948303</v>
      </c>
    </row>
    <row r="571" spans="1:7">
      <c r="A571" s="43">
        <v>120</v>
      </c>
      <c r="B571" s="43">
        <v>147.5</v>
      </c>
      <c r="C571" s="43">
        <v>267</v>
      </c>
      <c r="D571" s="43">
        <v>90</v>
      </c>
      <c r="E571" s="43">
        <v>200</v>
      </c>
      <c r="F571" s="46">
        <v>1.43</v>
      </c>
      <c r="G571" s="43">
        <v>1.5594869929999999</v>
      </c>
    </row>
    <row r="572" spans="1:7">
      <c r="A572" s="43">
        <v>120</v>
      </c>
      <c r="B572" s="43">
        <v>147.5</v>
      </c>
      <c r="C572" s="43">
        <v>267</v>
      </c>
      <c r="D572" s="43">
        <v>90</v>
      </c>
      <c r="E572" s="43">
        <v>250</v>
      </c>
      <c r="F572" s="46">
        <v>1.43</v>
      </c>
      <c r="G572" s="43">
        <v>1.6066199539999999</v>
      </c>
    </row>
    <row r="573" spans="1:7">
      <c r="A573" s="43">
        <v>120</v>
      </c>
      <c r="B573" s="43">
        <v>147.5</v>
      </c>
      <c r="C573" s="43">
        <v>267</v>
      </c>
      <c r="D573" s="43">
        <v>90</v>
      </c>
      <c r="E573" s="43">
        <v>300</v>
      </c>
      <c r="F573" s="46">
        <v>1.43</v>
      </c>
      <c r="G573" s="43">
        <v>1.6138952849999999</v>
      </c>
    </row>
    <row r="574" spans="1:7">
      <c r="A574" s="43">
        <v>120</v>
      </c>
      <c r="B574" s="43">
        <v>147.5</v>
      </c>
      <c r="C574" s="43">
        <v>302</v>
      </c>
      <c r="D574" s="43">
        <v>90</v>
      </c>
      <c r="E574" s="43">
        <v>200</v>
      </c>
      <c r="F574" s="46">
        <v>1.43</v>
      </c>
      <c r="G574" s="43">
        <v>1.710719114</v>
      </c>
    </row>
    <row r="575" spans="1:7">
      <c r="A575" s="43">
        <v>120</v>
      </c>
      <c r="B575" s="43">
        <v>147.5</v>
      </c>
      <c r="C575" s="43">
        <v>302</v>
      </c>
      <c r="D575" s="43">
        <v>90</v>
      </c>
      <c r="E575" s="43">
        <v>250</v>
      </c>
      <c r="F575" s="46">
        <v>1.43</v>
      </c>
      <c r="G575" s="43">
        <v>1.7358399179999999</v>
      </c>
    </row>
    <row r="576" spans="1:7">
      <c r="A576" s="43">
        <v>120</v>
      </c>
      <c r="B576" s="43">
        <v>147.5</v>
      </c>
      <c r="C576" s="43">
        <v>302</v>
      </c>
      <c r="D576" s="43">
        <v>90</v>
      </c>
      <c r="E576" s="43">
        <v>300</v>
      </c>
      <c r="F576" s="46">
        <v>1.43</v>
      </c>
      <c r="G576" s="43">
        <v>1.797108962</v>
      </c>
    </row>
    <row r="577" spans="1:7">
      <c r="A577" s="43">
        <v>140</v>
      </c>
      <c r="B577" s="43">
        <v>170</v>
      </c>
      <c r="C577" s="43">
        <v>304</v>
      </c>
      <c r="D577" s="43">
        <v>95</v>
      </c>
      <c r="E577" s="43">
        <v>200</v>
      </c>
      <c r="F577" s="44">
        <v>1.26</v>
      </c>
      <c r="G577" s="43">
        <v>1.349189395</v>
      </c>
    </row>
    <row r="578" spans="1:7">
      <c r="A578" s="43">
        <v>140</v>
      </c>
      <c r="B578" s="43">
        <v>170</v>
      </c>
      <c r="C578" s="43">
        <v>304</v>
      </c>
      <c r="D578" s="43">
        <v>95</v>
      </c>
      <c r="E578" s="43">
        <v>250</v>
      </c>
      <c r="F578" s="44">
        <v>1.26</v>
      </c>
      <c r="G578" s="43">
        <v>1.3946100589999999</v>
      </c>
    </row>
    <row r="579" spans="1:7">
      <c r="A579" s="43">
        <v>140</v>
      </c>
      <c r="B579" s="43">
        <v>170</v>
      </c>
      <c r="C579" s="43">
        <v>304</v>
      </c>
      <c r="D579" s="43">
        <v>95</v>
      </c>
      <c r="E579" s="43">
        <v>300</v>
      </c>
      <c r="F579" s="44">
        <v>1.26</v>
      </c>
      <c r="G579" s="43">
        <v>1.420830153</v>
      </c>
    </row>
    <row r="580" spans="1:7">
      <c r="A580" s="43">
        <v>170</v>
      </c>
      <c r="B580" s="43">
        <v>205</v>
      </c>
      <c r="C580" s="43">
        <v>352</v>
      </c>
      <c r="D580" s="43">
        <v>95</v>
      </c>
      <c r="E580" s="43">
        <v>200</v>
      </c>
      <c r="F580" s="44">
        <v>1.26</v>
      </c>
      <c r="G580" s="43">
        <v>1.248305835</v>
      </c>
    </row>
    <row r="581" spans="1:7">
      <c r="A581" s="43">
        <v>170</v>
      </c>
      <c r="B581" s="43">
        <v>205</v>
      </c>
      <c r="C581" s="43">
        <v>352</v>
      </c>
      <c r="D581" s="43">
        <v>95</v>
      </c>
      <c r="E581" s="43">
        <v>250</v>
      </c>
      <c r="F581" s="44">
        <v>1.26</v>
      </c>
      <c r="G581" s="43">
        <v>1.3002515100000001</v>
      </c>
    </row>
    <row r="582" spans="1:7">
      <c r="A582" s="43">
        <v>170</v>
      </c>
      <c r="B582" s="43">
        <v>205</v>
      </c>
      <c r="C582" s="43">
        <v>352</v>
      </c>
      <c r="D582" s="43">
        <v>95</v>
      </c>
      <c r="E582" s="43">
        <v>300</v>
      </c>
      <c r="F582" s="44">
        <v>1.26</v>
      </c>
      <c r="G582" s="43">
        <v>1.328547012</v>
      </c>
    </row>
    <row r="583" spans="1:7">
      <c r="A583" s="43">
        <v>155</v>
      </c>
      <c r="B583" s="43">
        <v>185</v>
      </c>
      <c r="C583" s="43">
        <v>297</v>
      </c>
      <c r="D583" s="43">
        <v>95</v>
      </c>
      <c r="E583" s="43">
        <v>200</v>
      </c>
      <c r="F583" s="44">
        <v>1.26</v>
      </c>
      <c r="G583" s="43">
        <v>1.206598815</v>
      </c>
    </row>
    <row r="584" spans="1:7">
      <c r="A584" s="43">
        <v>155</v>
      </c>
      <c r="B584" s="43">
        <v>185</v>
      </c>
      <c r="C584" s="43">
        <v>297</v>
      </c>
      <c r="D584" s="43">
        <v>95</v>
      </c>
      <c r="E584" s="43">
        <v>250</v>
      </c>
      <c r="F584" s="44">
        <v>1.26</v>
      </c>
      <c r="G584" s="43">
        <v>1.241245854</v>
      </c>
    </row>
    <row r="585" spans="1:7">
      <c r="A585" s="43">
        <v>155</v>
      </c>
      <c r="B585" s="43">
        <v>185</v>
      </c>
      <c r="C585" s="43">
        <v>297</v>
      </c>
      <c r="D585" s="43">
        <v>95</v>
      </c>
      <c r="E585" s="43">
        <v>300</v>
      </c>
      <c r="F585" s="44">
        <v>1.26</v>
      </c>
      <c r="G585" s="43">
        <v>1.2568170700000001</v>
      </c>
    </row>
    <row r="586" spans="1:7">
      <c r="A586" s="43">
        <v>155</v>
      </c>
      <c r="B586" s="43">
        <v>185</v>
      </c>
      <c r="C586" s="43">
        <v>321</v>
      </c>
      <c r="D586" s="43">
        <v>95</v>
      </c>
      <c r="E586" s="43">
        <v>200</v>
      </c>
      <c r="F586" s="44">
        <v>1.26</v>
      </c>
      <c r="G586" s="43">
        <v>1.335895324</v>
      </c>
    </row>
    <row r="587" spans="1:7">
      <c r="A587" s="43">
        <v>155</v>
      </c>
      <c r="B587" s="43">
        <v>185</v>
      </c>
      <c r="C587" s="43">
        <v>321</v>
      </c>
      <c r="D587" s="43">
        <v>95</v>
      </c>
      <c r="E587" s="43">
        <v>250</v>
      </c>
      <c r="F587" s="44">
        <v>1.26</v>
      </c>
      <c r="G587" s="43">
        <v>1.3839269970000001</v>
      </c>
    </row>
    <row r="588" spans="1:7">
      <c r="A588" s="43">
        <v>155</v>
      </c>
      <c r="B588" s="43">
        <v>185</v>
      </c>
      <c r="C588" s="43">
        <v>321</v>
      </c>
      <c r="D588" s="43">
        <v>95</v>
      </c>
      <c r="E588" s="43">
        <v>300</v>
      </c>
      <c r="F588" s="44">
        <v>1.26</v>
      </c>
      <c r="G588" s="43">
        <v>1.40976112</v>
      </c>
    </row>
    <row r="589" spans="1:7">
      <c r="A589" s="43">
        <v>155</v>
      </c>
      <c r="B589" s="43">
        <v>185</v>
      </c>
      <c r="C589" s="43">
        <v>350.5</v>
      </c>
      <c r="D589" s="43">
        <v>95</v>
      </c>
      <c r="E589" s="43">
        <v>200</v>
      </c>
      <c r="F589" s="44">
        <v>1.26</v>
      </c>
      <c r="G589" s="43">
        <v>1.439537633</v>
      </c>
    </row>
    <row r="590" spans="1:7">
      <c r="A590" s="43">
        <v>155</v>
      </c>
      <c r="B590" s="43">
        <v>185</v>
      </c>
      <c r="C590" s="43">
        <v>350.5</v>
      </c>
      <c r="D590" s="43">
        <v>95</v>
      </c>
      <c r="E590" s="43">
        <v>250</v>
      </c>
      <c r="F590" s="44">
        <v>1.26</v>
      </c>
      <c r="G590" s="43">
        <v>1.4999818810000001</v>
      </c>
    </row>
    <row r="591" spans="1:7">
      <c r="A591" s="43">
        <v>155</v>
      </c>
      <c r="B591" s="43">
        <v>185</v>
      </c>
      <c r="C591" s="43">
        <v>350.5</v>
      </c>
      <c r="D591" s="43">
        <v>95</v>
      </c>
      <c r="E591" s="43">
        <v>300</v>
      </c>
      <c r="F591" s="44">
        <v>1.26</v>
      </c>
      <c r="G591" s="43">
        <v>1.535024269</v>
      </c>
    </row>
    <row r="592" spans="1:7">
      <c r="A592" s="43">
        <v>120</v>
      </c>
      <c r="B592" s="43">
        <v>147.5</v>
      </c>
      <c r="C592" s="43">
        <v>237</v>
      </c>
      <c r="D592" s="43">
        <v>95</v>
      </c>
      <c r="E592" s="43">
        <v>200</v>
      </c>
      <c r="F592" s="44">
        <v>1.26</v>
      </c>
      <c r="G592" s="43">
        <v>1.230556075</v>
      </c>
    </row>
    <row r="593" spans="1:7">
      <c r="A593" s="43">
        <v>120</v>
      </c>
      <c r="B593" s="43">
        <v>147.5</v>
      </c>
      <c r="C593" s="43">
        <v>237</v>
      </c>
      <c r="D593" s="43">
        <v>95</v>
      </c>
      <c r="E593" s="43">
        <v>250</v>
      </c>
      <c r="F593" s="44">
        <v>1.26</v>
      </c>
      <c r="G593" s="43">
        <v>1.2531763199999999</v>
      </c>
    </row>
    <row r="594" spans="1:7">
      <c r="A594" s="43">
        <v>120</v>
      </c>
      <c r="B594" s="43">
        <v>147.5</v>
      </c>
      <c r="C594" s="43">
        <v>237</v>
      </c>
      <c r="D594" s="43">
        <v>95</v>
      </c>
      <c r="E594" s="43">
        <v>300</v>
      </c>
      <c r="F594" s="44">
        <v>1.26</v>
      </c>
      <c r="G594" s="43">
        <v>1.265126806</v>
      </c>
    </row>
    <row r="595" spans="1:7">
      <c r="A595" s="43">
        <v>120</v>
      </c>
      <c r="B595" s="43">
        <v>147.5</v>
      </c>
      <c r="C595" s="43">
        <v>267</v>
      </c>
      <c r="D595" s="43">
        <v>95</v>
      </c>
      <c r="E595" s="43">
        <v>200</v>
      </c>
      <c r="F595" s="44">
        <v>1.26</v>
      </c>
      <c r="G595" s="43">
        <v>1.392334049</v>
      </c>
    </row>
    <row r="596" spans="1:7">
      <c r="A596" s="43">
        <v>120</v>
      </c>
      <c r="B596" s="43">
        <v>147.5</v>
      </c>
      <c r="C596" s="43">
        <v>267</v>
      </c>
      <c r="D596" s="43">
        <v>95</v>
      </c>
      <c r="E596" s="43">
        <v>250</v>
      </c>
      <c r="F596" s="44">
        <v>1.26</v>
      </c>
      <c r="G596" s="43">
        <v>1.4287622289999999</v>
      </c>
    </row>
    <row r="597" spans="1:7">
      <c r="A597" s="43">
        <v>120</v>
      </c>
      <c r="B597" s="43">
        <v>147.5</v>
      </c>
      <c r="C597" s="43">
        <v>267</v>
      </c>
      <c r="D597" s="43">
        <v>95</v>
      </c>
      <c r="E597" s="43">
        <v>300</v>
      </c>
      <c r="F597" s="44">
        <v>1.26</v>
      </c>
      <c r="G597" s="43">
        <v>1.4506916560000001</v>
      </c>
    </row>
    <row r="598" spans="1:7">
      <c r="A598" s="43">
        <v>120</v>
      </c>
      <c r="B598" s="43">
        <v>147.5</v>
      </c>
      <c r="C598" s="43">
        <v>302</v>
      </c>
      <c r="D598" s="43">
        <v>95</v>
      </c>
      <c r="E598" s="43">
        <v>200</v>
      </c>
      <c r="F598" s="44">
        <v>1.26</v>
      </c>
      <c r="G598" s="43">
        <v>1.5227133020000001</v>
      </c>
    </row>
    <row r="599" spans="1:7">
      <c r="A599" s="43">
        <v>120</v>
      </c>
      <c r="B599" s="43">
        <v>147.5</v>
      </c>
      <c r="C599" s="43">
        <v>302</v>
      </c>
      <c r="D599" s="43">
        <v>95</v>
      </c>
      <c r="E599" s="43">
        <v>250</v>
      </c>
      <c r="F599" s="44">
        <v>1.26</v>
      </c>
      <c r="G599" s="43">
        <v>1.5748459699999999</v>
      </c>
    </row>
    <row r="600" spans="1:7">
      <c r="A600" s="43">
        <v>120</v>
      </c>
      <c r="B600" s="43">
        <v>147.5</v>
      </c>
      <c r="C600" s="43">
        <v>302</v>
      </c>
      <c r="D600" s="43">
        <v>95</v>
      </c>
      <c r="E600" s="43">
        <v>300</v>
      </c>
      <c r="F600" s="44">
        <v>1.26</v>
      </c>
      <c r="G600" s="43">
        <v>1.606640845</v>
      </c>
    </row>
    <row r="601" spans="1:7">
      <c r="A601" s="43">
        <v>140</v>
      </c>
      <c r="B601" s="43">
        <v>170</v>
      </c>
      <c r="C601" s="43">
        <v>304</v>
      </c>
      <c r="D601" s="43">
        <v>95</v>
      </c>
      <c r="E601" s="43">
        <v>200</v>
      </c>
      <c r="F601" s="45">
        <v>1.37</v>
      </c>
      <c r="G601" s="43">
        <v>1.4586687629999999</v>
      </c>
    </row>
    <row r="602" spans="1:7">
      <c r="A602" s="43">
        <v>140</v>
      </c>
      <c r="B602" s="43">
        <v>170</v>
      </c>
      <c r="C602" s="43">
        <v>304</v>
      </c>
      <c r="D602" s="43">
        <v>95</v>
      </c>
      <c r="E602" s="43">
        <v>250</v>
      </c>
      <c r="F602" s="45">
        <v>1.37</v>
      </c>
      <c r="G602" s="43">
        <v>1.5067973349999999</v>
      </c>
    </row>
    <row r="603" spans="1:7">
      <c r="A603" s="43">
        <v>140</v>
      </c>
      <c r="B603" s="43">
        <v>170</v>
      </c>
      <c r="C603" s="43">
        <v>304</v>
      </c>
      <c r="D603" s="43">
        <v>95</v>
      </c>
      <c r="E603" s="43">
        <v>300</v>
      </c>
      <c r="F603" s="45">
        <v>1.37</v>
      </c>
      <c r="G603" s="43">
        <v>1.5343118870000001</v>
      </c>
    </row>
    <row r="604" spans="1:7">
      <c r="A604" s="43">
        <v>170</v>
      </c>
      <c r="B604" s="43">
        <v>205</v>
      </c>
      <c r="C604" s="43">
        <v>352</v>
      </c>
      <c r="D604" s="43">
        <v>95</v>
      </c>
      <c r="E604" s="43">
        <v>200</v>
      </c>
      <c r="F604" s="45">
        <v>1.37</v>
      </c>
      <c r="G604" s="43">
        <v>1.341311685</v>
      </c>
    </row>
    <row r="605" spans="1:7">
      <c r="A605" s="43">
        <v>170</v>
      </c>
      <c r="B605" s="43">
        <v>205</v>
      </c>
      <c r="C605" s="43">
        <v>352</v>
      </c>
      <c r="D605" s="43">
        <v>95</v>
      </c>
      <c r="E605" s="43">
        <v>250</v>
      </c>
      <c r="F605" s="45">
        <v>1.37</v>
      </c>
      <c r="G605" s="43">
        <v>1.3961918310000001</v>
      </c>
    </row>
    <row r="606" spans="1:7">
      <c r="A606" s="43">
        <v>170</v>
      </c>
      <c r="B606" s="43">
        <v>205</v>
      </c>
      <c r="C606" s="43">
        <v>352</v>
      </c>
      <c r="D606" s="43">
        <v>95</v>
      </c>
      <c r="E606" s="43">
        <v>300</v>
      </c>
      <c r="F606" s="45">
        <v>1.37</v>
      </c>
      <c r="G606" s="43">
        <v>1.4255242480000001</v>
      </c>
    </row>
    <row r="607" spans="1:7">
      <c r="A607" s="43">
        <v>155</v>
      </c>
      <c r="B607" s="43">
        <v>185</v>
      </c>
      <c r="C607" s="43">
        <v>297</v>
      </c>
      <c r="D607" s="43">
        <v>95</v>
      </c>
      <c r="E607" s="43">
        <v>200</v>
      </c>
      <c r="F607" s="45">
        <v>1.37</v>
      </c>
      <c r="G607" s="43">
        <v>1.2966113500000001</v>
      </c>
    </row>
    <row r="608" spans="1:7">
      <c r="A608" s="43">
        <v>155</v>
      </c>
      <c r="B608" s="43">
        <v>185</v>
      </c>
      <c r="C608" s="43">
        <v>297</v>
      </c>
      <c r="D608" s="43">
        <v>95</v>
      </c>
      <c r="E608" s="43">
        <v>250</v>
      </c>
      <c r="F608" s="45">
        <v>1.37</v>
      </c>
      <c r="G608" s="43">
        <v>1.3326366190000001</v>
      </c>
    </row>
    <row r="609" spans="1:7">
      <c r="A609" s="43">
        <v>155</v>
      </c>
      <c r="B609" s="43">
        <v>185</v>
      </c>
      <c r="C609" s="43">
        <v>297</v>
      </c>
      <c r="D609" s="43">
        <v>95</v>
      </c>
      <c r="E609" s="43">
        <v>300</v>
      </c>
      <c r="F609" s="45">
        <v>1.37</v>
      </c>
      <c r="G609" s="43">
        <v>1.348300171</v>
      </c>
    </row>
    <row r="610" spans="1:7">
      <c r="A610" s="43">
        <v>155</v>
      </c>
      <c r="B610" s="43">
        <v>185</v>
      </c>
      <c r="C610" s="43">
        <v>321</v>
      </c>
      <c r="D610" s="43">
        <v>95</v>
      </c>
      <c r="E610" s="43">
        <v>200</v>
      </c>
      <c r="F610" s="45">
        <v>1.37</v>
      </c>
      <c r="G610" s="43">
        <v>1.4422446209999999</v>
      </c>
    </row>
    <row r="611" spans="1:7">
      <c r="A611" s="43">
        <v>155</v>
      </c>
      <c r="B611" s="43">
        <v>185</v>
      </c>
      <c r="C611" s="43">
        <v>321</v>
      </c>
      <c r="D611" s="43">
        <v>95</v>
      </c>
      <c r="E611" s="43">
        <v>250</v>
      </c>
      <c r="F611" s="45">
        <v>1.37</v>
      </c>
      <c r="G611" s="43">
        <v>1.4931714119999999</v>
      </c>
    </row>
    <row r="612" spans="1:7">
      <c r="A612" s="43">
        <v>155</v>
      </c>
      <c r="B612" s="43">
        <v>185</v>
      </c>
      <c r="C612" s="43">
        <v>321</v>
      </c>
      <c r="D612" s="43">
        <v>95</v>
      </c>
      <c r="E612" s="43">
        <v>300</v>
      </c>
      <c r="F612" s="45">
        <v>1.37</v>
      </c>
      <c r="G612" s="43">
        <v>1.5202135990000001</v>
      </c>
    </row>
    <row r="613" spans="1:7">
      <c r="A613" s="43">
        <v>155</v>
      </c>
      <c r="B613" s="43">
        <v>185</v>
      </c>
      <c r="C613" s="43">
        <v>350.5</v>
      </c>
      <c r="D613" s="43">
        <v>95</v>
      </c>
      <c r="E613" s="43">
        <v>200</v>
      </c>
      <c r="F613" s="45">
        <v>1.37</v>
      </c>
      <c r="G613" s="43">
        <v>1.5537508330000001</v>
      </c>
    </row>
    <row r="614" spans="1:7">
      <c r="A614" s="43">
        <v>155</v>
      </c>
      <c r="B614" s="43">
        <v>185</v>
      </c>
      <c r="C614" s="43">
        <v>350.5</v>
      </c>
      <c r="D614" s="43">
        <v>95</v>
      </c>
      <c r="E614" s="43">
        <v>250</v>
      </c>
      <c r="F614" s="45">
        <v>1.37</v>
      </c>
      <c r="G614" s="43">
        <v>1.616939315</v>
      </c>
    </row>
    <row r="615" spans="1:7">
      <c r="A615" s="43">
        <v>155</v>
      </c>
      <c r="B615" s="43">
        <v>185</v>
      </c>
      <c r="C615" s="43">
        <v>350.5</v>
      </c>
      <c r="D615" s="43">
        <v>95</v>
      </c>
      <c r="E615" s="43">
        <v>300</v>
      </c>
      <c r="F615" s="45">
        <v>1.37</v>
      </c>
      <c r="G615" s="43">
        <v>1.653060585</v>
      </c>
    </row>
    <row r="616" spans="1:7">
      <c r="A616" s="43">
        <v>120</v>
      </c>
      <c r="B616" s="43">
        <v>147.5</v>
      </c>
      <c r="C616" s="43">
        <v>237</v>
      </c>
      <c r="D616" s="43">
        <v>95</v>
      </c>
      <c r="E616" s="43">
        <v>200</v>
      </c>
      <c r="F616" s="45">
        <v>1.37</v>
      </c>
      <c r="G616" s="43">
        <v>1.3308548929999999</v>
      </c>
    </row>
    <row r="617" spans="1:7">
      <c r="A617" s="43">
        <v>120</v>
      </c>
      <c r="B617" s="43">
        <v>147.5</v>
      </c>
      <c r="C617" s="43">
        <v>237</v>
      </c>
      <c r="D617" s="43">
        <v>95</v>
      </c>
      <c r="E617" s="43">
        <v>250</v>
      </c>
      <c r="F617" s="45">
        <v>1.37</v>
      </c>
      <c r="G617" s="43">
        <v>1.3550439590000001</v>
      </c>
    </row>
    <row r="618" spans="1:7">
      <c r="A618" s="43">
        <v>120</v>
      </c>
      <c r="B618" s="43">
        <v>147.5</v>
      </c>
      <c r="C618" s="43">
        <v>237</v>
      </c>
      <c r="D618" s="43">
        <v>95</v>
      </c>
      <c r="E618" s="43">
        <v>300</v>
      </c>
      <c r="F618" s="45">
        <v>1.37</v>
      </c>
      <c r="G618" s="43">
        <v>1.3676429889999999</v>
      </c>
    </row>
    <row r="619" spans="1:7">
      <c r="A619" s="43">
        <v>120</v>
      </c>
      <c r="B619" s="43">
        <v>147.5</v>
      </c>
      <c r="C619" s="43">
        <v>267</v>
      </c>
      <c r="D619" s="43">
        <v>95</v>
      </c>
      <c r="E619" s="43">
        <v>200</v>
      </c>
      <c r="F619" s="45">
        <v>1.37</v>
      </c>
      <c r="G619" s="43">
        <v>1.504815625</v>
      </c>
    </row>
    <row r="620" spans="1:7">
      <c r="A620" s="43">
        <v>120</v>
      </c>
      <c r="B620" s="43">
        <v>147.5</v>
      </c>
      <c r="C620" s="43">
        <v>267</v>
      </c>
      <c r="D620" s="43">
        <v>95</v>
      </c>
      <c r="E620" s="43">
        <v>250</v>
      </c>
      <c r="F620" s="45">
        <v>1.37</v>
      </c>
      <c r="G620" s="43">
        <v>1.5430165979999999</v>
      </c>
    </row>
    <row r="621" spans="1:7">
      <c r="A621" s="43">
        <v>120</v>
      </c>
      <c r="B621" s="43">
        <v>147.5</v>
      </c>
      <c r="C621" s="43">
        <v>267</v>
      </c>
      <c r="D621" s="43">
        <v>95</v>
      </c>
      <c r="E621" s="43">
        <v>300</v>
      </c>
      <c r="F621" s="45">
        <v>1.37</v>
      </c>
      <c r="G621" s="43">
        <v>1.5658125190000001</v>
      </c>
    </row>
    <row r="622" spans="1:7">
      <c r="A622" s="43">
        <v>120</v>
      </c>
      <c r="B622" s="43">
        <v>147.5</v>
      </c>
      <c r="C622" s="43">
        <v>302</v>
      </c>
      <c r="D622" s="43">
        <v>95</v>
      </c>
      <c r="E622" s="43">
        <v>200</v>
      </c>
      <c r="F622" s="45">
        <v>1.37</v>
      </c>
      <c r="G622" s="43">
        <v>1.646934855</v>
      </c>
    </row>
    <row r="623" spans="1:7">
      <c r="A623" s="43">
        <v>120</v>
      </c>
      <c r="B623" s="43">
        <v>147.5</v>
      </c>
      <c r="C623" s="43">
        <v>302</v>
      </c>
      <c r="D623" s="43">
        <v>95</v>
      </c>
      <c r="E623" s="43">
        <v>250</v>
      </c>
      <c r="F623" s="45">
        <v>1.37</v>
      </c>
      <c r="G623" s="43">
        <v>1.7013768039999999</v>
      </c>
    </row>
    <row r="624" spans="1:7">
      <c r="A624" s="43">
        <v>120</v>
      </c>
      <c r="B624" s="43">
        <v>147.5</v>
      </c>
      <c r="C624" s="43">
        <v>302</v>
      </c>
      <c r="D624" s="43">
        <v>95</v>
      </c>
      <c r="E624" s="43">
        <v>300</v>
      </c>
      <c r="F624" s="45">
        <v>1.37</v>
      </c>
      <c r="G624" s="43">
        <v>1.7335495190000001</v>
      </c>
    </row>
    <row r="625" spans="1:7">
      <c r="A625" s="43">
        <v>140</v>
      </c>
      <c r="B625" s="43">
        <v>170</v>
      </c>
      <c r="C625" s="43">
        <v>304</v>
      </c>
      <c r="D625" s="43">
        <v>95</v>
      </c>
      <c r="E625" s="43">
        <v>200</v>
      </c>
      <c r="F625" s="46">
        <v>1.43</v>
      </c>
      <c r="G625" s="43">
        <v>1.5145187959999999</v>
      </c>
    </row>
    <row r="626" spans="1:7">
      <c r="A626" s="43">
        <v>140</v>
      </c>
      <c r="B626" s="43">
        <v>170</v>
      </c>
      <c r="C626" s="43">
        <v>304</v>
      </c>
      <c r="D626" s="43">
        <v>95</v>
      </c>
      <c r="E626" s="43">
        <v>250</v>
      </c>
      <c r="F626" s="46">
        <v>1.43</v>
      </c>
      <c r="G626" s="43">
        <v>1.5744833760000001</v>
      </c>
    </row>
    <row r="627" spans="1:7">
      <c r="A627" s="43">
        <v>140</v>
      </c>
      <c r="B627" s="43">
        <v>170</v>
      </c>
      <c r="C627" s="43">
        <v>304</v>
      </c>
      <c r="D627" s="43">
        <v>95</v>
      </c>
      <c r="E627" s="43">
        <v>300</v>
      </c>
      <c r="F627" s="46">
        <v>1.43</v>
      </c>
      <c r="G627" s="43">
        <v>1.5915934190000001</v>
      </c>
    </row>
    <row r="628" spans="1:7">
      <c r="A628" s="43">
        <v>170</v>
      </c>
      <c r="B628" s="43">
        <v>205</v>
      </c>
      <c r="C628" s="43">
        <v>352</v>
      </c>
      <c r="D628" s="43">
        <v>95</v>
      </c>
      <c r="E628" s="43">
        <v>200</v>
      </c>
      <c r="F628" s="46">
        <v>1.43</v>
      </c>
      <c r="G628" s="43">
        <v>1.394191003</v>
      </c>
    </row>
    <row r="629" spans="1:7">
      <c r="A629" s="43">
        <v>170</v>
      </c>
      <c r="B629" s="43">
        <v>205</v>
      </c>
      <c r="C629" s="43">
        <v>352</v>
      </c>
      <c r="D629" s="43">
        <v>95</v>
      </c>
      <c r="E629" s="43">
        <v>250</v>
      </c>
      <c r="F629" s="46">
        <v>1.43</v>
      </c>
      <c r="G629" s="43">
        <v>1.454136807</v>
      </c>
    </row>
    <row r="630" spans="1:7">
      <c r="A630" s="43">
        <v>170</v>
      </c>
      <c r="B630" s="43">
        <v>205</v>
      </c>
      <c r="C630" s="43">
        <v>352</v>
      </c>
      <c r="D630" s="43">
        <v>95</v>
      </c>
      <c r="E630" s="43">
        <v>300</v>
      </c>
      <c r="F630" s="46">
        <v>1.43</v>
      </c>
      <c r="G630" s="43">
        <v>1.4864861069999999</v>
      </c>
    </row>
    <row r="631" spans="1:7">
      <c r="A631" s="43">
        <v>155</v>
      </c>
      <c r="B631" s="43">
        <v>185</v>
      </c>
      <c r="C631" s="43">
        <v>297</v>
      </c>
      <c r="D631" s="43">
        <v>95</v>
      </c>
      <c r="E631" s="43">
        <v>200</v>
      </c>
      <c r="F631" s="46">
        <v>1.43</v>
      </c>
      <c r="G631" s="43">
        <v>1.3751915459999999</v>
      </c>
    </row>
    <row r="632" spans="1:7">
      <c r="A632" s="43">
        <v>155</v>
      </c>
      <c r="B632" s="43">
        <v>185</v>
      </c>
      <c r="C632" s="43">
        <v>297</v>
      </c>
      <c r="D632" s="43">
        <v>95</v>
      </c>
      <c r="E632" s="43">
        <v>250</v>
      </c>
      <c r="F632" s="46">
        <v>1.43</v>
      </c>
      <c r="G632" s="43">
        <v>1.3977557039999999</v>
      </c>
    </row>
    <row r="633" spans="1:7">
      <c r="A633" s="43">
        <v>155</v>
      </c>
      <c r="B633" s="43">
        <v>185</v>
      </c>
      <c r="C633" s="43">
        <v>297</v>
      </c>
      <c r="D633" s="43">
        <v>95</v>
      </c>
      <c r="E633" s="43">
        <v>300</v>
      </c>
      <c r="F633" s="46">
        <v>1.43</v>
      </c>
      <c r="G633" s="43">
        <v>1.410522673</v>
      </c>
    </row>
    <row r="634" spans="1:7">
      <c r="A634" s="43">
        <v>155</v>
      </c>
      <c r="B634" s="43">
        <v>185</v>
      </c>
      <c r="C634" s="43">
        <v>321</v>
      </c>
      <c r="D634" s="43">
        <v>95</v>
      </c>
      <c r="E634" s="43">
        <v>200</v>
      </c>
      <c r="F634" s="46">
        <v>1.43</v>
      </c>
      <c r="G634" s="43">
        <v>1.497488347</v>
      </c>
    </row>
    <row r="635" spans="1:7">
      <c r="A635" s="43">
        <v>155</v>
      </c>
      <c r="B635" s="43">
        <v>185</v>
      </c>
      <c r="C635" s="43">
        <v>321</v>
      </c>
      <c r="D635" s="43">
        <v>95</v>
      </c>
      <c r="E635" s="43">
        <v>250</v>
      </c>
      <c r="F635" s="46">
        <v>1.43</v>
      </c>
      <c r="G635" s="43">
        <v>1.5495060789999999</v>
      </c>
    </row>
    <row r="636" spans="1:7">
      <c r="A636" s="43">
        <v>155</v>
      </c>
      <c r="B636" s="43">
        <v>185</v>
      </c>
      <c r="C636" s="43">
        <v>321</v>
      </c>
      <c r="D636" s="43">
        <v>95</v>
      </c>
      <c r="E636" s="43">
        <v>300</v>
      </c>
      <c r="F636" s="46">
        <v>1.43</v>
      </c>
      <c r="G636" s="43">
        <v>1.580312867</v>
      </c>
    </row>
    <row r="637" spans="1:7">
      <c r="A637" s="43">
        <v>155</v>
      </c>
      <c r="B637" s="43">
        <v>185</v>
      </c>
      <c r="C637" s="43">
        <v>350.5</v>
      </c>
      <c r="D637" s="43">
        <v>95</v>
      </c>
      <c r="E637" s="43">
        <v>200</v>
      </c>
      <c r="F637" s="46">
        <v>1.43</v>
      </c>
      <c r="G637" s="43">
        <v>1.6114689529999999</v>
      </c>
    </row>
    <row r="638" spans="1:7">
      <c r="A638" s="43">
        <v>155</v>
      </c>
      <c r="B638" s="43">
        <v>185</v>
      </c>
      <c r="C638" s="43">
        <v>350.5</v>
      </c>
      <c r="D638" s="43">
        <v>95</v>
      </c>
      <c r="E638" s="43">
        <v>250</v>
      </c>
      <c r="F638" s="46">
        <v>1.43</v>
      </c>
      <c r="G638" s="43">
        <v>1.6773734360000001</v>
      </c>
    </row>
    <row r="639" spans="1:7">
      <c r="A639" s="43">
        <v>155</v>
      </c>
      <c r="B639" s="43">
        <v>185</v>
      </c>
      <c r="C639" s="43">
        <v>350.5</v>
      </c>
      <c r="D639" s="43">
        <v>95</v>
      </c>
      <c r="E639" s="43">
        <v>300</v>
      </c>
      <c r="F639" s="46">
        <v>1.43</v>
      </c>
      <c r="G639" s="43">
        <v>1.7266630169999999</v>
      </c>
    </row>
    <row r="640" spans="1:7">
      <c r="A640" s="43">
        <v>120</v>
      </c>
      <c r="B640" s="43">
        <v>147.5</v>
      </c>
      <c r="C640" s="43">
        <v>237</v>
      </c>
      <c r="D640" s="43">
        <v>95</v>
      </c>
      <c r="E640" s="43">
        <v>200</v>
      </c>
      <c r="F640" s="46">
        <v>1.43</v>
      </c>
      <c r="G640" s="43">
        <v>1.3999531629999999</v>
      </c>
    </row>
    <row r="641" spans="1:7">
      <c r="A641" s="43">
        <v>120</v>
      </c>
      <c r="B641" s="43">
        <v>147.5</v>
      </c>
      <c r="C641" s="43">
        <v>237</v>
      </c>
      <c r="D641" s="43">
        <v>95</v>
      </c>
      <c r="E641" s="43">
        <v>250</v>
      </c>
      <c r="F641" s="46">
        <v>1.43</v>
      </c>
      <c r="G641" s="43">
        <v>1.4180314810000001</v>
      </c>
    </row>
    <row r="642" spans="1:7">
      <c r="A642" s="43">
        <v>120</v>
      </c>
      <c r="B642" s="43">
        <v>147.5</v>
      </c>
      <c r="C642" s="43">
        <v>237</v>
      </c>
      <c r="D642" s="43">
        <v>95</v>
      </c>
      <c r="E642" s="43">
        <v>300</v>
      </c>
      <c r="F642" s="46">
        <v>1.43</v>
      </c>
      <c r="G642" s="43">
        <v>1.4324876049999999</v>
      </c>
    </row>
    <row r="643" spans="1:7">
      <c r="A643" s="43">
        <v>120</v>
      </c>
      <c r="B643" s="43">
        <v>147.5</v>
      </c>
      <c r="C643" s="43">
        <v>267</v>
      </c>
      <c r="D643" s="43">
        <v>95</v>
      </c>
      <c r="E643" s="43">
        <v>200</v>
      </c>
      <c r="F643" s="46">
        <v>1.43</v>
      </c>
      <c r="G643" s="43">
        <v>1.5644569589999999</v>
      </c>
    </row>
    <row r="644" spans="1:7">
      <c r="A644" s="43">
        <v>120</v>
      </c>
      <c r="B644" s="43">
        <v>147.5</v>
      </c>
      <c r="C644" s="43">
        <v>267</v>
      </c>
      <c r="D644" s="43">
        <v>95</v>
      </c>
      <c r="E644" s="43">
        <v>250</v>
      </c>
      <c r="F644" s="46">
        <v>1.43</v>
      </c>
      <c r="G644" s="43">
        <v>1.6110854130000001</v>
      </c>
    </row>
    <row r="645" spans="1:7">
      <c r="A645" s="43">
        <v>120</v>
      </c>
      <c r="B645" s="43">
        <v>147.5</v>
      </c>
      <c r="C645" s="43">
        <v>267</v>
      </c>
      <c r="D645" s="43">
        <v>95</v>
      </c>
      <c r="E645" s="43">
        <v>300</v>
      </c>
      <c r="F645" s="46">
        <v>1.43</v>
      </c>
      <c r="G645" s="43">
        <v>1.619885129</v>
      </c>
    </row>
    <row r="646" spans="1:7">
      <c r="A646" s="43">
        <v>120</v>
      </c>
      <c r="B646" s="43">
        <v>147.5</v>
      </c>
      <c r="C646" s="43">
        <v>302</v>
      </c>
      <c r="D646" s="43">
        <v>95</v>
      </c>
      <c r="E646" s="43">
        <v>200</v>
      </c>
      <c r="F646" s="46">
        <v>1.43</v>
      </c>
      <c r="G646" s="43">
        <v>1.713619139</v>
      </c>
    </row>
    <row r="647" spans="1:7">
      <c r="A647" s="43">
        <v>120</v>
      </c>
      <c r="B647" s="43">
        <v>147.5</v>
      </c>
      <c r="C647" s="43">
        <v>302</v>
      </c>
      <c r="D647" s="43">
        <v>95</v>
      </c>
      <c r="E647" s="43">
        <v>250</v>
      </c>
      <c r="F647" s="46">
        <v>1.43</v>
      </c>
      <c r="G647" s="43">
        <v>1.741514928</v>
      </c>
    </row>
    <row r="648" spans="1:7">
      <c r="A648" s="43">
        <v>120</v>
      </c>
      <c r="B648" s="43">
        <v>147.5</v>
      </c>
      <c r="C648" s="43">
        <v>302</v>
      </c>
      <c r="D648" s="43">
        <v>95</v>
      </c>
      <c r="E648" s="43">
        <v>300</v>
      </c>
      <c r="F648" s="46">
        <v>1.43</v>
      </c>
      <c r="G648" s="43">
        <v>1.799888446</v>
      </c>
    </row>
    <row r="649" spans="1:7">
      <c r="A649" s="43">
        <v>140</v>
      </c>
      <c r="B649" s="43">
        <v>170</v>
      </c>
      <c r="C649" s="43">
        <v>304</v>
      </c>
      <c r="D649" s="43">
        <v>100</v>
      </c>
      <c r="E649" s="43">
        <v>200</v>
      </c>
      <c r="F649" s="44">
        <v>1.26</v>
      </c>
      <c r="G649" s="43">
        <v>1.354408488</v>
      </c>
    </row>
    <row r="650" spans="1:7">
      <c r="A650" s="43">
        <v>140</v>
      </c>
      <c r="B650" s="43">
        <v>170</v>
      </c>
      <c r="C650" s="43">
        <v>304</v>
      </c>
      <c r="D650" s="43">
        <v>100</v>
      </c>
      <c r="E650" s="43">
        <v>250</v>
      </c>
      <c r="F650" s="44">
        <v>1.26</v>
      </c>
      <c r="G650" s="43">
        <v>1.4003704130000001</v>
      </c>
    </row>
    <row r="651" spans="1:7">
      <c r="A651" s="43">
        <v>140</v>
      </c>
      <c r="B651" s="43">
        <v>170</v>
      </c>
      <c r="C651" s="43">
        <v>304</v>
      </c>
      <c r="D651" s="43">
        <v>100</v>
      </c>
      <c r="E651" s="43">
        <v>300</v>
      </c>
      <c r="F651" s="44">
        <v>1.26</v>
      </c>
      <c r="G651" s="43">
        <v>1.426840946</v>
      </c>
    </row>
    <row r="652" spans="1:7">
      <c r="A652" s="43">
        <v>170</v>
      </c>
      <c r="B652" s="43">
        <v>205</v>
      </c>
      <c r="C652" s="43">
        <v>352</v>
      </c>
      <c r="D652" s="43">
        <v>100</v>
      </c>
      <c r="E652" s="43">
        <v>200</v>
      </c>
      <c r="F652" s="44">
        <v>1.26</v>
      </c>
      <c r="G652" s="43">
        <v>1.2547372800000001</v>
      </c>
    </row>
    <row r="653" spans="1:7">
      <c r="A653" s="43">
        <v>170</v>
      </c>
      <c r="B653" s="43">
        <v>205</v>
      </c>
      <c r="C653" s="43">
        <v>352</v>
      </c>
      <c r="D653" s="43">
        <v>100</v>
      </c>
      <c r="E653" s="43">
        <v>250</v>
      </c>
      <c r="F653" s="44">
        <v>1.26</v>
      </c>
      <c r="G653" s="43">
        <v>1.307742999</v>
      </c>
    </row>
    <row r="654" spans="1:7">
      <c r="A654" s="43">
        <v>170</v>
      </c>
      <c r="B654" s="43">
        <v>205</v>
      </c>
      <c r="C654" s="43">
        <v>352</v>
      </c>
      <c r="D654" s="43">
        <v>100</v>
      </c>
      <c r="E654" s="43">
        <v>300</v>
      </c>
      <c r="F654" s="44">
        <v>1.26</v>
      </c>
      <c r="G654" s="43">
        <v>1.3365241779999999</v>
      </c>
    </row>
    <row r="655" spans="1:7">
      <c r="A655" s="43">
        <v>155</v>
      </c>
      <c r="B655" s="43">
        <v>185</v>
      </c>
      <c r="C655" s="43">
        <v>297</v>
      </c>
      <c r="D655" s="43">
        <v>100</v>
      </c>
      <c r="E655" s="43">
        <v>200</v>
      </c>
      <c r="F655" s="44">
        <v>1.26</v>
      </c>
      <c r="G655" s="43">
        <v>1.2139703209999999</v>
      </c>
    </row>
    <row r="656" spans="1:7">
      <c r="A656" s="43">
        <v>155</v>
      </c>
      <c r="B656" s="43">
        <v>185</v>
      </c>
      <c r="C656" s="43">
        <v>297</v>
      </c>
      <c r="D656" s="43">
        <v>100</v>
      </c>
      <c r="E656" s="43">
        <v>250</v>
      </c>
      <c r="F656" s="44">
        <v>1.26</v>
      </c>
      <c r="G656" s="43">
        <v>1.2495148899999999</v>
      </c>
    </row>
    <row r="657" spans="1:7">
      <c r="A657" s="43">
        <v>155</v>
      </c>
      <c r="B657" s="43">
        <v>185</v>
      </c>
      <c r="C657" s="43">
        <v>297</v>
      </c>
      <c r="D657" s="43">
        <v>100</v>
      </c>
      <c r="E657" s="43">
        <v>300</v>
      </c>
      <c r="F657" s="44">
        <v>1.26</v>
      </c>
      <c r="G657" s="43">
        <v>1.2656586620000001</v>
      </c>
    </row>
    <row r="658" spans="1:7">
      <c r="A658" s="43">
        <v>155</v>
      </c>
      <c r="B658" s="43">
        <v>185</v>
      </c>
      <c r="C658" s="43">
        <v>321</v>
      </c>
      <c r="D658" s="43">
        <v>100</v>
      </c>
      <c r="E658" s="43">
        <v>200</v>
      </c>
      <c r="F658" s="44">
        <v>1.26</v>
      </c>
      <c r="G658" s="43">
        <v>1.3412711369999999</v>
      </c>
    </row>
    <row r="659" spans="1:7">
      <c r="A659" s="43">
        <v>155</v>
      </c>
      <c r="B659" s="43">
        <v>185</v>
      </c>
      <c r="C659" s="43">
        <v>321</v>
      </c>
      <c r="D659" s="43">
        <v>100</v>
      </c>
      <c r="E659" s="43">
        <v>250</v>
      </c>
      <c r="F659" s="44">
        <v>1.26</v>
      </c>
      <c r="G659" s="43">
        <v>1.389764311</v>
      </c>
    </row>
    <row r="660" spans="1:7">
      <c r="A660" s="43">
        <v>155</v>
      </c>
      <c r="B660" s="43">
        <v>185</v>
      </c>
      <c r="C660" s="43">
        <v>321</v>
      </c>
      <c r="D660" s="43">
        <v>100</v>
      </c>
      <c r="E660" s="43">
        <v>300</v>
      </c>
      <c r="F660" s="44">
        <v>1.26</v>
      </c>
      <c r="G660" s="43">
        <v>1.415927803</v>
      </c>
    </row>
    <row r="661" spans="1:7">
      <c r="A661" s="43">
        <v>155</v>
      </c>
      <c r="B661" s="43">
        <v>185</v>
      </c>
      <c r="C661" s="43">
        <v>350.5</v>
      </c>
      <c r="D661" s="43">
        <v>100</v>
      </c>
      <c r="E661" s="43">
        <v>200</v>
      </c>
      <c r="F661" s="44">
        <v>1.26</v>
      </c>
      <c r="G661" s="43">
        <v>1.443415514</v>
      </c>
    </row>
    <row r="662" spans="1:7">
      <c r="A662" s="43">
        <v>155</v>
      </c>
      <c r="B662" s="43">
        <v>185</v>
      </c>
      <c r="C662" s="43">
        <v>350.5</v>
      </c>
      <c r="D662" s="43">
        <v>100</v>
      </c>
      <c r="E662" s="43">
        <v>250</v>
      </c>
      <c r="F662" s="44">
        <v>1.26</v>
      </c>
      <c r="G662" s="43">
        <v>1.504472773</v>
      </c>
    </row>
    <row r="663" spans="1:7">
      <c r="A663" s="43">
        <v>155</v>
      </c>
      <c r="B663" s="43">
        <v>185</v>
      </c>
      <c r="C663" s="43">
        <v>350.5</v>
      </c>
      <c r="D663" s="43">
        <v>100</v>
      </c>
      <c r="E663" s="43">
        <v>300</v>
      </c>
      <c r="F663" s="44">
        <v>1.26</v>
      </c>
      <c r="G663" s="43">
        <v>1.5400147829999999</v>
      </c>
    </row>
    <row r="664" spans="1:7">
      <c r="A664" s="43">
        <v>120</v>
      </c>
      <c r="B664" s="43">
        <v>147.5</v>
      </c>
      <c r="C664" s="43">
        <v>237</v>
      </c>
      <c r="D664" s="43">
        <v>100</v>
      </c>
      <c r="E664" s="43">
        <v>200</v>
      </c>
      <c r="F664" s="44">
        <v>1.26</v>
      </c>
      <c r="G664" s="43">
        <v>1.2333942959999999</v>
      </c>
    </row>
    <row r="665" spans="1:7">
      <c r="A665" s="43">
        <v>120</v>
      </c>
      <c r="B665" s="43">
        <v>147.5</v>
      </c>
      <c r="C665" s="43">
        <v>237</v>
      </c>
      <c r="D665" s="43">
        <v>100</v>
      </c>
      <c r="E665" s="43">
        <v>250</v>
      </c>
      <c r="F665" s="44">
        <v>1.26</v>
      </c>
      <c r="G665" s="43">
        <v>1.2558867849999999</v>
      </c>
    </row>
    <row r="666" spans="1:7">
      <c r="A666" s="43">
        <v>120</v>
      </c>
      <c r="B666" s="43">
        <v>147.5</v>
      </c>
      <c r="C666" s="43">
        <v>237</v>
      </c>
      <c r="D666" s="43">
        <v>100</v>
      </c>
      <c r="E666" s="43">
        <v>300</v>
      </c>
      <c r="F666" s="44">
        <v>1.26</v>
      </c>
      <c r="G666" s="43">
        <v>1.268037522</v>
      </c>
    </row>
    <row r="667" spans="1:7">
      <c r="A667" s="43">
        <v>120</v>
      </c>
      <c r="B667" s="43">
        <v>147.5</v>
      </c>
      <c r="C667" s="43">
        <v>267</v>
      </c>
      <c r="D667" s="43">
        <v>100</v>
      </c>
      <c r="E667" s="43">
        <v>200</v>
      </c>
      <c r="F667" s="44">
        <v>1.26</v>
      </c>
      <c r="G667" s="43">
        <v>1.394789405</v>
      </c>
    </row>
    <row r="668" spans="1:7">
      <c r="A668" s="43">
        <v>120</v>
      </c>
      <c r="B668" s="43">
        <v>147.5</v>
      </c>
      <c r="C668" s="43">
        <v>267</v>
      </c>
      <c r="D668" s="43">
        <v>100</v>
      </c>
      <c r="E668" s="43">
        <v>250</v>
      </c>
      <c r="F668" s="44">
        <v>1.26</v>
      </c>
      <c r="G668" s="43">
        <v>1.4312798920000001</v>
      </c>
    </row>
    <row r="669" spans="1:7">
      <c r="A669" s="43">
        <v>120</v>
      </c>
      <c r="B669" s="43">
        <v>147.5</v>
      </c>
      <c r="C669" s="43">
        <v>267</v>
      </c>
      <c r="D669" s="43">
        <v>100</v>
      </c>
      <c r="E669" s="43">
        <v>300</v>
      </c>
      <c r="F669" s="44">
        <v>1.26</v>
      </c>
      <c r="G669" s="43">
        <v>1.4531106949999999</v>
      </c>
    </row>
    <row r="670" spans="1:7">
      <c r="A670" s="43">
        <v>120</v>
      </c>
      <c r="B670" s="43">
        <v>147.5</v>
      </c>
      <c r="C670" s="43">
        <v>302</v>
      </c>
      <c r="D670" s="43">
        <v>100</v>
      </c>
      <c r="E670" s="43">
        <v>200</v>
      </c>
      <c r="F670" s="44">
        <v>1.26</v>
      </c>
      <c r="G670" s="43">
        <v>1.524922031</v>
      </c>
    </row>
    <row r="671" spans="1:7">
      <c r="A671" s="43">
        <v>120</v>
      </c>
      <c r="B671" s="43">
        <v>147.5</v>
      </c>
      <c r="C671" s="43">
        <v>302</v>
      </c>
      <c r="D671" s="43">
        <v>100</v>
      </c>
      <c r="E671" s="43">
        <v>250</v>
      </c>
      <c r="F671" s="44">
        <v>1.26</v>
      </c>
      <c r="G671" s="43">
        <v>1.576926337</v>
      </c>
    </row>
    <row r="672" spans="1:7">
      <c r="A672" s="43">
        <v>120</v>
      </c>
      <c r="B672" s="43">
        <v>147.5</v>
      </c>
      <c r="C672" s="43">
        <v>302</v>
      </c>
      <c r="D672" s="43">
        <v>100</v>
      </c>
      <c r="E672" s="43">
        <v>300</v>
      </c>
      <c r="F672" s="44">
        <v>1.26</v>
      </c>
      <c r="G672" s="43">
        <v>1.608958396</v>
      </c>
    </row>
    <row r="673" spans="1:7">
      <c r="A673" s="43">
        <v>140</v>
      </c>
      <c r="B673" s="43">
        <v>170</v>
      </c>
      <c r="C673" s="43">
        <v>304</v>
      </c>
      <c r="D673" s="43">
        <v>100</v>
      </c>
      <c r="E673" s="43">
        <v>200</v>
      </c>
      <c r="F673" s="45">
        <v>1.37</v>
      </c>
      <c r="G673" s="43">
        <v>1.4649007350000001</v>
      </c>
    </row>
    <row r="674" spans="1:7">
      <c r="A674" s="43">
        <v>140</v>
      </c>
      <c r="B674" s="43">
        <v>170</v>
      </c>
      <c r="C674" s="43">
        <v>304</v>
      </c>
      <c r="D674" s="43">
        <v>100</v>
      </c>
      <c r="E674" s="43">
        <v>250</v>
      </c>
      <c r="F674" s="45">
        <v>1.37</v>
      </c>
      <c r="G674" s="43">
        <v>1.513730515</v>
      </c>
    </row>
    <row r="675" spans="1:7">
      <c r="A675" s="43">
        <v>140</v>
      </c>
      <c r="B675" s="43">
        <v>170</v>
      </c>
      <c r="C675" s="43">
        <v>304</v>
      </c>
      <c r="D675" s="43">
        <v>100</v>
      </c>
      <c r="E675" s="43">
        <v>300</v>
      </c>
      <c r="F675" s="45">
        <v>1.37</v>
      </c>
      <c r="G675" s="43">
        <v>1.541578122</v>
      </c>
    </row>
    <row r="676" spans="1:7">
      <c r="A676" s="43">
        <v>170</v>
      </c>
      <c r="B676" s="43">
        <v>205</v>
      </c>
      <c r="C676" s="43">
        <v>352</v>
      </c>
      <c r="D676" s="43">
        <v>100</v>
      </c>
      <c r="E676" s="43">
        <v>200</v>
      </c>
      <c r="F676" s="45">
        <v>1.37</v>
      </c>
      <c r="G676" s="43">
        <v>1.3485005619999999</v>
      </c>
    </row>
    <row r="677" spans="1:7">
      <c r="A677" s="43">
        <v>170</v>
      </c>
      <c r="B677" s="43">
        <v>205</v>
      </c>
      <c r="C677" s="43">
        <v>352</v>
      </c>
      <c r="D677" s="43">
        <v>100</v>
      </c>
      <c r="E677" s="43">
        <v>250</v>
      </c>
      <c r="F677" s="45">
        <v>1.37</v>
      </c>
      <c r="G677" s="43">
        <v>1.404504019</v>
      </c>
    </row>
    <row r="678" spans="1:7">
      <c r="A678" s="43">
        <v>170</v>
      </c>
      <c r="B678" s="43">
        <v>205</v>
      </c>
      <c r="C678" s="43">
        <v>352</v>
      </c>
      <c r="D678" s="43">
        <v>100</v>
      </c>
      <c r="E678" s="43">
        <v>300</v>
      </c>
      <c r="F678" s="45">
        <v>1.37</v>
      </c>
      <c r="G678" s="43">
        <v>1.4344222019999999</v>
      </c>
    </row>
    <row r="679" spans="1:7">
      <c r="A679" s="43">
        <v>155</v>
      </c>
      <c r="B679" s="43">
        <v>185</v>
      </c>
      <c r="C679" s="43">
        <v>297</v>
      </c>
      <c r="D679" s="43">
        <v>100</v>
      </c>
      <c r="E679" s="43">
        <v>200</v>
      </c>
      <c r="F679" s="45">
        <v>1.37</v>
      </c>
      <c r="G679" s="43">
        <v>1.3051946430000001</v>
      </c>
    </row>
    <row r="680" spans="1:7">
      <c r="A680" s="43">
        <v>155</v>
      </c>
      <c r="B680" s="43">
        <v>185</v>
      </c>
      <c r="C680" s="43">
        <v>297</v>
      </c>
      <c r="D680" s="43">
        <v>100</v>
      </c>
      <c r="E680" s="43">
        <v>250</v>
      </c>
      <c r="F680" s="45">
        <v>1.37</v>
      </c>
      <c r="G680" s="43">
        <v>1.3423043889999999</v>
      </c>
    </row>
    <row r="681" spans="1:7">
      <c r="A681" s="43">
        <v>155</v>
      </c>
      <c r="B681" s="43">
        <v>185</v>
      </c>
      <c r="C681" s="43">
        <v>297</v>
      </c>
      <c r="D681" s="43">
        <v>100</v>
      </c>
      <c r="E681" s="43">
        <v>300</v>
      </c>
      <c r="F681" s="45">
        <v>1.37</v>
      </c>
      <c r="G681" s="43">
        <v>1.3587108809999999</v>
      </c>
    </row>
    <row r="682" spans="1:7">
      <c r="A682" s="43">
        <v>155</v>
      </c>
      <c r="B682" s="43">
        <v>185</v>
      </c>
      <c r="C682" s="43">
        <v>321</v>
      </c>
      <c r="D682" s="43">
        <v>100</v>
      </c>
      <c r="E682" s="43">
        <v>200</v>
      </c>
      <c r="F682" s="45">
        <v>1.37</v>
      </c>
      <c r="G682" s="43">
        <v>1.448680618</v>
      </c>
    </row>
    <row r="683" spans="1:7">
      <c r="A683" s="43">
        <v>155</v>
      </c>
      <c r="B683" s="43">
        <v>185</v>
      </c>
      <c r="C683" s="43">
        <v>321</v>
      </c>
      <c r="D683" s="43">
        <v>100</v>
      </c>
      <c r="E683" s="43">
        <v>250</v>
      </c>
      <c r="F683" s="45">
        <v>1.37</v>
      </c>
      <c r="G683" s="43">
        <v>1.5001499300000001</v>
      </c>
    </row>
    <row r="684" spans="1:7">
      <c r="A684" s="43">
        <v>155</v>
      </c>
      <c r="B684" s="43">
        <v>185</v>
      </c>
      <c r="C684" s="43">
        <v>321</v>
      </c>
      <c r="D684" s="43">
        <v>100</v>
      </c>
      <c r="E684" s="43">
        <v>300</v>
      </c>
      <c r="F684" s="45">
        <v>1.37</v>
      </c>
      <c r="G684" s="43">
        <v>1.5276110789999999</v>
      </c>
    </row>
    <row r="685" spans="1:7">
      <c r="A685" s="43">
        <v>155</v>
      </c>
      <c r="B685" s="43">
        <v>185</v>
      </c>
      <c r="C685" s="43">
        <v>350.5</v>
      </c>
      <c r="D685" s="43">
        <v>100</v>
      </c>
      <c r="E685" s="43">
        <v>200</v>
      </c>
      <c r="F685" s="45">
        <v>1.37</v>
      </c>
      <c r="G685" s="43">
        <v>1.558556933</v>
      </c>
    </row>
    <row r="686" spans="1:7">
      <c r="A686" s="43">
        <v>155</v>
      </c>
      <c r="B686" s="43">
        <v>185</v>
      </c>
      <c r="C686" s="43">
        <v>350.5</v>
      </c>
      <c r="D686" s="43">
        <v>100</v>
      </c>
      <c r="E686" s="43">
        <v>250</v>
      </c>
      <c r="F686" s="45">
        <v>1.37</v>
      </c>
      <c r="G686" s="43">
        <v>1.622490363</v>
      </c>
    </row>
    <row r="687" spans="1:7">
      <c r="A687" s="43">
        <v>155</v>
      </c>
      <c r="B687" s="43">
        <v>185</v>
      </c>
      <c r="C687" s="43">
        <v>350.5</v>
      </c>
      <c r="D687" s="43">
        <v>100</v>
      </c>
      <c r="E687" s="43">
        <v>300</v>
      </c>
      <c r="F687" s="45">
        <v>1.37</v>
      </c>
      <c r="G687" s="43">
        <v>1.659220326</v>
      </c>
    </row>
    <row r="688" spans="1:7">
      <c r="A688" s="43">
        <v>120</v>
      </c>
      <c r="B688" s="43">
        <v>147.5</v>
      </c>
      <c r="C688" s="43">
        <v>237</v>
      </c>
      <c r="D688" s="43">
        <v>100</v>
      </c>
      <c r="E688" s="43">
        <v>200</v>
      </c>
      <c r="F688" s="45">
        <v>1.37</v>
      </c>
      <c r="G688" s="43">
        <v>1.335387938</v>
      </c>
    </row>
    <row r="689" spans="1:7">
      <c r="A689" s="43">
        <v>120</v>
      </c>
      <c r="B689" s="43">
        <v>147.5</v>
      </c>
      <c r="C689" s="43">
        <v>237</v>
      </c>
      <c r="D689" s="43">
        <v>100</v>
      </c>
      <c r="E689" s="43">
        <v>250</v>
      </c>
      <c r="F689" s="45">
        <v>1.37</v>
      </c>
      <c r="G689" s="43">
        <v>1.359498149</v>
      </c>
    </row>
    <row r="690" spans="1:7">
      <c r="A690" s="43">
        <v>120</v>
      </c>
      <c r="B690" s="43">
        <v>147.5</v>
      </c>
      <c r="C690" s="43">
        <v>237</v>
      </c>
      <c r="D690" s="43">
        <v>100</v>
      </c>
      <c r="E690" s="43">
        <v>300</v>
      </c>
      <c r="F690" s="45">
        <v>1.37</v>
      </c>
      <c r="G690" s="43">
        <v>1.372489364</v>
      </c>
    </row>
    <row r="691" spans="1:7">
      <c r="A691" s="43">
        <v>120</v>
      </c>
      <c r="B691" s="43">
        <v>147.5</v>
      </c>
      <c r="C691" s="43">
        <v>267</v>
      </c>
      <c r="D691" s="43">
        <v>100</v>
      </c>
      <c r="E691" s="43">
        <v>200</v>
      </c>
      <c r="F691" s="45">
        <v>1.37</v>
      </c>
      <c r="G691" s="43">
        <v>1.5086255879999999</v>
      </c>
    </row>
    <row r="692" spans="1:7">
      <c r="A692" s="43">
        <v>120</v>
      </c>
      <c r="B692" s="43">
        <v>147.5</v>
      </c>
      <c r="C692" s="43">
        <v>267</v>
      </c>
      <c r="D692" s="43">
        <v>100</v>
      </c>
      <c r="E692" s="43">
        <v>250</v>
      </c>
      <c r="F692" s="45">
        <v>1.37</v>
      </c>
      <c r="G692" s="43">
        <v>1.546986336</v>
      </c>
    </row>
    <row r="693" spans="1:7">
      <c r="A693" s="43">
        <v>120</v>
      </c>
      <c r="B693" s="43">
        <v>147.5</v>
      </c>
      <c r="C693" s="43">
        <v>267</v>
      </c>
      <c r="D693" s="43">
        <v>100</v>
      </c>
      <c r="E693" s="43">
        <v>300</v>
      </c>
      <c r="F693" s="45">
        <v>1.37</v>
      </c>
      <c r="G693" s="43">
        <v>1.569680792</v>
      </c>
    </row>
    <row r="694" spans="1:7">
      <c r="A694" s="43">
        <v>120</v>
      </c>
      <c r="B694" s="43">
        <v>147.5</v>
      </c>
      <c r="C694" s="43">
        <v>302</v>
      </c>
      <c r="D694" s="43">
        <v>100</v>
      </c>
      <c r="E694" s="43">
        <v>200</v>
      </c>
      <c r="F694" s="45">
        <v>1.37</v>
      </c>
      <c r="G694" s="43">
        <v>1.649470942</v>
      </c>
    </row>
    <row r="695" spans="1:7">
      <c r="A695" s="43">
        <v>120</v>
      </c>
      <c r="B695" s="43">
        <v>147.5</v>
      </c>
      <c r="C695" s="43">
        <v>302</v>
      </c>
      <c r="D695" s="43">
        <v>100</v>
      </c>
      <c r="E695" s="43">
        <v>250</v>
      </c>
      <c r="F695" s="45">
        <v>1.37</v>
      </c>
      <c r="G695" s="43">
        <v>1.7037737589999999</v>
      </c>
    </row>
    <row r="696" spans="1:7">
      <c r="A696" s="43">
        <v>120</v>
      </c>
      <c r="B696" s="43">
        <v>147.5</v>
      </c>
      <c r="C696" s="43">
        <v>302</v>
      </c>
      <c r="D696" s="43">
        <v>100</v>
      </c>
      <c r="E696" s="43">
        <v>300</v>
      </c>
      <c r="F696" s="45">
        <v>1.37</v>
      </c>
      <c r="G696" s="43">
        <v>1.7361533849999999</v>
      </c>
    </row>
    <row r="697" spans="1:7">
      <c r="A697" s="43">
        <v>140</v>
      </c>
      <c r="B697" s="43">
        <v>170</v>
      </c>
      <c r="C697" s="43">
        <v>304</v>
      </c>
      <c r="D697" s="43">
        <v>100</v>
      </c>
      <c r="E697" s="43">
        <v>200</v>
      </c>
      <c r="F697" s="46">
        <v>1.43</v>
      </c>
      <c r="G697" s="43">
        <v>1.5210621120000001</v>
      </c>
    </row>
    <row r="698" spans="1:7">
      <c r="A698" s="43">
        <v>140</v>
      </c>
      <c r="B698" s="43">
        <v>170</v>
      </c>
      <c r="C698" s="43">
        <v>304</v>
      </c>
      <c r="D698" s="43">
        <v>100</v>
      </c>
      <c r="E698" s="43">
        <v>250</v>
      </c>
      <c r="F698" s="46">
        <v>1.43</v>
      </c>
      <c r="G698" s="43">
        <v>1.5810901719999999</v>
      </c>
    </row>
    <row r="699" spans="1:7">
      <c r="A699" s="43">
        <v>140</v>
      </c>
      <c r="B699" s="43">
        <v>170</v>
      </c>
      <c r="C699" s="43">
        <v>304</v>
      </c>
      <c r="D699" s="43">
        <v>100</v>
      </c>
      <c r="E699" s="43">
        <v>300</v>
      </c>
      <c r="F699" s="46">
        <v>1.43</v>
      </c>
      <c r="G699" s="43">
        <v>1.599051236</v>
      </c>
    </row>
    <row r="700" spans="1:7">
      <c r="A700" s="43">
        <v>170</v>
      </c>
      <c r="B700" s="43">
        <v>205</v>
      </c>
      <c r="C700" s="43">
        <v>352</v>
      </c>
      <c r="D700" s="43">
        <v>100</v>
      </c>
      <c r="E700" s="43">
        <v>200</v>
      </c>
      <c r="F700" s="46">
        <v>1.43</v>
      </c>
      <c r="G700" s="43">
        <v>1.401634295</v>
      </c>
    </row>
    <row r="701" spans="1:7">
      <c r="A701" s="43">
        <v>170</v>
      </c>
      <c r="B701" s="43">
        <v>205</v>
      </c>
      <c r="C701" s="43">
        <v>352</v>
      </c>
      <c r="D701" s="43">
        <v>100</v>
      </c>
      <c r="E701" s="43">
        <v>250</v>
      </c>
      <c r="F701" s="46">
        <v>1.43</v>
      </c>
      <c r="G701" s="43">
        <v>1.4626014270000001</v>
      </c>
    </row>
    <row r="702" spans="1:7">
      <c r="A702" s="43">
        <v>170</v>
      </c>
      <c r="B702" s="43">
        <v>205</v>
      </c>
      <c r="C702" s="43">
        <v>352</v>
      </c>
      <c r="D702" s="43">
        <v>100</v>
      </c>
      <c r="E702" s="43">
        <v>300</v>
      </c>
      <c r="F702" s="46">
        <v>1.43</v>
      </c>
      <c r="G702" s="43">
        <v>1.4955441599999999</v>
      </c>
    </row>
    <row r="703" spans="1:7">
      <c r="A703" s="43">
        <v>155</v>
      </c>
      <c r="B703" s="43">
        <v>185</v>
      </c>
      <c r="C703" s="43">
        <v>297</v>
      </c>
      <c r="D703" s="43">
        <v>100</v>
      </c>
      <c r="E703" s="43">
        <v>200</v>
      </c>
      <c r="F703" s="46">
        <v>1.43</v>
      </c>
      <c r="G703" s="43">
        <v>1.3832974330000001</v>
      </c>
    </row>
    <row r="704" spans="1:7">
      <c r="A704" s="43">
        <v>155</v>
      </c>
      <c r="B704" s="43">
        <v>185</v>
      </c>
      <c r="C704" s="43">
        <v>297</v>
      </c>
      <c r="D704" s="43">
        <v>100</v>
      </c>
      <c r="E704" s="43">
        <v>250</v>
      </c>
      <c r="F704" s="46">
        <v>1.43</v>
      </c>
      <c r="G704" s="43">
        <v>1.4072737019999999</v>
      </c>
    </row>
    <row r="705" spans="1:7">
      <c r="A705" s="43">
        <v>155</v>
      </c>
      <c r="B705" s="43">
        <v>185</v>
      </c>
      <c r="C705" s="43">
        <v>297</v>
      </c>
      <c r="D705" s="43">
        <v>100</v>
      </c>
      <c r="E705" s="43">
        <v>300</v>
      </c>
      <c r="F705" s="46">
        <v>1.43</v>
      </c>
      <c r="G705" s="43">
        <v>1.4209616599999999</v>
      </c>
    </row>
    <row r="706" spans="1:7">
      <c r="A706" s="43">
        <v>155</v>
      </c>
      <c r="B706" s="43">
        <v>185</v>
      </c>
      <c r="C706" s="43">
        <v>321</v>
      </c>
      <c r="D706" s="43">
        <v>100</v>
      </c>
      <c r="E706" s="43">
        <v>200</v>
      </c>
      <c r="F706" s="46">
        <v>1.43</v>
      </c>
      <c r="G706" s="43">
        <v>1.5042112620000001</v>
      </c>
    </row>
    <row r="707" spans="1:7">
      <c r="A707" s="43">
        <v>155</v>
      </c>
      <c r="B707" s="43">
        <v>185</v>
      </c>
      <c r="C707" s="43">
        <v>321</v>
      </c>
      <c r="D707" s="43">
        <v>100</v>
      </c>
      <c r="E707" s="43">
        <v>250</v>
      </c>
      <c r="F707" s="46">
        <v>1.43</v>
      </c>
      <c r="G707" s="43">
        <v>1.5568470889999999</v>
      </c>
    </row>
    <row r="708" spans="1:7">
      <c r="A708" s="43">
        <v>155</v>
      </c>
      <c r="B708" s="43">
        <v>185</v>
      </c>
      <c r="C708" s="43">
        <v>321</v>
      </c>
      <c r="D708" s="43">
        <v>100</v>
      </c>
      <c r="E708" s="43">
        <v>300</v>
      </c>
      <c r="F708" s="46">
        <v>1.43</v>
      </c>
      <c r="G708" s="43">
        <v>1.587843232</v>
      </c>
    </row>
    <row r="709" spans="1:7">
      <c r="A709" s="43">
        <v>155</v>
      </c>
      <c r="B709" s="43">
        <v>185</v>
      </c>
      <c r="C709" s="43">
        <v>350.5</v>
      </c>
      <c r="D709" s="43">
        <v>100</v>
      </c>
      <c r="E709" s="43">
        <v>200</v>
      </c>
      <c r="F709" s="46">
        <v>1.43</v>
      </c>
      <c r="G709" s="43">
        <v>1.6164015110000001</v>
      </c>
    </row>
    <row r="710" spans="1:7">
      <c r="A710" s="43">
        <v>155</v>
      </c>
      <c r="B710" s="43">
        <v>185</v>
      </c>
      <c r="C710" s="43">
        <v>350.5</v>
      </c>
      <c r="D710" s="43">
        <v>100</v>
      </c>
      <c r="E710" s="43">
        <v>250</v>
      </c>
      <c r="F710" s="46">
        <v>1.43</v>
      </c>
      <c r="G710" s="43">
        <v>1.6830124900000001</v>
      </c>
    </row>
    <row r="711" spans="1:7">
      <c r="A711" s="43">
        <v>155</v>
      </c>
      <c r="B711" s="43">
        <v>185</v>
      </c>
      <c r="C711" s="43">
        <v>350.5</v>
      </c>
      <c r="D711" s="43">
        <v>100</v>
      </c>
      <c r="E711" s="43">
        <v>300</v>
      </c>
      <c r="F711" s="46">
        <v>1.43</v>
      </c>
      <c r="G711" s="43">
        <v>1.7316681549999999</v>
      </c>
    </row>
    <row r="712" spans="1:7">
      <c r="A712" s="43">
        <v>120</v>
      </c>
      <c r="B712" s="43">
        <v>147.5</v>
      </c>
      <c r="C712" s="43">
        <v>237</v>
      </c>
      <c r="D712" s="43">
        <v>100</v>
      </c>
      <c r="E712" s="43">
        <v>200</v>
      </c>
      <c r="F712" s="46">
        <v>1.43</v>
      </c>
      <c r="G712" s="43">
        <v>1.4038346390000001</v>
      </c>
    </row>
    <row r="713" spans="1:7">
      <c r="A713" s="43">
        <v>120</v>
      </c>
      <c r="B713" s="43">
        <v>147.5</v>
      </c>
      <c r="C713" s="43">
        <v>237</v>
      </c>
      <c r="D713" s="43">
        <v>100</v>
      </c>
      <c r="E713" s="43">
        <v>250</v>
      </c>
      <c r="F713" s="46">
        <v>1.43</v>
      </c>
      <c r="G713" s="43">
        <v>1.4223404470000001</v>
      </c>
    </row>
    <row r="714" spans="1:7">
      <c r="A714" s="43">
        <v>120</v>
      </c>
      <c r="B714" s="43">
        <v>147.5</v>
      </c>
      <c r="C714" s="43">
        <v>237</v>
      </c>
      <c r="D714" s="43">
        <v>100</v>
      </c>
      <c r="E714" s="43">
        <v>300</v>
      </c>
      <c r="F714" s="46">
        <v>1.43</v>
      </c>
      <c r="G714" s="43">
        <v>1.4370117069999999</v>
      </c>
    </row>
    <row r="715" spans="1:7">
      <c r="A715" s="43">
        <v>120</v>
      </c>
      <c r="B715" s="43">
        <v>147.5</v>
      </c>
      <c r="C715" s="43">
        <v>267</v>
      </c>
      <c r="D715" s="43">
        <v>100</v>
      </c>
      <c r="E715" s="43">
        <v>200</v>
      </c>
      <c r="F715" s="46">
        <v>1.43</v>
      </c>
      <c r="G715" s="43">
        <v>1.568469356</v>
      </c>
    </row>
    <row r="716" spans="1:7">
      <c r="A716" s="43">
        <v>120</v>
      </c>
      <c r="B716" s="43">
        <v>147.5</v>
      </c>
      <c r="C716" s="43">
        <v>267</v>
      </c>
      <c r="D716" s="43">
        <v>100</v>
      </c>
      <c r="E716" s="43">
        <v>250</v>
      </c>
      <c r="F716" s="46">
        <v>1.43</v>
      </c>
      <c r="G716" s="43">
        <v>1.6143089559999999</v>
      </c>
    </row>
    <row r="717" spans="1:7">
      <c r="A717" s="43">
        <v>120</v>
      </c>
      <c r="B717" s="43">
        <v>147.5</v>
      </c>
      <c r="C717" s="43">
        <v>267</v>
      </c>
      <c r="D717" s="43">
        <v>100</v>
      </c>
      <c r="E717" s="43">
        <v>300</v>
      </c>
      <c r="F717" s="46">
        <v>1.43</v>
      </c>
      <c r="G717" s="43">
        <v>1.624276499</v>
      </c>
    </row>
    <row r="718" spans="1:7">
      <c r="A718" s="43">
        <v>120</v>
      </c>
      <c r="B718" s="43">
        <v>147.5</v>
      </c>
      <c r="C718" s="43">
        <v>302</v>
      </c>
      <c r="D718" s="43">
        <v>100</v>
      </c>
      <c r="E718" s="43">
        <v>200</v>
      </c>
      <c r="F718" s="46">
        <v>1.43</v>
      </c>
      <c r="G718" s="43">
        <v>1.7156839180000001</v>
      </c>
    </row>
    <row r="719" spans="1:7">
      <c r="A719" s="43">
        <v>120</v>
      </c>
      <c r="B719" s="43">
        <v>147.5</v>
      </c>
      <c r="C719" s="43">
        <v>302</v>
      </c>
      <c r="D719" s="43">
        <v>100</v>
      </c>
      <c r="E719" s="43">
        <v>250</v>
      </c>
      <c r="F719" s="46">
        <v>1.43</v>
      </c>
      <c r="G719" s="43">
        <v>1.7453918930000001</v>
      </c>
    </row>
    <row r="720" spans="1:7">
      <c r="A720" s="43">
        <v>120</v>
      </c>
      <c r="B720" s="43">
        <v>147.5</v>
      </c>
      <c r="C720" s="43">
        <v>302</v>
      </c>
      <c r="D720" s="43">
        <v>100</v>
      </c>
      <c r="E720" s="43">
        <v>300</v>
      </c>
      <c r="F720" s="46">
        <v>1.43</v>
      </c>
      <c r="G720" s="43">
        <v>1.80179059</v>
      </c>
    </row>
    <row r="721" spans="1:7">
      <c r="A721" s="43">
        <v>140</v>
      </c>
      <c r="B721" s="43">
        <v>170</v>
      </c>
      <c r="C721" s="43">
        <v>304</v>
      </c>
      <c r="D721" s="43">
        <v>105</v>
      </c>
      <c r="E721" s="43">
        <v>200</v>
      </c>
      <c r="F721" s="44">
        <v>1.26</v>
      </c>
      <c r="G721" s="43">
        <v>1.3586942609999999</v>
      </c>
    </row>
    <row r="722" spans="1:7">
      <c r="A722" s="43">
        <v>140</v>
      </c>
      <c r="B722" s="43">
        <v>170</v>
      </c>
      <c r="C722" s="43">
        <v>304</v>
      </c>
      <c r="D722" s="43">
        <v>105</v>
      </c>
      <c r="E722" s="43">
        <v>250</v>
      </c>
      <c r="F722" s="44">
        <v>1.26</v>
      </c>
      <c r="G722" s="43">
        <v>1.4044144430000001</v>
      </c>
    </row>
    <row r="723" spans="1:7">
      <c r="A723" s="43">
        <v>140</v>
      </c>
      <c r="B723" s="43">
        <v>170</v>
      </c>
      <c r="C723" s="43">
        <v>304</v>
      </c>
      <c r="D723" s="43">
        <v>105</v>
      </c>
      <c r="E723" s="43">
        <v>300</v>
      </c>
      <c r="F723" s="44">
        <v>1.26</v>
      </c>
      <c r="G723" s="43">
        <v>1.431265689</v>
      </c>
    </row>
    <row r="724" spans="1:7">
      <c r="A724" s="43">
        <v>170</v>
      </c>
      <c r="B724" s="43">
        <v>205</v>
      </c>
      <c r="C724" s="43">
        <v>352</v>
      </c>
      <c r="D724" s="43">
        <v>105</v>
      </c>
      <c r="E724" s="43">
        <v>200</v>
      </c>
      <c r="F724" s="44">
        <v>1.26</v>
      </c>
      <c r="G724" s="43">
        <v>1.2612819129999999</v>
      </c>
    </row>
    <row r="725" spans="1:7">
      <c r="A725" s="43">
        <v>170</v>
      </c>
      <c r="B725" s="43">
        <v>205</v>
      </c>
      <c r="C725" s="43">
        <v>352</v>
      </c>
      <c r="D725" s="43">
        <v>105</v>
      </c>
      <c r="E725" s="43">
        <v>250</v>
      </c>
      <c r="F725" s="44">
        <v>1.26</v>
      </c>
      <c r="G725" s="43">
        <v>1.314581859</v>
      </c>
    </row>
    <row r="726" spans="1:7">
      <c r="A726" s="43">
        <v>170</v>
      </c>
      <c r="B726" s="43">
        <v>205</v>
      </c>
      <c r="C726" s="43">
        <v>352</v>
      </c>
      <c r="D726" s="43">
        <v>105</v>
      </c>
      <c r="E726" s="43">
        <v>300</v>
      </c>
      <c r="F726" s="44">
        <v>1.26</v>
      </c>
      <c r="G726" s="43">
        <v>1.343750813</v>
      </c>
    </row>
    <row r="727" spans="1:7">
      <c r="A727" s="43">
        <v>155</v>
      </c>
      <c r="B727" s="43">
        <v>185</v>
      </c>
      <c r="C727" s="43">
        <v>297</v>
      </c>
      <c r="D727" s="43">
        <v>105</v>
      </c>
      <c r="E727" s="43">
        <v>200</v>
      </c>
      <c r="F727" s="44">
        <v>1.26</v>
      </c>
      <c r="G727" s="43">
        <v>1.2201831540000001</v>
      </c>
    </row>
    <row r="728" spans="1:7">
      <c r="A728" s="43">
        <v>155</v>
      </c>
      <c r="B728" s="43">
        <v>185</v>
      </c>
      <c r="C728" s="43">
        <v>297</v>
      </c>
      <c r="D728" s="43">
        <v>105</v>
      </c>
      <c r="E728" s="43">
        <v>250</v>
      </c>
      <c r="F728" s="44">
        <v>1.26</v>
      </c>
      <c r="G728" s="43">
        <v>1.2567948769999999</v>
      </c>
    </row>
    <row r="729" spans="1:7">
      <c r="A729" s="43">
        <v>155</v>
      </c>
      <c r="B729" s="43">
        <v>185</v>
      </c>
      <c r="C729" s="43">
        <v>297</v>
      </c>
      <c r="D729" s="43">
        <v>105</v>
      </c>
      <c r="E729" s="43">
        <v>300</v>
      </c>
      <c r="F729" s="44">
        <v>1.26</v>
      </c>
      <c r="G729" s="43">
        <v>1.273116015</v>
      </c>
    </row>
    <row r="730" spans="1:7">
      <c r="A730" s="43">
        <v>155</v>
      </c>
      <c r="B730" s="43">
        <v>185</v>
      </c>
      <c r="C730" s="43">
        <v>321</v>
      </c>
      <c r="D730" s="43">
        <v>105</v>
      </c>
      <c r="E730" s="43">
        <v>200</v>
      </c>
      <c r="F730" s="44">
        <v>1.26</v>
      </c>
      <c r="G730" s="43">
        <v>1.34576615</v>
      </c>
    </row>
    <row r="731" spans="1:7">
      <c r="A731" s="43">
        <v>155</v>
      </c>
      <c r="B731" s="43">
        <v>185</v>
      </c>
      <c r="C731" s="43">
        <v>321</v>
      </c>
      <c r="D731" s="43">
        <v>105</v>
      </c>
      <c r="E731" s="43">
        <v>250</v>
      </c>
      <c r="F731" s="44">
        <v>1.26</v>
      </c>
      <c r="G731" s="43">
        <v>1.3944345389999999</v>
      </c>
    </row>
    <row r="732" spans="1:7">
      <c r="A732" s="43">
        <v>155</v>
      </c>
      <c r="B732" s="43">
        <v>185</v>
      </c>
      <c r="C732" s="43">
        <v>321</v>
      </c>
      <c r="D732" s="43">
        <v>105</v>
      </c>
      <c r="E732" s="43">
        <v>300</v>
      </c>
      <c r="F732" s="44">
        <v>1.26</v>
      </c>
      <c r="G732" s="43">
        <v>1.4210704759999999</v>
      </c>
    </row>
    <row r="733" spans="1:7">
      <c r="A733" s="43">
        <v>155</v>
      </c>
      <c r="B733" s="43">
        <v>185</v>
      </c>
      <c r="C733" s="43">
        <v>350.5</v>
      </c>
      <c r="D733" s="43">
        <v>105</v>
      </c>
      <c r="E733" s="43">
        <v>200</v>
      </c>
      <c r="F733" s="44">
        <v>1.26</v>
      </c>
      <c r="G733" s="43">
        <v>1.4468261570000001</v>
      </c>
    </row>
    <row r="734" spans="1:7">
      <c r="A734" s="43">
        <v>155</v>
      </c>
      <c r="B734" s="43">
        <v>185</v>
      </c>
      <c r="C734" s="43">
        <v>350.5</v>
      </c>
      <c r="D734" s="43">
        <v>105</v>
      </c>
      <c r="E734" s="43">
        <v>250</v>
      </c>
      <c r="F734" s="44">
        <v>1.26</v>
      </c>
      <c r="G734" s="43">
        <v>1.507870601</v>
      </c>
    </row>
    <row r="735" spans="1:7">
      <c r="A735" s="43">
        <v>155</v>
      </c>
      <c r="B735" s="43">
        <v>185</v>
      </c>
      <c r="C735" s="43">
        <v>350.5</v>
      </c>
      <c r="D735" s="43">
        <v>105</v>
      </c>
      <c r="E735" s="43">
        <v>300</v>
      </c>
      <c r="F735" s="44">
        <v>1.26</v>
      </c>
      <c r="G735" s="43">
        <v>1.543369006</v>
      </c>
    </row>
    <row r="736" spans="1:7">
      <c r="A736" s="43">
        <v>120</v>
      </c>
      <c r="B736" s="43">
        <v>147.5</v>
      </c>
      <c r="C736" s="43">
        <v>237</v>
      </c>
      <c r="D736" s="43">
        <v>105</v>
      </c>
      <c r="E736" s="43">
        <v>200</v>
      </c>
      <c r="F736" s="44">
        <v>1.26</v>
      </c>
      <c r="G736" s="43">
        <v>1.235306373</v>
      </c>
    </row>
    <row r="737" spans="1:7">
      <c r="A737" s="43">
        <v>120</v>
      </c>
      <c r="B737" s="43">
        <v>147.5</v>
      </c>
      <c r="C737" s="43">
        <v>237</v>
      </c>
      <c r="D737" s="43">
        <v>105</v>
      </c>
      <c r="E737" s="43">
        <v>250</v>
      </c>
      <c r="F737" s="44">
        <v>1.26</v>
      </c>
      <c r="G737" s="43">
        <v>1.258031935</v>
      </c>
    </row>
    <row r="738" spans="1:7">
      <c r="A738" s="43">
        <v>120</v>
      </c>
      <c r="B738" s="43">
        <v>147.5</v>
      </c>
      <c r="C738" s="43">
        <v>237</v>
      </c>
      <c r="D738" s="43">
        <v>105</v>
      </c>
      <c r="E738" s="43">
        <v>300</v>
      </c>
      <c r="F738" s="44">
        <v>1.26</v>
      </c>
      <c r="G738" s="43">
        <v>1.270121654</v>
      </c>
    </row>
    <row r="739" spans="1:7">
      <c r="A739" s="43">
        <v>120</v>
      </c>
      <c r="B739" s="43">
        <v>147.5</v>
      </c>
      <c r="C739" s="43">
        <v>267</v>
      </c>
      <c r="D739" s="43">
        <v>105</v>
      </c>
      <c r="E739" s="43">
        <v>200</v>
      </c>
      <c r="F739" s="44">
        <v>1.26</v>
      </c>
      <c r="G739" s="43">
        <v>1.396460896</v>
      </c>
    </row>
    <row r="740" spans="1:7">
      <c r="A740" s="43">
        <v>120</v>
      </c>
      <c r="B740" s="43">
        <v>147.5</v>
      </c>
      <c r="C740" s="43">
        <v>267</v>
      </c>
      <c r="D740" s="43">
        <v>105</v>
      </c>
      <c r="E740" s="43">
        <v>250</v>
      </c>
      <c r="F740" s="44">
        <v>1.26</v>
      </c>
      <c r="G740" s="43">
        <v>1.433094396</v>
      </c>
    </row>
    <row r="741" spans="1:7">
      <c r="A741" s="43">
        <v>120</v>
      </c>
      <c r="B741" s="43">
        <v>147.5</v>
      </c>
      <c r="C741" s="43">
        <v>267</v>
      </c>
      <c r="D741" s="43">
        <v>105</v>
      </c>
      <c r="E741" s="43">
        <v>300</v>
      </c>
      <c r="F741" s="44">
        <v>1.26</v>
      </c>
      <c r="G741" s="43">
        <v>1.4548869689999999</v>
      </c>
    </row>
    <row r="742" spans="1:7">
      <c r="A742" s="43">
        <v>120</v>
      </c>
      <c r="B742" s="43">
        <v>147.5</v>
      </c>
      <c r="C742" s="43">
        <v>302</v>
      </c>
      <c r="D742" s="43">
        <v>105</v>
      </c>
      <c r="E742" s="43">
        <v>200</v>
      </c>
      <c r="F742" s="44">
        <v>1.26</v>
      </c>
      <c r="G742" s="43">
        <v>1.5266160689999999</v>
      </c>
    </row>
    <row r="743" spans="1:7">
      <c r="A743" s="43">
        <v>120</v>
      </c>
      <c r="B743" s="43">
        <v>147.5</v>
      </c>
      <c r="C743" s="43">
        <v>302</v>
      </c>
      <c r="D743" s="43">
        <v>105</v>
      </c>
      <c r="E743" s="43">
        <v>250</v>
      </c>
      <c r="F743" s="44">
        <v>1.26</v>
      </c>
      <c r="G743" s="43">
        <v>1.5786577559999999</v>
      </c>
    </row>
    <row r="744" spans="1:7">
      <c r="A744" s="43">
        <v>120</v>
      </c>
      <c r="B744" s="43">
        <v>147.5</v>
      </c>
      <c r="C744" s="43">
        <v>302</v>
      </c>
      <c r="D744" s="43">
        <v>105</v>
      </c>
      <c r="E744" s="43">
        <v>300</v>
      </c>
      <c r="F744" s="44">
        <v>1.26</v>
      </c>
      <c r="G744" s="43">
        <v>1.6105732159999999</v>
      </c>
    </row>
    <row r="745" spans="1:7">
      <c r="A745" s="43">
        <v>140</v>
      </c>
      <c r="B745" s="43">
        <v>170</v>
      </c>
      <c r="C745" s="43">
        <v>304</v>
      </c>
      <c r="D745" s="43">
        <v>105</v>
      </c>
      <c r="E745" s="43">
        <v>200</v>
      </c>
      <c r="F745" s="45">
        <v>1.37</v>
      </c>
      <c r="G745" s="43">
        <v>1.470422221</v>
      </c>
    </row>
    <row r="746" spans="1:7">
      <c r="A746" s="43">
        <v>140</v>
      </c>
      <c r="B746" s="43">
        <v>170</v>
      </c>
      <c r="C746" s="43">
        <v>304</v>
      </c>
      <c r="D746" s="43">
        <v>105</v>
      </c>
      <c r="E746" s="43">
        <v>250</v>
      </c>
      <c r="F746" s="45">
        <v>1.37</v>
      </c>
      <c r="G746" s="43">
        <v>1.5190307270000001</v>
      </c>
    </row>
    <row r="747" spans="1:7">
      <c r="A747" s="43">
        <v>140</v>
      </c>
      <c r="B747" s="43">
        <v>170</v>
      </c>
      <c r="C747" s="43">
        <v>304</v>
      </c>
      <c r="D747" s="43">
        <v>105</v>
      </c>
      <c r="E747" s="43">
        <v>300</v>
      </c>
      <c r="F747" s="45">
        <v>1.37</v>
      </c>
      <c r="G747" s="43">
        <v>1.5473700349999999</v>
      </c>
    </row>
    <row r="748" spans="1:7">
      <c r="A748" s="43">
        <v>170</v>
      </c>
      <c r="B748" s="43">
        <v>205</v>
      </c>
      <c r="C748" s="43">
        <v>352</v>
      </c>
      <c r="D748" s="43">
        <v>105</v>
      </c>
      <c r="E748" s="43">
        <v>200</v>
      </c>
      <c r="F748" s="45">
        <v>1.37</v>
      </c>
      <c r="G748" s="43">
        <v>1.355918551</v>
      </c>
    </row>
    <row r="749" spans="1:7">
      <c r="A749" s="43">
        <v>170</v>
      </c>
      <c r="B749" s="43">
        <v>205</v>
      </c>
      <c r="C749" s="43">
        <v>352</v>
      </c>
      <c r="D749" s="43">
        <v>105</v>
      </c>
      <c r="E749" s="43">
        <v>250</v>
      </c>
      <c r="F749" s="45">
        <v>1.37</v>
      </c>
      <c r="G749" s="43">
        <v>1.412284911</v>
      </c>
    </row>
    <row r="750" spans="1:7">
      <c r="A750" s="43">
        <v>170</v>
      </c>
      <c r="B750" s="43">
        <v>205</v>
      </c>
      <c r="C750" s="43">
        <v>352</v>
      </c>
      <c r="D750" s="43">
        <v>105</v>
      </c>
      <c r="E750" s="43">
        <v>300</v>
      </c>
      <c r="F750" s="45">
        <v>1.37</v>
      </c>
      <c r="G750" s="43">
        <v>1.4427306639999999</v>
      </c>
    </row>
    <row r="751" spans="1:7">
      <c r="A751" s="43">
        <v>155</v>
      </c>
      <c r="B751" s="43">
        <v>185</v>
      </c>
      <c r="C751" s="43">
        <v>297</v>
      </c>
      <c r="D751" s="43">
        <v>105</v>
      </c>
      <c r="E751" s="43">
        <v>200</v>
      </c>
      <c r="F751" s="45">
        <v>1.37</v>
      </c>
      <c r="G751" s="43">
        <v>1.312750227</v>
      </c>
    </row>
    <row r="752" spans="1:7">
      <c r="A752" s="43">
        <v>155</v>
      </c>
      <c r="B752" s="43">
        <v>185</v>
      </c>
      <c r="C752" s="43">
        <v>297</v>
      </c>
      <c r="D752" s="43">
        <v>105</v>
      </c>
      <c r="E752" s="43">
        <v>250</v>
      </c>
      <c r="F752" s="45">
        <v>1.37</v>
      </c>
      <c r="G752" s="43">
        <v>1.351136278</v>
      </c>
    </row>
    <row r="753" spans="1:7">
      <c r="A753" s="43">
        <v>155</v>
      </c>
      <c r="B753" s="43">
        <v>185</v>
      </c>
      <c r="C753" s="43">
        <v>297</v>
      </c>
      <c r="D753" s="43">
        <v>105</v>
      </c>
      <c r="E753" s="43">
        <v>300</v>
      </c>
      <c r="F753" s="45">
        <v>1.37</v>
      </c>
      <c r="G753" s="43">
        <v>1.3678228180000001</v>
      </c>
    </row>
    <row r="754" spans="1:7">
      <c r="A754" s="43">
        <v>155</v>
      </c>
      <c r="B754" s="43">
        <v>185</v>
      </c>
      <c r="C754" s="43">
        <v>321</v>
      </c>
      <c r="D754" s="43">
        <v>105</v>
      </c>
      <c r="E754" s="43">
        <v>200</v>
      </c>
      <c r="F754" s="45">
        <v>1.37</v>
      </c>
      <c r="G754" s="43">
        <v>1.454357809</v>
      </c>
    </row>
    <row r="755" spans="1:7">
      <c r="A755" s="43">
        <v>155</v>
      </c>
      <c r="B755" s="43">
        <v>185</v>
      </c>
      <c r="C755" s="43">
        <v>321</v>
      </c>
      <c r="D755" s="43">
        <v>105</v>
      </c>
      <c r="E755" s="43">
        <v>250</v>
      </c>
      <c r="F755" s="45">
        <v>1.37</v>
      </c>
      <c r="G755" s="43">
        <v>1.5061298279999999</v>
      </c>
    </row>
    <row r="756" spans="1:7">
      <c r="A756" s="43">
        <v>155</v>
      </c>
      <c r="B756" s="43">
        <v>185</v>
      </c>
      <c r="C756" s="43">
        <v>321</v>
      </c>
      <c r="D756" s="43">
        <v>105</v>
      </c>
      <c r="E756" s="43">
        <v>300</v>
      </c>
      <c r="F756" s="45">
        <v>1.37</v>
      </c>
      <c r="G756" s="43">
        <v>1.534159058</v>
      </c>
    </row>
    <row r="757" spans="1:7">
      <c r="A757" s="43">
        <v>155</v>
      </c>
      <c r="B757" s="43">
        <v>185</v>
      </c>
      <c r="C757" s="43">
        <v>350.5</v>
      </c>
      <c r="D757" s="43">
        <v>105</v>
      </c>
      <c r="E757" s="43">
        <v>200</v>
      </c>
      <c r="F757" s="45">
        <v>1.37</v>
      </c>
      <c r="G757" s="43">
        <v>1.563100307</v>
      </c>
    </row>
    <row r="758" spans="1:7">
      <c r="A758" s="43">
        <v>155</v>
      </c>
      <c r="B758" s="43">
        <v>185</v>
      </c>
      <c r="C758" s="43">
        <v>350.5</v>
      </c>
      <c r="D758" s="43">
        <v>105</v>
      </c>
      <c r="E758" s="43">
        <v>250</v>
      </c>
      <c r="F758" s="45">
        <v>1.37</v>
      </c>
      <c r="G758" s="43">
        <v>1.627092314</v>
      </c>
    </row>
    <row r="759" spans="1:7">
      <c r="A759" s="43">
        <v>155</v>
      </c>
      <c r="B759" s="43">
        <v>185</v>
      </c>
      <c r="C759" s="43">
        <v>350.5</v>
      </c>
      <c r="D759" s="43">
        <v>105</v>
      </c>
      <c r="E759" s="43">
        <v>300</v>
      </c>
      <c r="F759" s="45">
        <v>1.37</v>
      </c>
      <c r="G759" s="43">
        <v>1.663818156</v>
      </c>
    </row>
    <row r="760" spans="1:7">
      <c r="A760" s="43">
        <v>120</v>
      </c>
      <c r="B760" s="43">
        <v>147.5</v>
      </c>
      <c r="C760" s="43">
        <v>237</v>
      </c>
      <c r="D760" s="43">
        <v>105</v>
      </c>
      <c r="E760" s="43">
        <v>200</v>
      </c>
      <c r="F760" s="45">
        <v>1.37</v>
      </c>
      <c r="G760" s="43">
        <v>1.338447921</v>
      </c>
    </row>
    <row r="761" spans="1:7">
      <c r="A761" s="43">
        <v>120</v>
      </c>
      <c r="B761" s="43">
        <v>147.5</v>
      </c>
      <c r="C761" s="43">
        <v>237</v>
      </c>
      <c r="D761" s="43">
        <v>105</v>
      </c>
      <c r="E761" s="43">
        <v>250</v>
      </c>
      <c r="F761" s="45">
        <v>1.37</v>
      </c>
      <c r="G761" s="43">
        <v>1.3629301540000001</v>
      </c>
    </row>
    <row r="762" spans="1:7">
      <c r="A762" s="43">
        <v>120</v>
      </c>
      <c r="B762" s="43">
        <v>147.5</v>
      </c>
      <c r="C762" s="43">
        <v>237</v>
      </c>
      <c r="D762" s="43">
        <v>105</v>
      </c>
      <c r="E762" s="43">
        <v>300</v>
      </c>
      <c r="F762" s="45">
        <v>1.37</v>
      </c>
      <c r="G762" s="43">
        <v>1.3758928589999999</v>
      </c>
    </row>
    <row r="763" spans="1:7">
      <c r="A763" s="43">
        <v>120</v>
      </c>
      <c r="B763" s="43">
        <v>147.5</v>
      </c>
      <c r="C763" s="43">
        <v>267</v>
      </c>
      <c r="D763" s="43">
        <v>105</v>
      </c>
      <c r="E763" s="43">
        <v>200</v>
      </c>
      <c r="F763" s="45">
        <v>1.37</v>
      </c>
      <c r="G763" s="43">
        <v>1.511168018</v>
      </c>
    </row>
    <row r="764" spans="1:7">
      <c r="A764" s="43">
        <v>120</v>
      </c>
      <c r="B764" s="43">
        <v>147.5</v>
      </c>
      <c r="C764" s="43">
        <v>267</v>
      </c>
      <c r="D764" s="43">
        <v>105</v>
      </c>
      <c r="E764" s="43">
        <v>250</v>
      </c>
      <c r="F764" s="45">
        <v>1.37</v>
      </c>
      <c r="G764" s="43">
        <v>1.5497937399999999</v>
      </c>
    </row>
    <row r="765" spans="1:7">
      <c r="A765" s="43">
        <v>120</v>
      </c>
      <c r="B765" s="43">
        <v>147.5</v>
      </c>
      <c r="C765" s="43">
        <v>267</v>
      </c>
      <c r="D765" s="43">
        <v>105</v>
      </c>
      <c r="E765" s="43">
        <v>300</v>
      </c>
      <c r="F765" s="45">
        <v>1.37</v>
      </c>
      <c r="G765" s="43">
        <v>1.5724683669999999</v>
      </c>
    </row>
    <row r="766" spans="1:7">
      <c r="A766" s="43">
        <v>120</v>
      </c>
      <c r="B766" s="43">
        <v>147.5</v>
      </c>
      <c r="C766" s="43">
        <v>302</v>
      </c>
      <c r="D766" s="43">
        <v>105</v>
      </c>
      <c r="E766" s="43">
        <v>200</v>
      </c>
      <c r="F766" s="45">
        <v>1.37</v>
      </c>
      <c r="G766" s="43">
        <v>1.6513959540000001</v>
      </c>
    </row>
    <row r="767" spans="1:7">
      <c r="A767" s="43">
        <v>120</v>
      </c>
      <c r="B767" s="43">
        <v>147.5</v>
      </c>
      <c r="C767" s="43">
        <v>302</v>
      </c>
      <c r="D767" s="43">
        <v>105</v>
      </c>
      <c r="E767" s="43">
        <v>250</v>
      </c>
      <c r="F767" s="45">
        <v>1.37</v>
      </c>
      <c r="G767" s="43">
        <v>1.705746926</v>
      </c>
    </row>
    <row r="768" spans="1:7">
      <c r="A768" s="43">
        <v>120</v>
      </c>
      <c r="B768" s="43">
        <v>147.5</v>
      </c>
      <c r="C768" s="43">
        <v>302</v>
      </c>
      <c r="D768" s="43">
        <v>105</v>
      </c>
      <c r="E768" s="43">
        <v>300</v>
      </c>
      <c r="F768" s="45">
        <v>1.37</v>
      </c>
      <c r="G768" s="43">
        <v>1.7379180000000001</v>
      </c>
    </row>
    <row r="769" spans="1:7">
      <c r="A769" s="43">
        <v>140</v>
      </c>
      <c r="B769" s="43">
        <v>170</v>
      </c>
      <c r="C769" s="43">
        <v>304</v>
      </c>
      <c r="D769" s="43">
        <v>105</v>
      </c>
      <c r="E769" s="43">
        <v>200</v>
      </c>
      <c r="F769" s="46">
        <v>1.43</v>
      </c>
      <c r="G769" s="43">
        <v>1.5268954560000001</v>
      </c>
    </row>
    <row r="770" spans="1:7">
      <c r="A770" s="43">
        <v>140</v>
      </c>
      <c r="B770" s="43">
        <v>170</v>
      </c>
      <c r="C770" s="43">
        <v>304</v>
      </c>
      <c r="D770" s="43">
        <v>105</v>
      </c>
      <c r="E770" s="43">
        <v>250</v>
      </c>
      <c r="F770" s="46">
        <v>1.43</v>
      </c>
      <c r="G770" s="43">
        <v>1.5861468430000001</v>
      </c>
    </row>
    <row r="771" spans="1:7">
      <c r="A771" s="43">
        <v>140</v>
      </c>
      <c r="B771" s="43">
        <v>170</v>
      </c>
      <c r="C771" s="43">
        <v>304</v>
      </c>
      <c r="D771" s="43">
        <v>105</v>
      </c>
      <c r="E771" s="43">
        <v>300</v>
      </c>
      <c r="F771" s="46">
        <v>1.43</v>
      </c>
      <c r="G771" s="43">
        <v>1.6050792380000001</v>
      </c>
    </row>
    <row r="772" spans="1:7">
      <c r="A772" s="43">
        <v>170</v>
      </c>
      <c r="B772" s="43">
        <v>205</v>
      </c>
      <c r="C772" s="43">
        <v>352</v>
      </c>
      <c r="D772" s="43">
        <v>105</v>
      </c>
      <c r="E772" s="43">
        <v>200</v>
      </c>
      <c r="F772" s="46">
        <v>1.43</v>
      </c>
      <c r="G772" s="43">
        <v>1.409303843</v>
      </c>
    </row>
    <row r="773" spans="1:7">
      <c r="A773" s="43">
        <v>170</v>
      </c>
      <c r="B773" s="43">
        <v>205</v>
      </c>
      <c r="C773" s="43">
        <v>352</v>
      </c>
      <c r="D773" s="43">
        <v>105</v>
      </c>
      <c r="E773" s="43">
        <v>250</v>
      </c>
      <c r="F773" s="46">
        <v>1.43</v>
      </c>
      <c r="G773" s="43">
        <v>1.470513467</v>
      </c>
    </row>
    <row r="774" spans="1:7">
      <c r="A774" s="43">
        <v>170</v>
      </c>
      <c r="B774" s="43">
        <v>205</v>
      </c>
      <c r="C774" s="43">
        <v>352</v>
      </c>
      <c r="D774" s="43">
        <v>105</v>
      </c>
      <c r="E774" s="43">
        <v>300</v>
      </c>
      <c r="F774" s="46">
        <v>1.43</v>
      </c>
      <c r="G774" s="43">
        <v>1.5039839479999999</v>
      </c>
    </row>
    <row r="775" spans="1:7">
      <c r="A775" s="43">
        <v>155</v>
      </c>
      <c r="B775" s="43">
        <v>185</v>
      </c>
      <c r="C775" s="43">
        <v>297</v>
      </c>
      <c r="D775" s="43">
        <v>105</v>
      </c>
      <c r="E775" s="43">
        <v>200</v>
      </c>
      <c r="F775" s="46">
        <v>1.43</v>
      </c>
      <c r="G775" s="43">
        <v>1.390269048</v>
      </c>
    </row>
    <row r="776" spans="1:7">
      <c r="A776" s="43">
        <v>155</v>
      </c>
      <c r="B776" s="43">
        <v>185</v>
      </c>
      <c r="C776" s="43">
        <v>297</v>
      </c>
      <c r="D776" s="43">
        <v>105</v>
      </c>
      <c r="E776" s="43">
        <v>250</v>
      </c>
      <c r="F776" s="46">
        <v>1.43</v>
      </c>
      <c r="G776" s="43">
        <v>1.4159206790000001</v>
      </c>
    </row>
    <row r="777" spans="1:7">
      <c r="A777" s="43">
        <v>155</v>
      </c>
      <c r="B777" s="43">
        <v>185</v>
      </c>
      <c r="C777" s="43">
        <v>297</v>
      </c>
      <c r="D777" s="43">
        <v>105</v>
      </c>
      <c r="E777" s="43">
        <v>300</v>
      </c>
      <c r="F777" s="46">
        <v>1.43</v>
      </c>
      <c r="G777" s="43">
        <v>1.430127629</v>
      </c>
    </row>
    <row r="778" spans="1:7">
      <c r="A778" s="43">
        <v>155</v>
      </c>
      <c r="B778" s="43">
        <v>185</v>
      </c>
      <c r="C778" s="43">
        <v>321</v>
      </c>
      <c r="D778" s="43">
        <v>105</v>
      </c>
      <c r="E778" s="43">
        <v>200</v>
      </c>
      <c r="F778" s="46">
        <v>1.43</v>
      </c>
      <c r="G778" s="43">
        <v>1.510253573</v>
      </c>
    </row>
    <row r="779" spans="1:7">
      <c r="A779" s="43">
        <v>155</v>
      </c>
      <c r="B779" s="43">
        <v>185</v>
      </c>
      <c r="C779" s="43">
        <v>321</v>
      </c>
      <c r="D779" s="43">
        <v>105</v>
      </c>
      <c r="E779" s="43">
        <v>250</v>
      </c>
      <c r="F779" s="46">
        <v>1.43</v>
      </c>
      <c r="G779" s="43">
        <v>1.5632138609999999</v>
      </c>
    </row>
    <row r="780" spans="1:7">
      <c r="A780" s="43">
        <v>155</v>
      </c>
      <c r="B780" s="43">
        <v>185</v>
      </c>
      <c r="C780" s="43">
        <v>321</v>
      </c>
      <c r="D780" s="43">
        <v>105</v>
      </c>
      <c r="E780" s="43">
        <v>300</v>
      </c>
      <c r="F780" s="46">
        <v>1.43</v>
      </c>
      <c r="G780" s="43">
        <v>1.5945661019999999</v>
      </c>
    </row>
    <row r="781" spans="1:7">
      <c r="A781" s="43">
        <v>155</v>
      </c>
      <c r="B781" s="43">
        <v>185</v>
      </c>
      <c r="C781" s="43">
        <v>350.5</v>
      </c>
      <c r="D781" s="43">
        <v>105</v>
      </c>
      <c r="E781" s="43">
        <v>200</v>
      </c>
      <c r="F781" s="46">
        <v>1.43</v>
      </c>
      <c r="G781" s="43">
        <v>1.621106175</v>
      </c>
    </row>
    <row r="782" spans="1:7">
      <c r="A782" s="43">
        <v>155</v>
      </c>
      <c r="B782" s="43">
        <v>185</v>
      </c>
      <c r="C782" s="43">
        <v>350.5</v>
      </c>
      <c r="D782" s="43">
        <v>105</v>
      </c>
      <c r="E782" s="43">
        <v>250</v>
      </c>
      <c r="F782" s="46">
        <v>1.43</v>
      </c>
      <c r="G782" s="43">
        <v>1.68773668</v>
      </c>
    </row>
    <row r="783" spans="1:7">
      <c r="A783" s="43">
        <v>155</v>
      </c>
      <c r="B783" s="43">
        <v>185</v>
      </c>
      <c r="C783" s="43">
        <v>350.5</v>
      </c>
      <c r="D783" s="43">
        <v>105</v>
      </c>
      <c r="E783" s="43">
        <v>300</v>
      </c>
      <c r="F783" s="46">
        <v>1.43</v>
      </c>
      <c r="G783" s="43">
        <v>1.7352269229999999</v>
      </c>
    </row>
    <row r="784" spans="1:7">
      <c r="A784" s="43">
        <v>120</v>
      </c>
      <c r="B784" s="43">
        <v>147.5</v>
      </c>
      <c r="C784" s="43">
        <v>237</v>
      </c>
      <c r="D784" s="43">
        <v>105</v>
      </c>
      <c r="E784" s="43">
        <v>200</v>
      </c>
      <c r="F784" s="46">
        <v>1.43</v>
      </c>
      <c r="G784" s="43">
        <v>1.406449982</v>
      </c>
    </row>
    <row r="785" spans="1:7">
      <c r="A785" s="43">
        <v>120</v>
      </c>
      <c r="B785" s="43">
        <v>147.5</v>
      </c>
      <c r="C785" s="43">
        <v>237</v>
      </c>
      <c r="D785" s="43">
        <v>105</v>
      </c>
      <c r="E785" s="43">
        <v>250</v>
      </c>
      <c r="F785" s="46">
        <v>1.43</v>
      </c>
      <c r="G785" s="43">
        <v>1.4256463880000001</v>
      </c>
    </row>
    <row r="786" spans="1:7">
      <c r="A786" s="43">
        <v>120</v>
      </c>
      <c r="B786" s="43">
        <v>147.5</v>
      </c>
      <c r="C786" s="43">
        <v>237</v>
      </c>
      <c r="D786" s="43">
        <v>105</v>
      </c>
      <c r="E786" s="43">
        <v>300</v>
      </c>
      <c r="F786" s="46">
        <v>1.43</v>
      </c>
      <c r="G786" s="43">
        <v>1.440180784</v>
      </c>
    </row>
    <row r="787" spans="1:7">
      <c r="A787" s="43">
        <v>120</v>
      </c>
      <c r="B787" s="43">
        <v>147.5</v>
      </c>
      <c r="C787" s="43">
        <v>267</v>
      </c>
      <c r="D787" s="43">
        <v>105</v>
      </c>
      <c r="E787" s="43">
        <v>200</v>
      </c>
      <c r="F787" s="46">
        <v>1.43</v>
      </c>
      <c r="G787" s="43">
        <v>1.5711714000000001</v>
      </c>
    </row>
    <row r="788" spans="1:7">
      <c r="A788" s="43">
        <v>120</v>
      </c>
      <c r="B788" s="43">
        <v>147.5</v>
      </c>
      <c r="C788" s="43">
        <v>267</v>
      </c>
      <c r="D788" s="43">
        <v>105</v>
      </c>
      <c r="E788" s="43">
        <v>250</v>
      </c>
      <c r="F788" s="46">
        <v>1.43</v>
      </c>
      <c r="G788" s="43">
        <v>1.616588473</v>
      </c>
    </row>
    <row r="789" spans="1:7">
      <c r="A789" s="43">
        <v>120</v>
      </c>
      <c r="B789" s="43">
        <v>147.5</v>
      </c>
      <c r="C789" s="43">
        <v>267</v>
      </c>
      <c r="D789" s="43">
        <v>105</v>
      </c>
      <c r="E789" s="43">
        <v>300</v>
      </c>
      <c r="F789" s="46">
        <v>1.43</v>
      </c>
      <c r="G789" s="43">
        <v>1.6274773810000001</v>
      </c>
    </row>
    <row r="790" spans="1:7">
      <c r="A790" s="43">
        <v>120</v>
      </c>
      <c r="B790" s="43">
        <v>147.5</v>
      </c>
      <c r="C790" s="43">
        <v>302</v>
      </c>
      <c r="D790" s="43">
        <v>105</v>
      </c>
      <c r="E790" s="43">
        <v>200</v>
      </c>
      <c r="F790" s="46">
        <v>1.43</v>
      </c>
      <c r="G790" s="43">
        <v>1.717236309</v>
      </c>
    </row>
    <row r="791" spans="1:7">
      <c r="A791" s="43">
        <v>120</v>
      </c>
      <c r="B791" s="43">
        <v>147.5</v>
      </c>
      <c r="C791" s="43">
        <v>302</v>
      </c>
      <c r="D791" s="43">
        <v>105</v>
      </c>
      <c r="E791" s="43">
        <v>250</v>
      </c>
      <c r="F791" s="46">
        <v>1.43</v>
      </c>
      <c r="G791" s="43">
        <v>1.748865125</v>
      </c>
    </row>
    <row r="792" spans="1:7">
      <c r="A792" s="43">
        <v>120</v>
      </c>
      <c r="B792" s="43">
        <v>147.5</v>
      </c>
      <c r="C792" s="43">
        <v>302</v>
      </c>
      <c r="D792" s="43">
        <v>105</v>
      </c>
      <c r="E792" s="43">
        <v>300</v>
      </c>
      <c r="F792" s="46">
        <v>1.43</v>
      </c>
      <c r="G792" s="43">
        <v>1.8031231919999999</v>
      </c>
    </row>
    <row r="793" spans="1:7">
      <c r="A793" s="43">
        <v>140</v>
      </c>
      <c r="B793" s="43">
        <v>170</v>
      </c>
      <c r="C793" s="43">
        <v>304</v>
      </c>
      <c r="D793" s="43">
        <v>110</v>
      </c>
      <c r="E793" s="43">
        <v>200</v>
      </c>
      <c r="F793" s="44">
        <v>1.26</v>
      </c>
      <c r="G793" s="43">
        <v>1.361622474</v>
      </c>
    </row>
    <row r="794" spans="1:7">
      <c r="A794" s="43">
        <v>140</v>
      </c>
      <c r="B794" s="43">
        <v>170</v>
      </c>
      <c r="C794" s="43">
        <v>304</v>
      </c>
      <c r="D794" s="43">
        <v>110</v>
      </c>
      <c r="E794" s="43">
        <v>250</v>
      </c>
      <c r="F794" s="44">
        <v>1.26</v>
      </c>
      <c r="G794" s="43">
        <v>1.4078630379999999</v>
      </c>
    </row>
    <row r="795" spans="1:7">
      <c r="A795" s="43">
        <v>140</v>
      </c>
      <c r="B795" s="43">
        <v>170</v>
      </c>
      <c r="C795" s="43">
        <v>304</v>
      </c>
      <c r="D795" s="43">
        <v>110</v>
      </c>
      <c r="E795" s="43">
        <v>300</v>
      </c>
      <c r="F795" s="44">
        <v>1.26</v>
      </c>
      <c r="G795" s="43">
        <v>1.4348697479999999</v>
      </c>
    </row>
    <row r="796" spans="1:7">
      <c r="A796" s="43">
        <v>170</v>
      </c>
      <c r="B796" s="43">
        <v>205</v>
      </c>
      <c r="C796" s="43">
        <v>352</v>
      </c>
      <c r="D796" s="43">
        <v>110</v>
      </c>
      <c r="E796" s="43">
        <v>200</v>
      </c>
      <c r="F796" s="44">
        <v>1.26</v>
      </c>
      <c r="G796" s="43">
        <v>1.266820179</v>
      </c>
    </row>
    <row r="797" spans="1:7">
      <c r="A797" s="43">
        <v>170</v>
      </c>
      <c r="B797" s="43">
        <v>205</v>
      </c>
      <c r="C797" s="43">
        <v>352</v>
      </c>
      <c r="D797" s="43">
        <v>110</v>
      </c>
      <c r="E797" s="43">
        <v>250</v>
      </c>
      <c r="F797" s="44">
        <v>1.26</v>
      </c>
      <c r="G797" s="43">
        <v>1.3206114419999999</v>
      </c>
    </row>
    <row r="798" spans="1:7">
      <c r="A798" s="43">
        <v>170</v>
      </c>
      <c r="B798" s="43">
        <v>205</v>
      </c>
      <c r="C798" s="43">
        <v>352</v>
      </c>
      <c r="D798" s="43">
        <v>110</v>
      </c>
      <c r="E798" s="43">
        <v>300</v>
      </c>
      <c r="F798" s="44">
        <v>1.26</v>
      </c>
      <c r="G798" s="43">
        <v>1.350282467</v>
      </c>
    </row>
    <row r="799" spans="1:7">
      <c r="A799" s="43">
        <v>155</v>
      </c>
      <c r="B799" s="43">
        <v>185</v>
      </c>
      <c r="C799" s="43">
        <v>297</v>
      </c>
      <c r="D799" s="43">
        <v>110</v>
      </c>
      <c r="E799" s="43">
        <v>200</v>
      </c>
      <c r="F799" s="44">
        <v>1.26</v>
      </c>
      <c r="G799" s="43">
        <v>1.22631837</v>
      </c>
    </row>
    <row r="800" spans="1:7">
      <c r="A800" s="43">
        <v>155</v>
      </c>
      <c r="B800" s="43">
        <v>185</v>
      </c>
      <c r="C800" s="43">
        <v>297</v>
      </c>
      <c r="D800" s="43">
        <v>110</v>
      </c>
      <c r="E800" s="43">
        <v>250</v>
      </c>
      <c r="F800" s="44">
        <v>1.26</v>
      </c>
      <c r="G800" s="43">
        <v>1.2629304640000001</v>
      </c>
    </row>
    <row r="801" spans="1:7">
      <c r="A801" s="43">
        <v>155</v>
      </c>
      <c r="B801" s="43">
        <v>185</v>
      </c>
      <c r="C801" s="43">
        <v>297</v>
      </c>
      <c r="D801" s="43">
        <v>110</v>
      </c>
      <c r="E801" s="43">
        <v>300</v>
      </c>
      <c r="F801" s="44">
        <v>1.26</v>
      </c>
      <c r="G801" s="43">
        <v>1.279638947</v>
      </c>
    </row>
    <row r="802" spans="1:7">
      <c r="A802" s="43">
        <v>155</v>
      </c>
      <c r="B802" s="43">
        <v>185</v>
      </c>
      <c r="C802" s="43">
        <v>321</v>
      </c>
      <c r="D802" s="43">
        <v>110</v>
      </c>
      <c r="E802" s="43">
        <v>200</v>
      </c>
      <c r="F802" s="44">
        <v>1.26</v>
      </c>
      <c r="G802" s="43">
        <v>1.349063865</v>
      </c>
    </row>
    <row r="803" spans="1:7">
      <c r="A803" s="43">
        <v>155</v>
      </c>
      <c r="B803" s="43">
        <v>185</v>
      </c>
      <c r="C803" s="43">
        <v>321</v>
      </c>
      <c r="D803" s="43">
        <v>110</v>
      </c>
      <c r="E803" s="43">
        <v>250</v>
      </c>
      <c r="F803" s="44">
        <v>1.26</v>
      </c>
      <c r="G803" s="43">
        <v>1.3980885519999999</v>
      </c>
    </row>
    <row r="804" spans="1:7">
      <c r="A804" s="43">
        <v>155</v>
      </c>
      <c r="B804" s="43">
        <v>185</v>
      </c>
      <c r="C804" s="43">
        <v>321</v>
      </c>
      <c r="D804" s="43">
        <v>110</v>
      </c>
      <c r="E804" s="43">
        <v>300</v>
      </c>
      <c r="F804" s="44">
        <v>1.26</v>
      </c>
      <c r="G804" s="43">
        <v>1.42506069</v>
      </c>
    </row>
    <row r="805" spans="1:7">
      <c r="A805" s="43">
        <v>155</v>
      </c>
      <c r="B805" s="43">
        <v>185</v>
      </c>
      <c r="C805" s="43">
        <v>350.5</v>
      </c>
      <c r="D805" s="43">
        <v>110</v>
      </c>
      <c r="E805" s="43">
        <v>200</v>
      </c>
      <c r="F805" s="44">
        <v>1.26</v>
      </c>
      <c r="G805" s="43">
        <v>1.4493997759999999</v>
      </c>
    </row>
    <row r="806" spans="1:7">
      <c r="A806" s="43">
        <v>155</v>
      </c>
      <c r="B806" s="43">
        <v>185</v>
      </c>
      <c r="C806" s="43">
        <v>350.5</v>
      </c>
      <c r="D806" s="43">
        <v>110</v>
      </c>
      <c r="E806" s="43">
        <v>250</v>
      </c>
      <c r="F806" s="44">
        <v>1.26</v>
      </c>
      <c r="G806" s="43">
        <v>1.510604756</v>
      </c>
    </row>
    <row r="807" spans="1:7">
      <c r="A807" s="43">
        <v>155</v>
      </c>
      <c r="B807" s="43">
        <v>185</v>
      </c>
      <c r="C807" s="43">
        <v>350.5</v>
      </c>
      <c r="D807" s="43">
        <v>110</v>
      </c>
      <c r="E807" s="43">
        <v>300</v>
      </c>
      <c r="F807" s="44">
        <v>1.26</v>
      </c>
      <c r="G807" s="43">
        <v>1.546088414</v>
      </c>
    </row>
    <row r="808" spans="1:7">
      <c r="A808" s="43">
        <v>120</v>
      </c>
      <c r="B808" s="43">
        <v>147.5</v>
      </c>
      <c r="C808" s="43">
        <v>237</v>
      </c>
      <c r="D808" s="43">
        <v>110</v>
      </c>
      <c r="E808" s="43">
        <v>200</v>
      </c>
      <c r="F808" s="44">
        <v>1.26</v>
      </c>
      <c r="G808" s="43">
        <v>1.236862253</v>
      </c>
    </row>
    <row r="809" spans="1:7">
      <c r="A809" s="43">
        <v>120</v>
      </c>
      <c r="B809" s="43">
        <v>147.5</v>
      </c>
      <c r="C809" s="43">
        <v>237</v>
      </c>
      <c r="D809" s="43">
        <v>110</v>
      </c>
      <c r="E809" s="43">
        <v>250</v>
      </c>
      <c r="F809" s="44">
        <v>1.26</v>
      </c>
      <c r="G809" s="43">
        <v>1.259502737</v>
      </c>
    </row>
    <row r="810" spans="1:7">
      <c r="A810" s="43">
        <v>120</v>
      </c>
      <c r="B810" s="43">
        <v>147.5</v>
      </c>
      <c r="C810" s="43">
        <v>237</v>
      </c>
      <c r="D810" s="43">
        <v>110</v>
      </c>
      <c r="E810" s="43">
        <v>300</v>
      </c>
      <c r="F810" s="44">
        <v>1.26</v>
      </c>
      <c r="G810" s="43">
        <v>1.27167801</v>
      </c>
    </row>
    <row r="811" spans="1:7">
      <c r="A811" s="43">
        <v>120</v>
      </c>
      <c r="B811" s="43">
        <v>147.5</v>
      </c>
      <c r="C811" s="43">
        <v>267</v>
      </c>
      <c r="D811" s="43">
        <v>110</v>
      </c>
      <c r="E811" s="43">
        <v>200</v>
      </c>
      <c r="F811" s="44">
        <v>1.26</v>
      </c>
      <c r="G811" s="43">
        <v>1.39760464</v>
      </c>
    </row>
    <row r="812" spans="1:7">
      <c r="A812" s="43">
        <v>120</v>
      </c>
      <c r="B812" s="43">
        <v>147.5</v>
      </c>
      <c r="C812" s="43">
        <v>267</v>
      </c>
      <c r="D812" s="43">
        <v>110</v>
      </c>
      <c r="E812" s="43">
        <v>250</v>
      </c>
      <c r="F812" s="44">
        <v>1.26</v>
      </c>
      <c r="G812" s="43">
        <v>1.4342871589999999</v>
      </c>
    </row>
    <row r="813" spans="1:7">
      <c r="A813" s="43">
        <v>120</v>
      </c>
      <c r="B813" s="43">
        <v>147.5</v>
      </c>
      <c r="C813" s="43">
        <v>267</v>
      </c>
      <c r="D813" s="43">
        <v>110</v>
      </c>
      <c r="E813" s="43">
        <v>300</v>
      </c>
      <c r="F813" s="44">
        <v>1.26</v>
      </c>
      <c r="G813" s="43">
        <v>1.456230489</v>
      </c>
    </row>
    <row r="814" spans="1:7">
      <c r="A814" s="43">
        <v>120</v>
      </c>
      <c r="B814" s="43">
        <v>147.5</v>
      </c>
      <c r="C814" s="43">
        <v>302</v>
      </c>
      <c r="D814" s="43">
        <v>110</v>
      </c>
      <c r="E814" s="43">
        <v>200</v>
      </c>
      <c r="F814" s="44">
        <v>1.26</v>
      </c>
      <c r="G814" s="43">
        <v>1.5278825620000001</v>
      </c>
    </row>
    <row r="815" spans="1:7">
      <c r="A815" s="43">
        <v>120</v>
      </c>
      <c r="B815" s="43">
        <v>147.5</v>
      </c>
      <c r="C815" s="43">
        <v>302</v>
      </c>
      <c r="D815" s="43">
        <v>110</v>
      </c>
      <c r="E815" s="43">
        <v>250</v>
      </c>
      <c r="F815" s="44">
        <v>1.26</v>
      </c>
      <c r="G815" s="43">
        <v>1.5798689379999999</v>
      </c>
    </row>
    <row r="816" spans="1:7">
      <c r="A816" s="43">
        <v>120</v>
      </c>
      <c r="B816" s="43">
        <v>147.5</v>
      </c>
      <c r="C816" s="43">
        <v>302</v>
      </c>
      <c r="D816" s="43">
        <v>110</v>
      </c>
      <c r="E816" s="43">
        <v>300</v>
      </c>
      <c r="F816" s="44">
        <v>1.26</v>
      </c>
      <c r="G816" s="43">
        <v>1.611771222</v>
      </c>
    </row>
    <row r="817" spans="1:7">
      <c r="A817" s="43">
        <v>140</v>
      </c>
      <c r="B817" s="43">
        <v>170</v>
      </c>
      <c r="C817" s="43">
        <v>304</v>
      </c>
      <c r="D817" s="43">
        <v>110</v>
      </c>
      <c r="E817" s="43">
        <v>200</v>
      </c>
      <c r="F817" s="45">
        <v>1.37</v>
      </c>
      <c r="G817" s="43">
        <v>1.4745804360000001</v>
      </c>
    </row>
    <row r="818" spans="1:7">
      <c r="A818" s="43">
        <v>140</v>
      </c>
      <c r="B818" s="43">
        <v>170</v>
      </c>
      <c r="C818" s="43">
        <v>304</v>
      </c>
      <c r="D818" s="43">
        <v>110</v>
      </c>
      <c r="E818" s="43">
        <v>250</v>
      </c>
      <c r="F818" s="45">
        <v>1.37</v>
      </c>
      <c r="G818" s="43">
        <v>1.5239070809999999</v>
      </c>
    </row>
    <row r="819" spans="1:7">
      <c r="A819" s="43">
        <v>140</v>
      </c>
      <c r="B819" s="43">
        <v>170</v>
      </c>
      <c r="C819" s="43">
        <v>304</v>
      </c>
      <c r="D819" s="43">
        <v>110</v>
      </c>
      <c r="E819" s="43">
        <v>300</v>
      </c>
      <c r="F819" s="45">
        <v>1.37</v>
      </c>
      <c r="G819" s="43">
        <v>1.552463275</v>
      </c>
    </row>
    <row r="820" spans="1:7">
      <c r="A820" s="43">
        <v>170</v>
      </c>
      <c r="B820" s="43">
        <v>205</v>
      </c>
      <c r="C820" s="43">
        <v>352</v>
      </c>
      <c r="D820" s="43">
        <v>110</v>
      </c>
      <c r="E820" s="43">
        <v>200</v>
      </c>
      <c r="F820" s="45">
        <v>1.37</v>
      </c>
      <c r="G820" s="43">
        <v>1.3624218960000001</v>
      </c>
    </row>
    <row r="821" spans="1:7">
      <c r="A821" s="43">
        <v>170</v>
      </c>
      <c r="B821" s="43">
        <v>205</v>
      </c>
      <c r="C821" s="43">
        <v>352</v>
      </c>
      <c r="D821" s="43">
        <v>110</v>
      </c>
      <c r="E821" s="43">
        <v>250</v>
      </c>
      <c r="F821" s="45">
        <v>1.37</v>
      </c>
      <c r="G821" s="43">
        <v>1.4194291720000001</v>
      </c>
    </row>
    <row r="822" spans="1:7">
      <c r="A822" s="43">
        <v>170</v>
      </c>
      <c r="B822" s="43">
        <v>205</v>
      </c>
      <c r="C822" s="43">
        <v>352</v>
      </c>
      <c r="D822" s="43">
        <v>110</v>
      </c>
      <c r="E822" s="43">
        <v>300</v>
      </c>
      <c r="F822" s="45">
        <v>1.37</v>
      </c>
      <c r="G822" s="43">
        <v>1.450469571</v>
      </c>
    </row>
    <row r="823" spans="1:7">
      <c r="A823" s="43">
        <v>155</v>
      </c>
      <c r="B823" s="43">
        <v>185</v>
      </c>
      <c r="C823" s="43">
        <v>297</v>
      </c>
      <c r="D823" s="43">
        <v>110</v>
      </c>
      <c r="E823" s="43">
        <v>200</v>
      </c>
      <c r="F823" s="45">
        <v>1.37</v>
      </c>
      <c r="G823" s="43">
        <v>1.3204060870000001</v>
      </c>
    </row>
    <row r="824" spans="1:7">
      <c r="A824" s="43">
        <v>155</v>
      </c>
      <c r="B824" s="43">
        <v>185</v>
      </c>
      <c r="C824" s="43">
        <v>297</v>
      </c>
      <c r="D824" s="43">
        <v>110</v>
      </c>
      <c r="E824" s="43">
        <v>250</v>
      </c>
      <c r="F824" s="45">
        <v>1.37</v>
      </c>
      <c r="G824" s="43">
        <v>1.359044632</v>
      </c>
    </row>
    <row r="825" spans="1:7">
      <c r="A825" s="43">
        <v>155</v>
      </c>
      <c r="B825" s="43">
        <v>185</v>
      </c>
      <c r="C825" s="43">
        <v>297</v>
      </c>
      <c r="D825" s="43">
        <v>110</v>
      </c>
      <c r="E825" s="43">
        <v>300</v>
      </c>
      <c r="F825" s="45">
        <v>1.37</v>
      </c>
      <c r="G825" s="43">
        <v>1.376227141</v>
      </c>
    </row>
    <row r="826" spans="1:7">
      <c r="A826" s="43">
        <v>155</v>
      </c>
      <c r="B826" s="43">
        <v>185</v>
      </c>
      <c r="C826" s="43">
        <v>321</v>
      </c>
      <c r="D826" s="43">
        <v>110</v>
      </c>
      <c r="E826" s="43">
        <v>200</v>
      </c>
      <c r="F826" s="45">
        <v>1.37</v>
      </c>
      <c r="G826" s="43">
        <v>1.458980304</v>
      </c>
    </row>
    <row r="827" spans="1:7">
      <c r="A827" s="43">
        <v>155</v>
      </c>
      <c r="B827" s="43">
        <v>185</v>
      </c>
      <c r="C827" s="43">
        <v>321</v>
      </c>
      <c r="D827" s="43">
        <v>110</v>
      </c>
      <c r="E827" s="43">
        <v>250</v>
      </c>
      <c r="F827" s="45">
        <v>1.37</v>
      </c>
      <c r="G827" s="43">
        <v>1.5112487429999999</v>
      </c>
    </row>
    <row r="828" spans="1:7">
      <c r="A828" s="43">
        <v>155</v>
      </c>
      <c r="B828" s="43">
        <v>185</v>
      </c>
      <c r="C828" s="43">
        <v>321</v>
      </c>
      <c r="D828" s="43">
        <v>110</v>
      </c>
      <c r="E828" s="43">
        <v>300</v>
      </c>
      <c r="F828" s="45">
        <v>1.37</v>
      </c>
      <c r="G828" s="43">
        <v>1.5398273099999999</v>
      </c>
    </row>
    <row r="829" spans="1:7">
      <c r="A829" s="43">
        <v>155</v>
      </c>
      <c r="B829" s="43">
        <v>185</v>
      </c>
      <c r="C829" s="43">
        <v>350.5</v>
      </c>
      <c r="D829" s="43">
        <v>110</v>
      </c>
      <c r="E829" s="43">
        <v>200</v>
      </c>
      <c r="F829" s="45">
        <v>1.37</v>
      </c>
      <c r="G829" s="43">
        <v>1.5668848559999999</v>
      </c>
    </row>
    <row r="830" spans="1:7">
      <c r="A830" s="43">
        <v>155</v>
      </c>
      <c r="B830" s="43">
        <v>185</v>
      </c>
      <c r="C830" s="43">
        <v>350.5</v>
      </c>
      <c r="D830" s="43">
        <v>110</v>
      </c>
      <c r="E830" s="43">
        <v>250</v>
      </c>
      <c r="F830" s="45">
        <v>1.37</v>
      </c>
      <c r="G830" s="43">
        <v>1.631173464</v>
      </c>
    </row>
    <row r="831" spans="1:7">
      <c r="A831" s="43">
        <v>155</v>
      </c>
      <c r="B831" s="43">
        <v>185</v>
      </c>
      <c r="C831" s="43">
        <v>350.5</v>
      </c>
      <c r="D831" s="43">
        <v>110</v>
      </c>
      <c r="E831" s="43">
        <v>300</v>
      </c>
      <c r="F831" s="45">
        <v>1.37</v>
      </c>
      <c r="G831" s="43">
        <v>1.6679081120000001</v>
      </c>
    </row>
    <row r="832" spans="1:7">
      <c r="A832" s="43">
        <v>120</v>
      </c>
      <c r="B832" s="43">
        <v>147.5</v>
      </c>
      <c r="C832" s="43">
        <v>237</v>
      </c>
      <c r="D832" s="43">
        <v>110</v>
      </c>
      <c r="E832" s="43">
        <v>200</v>
      </c>
      <c r="F832" s="45">
        <v>1.37</v>
      </c>
      <c r="G832" s="43">
        <v>1.3409281559999999</v>
      </c>
    </row>
    <row r="833" spans="1:7">
      <c r="A833" s="43">
        <v>120</v>
      </c>
      <c r="B833" s="43">
        <v>147.5</v>
      </c>
      <c r="C833" s="43">
        <v>237</v>
      </c>
      <c r="D833" s="43">
        <v>110</v>
      </c>
      <c r="E833" s="43">
        <v>250</v>
      </c>
      <c r="F833" s="45">
        <v>1.37</v>
      </c>
      <c r="G833" s="43">
        <v>1.3653036810000001</v>
      </c>
    </row>
    <row r="834" spans="1:7">
      <c r="A834" s="43">
        <v>120</v>
      </c>
      <c r="B834" s="43">
        <v>147.5</v>
      </c>
      <c r="C834" s="43">
        <v>237</v>
      </c>
      <c r="D834" s="43">
        <v>110</v>
      </c>
      <c r="E834" s="43">
        <v>300</v>
      </c>
      <c r="F834" s="45">
        <v>1.37</v>
      </c>
      <c r="G834" s="43">
        <v>1.3784327940000001</v>
      </c>
    </row>
    <row r="835" spans="1:7">
      <c r="A835" s="43">
        <v>120</v>
      </c>
      <c r="B835" s="43">
        <v>147.5</v>
      </c>
      <c r="C835" s="43">
        <v>267</v>
      </c>
      <c r="D835" s="43">
        <v>110</v>
      </c>
      <c r="E835" s="43">
        <v>200</v>
      </c>
      <c r="F835" s="45">
        <v>1.37</v>
      </c>
      <c r="G835" s="43">
        <v>1.5129975920000001</v>
      </c>
    </row>
    <row r="836" spans="1:7">
      <c r="A836" s="43">
        <v>120</v>
      </c>
      <c r="B836" s="43">
        <v>147.5</v>
      </c>
      <c r="C836" s="43">
        <v>267</v>
      </c>
      <c r="D836" s="43">
        <v>110</v>
      </c>
      <c r="E836" s="43">
        <v>250</v>
      </c>
      <c r="F836" s="45">
        <v>1.37</v>
      </c>
      <c r="G836" s="43">
        <v>1.5516556319999999</v>
      </c>
    </row>
    <row r="837" spans="1:7">
      <c r="A837" s="43">
        <v>120</v>
      </c>
      <c r="B837" s="43">
        <v>147.5</v>
      </c>
      <c r="C837" s="43">
        <v>267</v>
      </c>
      <c r="D837" s="43">
        <v>110</v>
      </c>
      <c r="E837" s="43">
        <v>300</v>
      </c>
      <c r="F837" s="45">
        <v>1.37</v>
      </c>
      <c r="G837" s="43">
        <v>1.5745552810000001</v>
      </c>
    </row>
    <row r="838" spans="1:7">
      <c r="A838" s="43">
        <v>120</v>
      </c>
      <c r="B838" s="43">
        <v>147.5</v>
      </c>
      <c r="C838" s="43">
        <v>302</v>
      </c>
      <c r="D838" s="43">
        <v>110</v>
      </c>
      <c r="E838" s="43">
        <v>200</v>
      </c>
      <c r="F838" s="45">
        <v>1.37</v>
      </c>
      <c r="G838" s="43">
        <v>1.6528287850000001</v>
      </c>
    </row>
    <row r="839" spans="1:7">
      <c r="A839" s="43">
        <v>120</v>
      </c>
      <c r="B839" s="43">
        <v>147.5</v>
      </c>
      <c r="C839" s="43">
        <v>302</v>
      </c>
      <c r="D839" s="43">
        <v>110</v>
      </c>
      <c r="E839" s="43">
        <v>250</v>
      </c>
      <c r="F839" s="45">
        <v>1.37</v>
      </c>
      <c r="G839" s="43">
        <v>1.7071340100000001</v>
      </c>
    </row>
    <row r="840" spans="1:7">
      <c r="A840" s="43">
        <v>120</v>
      </c>
      <c r="B840" s="43">
        <v>147.5</v>
      </c>
      <c r="C840" s="43">
        <v>302</v>
      </c>
      <c r="D840" s="43">
        <v>110</v>
      </c>
      <c r="E840" s="43">
        <v>300</v>
      </c>
      <c r="F840" s="45">
        <v>1.37</v>
      </c>
      <c r="G840" s="43">
        <v>1.739243812</v>
      </c>
    </row>
    <row r="841" spans="1:7">
      <c r="A841" s="43">
        <v>140</v>
      </c>
      <c r="B841" s="43">
        <v>170</v>
      </c>
      <c r="C841" s="43">
        <v>304</v>
      </c>
      <c r="D841" s="43">
        <v>110</v>
      </c>
      <c r="E841" s="43">
        <v>200</v>
      </c>
      <c r="F841" s="46">
        <v>1.43</v>
      </c>
      <c r="G841" s="43">
        <v>1.531477902</v>
      </c>
    </row>
    <row r="842" spans="1:7">
      <c r="A842" s="43">
        <v>140</v>
      </c>
      <c r="B842" s="43">
        <v>170</v>
      </c>
      <c r="C842" s="43">
        <v>304</v>
      </c>
      <c r="D842" s="43">
        <v>110</v>
      </c>
      <c r="E842" s="43">
        <v>250</v>
      </c>
      <c r="F842" s="46">
        <v>1.43</v>
      </c>
      <c r="G842" s="43">
        <v>1.5906720649999999</v>
      </c>
    </row>
    <row r="843" spans="1:7">
      <c r="A843" s="43">
        <v>140</v>
      </c>
      <c r="B843" s="43">
        <v>170</v>
      </c>
      <c r="C843" s="43">
        <v>304</v>
      </c>
      <c r="D843" s="43">
        <v>110</v>
      </c>
      <c r="E843" s="43">
        <v>300</v>
      </c>
      <c r="F843" s="46">
        <v>1.43</v>
      </c>
      <c r="G843" s="43">
        <v>1.6104585060000001</v>
      </c>
    </row>
    <row r="844" spans="1:7">
      <c r="A844" s="43">
        <v>170</v>
      </c>
      <c r="B844" s="43">
        <v>205</v>
      </c>
      <c r="C844" s="43">
        <v>352</v>
      </c>
      <c r="D844" s="43">
        <v>110</v>
      </c>
      <c r="E844" s="43">
        <v>200</v>
      </c>
      <c r="F844" s="46">
        <v>1.43</v>
      </c>
      <c r="G844" s="43">
        <v>1.4161010190000001</v>
      </c>
    </row>
    <row r="845" spans="1:7">
      <c r="A845" s="43">
        <v>170</v>
      </c>
      <c r="B845" s="43">
        <v>205</v>
      </c>
      <c r="C845" s="43">
        <v>352</v>
      </c>
      <c r="D845" s="43">
        <v>110</v>
      </c>
      <c r="E845" s="43">
        <v>250</v>
      </c>
      <c r="F845" s="46">
        <v>1.43</v>
      </c>
      <c r="G845" s="43">
        <v>1.477809006</v>
      </c>
    </row>
    <row r="846" spans="1:7">
      <c r="A846" s="43">
        <v>170</v>
      </c>
      <c r="B846" s="43">
        <v>205</v>
      </c>
      <c r="C846" s="43">
        <v>352</v>
      </c>
      <c r="D846" s="43">
        <v>110</v>
      </c>
      <c r="E846" s="43">
        <v>300</v>
      </c>
      <c r="F846" s="46">
        <v>1.43</v>
      </c>
      <c r="G846" s="43">
        <v>1.5118863760000001</v>
      </c>
    </row>
    <row r="847" spans="1:7">
      <c r="A847" s="43">
        <v>155</v>
      </c>
      <c r="B847" s="43">
        <v>185</v>
      </c>
      <c r="C847" s="43">
        <v>297</v>
      </c>
      <c r="D847" s="43">
        <v>110</v>
      </c>
      <c r="E847" s="43">
        <v>200</v>
      </c>
      <c r="F847" s="46">
        <v>1.43</v>
      </c>
      <c r="G847" s="43">
        <v>1.397301345</v>
      </c>
    </row>
    <row r="848" spans="1:7">
      <c r="A848" s="43">
        <v>155</v>
      </c>
      <c r="B848" s="43">
        <v>185</v>
      </c>
      <c r="C848" s="43">
        <v>297</v>
      </c>
      <c r="D848" s="43">
        <v>110</v>
      </c>
      <c r="E848" s="43">
        <v>250</v>
      </c>
      <c r="F848" s="46">
        <v>1.43</v>
      </c>
      <c r="G848" s="43">
        <v>1.423616837</v>
      </c>
    </row>
    <row r="849" spans="1:7">
      <c r="A849" s="43">
        <v>155</v>
      </c>
      <c r="B849" s="43">
        <v>185</v>
      </c>
      <c r="C849" s="43">
        <v>297</v>
      </c>
      <c r="D849" s="43">
        <v>110</v>
      </c>
      <c r="E849" s="43">
        <v>300</v>
      </c>
      <c r="F849" s="46">
        <v>1.43</v>
      </c>
      <c r="G849" s="43">
        <v>1.438552761</v>
      </c>
    </row>
    <row r="850" spans="1:7">
      <c r="A850" s="43">
        <v>155</v>
      </c>
      <c r="B850" s="43">
        <v>185</v>
      </c>
      <c r="C850" s="43">
        <v>321</v>
      </c>
      <c r="D850" s="43">
        <v>110</v>
      </c>
      <c r="E850" s="43">
        <v>200</v>
      </c>
      <c r="F850" s="46">
        <v>1.43</v>
      </c>
      <c r="G850" s="43">
        <v>1.515251157</v>
      </c>
    </row>
    <row r="851" spans="1:7">
      <c r="A851" s="43">
        <v>155</v>
      </c>
      <c r="B851" s="43">
        <v>185</v>
      </c>
      <c r="C851" s="43">
        <v>321</v>
      </c>
      <c r="D851" s="43">
        <v>110</v>
      </c>
      <c r="E851" s="43">
        <v>250</v>
      </c>
      <c r="F851" s="46">
        <v>1.43</v>
      </c>
      <c r="G851" s="43">
        <v>1.5687545780000001</v>
      </c>
    </row>
    <row r="852" spans="1:7">
      <c r="A852" s="43">
        <v>155</v>
      </c>
      <c r="B852" s="43">
        <v>185</v>
      </c>
      <c r="C852" s="43">
        <v>321</v>
      </c>
      <c r="D852" s="43">
        <v>110</v>
      </c>
      <c r="E852" s="43">
        <v>300</v>
      </c>
      <c r="F852" s="46">
        <v>1.43</v>
      </c>
      <c r="G852" s="43">
        <v>1.600442157</v>
      </c>
    </row>
    <row r="853" spans="1:7">
      <c r="A853" s="43">
        <v>155</v>
      </c>
      <c r="B853" s="43">
        <v>185</v>
      </c>
      <c r="C853" s="43">
        <v>350.5</v>
      </c>
      <c r="D853" s="43">
        <v>110</v>
      </c>
      <c r="E853" s="43">
        <v>200</v>
      </c>
      <c r="F853" s="46">
        <v>1.43</v>
      </c>
      <c r="G853" s="43">
        <v>1.6251249000000001</v>
      </c>
    </row>
    <row r="854" spans="1:7">
      <c r="A854" s="43">
        <v>155</v>
      </c>
      <c r="B854" s="43">
        <v>185</v>
      </c>
      <c r="C854" s="43">
        <v>350.5</v>
      </c>
      <c r="D854" s="43">
        <v>110</v>
      </c>
      <c r="E854" s="43">
        <v>250</v>
      </c>
      <c r="F854" s="46">
        <v>1.43</v>
      </c>
      <c r="G854" s="43">
        <v>1.6919702809999999</v>
      </c>
    </row>
    <row r="855" spans="1:7">
      <c r="A855" s="43">
        <v>155</v>
      </c>
      <c r="B855" s="43">
        <v>185</v>
      </c>
      <c r="C855" s="43">
        <v>350.5</v>
      </c>
      <c r="D855" s="43">
        <v>110</v>
      </c>
      <c r="E855" s="43">
        <v>300</v>
      </c>
      <c r="F855" s="46">
        <v>1.43</v>
      </c>
      <c r="G855" s="43">
        <v>1.7381594520000001</v>
      </c>
    </row>
    <row r="856" spans="1:7">
      <c r="A856" s="43">
        <v>120</v>
      </c>
      <c r="B856" s="43">
        <v>147.5</v>
      </c>
      <c r="C856" s="43">
        <v>237</v>
      </c>
      <c r="D856" s="43">
        <v>110</v>
      </c>
      <c r="E856" s="43">
        <v>200</v>
      </c>
      <c r="F856" s="46">
        <v>1.43</v>
      </c>
      <c r="G856" s="43">
        <v>1.408595101</v>
      </c>
    </row>
    <row r="857" spans="1:7">
      <c r="A857" s="43">
        <v>120</v>
      </c>
      <c r="B857" s="43">
        <v>147.5</v>
      </c>
      <c r="C857" s="43">
        <v>237</v>
      </c>
      <c r="D857" s="43">
        <v>110</v>
      </c>
      <c r="E857" s="43">
        <v>250</v>
      </c>
      <c r="F857" s="46">
        <v>1.43</v>
      </c>
      <c r="G857" s="43">
        <v>1.427942209</v>
      </c>
    </row>
    <row r="858" spans="1:7">
      <c r="A858" s="43">
        <v>120</v>
      </c>
      <c r="B858" s="43">
        <v>147.5</v>
      </c>
      <c r="C858" s="43">
        <v>237</v>
      </c>
      <c r="D858" s="43">
        <v>110</v>
      </c>
      <c r="E858" s="43">
        <v>300</v>
      </c>
      <c r="F858" s="46">
        <v>1.43</v>
      </c>
      <c r="G858" s="43">
        <v>1.4425493410000001</v>
      </c>
    </row>
    <row r="859" spans="1:7">
      <c r="A859" s="43">
        <v>120</v>
      </c>
      <c r="B859" s="43">
        <v>147.5</v>
      </c>
      <c r="C859" s="43">
        <v>267</v>
      </c>
      <c r="D859" s="43">
        <v>110</v>
      </c>
      <c r="E859" s="43">
        <v>200</v>
      </c>
      <c r="F859" s="46">
        <v>1.43</v>
      </c>
      <c r="G859" s="43">
        <v>1.573101501</v>
      </c>
    </row>
    <row r="860" spans="1:7">
      <c r="A860" s="43">
        <v>120</v>
      </c>
      <c r="B860" s="43">
        <v>147.5</v>
      </c>
      <c r="C860" s="43">
        <v>267</v>
      </c>
      <c r="D860" s="43">
        <v>110</v>
      </c>
      <c r="E860" s="43">
        <v>250</v>
      </c>
      <c r="F860" s="46">
        <v>1.43</v>
      </c>
      <c r="G860" s="43">
        <v>1.6181245660000001</v>
      </c>
    </row>
    <row r="861" spans="1:7">
      <c r="A861" s="43">
        <v>120</v>
      </c>
      <c r="B861" s="43">
        <v>147.5</v>
      </c>
      <c r="C861" s="43">
        <v>267</v>
      </c>
      <c r="D861" s="43">
        <v>110</v>
      </c>
      <c r="E861" s="43">
        <v>300</v>
      </c>
      <c r="F861" s="46">
        <v>1.43</v>
      </c>
      <c r="G861" s="43">
        <v>1.629825713</v>
      </c>
    </row>
    <row r="862" spans="1:7">
      <c r="A862" s="43">
        <v>120</v>
      </c>
      <c r="B862" s="43">
        <v>147.5</v>
      </c>
      <c r="C862" s="43">
        <v>302</v>
      </c>
      <c r="D862" s="43">
        <v>110</v>
      </c>
      <c r="E862" s="43">
        <v>200</v>
      </c>
      <c r="F862" s="46">
        <v>1.43</v>
      </c>
      <c r="G862" s="43">
        <v>1.7184138529999999</v>
      </c>
    </row>
    <row r="863" spans="1:7">
      <c r="A863" s="43">
        <v>120</v>
      </c>
      <c r="B863" s="43">
        <v>147.5</v>
      </c>
      <c r="C863" s="43">
        <v>302</v>
      </c>
      <c r="D863" s="43">
        <v>110</v>
      </c>
      <c r="E863" s="43">
        <v>250</v>
      </c>
      <c r="F863" s="46">
        <v>1.43</v>
      </c>
      <c r="G863" s="43">
        <v>1.7514486899999999</v>
      </c>
    </row>
    <row r="864" spans="1:7">
      <c r="A864" s="43">
        <v>120</v>
      </c>
      <c r="B864" s="43">
        <v>147.5</v>
      </c>
      <c r="C864" s="43">
        <v>302</v>
      </c>
      <c r="D864" s="43">
        <v>110</v>
      </c>
      <c r="E864" s="43">
        <v>300</v>
      </c>
      <c r="F864" s="46">
        <v>1.43</v>
      </c>
      <c r="G864" s="43">
        <v>1.8040963130000001</v>
      </c>
    </row>
    <row r="865" spans="1:7">
      <c r="A865" s="43">
        <v>140</v>
      </c>
      <c r="B865" s="43">
        <v>170</v>
      </c>
      <c r="C865" s="43">
        <v>304</v>
      </c>
      <c r="D865" s="43">
        <v>115</v>
      </c>
      <c r="E865" s="43">
        <v>200</v>
      </c>
      <c r="F865" s="44">
        <v>1.26</v>
      </c>
      <c r="G865" s="43">
        <v>1.3638438180000001</v>
      </c>
    </row>
    <row r="866" spans="1:7">
      <c r="A866" s="43">
        <v>140</v>
      </c>
      <c r="B866" s="43">
        <v>170</v>
      </c>
      <c r="C866" s="43">
        <v>304</v>
      </c>
      <c r="D866" s="43">
        <v>115</v>
      </c>
      <c r="E866" s="43">
        <v>250</v>
      </c>
      <c r="F866" s="44">
        <v>1.26</v>
      </c>
      <c r="G866" s="43">
        <v>1.410232841</v>
      </c>
    </row>
    <row r="867" spans="1:7">
      <c r="A867" s="43">
        <v>140</v>
      </c>
      <c r="B867" s="43">
        <v>170</v>
      </c>
      <c r="C867" s="43">
        <v>304</v>
      </c>
      <c r="D867" s="43">
        <v>115</v>
      </c>
      <c r="E867" s="43">
        <v>300</v>
      </c>
      <c r="F867" s="44">
        <v>1.26</v>
      </c>
      <c r="G867" s="43">
        <v>1.4374233649999999</v>
      </c>
    </row>
    <row r="868" spans="1:7">
      <c r="A868" s="43">
        <v>170</v>
      </c>
      <c r="B868" s="43">
        <v>205</v>
      </c>
      <c r="C868" s="43">
        <v>352</v>
      </c>
      <c r="D868" s="43">
        <v>115</v>
      </c>
      <c r="E868" s="43">
        <v>200</v>
      </c>
      <c r="F868" s="44">
        <v>1.26</v>
      </c>
      <c r="G868" s="43">
        <v>1.2718567549999999</v>
      </c>
    </row>
    <row r="869" spans="1:7">
      <c r="A869" s="43">
        <v>170</v>
      </c>
      <c r="B869" s="43">
        <v>205</v>
      </c>
      <c r="C869" s="43">
        <v>352</v>
      </c>
      <c r="D869" s="43">
        <v>115</v>
      </c>
      <c r="E869" s="43">
        <v>250</v>
      </c>
      <c r="F869" s="44">
        <v>1.26</v>
      </c>
      <c r="G869" s="43">
        <v>1.3261304030000001</v>
      </c>
    </row>
    <row r="870" spans="1:7">
      <c r="A870" s="43">
        <v>170</v>
      </c>
      <c r="B870" s="43">
        <v>205</v>
      </c>
      <c r="C870" s="43">
        <v>352</v>
      </c>
      <c r="D870" s="43">
        <v>115</v>
      </c>
      <c r="E870" s="43">
        <v>300</v>
      </c>
      <c r="F870" s="44">
        <v>1.26</v>
      </c>
      <c r="G870" s="43">
        <v>1.3562094579999999</v>
      </c>
    </row>
    <row r="871" spans="1:7">
      <c r="A871" s="43">
        <v>155</v>
      </c>
      <c r="B871" s="43">
        <v>185</v>
      </c>
      <c r="C871" s="43">
        <v>297</v>
      </c>
      <c r="D871" s="43">
        <v>115</v>
      </c>
      <c r="E871" s="43">
        <v>200</v>
      </c>
      <c r="F871" s="44">
        <v>1.26</v>
      </c>
      <c r="G871" s="43">
        <v>1.2307424140000001</v>
      </c>
    </row>
    <row r="872" spans="1:7">
      <c r="A872" s="43">
        <v>155</v>
      </c>
      <c r="B872" s="43">
        <v>185</v>
      </c>
      <c r="C872" s="43">
        <v>297</v>
      </c>
      <c r="D872" s="43">
        <v>115</v>
      </c>
      <c r="E872" s="43">
        <v>250</v>
      </c>
      <c r="F872" s="44">
        <v>1.26</v>
      </c>
      <c r="G872" s="43">
        <v>1.267693891</v>
      </c>
    </row>
    <row r="873" spans="1:7">
      <c r="A873" s="43">
        <v>155</v>
      </c>
      <c r="B873" s="43">
        <v>185</v>
      </c>
      <c r="C873" s="43">
        <v>297</v>
      </c>
      <c r="D873" s="43">
        <v>115</v>
      </c>
      <c r="E873" s="43">
        <v>300</v>
      </c>
      <c r="F873" s="44">
        <v>1.26</v>
      </c>
      <c r="G873" s="43">
        <v>1.285035879</v>
      </c>
    </row>
    <row r="874" spans="1:7">
      <c r="A874" s="43">
        <v>155</v>
      </c>
      <c r="B874" s="43">
        <v>185</v>
      </c>
      <c r="C874" s="43">
        <v>321</v>
      </c>
      <c r="D874" s="43">
        <v>115</v>
      </c>
      <c r="E874" s="43">
        <v>200</v>
      </c>
      <c r="F874" s="44">
        <v>1.26</v>
      </c>
      <c r="G874" s="43">
        <v>1.351781927</v>
      </c>
    </row>
    <row r="875" spans="1:7">
      <c r="A875" s="43">
        <v>155</v>
      </c>
      <c r="B875" s="43">
        <v>185</v>
      </c>
      <c r="C875" s="43">
        <v>321</v>
      </c>
      <c r="D875" s="43">
        <v>115</v>
      </c>
      <c r="E875" s="43">
        <v>250</v>
      </c>
      <c r="F875" s="44">
        <v>1.26</v>
      </c>
      <c r="G875" s="43">
        <v>1.4008835500000001</v>
      </c>
    </row>
    <row r="876" spans="1:7">
      <c r="A876" s="43">
        <v>155</v>
      </c>
      <c r="B876" s="43">
        <v>185</v>
      </c>
      <c r="C876" s="43">
        <v>321</v>
      </c>
      <c r="D876" s="43">
        <v>115</v>
      </c>
      <c r="E876" s="43">
        <v>300</v>
      </c>
      <c r="F876" s="44">
        <v>1.26</v>
      </c>
      <c r="G876" s="43">
        <v>1.4277827249999999</v>
      </c>
    </row>
    <row r="877" spans="1:7">
      <c r="A877" s="43">
        <v>155</v>
      </c>
      <c r="B877" s="43">
        <v>185</v>
      </c>
      <c r="C877" s="43">
        <v>350.5</v>
      </c>
      <c r="D877" s="43">
        <v>115</v>
      </c>
      <c r="E877" s="43">
        <v>200</v>
      </c>
      <c r="F877" s="44">
        <v>1.26</v>
      </c>
      <c r="G877" s="43">
        <v>1.451406652</v>
      </c>
    </row>
    <row r="878" spans="1:7">
      <c r="A878" s="43">
        <v>155</v>
      </c>
      <c r="B878" s="43">
        <v>185</v>
      </c>
      <c r="C878" s="43">
        <v>350.5</v>
      </c>
      <c r="D878" s="43">
        <v>115</v>
      </c>
      <c r="E878" s="43">
        <v>250</v>
      </c>
      <c r="F878" s="44">
        <v>1.26</v>
      </c>
      <c r="G878" s="43">
        <v>1.512504429</v>
      </c>
    </row>
    <row r="879" spans="1:7">
      <c r="A879" s="43">
        <v>155</v>
      </c>
      <c r="B879" s="43">
        <v>185</v>
      </c>
      <c r="C879" s="43">
        <v>350.5</v>
      </c>
      <c r="D879" s="43">
        <v>115</v>
      </c>
      <c r="E879" s="43">
        <v>300</v>
      </c>
      <c r="F879" s="44">
        <v>1.26</v>
      </c>
      <c r="G879" s="43">
        <v>1.5481331039999999</v>
      </c>
    </row>
    <row r="880" spans="1:7">
      <c r="A880" s="43">
        <v>120</v>
      </c>
      <c r="B880" s="43">
        <v>147.5</v>
      </c>
      <c r="C880" s="43">
        <v>237</v>
      </c>
      <c r="D880" s="43">
        <v>115</v>
      </c>
      <c r="E880" s="43">
        <v>200</v>
      </c>
      <c r="F880" s="44">
        <v>1.26</v>
      </c>
      <c r="G880" s="43">
        <v>1.2379017329999999</v>
      </c>
    </row>
    <row r="881" spans="1:7">
      <c r="A881" s="43">
        <v>120</v>
      </c>
      <c r="B881" s="43">
        <v>147.5</v>
      </c>
      <c r="C881" s="43">
        <v>237</v>
      </c>
      <c r="D881" s="43">
        <v>115</v>
      </c>
      <c r="E881" s="43">
        <v>250</v>
      </c>
      <c r="F881" s="44">
        <v>1.26</v>
      </c>
      <c r="G881" s="43">
        <v>1.260574895</v>
      </c>
    </row>
    <row r="882" spans="1:7">
      <c r="A882" s="43">
        <v>120</v>
      </c>
      <c r="B882" s="43">
        <v>147.5</v>
      </c>
      <c r="C882" s="43">
        <v>237</v>
      </c>
      <c r="D882" s="43">
        <v>115</v>
      </c>
      <c r="E882" s="43">
        <v>300</v>
      </c>
      <c r="F882" s="44">
        <v>1.26</v>
      </c>
      <c r="G882" s="43">
        <v>1.272634042</v>
      </c>
    </row>
    <row r="883" spans="1:7">
      <c r="A883" s="43">
        <v>120</v>
      </c>
      <c r="B883" s="43">
        <v>147.5</v>
      </c>
      <c r="C883" s="43">
        <v>267</v>
      </c>
      <c r="D883" s="43">
        <v>115</v>
      </c>
      <c r="E883" s="43">
        <v>200</v>
      </c>
      <c r="F883" s="44">
        <v>1.26</v>
      </c>
      <c r="G883" s="43">
        <v>1.3983334300000001</v>
      </c>
    </row>
    <row r="884" spans="1:7">
      <c r="A884" s="43">
        <v>120</v>
      </c>
      <c r="B884" s="43">
        <v>147.5</v>
      </c>
      <c r="C884" s="43">
        <v>267</v>
      </c>
      <c r="D884" s="43">
        <v>115</v>
      </c>
      <c r="E884" s="43">
        <v>250</v>
      </c>
      <c r="F884" s="44">
        <v>1.26</v>
      </c>
      <c r="G884" s="43">
        <v>1.4349911639999999</v>
      </c>
    </row>
    <row r="885" spans="1:7">
      <c r="A885" s="43">
        <v>120</v>
      </c>
      <c r="B885" s="43">
        <v>147.5</v>
      </c>
      <c r="C885" s="43">
        <v>267</v>
      </c>
      <c r="D885" s="43">
        <v>115</v>
      </c>
      <c r="E885" s="43">
        <v>300</v>
      </c>
      <c r="F885" s="44">
        <v>1.26</v>
      </c>
      <c r="G885" s="43">
        <v>1.4569703389999999</v>
      </c>
    </row>
    <row r="886" spans="1:7">
      <c r="A886" s="43">
        <v>120</v>
      </c>
      <c r="B886" s="43">
        <v>147.5</v>
      </c>
      <c r="C886" s="43">
        <v>302</v>
      </c>
      <c r="D886" s="43">
        <v>115</v>
      </c>
      <c r="E886" s="43">
        <v>200</v>
      </c>
      <c r="F886" s="44">
        <v>1.26</v>
      </c>
      <c r="G886" s="43">
        <v>1.5287221929999999</v>
      </c>
    </row>
    <row r="887" spans="1:7">
      <c r="A887" s="43">
        <v>120</v>
      </c>
      <c r="B887" s="43">
        <v>147.5</v>
      </c>
      <c r="C887" s="43">
        <v>302</v>
      </c>
      <c r="D887" s="43">
        <v>115</v>
      </c>
      <c r="E887" s="43">
        <v>250</v>
      </c>
      <c r="F887" s="44">
        <v>1.26</v>
      </c>
      <c r="G887" s="43">
        <v>1.5809060539999999</v>
      </c>
    </row>
    <row r="888" spans="1:7">
      <c r="A888" s="43">
        <v>120</v>
      </c>
      <c r="B888" s="43">
        <v>147.5</v>
      </c>
      <c r="C888" s="43">
        <v>302</v>
      </c>
      <c r="D888" s="43">
        <v>115</v>
      </c>
      <c r="E888" s="43">
        <v>300</v>
      </c>
      <c r="F888" s="44">
        <v>1.26</v>
      </c>
      <c r="G888" s="43">
        <v>1.612751971</v>
      </c>
    </row>
    <row r="889" spans="1:7">
      <c r="A889" s="43">
        <v>140</v>
      </c>
      <c r="B889" s="43">
        <v>170</v>
      </c>
      <c r="C889" s="43">
        <v>304</v>
      </c>
      <c r="D889" s="43">
        <v>115</v>
      </c>
      <c r="E889" s="43">
        <v>200</v>
      </c>
      <c r="F889" s="45">
        <v>1.37</v>
      </c>
      <c r="G889" s="43">
        <v>1.4778399360000001</v>
      </c>
    </row>
    <row r="890" spans="1:7">
      <c r="A890" s="43">
        <v>140</v>
      </c>
      <c r="B890" s="43">
        <v>170</v>
      </c>
      <c r="C890" s="43">
        <v>304</v>
      </c>
      <c r="D890" s="43">
        <v>115</v>
      </c>
      <c r="E890" s="43">
        <v>250</v>
      </c>
      <c r="F890" s="45">
        <v>1.37</v>
      </c>
      <c r="G890" s="43">
        <v>1.5274624189999999</v>
      </c>
    </row>
    <row r="891" spans="1:7">
      <c r="A891" s="43">
        <v>140</v>
      </c>
      <c r="B891" s="43">
        <v>170</v>
      </c>
      <c r="C891" s="43">
        <v>304</v>
      </c>
      <c r="D891" s="43">
        <v>115</v>
      </c>
      <c r="E891" s="43">
        <v>300</v>
      </c>
      <c r="F891" s="45">
        <v>1.37</v>
      </c>
      <c r="G891" s="43">
        <v>1.5563190929999999</v>
      </c>
    </row>
    <row r="892" spans="1:7">
      <c r="A892" s="43">
        <v>170</v>
      </c>
      <c r="B892" s="43">
        <v>205</v>
      </c>
      <c r="C892" s="43">
        <v>352</v>
      </c>
      <c r="D892" s="43">
        <v>115</v>
      </c>
      <c r="E892" s="43">
        <v>200</v>
      </c>
      <c r="F892" s="45">
        <v>1.37</v>
      </c>
      <c r="G892" s="43">
        <v>1.368584059</v>
      </c>
    </row>
    <row r="893" spans="1:7">
      <c r="A893" s="43">
        <v>170</v>
      </c>
      <c r="B893" s="43">
        <v>205</v>
      </c>
      <c r="C893" s="43">
        <v>352</v>
      </c>
      <c r="D893" s="43">
        <v>115</v>
      </c>
      <c r="E893" s="43">
        <v>250</v>
      </c>
      <c r="F893" s="45">
        <v>1.37</v>
      </c>
      <c r="G893" s="43">
        <v>1.4262497220000001</v>
      </c>
    </row>
    <row r="894" spans="1:7">
      <c r="A894" s="43">
        <v>170</v>
      </c>
      <c r="B894" s="43">
        <v>205</v>
      </c>
      <c r="C894" s="43">
        <v>352</v>
      </c>
      <c r="D894" s="43">
        <v>115</v>
      </c>
      <c r="E894" s="43">
        <v>300</v>
      </c>
      <c r="F894" s="45">
        <v>1.37</v>
      </c>
      <c r="G894" s="43">
        <v>1.457770354</v>
      </c>
    </row>
    <row r="895" spans="1:7">
      <c r="A895" s="43">
        <v>155</v>
      </c>
      <c r="B895" s="43">
        <v>185</v>
      </c>
      <c r="C895" s="43">
        <v>297</v>
      </c>
      <c r="D895" s="43">
        <v>115</v>
      </c>
      <c r="E895" s="43">
        <v>200</v>
      </c>
      <c r="F895" s="45">
        <v>1.37</v>
      </c>
      <c r="G895" s="43">
        <v>1.3264880050000001</v>
      </c>
    </row>
    <row r="896" spans="1:7">
      <c r="A896" s="43">
        <v>155</v>
      </c>
      <c r="B896" s="43">
        <v>185</v>
      </c>
      <c r="C896" s="43">
        <v>297</v>
      </c>
      <c r="D896" s="43">
        <v>115</v>
      </c>
      <c r="E896" s="43">
        <v>250</v>
      </c>
      <c r="F896" s="45">
        <v>1.37</v>
      </c>
      <c r="G896" s="43">
        <v>1.365720214</v>
      </c>
    </row>
    <row r="897" spans="1:7">
      <c r="A897" s="43">
        <v>155</v>
      </c>
      <c r="B897" s="43">
        <v>185</v>
      </c>
      <c r="C897" s="43">
        <v>297</v>
      </c>
      <c r="D897" s="43">
        <v>115</v>
      </c>
      <c r="E897" s="43">
        <v>300</v>
      </c>
      <c r="F897" s="45">
        <v>1.37</v>
      </c>
      <c r="G897" s="43">
        <v>1.383805577</v>
      </c>
    </row>
    <row r="898" spans="1:7">
      <c r="A898" s="43">
        <v>155</v>
      </c>
      <c r="B898" s="43">
        <v>185</v>
      </c>
      <c r="C898" s="43">
        <v>321</v>
      </c>
      <c r="D898" s="43">
        <v>115</v>
      </c>
      <c r="E898" s="43">
        <v>200</v>
      </c>
      <c r="F898" s="45">
        <v>1.37</v>
      </c>
      <c r="G898" s="43">
        <v>1.4630497739999999</v>
      </c>
    </row>
    <row r="899" spans="1:7">
      <c r="A899" s="43">
        <v>155</v>
      </c>
      <c r="B899" s="43">
        <v>185</v>
      </c>
      <c r="C899" s="43">
        <v>321</v>
      </c>
      <c r="D899" s="43">
        <v>115</v>
      </c>
      <c r="E899" s="43">
        <v>250</v>
      </c>
      <c r="F899" s="45">
        <v>1.37</v>
      </c>
      <c r="G899" s="43">
        <v>1.515468722</v>
      </c>
    </row>
    <row r="900" spans="1:7">
      <c r="A900" s="43">
        <v>155</v>
      </c>
      <c r="B900" s="43">
        <v>185</v>
      </c>
      <c r="C900" s="43">
        <v>321</v>
      </c>
      <c r="D900" s="43">
        <v>115</v>
      </c>
      <c r="E900" s="43">
        <v>300</v>
      </c>
      <c r="F900" s="45">
        <v>1.37</v>
      </c>
      <c r="G900" s="43">
        <v>1.544029007</v>
      </c>
    </row>
    <row r="901" spans="1:7">
      <c r="A901" s="43">
        <v>155</v>
      </c>
      <c r="B901" s="43">
        <v>185</v>
      </c>
      <c r="C901" s="43">
        <v>350.5</v>
      </c>
      <c r="D901" s="43">
        <v>115</v>
      </c>
      <c r="E901" s="43">
        <v>200</v>
      </c>
      <c r="F901" s="45">
        <v>1.37</v>
      </c>
      <c r="G901" s="43">
        <v>1.569957321</v>
      </c>
    </row>
    <row r="902" spans="1:7">
      <c r="A902" s="43">
        <v>155</v>
      </c>
      <c r="B902" s="43">
        <v>185</v>
      </c>
      <c r="C902" s="43">
        <v>350.5</v>
      </c>
      <c r="D902" s="43">
        <v>115</v>
      </c>
      <c r="E902" s="43">
        <v>250</v>
      </c>
      <c r="F902" s="45">
        <v>1.37</v>
      </c>
      <c r="G902" s="43">
        <v>1.634238082</v>
      </c>
    </row>
    <row r="903" spans="1:7">
      <c r="A903" s="43">
        <v>155</v>
      </c>
      <c r="B903" s="43">
        <v>185</v>
      </c>
      <c r="C903" s="43">
        <v>350.5</v>
      </c>
      <c r="D903" s="43">
        <v>115</v>
      </c>
      <c r="E903" s="43">
        <v>300</v>
      </c>
      <c r="F903" s="45">
        <v>1.37</v>
      </c>
      <c r="G903" s="43">
        <v>1.6712409589999999</v>
      </c>
    </row>
    <row r="904" spans="1:7">
      <c r="A904" s="43">
        <v>120</v>
      </c>
      <c r="B904" s="43">
        <v>147.5</v>
      </c>
      <c r="C904" s="43">
        <v>237</v>
      </c>
      <c r="D904" s="43">
        <v>115</v>
      </c>
      <c r="E904" s="43">
        <v>200</v>
      </c>
      <c r="F904" s="45">
        <v>1.37</v>
      </c>
      <c r="G904" s="43">
        <v>1.342714116</v>
      </c>
    </row>
    <row r="905" spans="1:7">
      <c r="A905" s="43">
        <v>120</v>
      </c>
      <c r="B905" s="43">
        <v>147.5</v>
      </c>
      <c r="C905" s="43">
        <v>237</v>
      </c>
      <c r="D905" s="43">
        <v>115</v>
      </c>
      <c r="E905" s="43">
        <v>250</v>
      </c>
      <c r="F905" s="45">
        <v>1.37</v>
      </c>
      <c r="G905" s="43">
        <v>1.3671609810000001</v>
      </c>
    </row>
    <row r="906" spans="1:7">
      <c r="A906" s="43">
        <v>120</v>
      </c>
      <c r="B906" s="43">
        <v>147.5</v>
      </c>
      <c r="C906" s="43">
        <v>237</v>
      </c>
      <c r="D906" s="43">
        <v>115</v>
      </c>
      <c r="E906" s="43">
        <v>300</v>
      </c>
      <c r="F906" s="45">
        <v>1.37</v>
      </c>
      <c r="G906" s="43">
        <v>1.380144418</v>
      </c>
    </row>
    <row r="907" spans="1:7">
      <c r="A907" s="43">
        <v>120</v>
      </c>
      <c r="B907" s="43">
        <v>147.5</v>
      </c>
      <c r="C907" s="43">
        <v>267</v>
      </c>
      <c r="D907" s="43">
        <v>115</v>
      </c>
      <c r="E907" s="43">
        <v>200</v>
      </c>
      <c r="F907" s="45">
        <v>1.37</v>
      </c>
      <c r="G907" s="43">
        <v>1.514261613</v>
      </c>
    </row>
    <row r="908" spans="1:7">
      <c r="A908" s="43">
        <v>120</v>
      </c>
      <c r="B908" s="43">
        <v>147.5</v>
      </c>
      <c r="C908" s="43">
        <v>267</v>
      </c>
      <c r="D908" s="43">
        <v>115</v>
      </c>
      <c r="E908" s="43">
        <v>250</v>
      </c>
      <c r="F908" s="45">
        <v>1.37</v>
      </c>
      <c r="G908" s="43">
        <v>1.552913912</v>
      </c>
    </row>
    <row r="909" spans="1:7">
      <c r="A909" s="43">
        <v>120</v>
      </c>
      <c r="B909" s="43">
        <v>147.5</v>
      </c>
      <c r="C909" s="43">
        <v>267</v>
      </c>
      <c r="D909" s="43">
        <v>115</v>
      </c>
      <c r="E909" s="43">
        <v>300</v>
      </c>
      <c r="F909" s="45">
        <v>1.37</v>
      </c>
      <c r="G909" s="43">
        <v>1.5758872260000001</v>
      </c>
    </row>
    <row r="910" spans="1:7">
      <c r="A910" s="43">
        <v>120</v>
      </c>
      <c r="B910" s="43">
        <v>147.5</v>
      </c>
      <c r="C910" s="43">
        <v>302</v>
      </c>
      <c r="D910" s="43">
        <v>115</v>
      </c>
      <c r="E910" s="43">
        <v>200</v>
      </c>
      <c r="F910" s="45">
        <v>1.37</v>
      </c>
      <c r="G910" s="43">
        <v>1.653801694</v>
      </c>
    </row>
    <row r="911" spans="1:7">
      <c r="A911" s="43">
        <v>120</v>
      </c>
      <c r="B911" s="43">
        <v>147.5</v>
      </c>
      <c r="C911" s="43">
        <v>302</v>
      </c>
      <c r="D911" s="43">
        <v>115</v>
      </c>
      <c r="E911" s="43">
        <v>250</v>
      </c>
      <c r="F911" s="45">
        <v>1.37</v>
      </c>
      <c r="G911" s="43">
        <v>1.7083244900000001</v>
      </c>
    </row>
    <row r="912" spans="1:7">
      <c r="A912" s="43">
        <v>120</v>
      </c>
      <c r="B912" s="43">
        <v>147.5</v>
      </c>
      <c r="C912" s="43">
        <v>302</v>
      </c>
      <c r="D912" s="43">
        <v>115</v>
      </c>
      <c r="E912" s="43">
        <v>300</v>
      </c>
      <c r="F912" s="45">
        <v>1.37</v>
      </c>
      <c r="G912" s="43">
        <v>1.7403071720000001</v>
      </c>
    </row>
    <row r="913" spans="1:7">
      <c r="A913" s="43">
        <v>140</v>
      </c>
      <c r="B913" s="43">
        <v>170</v>
      </c>
      <c r="C913" s="43">
        <v>304</v>
      </c>
      <c r="D913" s="43">
        <v>115</v>
      </c>
      <c r="E913" s="43">
        <v>200</v>
      </c>
      <c r="F913" s="46">
        <v>1.43</v>
      </c>
      <c r="G913" s="43">
        <v>1.535152402</v>
      </c>
    </row>
    <row r="914" spans="1:7">
      <c r="A914" s="43">
        <v>140</v>
      </c>
      <c r="B914" s="43">
        <v>170</v>
      </c>
      <c r="C914" s="43">
        <v>304</v>
      </c>
      <c r="D914" s="43">
        <v>115</v>
      </c>
      <c r="E914" s="43">
        <v>250</v>
      </c>
      <c r="F914" s="46">
        <v>1.43</v>
      </c>
      <c r="G914" s="43">
        <v>1.5939437839999999</v>
      </c>
    </row>
    <row r="915" spans="1:7">
      <c r="A915" s="43">
        <v>140</v>
      </c>
      <c r="B915" s="43">
        <v>170</v>
      </c>
      <c r="C915" s="43">
        <v>304</v>
      </c>
      <c r="D915" s="43">
        <v>115</v>
      </c>
      <c r="E915" s="43">
        <v>300</v>
      </c>
      <c r="F915" s="46">
        <v>1.43</v>
      </c>
      <c r="G915" s="43">
        <v>1.61463077</v>
      </c>
    </row>
    <row r="916" spans="1:7">
      <c r="A916" s="43">
        <v>170</v>
      </c>
      <c r="B916" s="43">
        <v>205</v>
      </c>
      <c r="C916" s="43">
        <v>352</v>
      </c>
      <c r="D916" s="43">
        <v>115</v>
      </c>
      <c r="E916" s="43">
        <v>200</v>
      </c>
      <c r="F916" s="46">
        <v>1.43</v>
      </c>
      <c r="G916" s="43">
        <v>1.4225342590000001</v>
      </c>
    </row>
    <row r="917" spans="1:7">
      <c r="A917" s="43">
        <v>170</v>
      </c>
      <c r="B917" s="43">
        <v>205</v>
      </c>
      <c r="C917" s="43">
        <v>352</v>
      </c>
      <c r="D917" s="43">
        <v>115</v>
      </c>
      <c r="E917" s="43">
        <v>250</v>
      </c>
      <c r="F917" s="46">
        <v>1.43</v>
      </c>
      <c r="G917" s="43">
        <v>1.4847647159999999</v>
      </c>
    </row>
    <row r="918" spans="1:7">
      <c r="A918" s="43">
        <v>170</v>
      </c>
      <c r="B918" s="43">
        <v>205</v>
      </c>
      <c r="C918" s="43">
        <v>352</v>
      </c>
      <c r="D918" s="43">
        <v>115</v>
      </c>
      <c r="E918" s="43">
        <v>300</v>
      </c>
      <c r="F918" s="46">
        <v>1.43</v>
      </c>
      <c r="G918" s="43">
        <v>1.519326645</v>
      </c>
    </row>
    <row r="919" spans="1:7">
      <c r="A919" s="43">
        <v>155</v>
      </c>
      <c r="B919" s="43">
        <v>185</v>
      </c>
      <c r="C919" s="43">
        <v>297</v>
      </c>
      <c r="D919" s="43">
        <v>115</v>
      </c>
      <c r="E919" s="43">
        <v>200</v>
      </c>
      <c r="F919" s="46">
        <v>1.43</v>
      </c>
      <c r="G919" s="43">
        <v>1.4027195059999999</v>
      </c>
    </row>
    <row r="920" spans="1:7">
      <c r="A920" s="43">
        <v>155</v>
      </c>
      <c r="B920" s="43">
        <v>185</v>
      </c>
      <c r="C920" s="43">
        <v>297</v>
      </c>
      <c r="D920" s="43">
        <v>115</v>
      </c>
      <c r="E920" s="43">
        <v>250</v>
      </c>
      <c r="F920" s="46">
        <v>1.43</v>
      </c>
      <c r="G920" s="43">
        <v>1.4300748130000001</v>
      </c>
    </row>
    <row r="921" spans="1:7">
      <c r="A921" s="43">
        <v>155</v>
      </c>
      <c r="B921" s="43">
        <v>185</v>
      </c>
      <c r="C921" s="43">
        <v>297</v>
      </c>
      <c r="D921" s="43">
        <v>115</v>
      </c>
      <c r="E921" s="43">
        <v>300</v>
      </c>
      <c r="F921" s="46">
        <v>1.43</v>
      </c>
      <c r="G921" s="43">
        <v>1.4461294920000001</v>
      </c>
    </row>
    <row r="922" spans="1:7">
      <c r="A922" s="43">
        <v>155</v>
      </c>
      <c r="B922" s="43">
        <v>185</v>
      </c>
      <c r="C922" s="43">
        <v>321</v>
      </c>
      <c r="D922" s="43">
        <v>115</v>
      </c>
      <c r="E922" s="43">
        <v>200</v>
      </c>
      <c r="F922" s="46">
        <v>1.43</v>
      </c>
      <c r="G922" s="43">
        <v>1.519804811</v>
      </c>
    </row>
    <row r="923" spans="1:7">
      <c r="A923" s="43">
        <v>155</v>
      </c>
      <c r="B923" s="43">
        <v>185</v>
      </c>
      <c r="C923" s="43">
        <v>321</v>
      </c>
      <c r="D923" s="43">
        <v>115</v>
      </c>
      <c r="E923" s="43">
        <v>250</v>
      </c>
      <c r="F923" s="46">
        <v>1.43</v>
      </c>
      <c r="G923" s="43">
        <v>1.5734772560000001</v>
      </c>
    </row>
    <row r="924" spans="1:7">
      <c r="A924" s="43">
        <v>155</v>
      </c>
      <c r="B924" s="43">
        <v>185</v>
      </c>
      <c r="C924" s="43">
        <v>321</v>
      </c>
      <c r="D924" s="43">
        <v>115</v>
      </c>
      <c r="E924" s="43">
        <v>300</v>
      </c>
      <c r="F924" s="46">
        <v>1.43</v>
      </c>
      <c r="G924" s="43">
        <v>1.604917098</v>
      </c>
    </row>
    <row r="925" spans="1:7">
      <c r="A925" s="43">
        <v>155</v>
      </c>
      <c r="B925" s="43">
        <v>185</v>
      </c>
      <c r="C925" s="43">
        <v>350.5</v>
      </c>
      <c r="D925" s="43">
        <v>115</v>
      </c>
      <c r="E925" s="43">
        <v>200</v>
      </c>
      <c r="F925" s="46">
        <v>1.43</v>
      </c>
      <c r="G925" s="43">
        <v>1.6284490330000001</v>
      </c>
    </row>
    <row r="926" spans="1:7">
      <c r="A926" s="43">
        <v>155</v>
      </c>
      <c r="B926" s="43">
        <v>185</v>
      </c>
      <c r="C926" s="43">
        <v>350.5</v>
      </c>
      <c r="D926" s="43">
        <v>115</v>
      </c>
      <c r="E926" s="43">
        <v>250</v>
      </c>
      <c r="F926" s="46">
        <v>1.43</v>
      </c>
      <c r="G926" s="43">
        <v>1.6952226770000001</v>
      </c>
    </row>
    <row r="927" spans="1:7">
      <c r="A927" s="43">
        <v>155</v>
      </c>
      <c r="B927" s="43">
        <v>185</v>
      </c>
      <c r="C927" s="43">
        <v>350.5</v>
      </c>
      <c r="D927" s="43">
        <v>115</v>
      </c>
      <c r="E927" s="43">
        <v>300</v>
      </c>
      <c r="F927" s="46">
        <v>1.43</v>
      </c>
      <c r="G927" s="43">
        <v>1.7403622649999999</v>
      </c>
    </row>
    <row r="928" spans="1:7">
      <c r="A928" s="43">
        <v>120</v>
      </c>
      <c r="B928" s="43">
        <v>147.5</v>
      </c>
      <c r="C928" s="43">
        <v>237</v>
      </c>
      <c r="D928" s="43">
        <v>115</v>
      </c>
      <c r="E928" s="43">
        <v>200</v>
      </c>
      <c r="F928" s="46">
        <v>1.43</v>
      </c>
      <c r="G928" s="43">
        <v>1.4101184680000001</v>
      </c>
    </row>
    <row r="929" spans="1:7">
      <c r="A929" s="43">
        <v>120</v>
      </c>
      <c r="B929" s="43">
        <v>147.5</v>
      </c>
      <c r="C929" s="43">
        <v>237</v>
      </c>
      <c r="D929" s="43">
        <v>115</v>
      </c>
      <c r="E929" s="43">
        <v>250</v>
      </c>
      <c r="F929" s="46">
        <v>1.43</v>
      </c>
      <c r="G929" s="43">
        <v>1.429729778</v>
      </c>
    </row>
    <row r="930" spans="1:7">
      <c r="A930" s="43">
        <v>120</v>
      </c>
      <c r="B930" s="43">
        <v>147.5</v>
      </c>
      <c r="C930" s="43">
        <v>237</v>
      </c>
      <c r="D930" s="43">
        <v>115</v>
      </c>
      <c r="E930" s="43">
        <v>300</v>
      </c>
      <c r="F930" s="46">
        <v>1.43</v>
      </c>
      <c r="G930" s="43">
        <v>1.4441468799999999</v>
      </c>
    </row>
    <row r="931" spans="1:7">
      <c r="A931" s="43">
        <v>120</v>
      </c>
      <c r="B931" s="43">
        <v>147.5</v>
      </c>
      <c r="C931" s="43">
        <v>267</v>
      </c>
      <c r="D931" s="43">
        <v>115</v>
      </c>
      <c r="E931" s="43">
        <v>200</v>
      </c>
      <c r="F931" s="46">
        <v>1.43</v>
      </c>
      <c r="G931" s="43">
        <v>1.5744443610000001</v>
      </c>
    </row>
    <row r="932" spans="1:7">
      <c r="A932" s="43">
        <v>120</v>
      </c>
      <c r="B932" s="43">
        <v>147.5</v>
      </c>
      <c r="C932" s="43">
        <v>267</v>
      </c>
      <c r="D932" s="43">
        <v>115</v>
      </c>
      <c r="E932" s="43">
        <v>250</v>
      </c>
      <c r="F932" s="46">
        <v>1.43</v>
      </c>
      <c r="G932" s="43">
        <v>1.61911231</v>
      </c>
    </row>
    <row r="933" spans="1:7">
      <c r="A933" s="43">
        <v>120</v>
      </c>
      <c r="B933" s="43">
        <v>147.5</v>
      </c>
      <c r="C933" s="43">
        <v>267</v>
      </c>
      <c r="D933" s="43">
        <v>115</v>
      </c>
      <c r="E933" s="43">
        <v>300</v>
      </c>
      <c r="F933" s="46">
        <v>1.43</v>
      </c>
      <c r="G933" s="43">
        <v>1.6313640540000001</v>
      </c>
    </row>
    <row r="934" spans="1:7">
      <c r="A934" s="43">
        <v>120</v>
      </c>
      <c r="B934" s="43">
        <v>147.5</v>
      </c>
      <c r="C934" s="43">
        <v>302</v>
      </c>
      <c r="D934" s="43">
        <v>115</v>
      </c>
      <c r="E934" s="43">
        <v>200</v>
      </c>
      <c r="F934" s="46">
        <v>1.43</v>
      </c>
      <c r="G934" s="43">
        <v>1.719211496</v>
      </c>
    </row>
    <row r="935" spans="1:7">
      <c r="A935" s="43">
        <v>120</v>
      </c>
      <c r="B935" s="43">
        <v>147.5</v>
      </c>
      <c r="C935" s="43">
        <v>302</v>
      </c>
      <c r="D935" s="43">
        <v>115</v>
      </c>
      <c r="E935" s="43">
        <v>250</v>
      </c>
      <c r="F935" s="46">
        <v>1.43</v>
      </c>
      <c r="G935" s="43">
        <v>1.753465491</v>
      </c>
    </row>
    <row r="936" spans="1:7">
      <c r="A936" s="43">
        <v>120</v>
      </c>
      <c r="B936" s="43">
        <v>147.5</v>
      </c>
      <c r="C936" s="43">
        <v>302</v>
      </c>
      <c r="D936" s="43">
        <v>115</v>
      </c>
      <c r="E936" s="43">
        <v>300</v>
      </c>
      <c r="F936" s="46">
        <v>1.43</v>
      </c>
      <c r="G936" s="43">
        <v>1.8048883490000001</v>
      </c>
    </row>
  </sheetData>
  <conditionalFormatting sqref="E1:E936">
    <cfRule type="cellIs" dxfId="10" priority="7" operator="equal">
      <formula>300</formula>
    </cfRule>
    <cfRule type="cellIs" dxfId="9" priority="8" operator="equal">
      <formula>250</formula>
    </cfRule>
    <cfRule type="cellIs" dxfId="8" priority="9" operator="equal">
      <formula>200</formula>
    </cfRule>
  </conditionalFormatting>
  <conditionalFormatting sqref="M1:M84">
    <cfRule type="cellIs" dxfId="7" priority="4" operator="equal">
      <formula>300</formula>
    </cfRule>
    <cfRule type="cellIs" dxfId="6" priority="5" operator="equal">
      <formula>250</formula>
    </cfRule>
    <cfRule type="cellIs" dxfId="5" priority="6" operator="equal">
      <formula>200</formula>
    </cfRule>
  </conditionalFormatting>
  <conditionalFormatting sqref="U1:U101">
    <cfRule type="cellIs" dxfId="4" priority="1" operator="equal">
      <formula>300</formula>
    </cfRule>
    <cfRule type="cellIs" dxfId="3" priority="2" operator="equal">
      <formula>250</formula>
    </cfRule>
    <cfRule type="cellIs" dxfId="2" priority="3" operator="equal">
      <formula>200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DDBC-093E-4A35-A364-D2A04649DB8C}">
  <sheetPr filterMode="1"/>
  <dimension ref="A1:S1652"/>
  <sheetViews>
    <sheetView workbookViewId="0">
      <selection activeCell="J424" sqref="J424"/>
    </sheetView>
  </sheetViews>
  <sheetFormatPr defaultRowHeight="15"/>
  <cols>
    <col min="1" max="16384" width="9.140625" style="9"/>
  </cols>
  <sheetData>
    <row r="1" spans="1:1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20</v>
      </c>
      <c r="K1" s="9" t="s">
        <v>18</v>
      </c>
      <c r="L1" s="9" t="s">
        <v>19</v>
      </c>
      <c r="M1" s="9" t="s">
        <v>21</v>
      </c>
      <c r="N1" s="9" t="s">
        <v>22</v>
      </c>
    </row>
    <row r="2" spans="1:15" hidden="1">
      <c r="A2" s="9">
        <v>140</v>
      </c>
      <c r="B2" s="9">
        <v>170</v>
      </c>
      <c r="C2" s="9">
        <v>304</v>
      </c>
      <c r="D2" s="9">
        <v>40</v>
      </c>
      <c r="E2" s="9">
        <v>60</v>
      </c>
      <c r="F2" s="9">
        <v>1.26</v>
      </c>
      <c r="G2" s="9">
        <v>1.4468261570000001</v>
      </c>
      <c r="H2" s="9">
        <v>4.8433413410000001E-2</v>
      </c>
      <c r="I2" s="9">
        <v>0.16996567309999999</v>
      </c>
      <c r="J2" s="9">
        <f>(C2+D2)^2-C2^2</f>
        <v>25920</v>
      </c>
      <c r="K2" s="9">
        <f>C2^2-B2^2</f>
        <v>63516</v>
      </c>
      <c r="L2" s="9">
        <f>B2^2-A2^2</f>
        <v>9300</v>
      </c>
      <c r="M2" s="9">
        <f>J2/K2</f>
        <v>0.40808615152087663</v>
      </c>
      <c r="N2" s="9">
        <f>L2/K2</f>
        <v>0.14641979973549971</v>
      </c>
    </row>
    <row r="3" spans="1:15" hidden="1">
      <c r="A3" s="9">
        <v>140</v>
      </c>
      <c r="B3" s="9">
        <v>170</v>
      </c>
      <c r="C3" s="9">
        <v>304</v>
      </c>
      <c r="D3" s="9">
        <v>40</v>
      </c>
      <c r="E3" s="9">
        <v>80</v>
      </c>
      <c r="F3" s="9">
        <v>1.26</v>
      </c>
      <c r="G3" s="9">
        <v>1.4493997759999999</v>
      </c>
      <c r="H3" s="9">
        <v>4.8433413410000001E-2</v>
      </c>
      <c r="I3" s="9">
        <v>0.1646767294</v>
      </c>
      <c r="J3" s="9">
        <f t="shared" ref="J3:J66" si="0">(C3+D3)^2-C3^2</f>
        <v>25920</v>
      </c>
      <c r="K3" s="9">
        <f t="shared" ref="K3:K66" si="1">C3^2-B3^2</f>
        <v>63516</v>
      </c>
      <c r="L3" s="9">
        <f t="shared" ref="L3:L66" si="2">B3^2-A3^2</f>
        <v>9300</v>
      </c>
      <c r="M3" s="9">
        <f t="shared" ref="M3:M66" si="3">J3/K3</f>
        <v>0.40808615152087663</v>
      </c>
      <c r="N3" s="9">
        <f t="shared" ref="N3:N66" si="4">L3/K3</f>
        <v>0.14641979973549971</v>
      </c>
    </row>
    <row r="4" spans="1:15" hidden="1">
      <c r="A4" s="9">
        <v>140</v>
      </c>
      <c r="B4" s="9">
        <v>170</v>
      </c>
      <c r="C4" s="9">
        <v>304</v>
      </c>
      <c r="D4" s="9">
        <v>40</v>
      </c>
      <c r="E4" s="9">
        <v>100</v>
      </c>
      <c r="F4" s="9">
        <v>1.26</v>
      </c>
      <c r="G4" s="9">
        <v>1.451406652</v>
      </c>
      <c r="H4" s="9">
        <v>4.8433413410000001E-2</v>
      </c>
      <c r="I4" s="9">
        <v>0.15837325790000001</v>
      </c>
      <c r="J4" s="9">
        <f t="shared" si="0"/>
        <v>25920</v>
      </c>
      <c r="K4" s="9">
        <f t="shared" si="1"/>
        <v>63516</v>
      </c>
      <c r="L4" s="9">
        <f t="shared" si="2"/>
        <v>9300</v>
      </c>
      <c r="M4" s="9">
        <f t="shared" si="3"/>
        <v>0.40808615152087663</v>
      </c>
      <c r="N4" s="9">
        <f t="shared" si="4"/>
        <v>0.14641979973549971</v>
      </c>
    </row>
    <row r="5" spans="1:15" hidden="1">
      <c r="A5" s="9">
        <v>140</v>
      </c>
      <c r="B5" s="9">
        <v>170</v>
      </c>
      <c r="C5" s="9">
        <v>304</v>
      </c>
      <c r="D5" s="9">
        <v>40</v>
      </c>
      <c r="E5" s="9">
        <v>120</v>
      </c>
      <c r="F5" s="9">
        <v>1.26</v>
      </c>
      <c r="G5" s="9">
        <v>1.3612550480000001</v>
      </c>
      <c r="H5" s="9">
        <v>5.5408118190000001E-2</v>
      </c>
      <c r="I5" s="9">
        <v>5.5363400709999997</v>
      </c>
      <c r="J5" s="9">
        <f t="shared" si="0"/>
        <v>25920</v>
      </c>
      <c r="K5" s="9">
        <f t="shared" si="1"/>
        <v>63516</v>
      </c>
      <c r="L5" s="9">
        <f t="shared" si="2"/>
        <v>9300</v>
      </c>
      <c r="M5" s="9">
        <f t="shared" si="3"/>
        <v>0.40808615152087663</v>
      </c>
      <c r="N5" s="9">
        <f t="shared" si="4"/>
        <v>0.14641979973549971</v>
      </c>
    </row>
    <row r="6" spans="1:15" hidden="1">
      <c r="A6" s="9">
        <v>140</v>
      </c>
      <c r="B6" s="9">
        <v>170</v>
      </c>
      <c r="C6" s="9">
        <v>304</v>
      </c>
      <c r="D6" s="9">
        <v>40</v>
      </c>
      <c r="E6" s="9">
        <v>140</v>
      </c>
      <c r="F6" s="9">
        <v>1.26</v>
      </c>
      <c r="G6" s="9">
        <v>1.390464774</v>
      </c>
      <c r="H6" s="9">
        <v>7.0917940700000001E-2</v>
      </c>
      <c r="I6" s="9">
        <v>4.531069392</v>
      </c>
      <c r="J6" s="9">
        <f t="shared" si="0"/>
        <v>25920</v>
      </c>
      <c r="K6" s="9">
        <f t="shared" si="1"/>
        <v>63516</v>
      </c>
      <c r="L6" s="9">
        <f t="shared" si="2"/>
        <v>9300</v>
      </c>
      <c r="M6" s="9">
        <f t="shared" si="3"/>
        <v>0.40808615152087663</v>
      </c>
      <c r="N6" s="9">
        <f t="shared" si="4"/>
        <v>0.14641979973549971</v>
      </c>
    </row>
    <row r="7" spans="1:15" hidden="1">
      <c r="A7" s="9">
        <v>140</v>
      </c>
      <c r="B7" s="9">
        <v>170</v>
      </c>
      <c r="C7" s="9">
        <v>304</v>
      </c>
      <c r="D7" s="9">
        <v>40</v>
      </c>
      <c r="E7" s="9">
        <v>160</v>
      </c>
      <c r="F7" s="9">
        <v>1.26</v>
      </c>
      <c r="G7" s="9">
        <v>1.3991939179999999</v>
      </c>
      <c r="H7" s="9">
        <v>7.1131589679999996E-2</v>
      </c>
      <c r="I7" s="9">
        <v>3.0804911420000001</v>
      </c>
      <c r="J7" s="9">
        <f t="shared" si="0"/>
        <v>25920</v>
      </c>
      <c r="K7" s="9">
        <f t="shared" si="1"/>
        <v>63516</v>
      </c>
      <c r="L7" s="9">
        <f t="shared" si="2"/>
        <v>9300</v>
      </c>
      <c r="M7" s="9">
        <f t="shared" si="3"/>
        <v>0.40808615152087663</v>
      </c>
      <c r="N7" s="9">
        <f t="shared" si="4"/>
        <v>0.14641979973549971</v>
      </c>
    </row>
    <row r="8" spans="1:15" hidden="1">
      <c r="A8" s="9">
        <v>140</v>
      </c>
      <c r="B8" s="9">
        <v>170</v>
      </c>
      <c r="C8" s="9">
        <v>304</v>
      </c>
      <c r="D8" s="9">
        <v>40</v>
      </c>
      <c r="E8" s="9">
        <v>180</v>
      </c>
      <c r="F8" s="9">
        <v>1.26</v>
      </c>
      <c r="G8" s="9">
        <v>1.407470921</v>
      </c>
      <c r="H8" s="9">
        <v>7.1721152699999999E-2</v>
      </c>
      <c r="I8" s="9">
        <v>0.91453938899999998</v>
      </c>
      <c r="J8" s="9">
        <f t="shared" si="0"/>
        <v>25920</v>
      </c>
      <c r="K8" s="9">
        <f t="shared" si="1"/>
        <v>63516</v>
      </c>
      <c r="L8" s="9">
        <f t="shared" si="2"/>
        <v>9300</v>
      </c>
      <c r="M8" s="9">
        <f t="shared" si="3"/>
        <v>0.40808615152087663</v>
      </c>
      <c r="N8" s="9">
        <f t="shared" si="4"/>
        <v>0.14641979973549971</v>
      </c>
    </row>
    <row r="9" spans="1:15" hidden="1">
      <c r="A9" s="9">
        <v>140</v>
      </c>
      <c r="B9" s="9">
        <v>170</v>
      </c>
      <c r="C9" s="9">
        <v>304</v>
      </c>
      <c r="D9" s="9">
        <v>10</v>
      </c>
      <c r="E9" s="9">
        <v>200</v>
      </c>
      <c r="F9" s="9">
        <v>1.26</v>
      </c>
      <c r="G9" s="9">
        <v>1.4151114460000001</v>
      </c>
      <c r="H9" s="9">
        <v>7.1721152699999999E-2</v>
      </c>
      <c r="I9" s="9">
        <v>0.42445258299999999</v>
      </c>
      <c r="J9" s="9">
        <f t="shared" si="0"/>
        <v>6180</v>
      </c>
      <c r="K9" s="9">
        <f t="shared" si="1"/>
        <v>63516</v>
      </c>
      <c r="L9" s="9">
        <f t="shared" si="2"/>
        <v>9300</v>
      </c>
      <c r="M9" s="9">
        <f t="shared" si="3"/>
        <v>9.7298318533912714E-2</v>
      </c>
      <c r="N9" s="9">
        <f t="shared" si="4"/>
        <v>0.14641979973549971</v>
      </c>
    </row>
    <row r="10" spans="1:15" hidden="1">
      <c r="A10" s="9">
        <v>140</v>
      </c>
      <c r="B10" s="9">
        <v>170</v>
      </c>
      <c r="C10" s="9">
        <v>304</v>
      </c>
      <c r="D10" s="9">
        <v>15</v>
      </c>
      <c r="E10" s="9">
        <v>200</v>
      </c>
      <c r="F10" s="9">
        <v>1.26</v>
      </c>
      <c r="G10" s="9">
        <v>1.4220717780000001</v>
      </c>
      <c r="H10" s="9">
        <v>7.3124745399999996E-2</v>
      </c>
      <c r="I10" s="9">
        <v>0.21495005580000001</v>
      </c>
      <c r="J10" s="9">
        <f t="shared" si="0"/>
        <v>9345</v>
      </c>
      <c r="K10" s="9">
        <f t="shared" si="1"/>
        <v>63516</v>
      </c>
      <c r="L10" s="9">
        <f t="shared" si="2"/>
        <v>9300</v>
      </c>
      <c r="M10" s="9">
        <f t="shared" si="3"/>
        <v>0.14712828263744568</v>
      </c>
      <c r="N10" s="9">
        <f t="shared" si="4"/>
        <v>0.14641979973549971</v>
      </c>
    </row>
    <row r="11" spans="1:15" hidden="1">
      <c r="A11" s="9">
        <v>140</v>
      </c>
      <c r="B11" s="9">
        <v>170</v>
      </c>
      <c r="C11" s="9">
        <v>304</v>
      </c>
      <c r="D11" s="9">
        <v>20</v>
      </c>
      <c r="E11" s="9">
        <v>200</v>
      </c>
      <c r="F11" s="9">
        <v>1.26</v>
      </c>
      <c r="G11" s="9">
        <v>1.4286286020000001</v>
      </c>
      <c r="H11" s="9">
        <v>7.6213190210000004E-2</v>
      </c>
      <c r="I11" s="9">
        <v>0.2018564363</v>
      </c>
      <c r="J11" s="9">
        <f t="shared" si="0"/>
        <v>12560</v>
      </c>
      <c r="K11" s="9">
        <f t="shared" si="1"/>
        <v>63516</v>
      </c>
      <c r="L11" s="9">
        <f t="shared" si="2"/>
        <v>9300</v>
      </c>
      <c r="M11" s="9">
        <f t="shared" si="3"/>
        <v>0.19774544996536306</v>
      </c>
      <c r="N11" s="9">
        <f t="shared" si="4"/>
        <v>0.14641979973549971</v>
      </c>
    </row>
    <row r="12" spans="1:15" hidden="1">
      <c r="A12" s="9">
        <v>140</v>
      </c>
      <c r="B12" s="9">
        <v>170</v>
      </c>
      <c r="C12" s="9">
        <v>304</v>
      </c>
      <c r="D12" s="9">
        <v>25</v>
      </c>
      <c r="E12" s="9">
        <v>200</v>
      </c>
      <c r="F12" s="9">
        <v>1.26</v>
      </c>
      <c r="G12" s="9">
        <v>1.4346674880000001</v>
      </c>
      <c r="H12" s="9">
        <v>7.6635079339999995E-2</v>
      </c>
      <c r="I12" s="9">
        <v>0.19362388210000001</v>
      </c>
      <c r="J12" s="9">
        <f t="shared" si="0"/>
        <v>15825</v>
      </c>
      <c r="K12" s="9">
        <f t="shared" si="1"/>
        <v>63516</v>
      </c>
      <c r="L12" s="9">
        <f t="shared" si="2"/>
        <v>9300</v>
      </c>
      <c r="M12" s="9">
        <f t="shared" si="3"/>
        <v>0.24914982051766485</v>
      </c>
      <c r="N12" s="9">
        <f t="shared" si="4"/>
        <v>0.14641979973549971</v>
      </c>
    </row>
    <row r="13" spans="1:15" hidden="1">
      <c r="A13" s="9">
        <v>140</v>
      </c>
      <c r="B13" s="9">
        <v>170</v>
      </c>
      <c r="C13" s="9">
        <v>304</v>
      </c>
      <c r="D13" s="9">
        <v>30</v>
      </c>
      <c r="E13" s="9">
        <v>200</v>
      </c>
      <c r="F13" s="9">
        <v>1.26</v>
      </c>
      <c r="G13" s="9">
        <v>1.439537633</v>
      </c>
      <c r="H13" s="9">
        <v>7.6635079339999995E-2</v>
      </c>
      <c r="I13" s="9">
        <v>0.18391179499999999</v>
      </c>
      <c r="J13" s="9">
        <f t="shared" si="0"/>
        <v>19140</v>
      </c>
      <c r="K13" s="9">
        <f t="shared" si="1"/>
        <v>63516</v>
      </c>
      <c r="L13" s="9">
        <f t="shared" si="2"/>
        <v>9300</v>
      </c>
      <c r="M13" s="9">
        <f t="shared" si="3"/>
        <v>0.30134139429435103</v>
      </c>
      <c r="N13" s="9">
        <f t="shared" si="4"/>
        <v>0.14641979973549971</v>
      </c>
    </row>
    <row r="14" spans="1:15" hidden="1">
      <c r="A14" s="9">
        <v>140</v>
      </c>
      <c r="B14" s="9">
        <v>170</v>
      </c>
      <c r="C14" s="9">
        <v>304</v>
      </c>
      <c r="D14" s="9">
        <v>35</v>
      </c>
      <c r="E14" s="9">
        <v>200</v>
      </c>
      <c r="F14" s="9">
        <v>1.26</v>
      </c>
      <c r="G14" s="9">
        <v>1.443415514</v>
      </c>
      <c r="H14" s="9">
        <v>7.6635079339999995E-2</v>
      </c>
      <c r="I14" s="9">
        <v>0.1778639857</v>
      </c>
      <c r="J14" s="9">
        <f t="shared" si="0"/>
        <v>22505</v>
      </c>
      <c r="K14" s="9">
        <f t="shared" si="1"/>
        <v>63516</v>
      </c>
      <c r="L14" s="9">
        <f t="shared" si="2"/>
        <v>9300</v>
      </c>
      <c r="M14" s="9">
        <f t="shared" si="3"/>
        <v>0.35432017129542165</v>
      </c>
      <c r="N14" s="9">
        <f t="shared" si="4"/>
        <v>0.14641979973549971</v>
      </c>
    </row>
    <row r="15" spans="1:15" hidden="1">
      <c r="A15" s="9">
        <v>140</v>
      </c>
      <c r="B15" s="9">
        <v>170</v>
      </c>
      <c r="C15" s="9">
        <v>304</v>
      </c>
      <c r="D15" s="9">
        <v>40</v>
      </c>
      <c r="E15" s="9">
        <v>200</v>
      </c>
      <c r="F15" s="9">
        <v>1.26</v>
      </c>
      <c r="G15" s="9">
        <v>1.2612819129999999</v>
      </c>
      <c r="H15" s="9">
        <v>7.8314992580000006E-2</v>
      </c>
      <c r="I15" s="9">
        <v>0.17544388790000001</v>
      </c>
      <c r="J15" s="9">
        <f t="shared" si="0"/>
        <v>25920</v>
      </c>
      <c r="K15" s="9">
        <f t="shared" si="1"/>
        <v>63516</v>
      </c>
      <c r="L15" s="9">
        <f t="shared" si="2"/>
        <v>9300</v>
      </c>
      <c r="M15" s="9">
        <f t="shared" si="3"/>
        <v>0.40808615152087663</v>
      </c>
      <c r="N15" s="9">
        <f>L15/K15</f>
        <v>0.14641979973549971</v>
      </c>
      <c r="O15" s="9">
        <f>B15-A15</f>
        <v>30</v>
      </c>
    </row>
    <row r="16" spans="1:15" hidden="1">
      <c r="A16" s="9">
        <v>140</v>
      </c>
      <c r="B16" s="9">
        <v>170</v>
      </c>
      <c r="C16" s="9">
        <v>304</v>
      </c>
      <c r="D16" s="9">
        <v>45</v>
      </c>
      <c r="E16" s="9">
        <v>200</v>
      </c>
      <c r="F16" s="9">
        <v>1.26</v>
      </c>
      <c r="G16" s="9">
        <v>1.371428482</v>
      </c>
      <c r="H16" s="9">
        <v>7.9501761909999996E-2</v>
      </c>
      <c r="I16" s="9">
        <v>5.4128291050000001</v>
      </c>
      <c r="J16" s="9">
        <f t="shared" si="0"/>
        <v>29385</v>
      </c>
      <c r="K16" s="9">
        <f t="shared" si="1"/>
        <v>63516</v>
      </c>
      <c r="L16" s="9">
        <f t="shared" si="2"/>
        <v>9300</v>
      </c>
      <c r="M16" s="9">
        <f t="shared" si="3"/>
        <v>0.46263933497071602</v>
      </c>
      <c r="N16" s="9">
        <f t="shared" si="4"/>
        <v>0.14641979973549971</v>
      </c>
    </row>
    <row r="17" spans="1:14" hidden="1">
      <c r="A17" s="9">
        <v>140</v>
      </c>
      <c r="B17" s="9">
        <v>170</v>
      </c>
      <c r="C17" s="9">
        <v>304</v>
      </c>
      <c r="D17" s="9">
        <v>50</v>
      </c>
      <c r="E17" s="9">
        <v>200</v>
      </c>
      <c r="F17" s="9">
        <v>1.26</v>
      </c>
      <c r="G17" s="9">
        <v>1.3810970869999999</v>
      </c>
      <c r="H17" s="9">
        <v>8.1370514419999998E-2</v>
      </c>
      <c r="I17" s="9">
        <v>4.8902921270000004</v>
      </c>
      <c r="J17" s="9">
        <f t="shared" si="0"/>
        <v>32900</v>
      </c>
      <c r="K17" s="9">
        <f t="shared" si="1"/>
        <v>63516</v>
      </c>
      <c r="L17" s="9">
        <f t="shared" si="2"/>
        <v>9300</v>
      </c>
      <c r="M17" s="9">
        <f t="shared" si="3"/>
        <v>0.51797972164493988</v>
      </c>
      <c r="N17" s="9">
        <f t="shared" si="4"/>
        <v>0.14641979973549971</v>
      </c>
    </row>
    <row r="18" spans="1:14" hidden="1">
      <c r="A18" s="9">
        <v>140</v>
      </c>
      <c r="B18" s="9">
        <v>170</v>
      </c>
      <c r="C18" s="9">
        <v>304</v>
      </c>
      <c r="D18" s="9">
        <v>55</v>
      </c>
      <c r="E18" s="9">
        <v>200</v>
      </c>
      <c r="F18" s="9">
        <v>1.26</v>
      </c>
      <c r="G18" s="9">
        <v>1.2773252960000001</v>
      </c>
      <c r="H18" s="9">
        <v>8.5167431020000003E-2</v>
      </c>
      <c r="I18" s="9">
        <v>5.1119418320000003</v>
      </c>
      <c r="J18" s="9">
        <f t="shared" si="0"/>
        <v>36465</v>
      </c>
      <c r="K18" s="9">
        <f t="shared" si="1"/>
        <v>63516</v>
      </c>
      <c r="L18" s="9">
        <f t="shared" si="2"/>
        <v>9300</v>
      </c>
      <c r="M18" s="9">
        <f t="shared" si="3"/>
        <v>0.5741073115435481</v>
      </c>
      <c r="N18" s="9">
        <f t="shared" si="4"/>
        <v>0.14641979973549971</v>
      </c>
    </row>
    <row r="19" spans="1:14" hidden="1">
      <c r="A19" s="9">
        <v>140</v>
      </c>
      <c r="B19" s="9">
        <v>170</v>
      </c>
      <c r="C19" s="9">
        <v>304</v>
      </c>
      <c r="D19" s="9">
        <v>60</v>
      </c>
      <c r="E19" s="9">
        <v>200</v>
      </c>
      <c r="F19" s="9">
        <v>1.26</v>
      </c>
      <c r="G19" s="9">
        <v>1.297382072</v>
      </c>
      <c r="H19" s="9">
        <v>8.5736370270000001E-2</v>
      </c>
      <c r="I19" s="9">
        <v>1.58513207</v>
      </c>
      <c r="J19" s="9">
        <f t="shared" si="0"/>
        <v>40080</v>
      </c>
      <c r="K19" s="9">
        <f t="shared" si="1"/>
        <v>63516</v>
      </c>
      <c r="L19" s="9">
        <f t="shared" si="2"/>
        <v>9300</v>
      </c>
      <c r="M19" s="9">
        <f t="shared" si="3"/>
        <v>0.63102210466654074</v>
      </c>
      <c r="N19" s="9">
        <f t="shared" si="4"/>
        <v>0.14641979973549971</v>
      </c>
    </row>
    <row r="20" spans="1:14" hidden="1">
      <c r="A20" s="9">
        <v>140</v>
      </c>
      <c r="B20" s="9">
        <v>170</v>
      </c>
      <c r="C20" s="9">
        <v>304</v>
      </c>
      <c r="D20" s="9">
        <v>65</v>
      </c>
      <c r="E20" s="9">
        <v>200</v>
      </c>
      <c r="F20" s="9">
        <v>1.26</v>
      </c>
      <c r="G20" s="9">
        <v>1.306464912</v>
      </c>
      <c r="H20" s="9">
        <v>8.5927173070000001E-2</v>
      </c>
      <c r="I20" s="9">
        <v>0.73171589910000001</v>
      </c>
      <c r="J20" s="9">
        <f t="shared" si="0"/>
        <v>43745</v>
      </c>
      <c r="K20" s="9">
        <f t="shared" si="1"/>
        <v>63516</v>
      </c>
      <c r="L20" s="9">
        <f t="shared" si="2"/>
        <v>9300</v>
      </c>
      <c r="M20" s="9">
        <f t="shared" si="3"/>
        <v>0.68872410101391779</v>
      </c>
      <c r="N20" s="9">
        <f t="shared" si="4"/>
        <v>0.14641979973549971</v>
      </c>
    </row>
    <row r="21" spans="1:14" hidden="1">
      <c r="A21" s="9">
        <v>140</v>
      </c>
      <c r="B21" s="9">
        <v>170</v>
      </c>
      <c r="C21" s="9">
        <v>304</v>
      </c>
      <c r="D21" s="9">
        <v>70</v>
      </c>
      <c r="E21" s="9">
        <v>200</v>
      </c>
      <c r="F21" s="9">
        <v>1.26</v>
      </c>
      <c r="G21" s="9">
        <v>1.2875167860000001</v>
      </c>
      <c r="H21" s="9">
        <v>8.6256741540000001E-2</v>
      </c>
      <c r="I21" s="9">
        <v>3.8585578850000002</v>
      </c>
      <c r="J21" s="9">
        <f t="shared" si="0"/>
        <v>47460</v>
      </c>
      <c r="K21" s="9">
        <f t="shared" si="1"/>
        <v>63516</v>
      </c>
      <c r="L21" s="9">
        <f t="shared" si="2"/>
        <v>9300</v>
      </c>
      <c r="M21" s="9">
        <f t="shared" si="3"/>
        <v>0.74721330058567925</v>
      </c>
      <c r="N21" s="9">
        <f t="shared" si="4"/>
        <v>0.14641979973549971</v>
      </c>
    </row>
    <row r="22" spans="1:14" hidden="1">
      <c r="A22" s="9">
        <v>140</v>
      </c>
      <c r="B22" s="9">
        <v>170</v>
      </c>
      <c r="C22" s="9">
        <v>304</v>
      </c>
      <c r="D22" s="9">
        <v>75</v>
      </c>
      <c r="E22" s="9">
        <v>200</v>
      </c>
      <c r="F22" s="9">
        <v>1.26</v>
      </c>
      <c r="G22" s="9">
        <v>1.3148573269999999</v>
      </c>
      <c r="H22" s="9">
        <v>8.6364284939999994E-2</v>
      </c>
      <c r="I22" s="9">
        <v>0.3968789049</v>
      </c>
      <c r="J22" s="9">
        <f t="shared" si="0"/>
        <v>51225</v>
      </c>
      <c r="K22" s="9">
        <f t="shared" si="1"/>
        <v>63516</v>
      </c>
      <c r="L22" s="9">
        <f t="shared" si="2"/>
        <v>9300</v>
      </c>
      <c r="M22" s="9">
        <f t="shared" si="3"/>
        <v>0.80648970338182502</v>
      </c>
      <c r="N22" s="9">
        <f t="shared" si="4"/>
        <v>0.14641979973549971</v>
      </c>
    </row>
    <row r="23" spans="1:14" hidden="1">
      <c r="A23" s="9">
        <v>140</v>
      </c>
      <c r="B23" s="9">
        <v>170</v>
      </c>
      <c r="C23" s="9">
        <v>304</v>
      </c>
      <c r="D23" s="9">
        <v>80</v>
      </c>
      <c r="E23" s="9">
        <v>200</v>
      </c>
      <c r="F23" s="9">
        <v>1.26</v>
      </c>
      <c r="G23" s="9">
        <v>1.3231042770000001</v>
      </c>
      <c r="H23" s="9">
        <v>8.6364284939999994E-2</v>
      </c>
      <c r="I23" s="9">
        <v>0.2512958012</v>
      </c>
      <c r="J23" s="9">
        <f t="shared" si="0"/>
        <v>55040</v>
      </c>
      <c r="K23" s="9">
        <f t="shared" si="1"/>
        <v>63516</v>
      </c>
      <c r="L23" s="9">
        <f t="shared" si="2"/>
        <v>9300</v>
      </c>
      <c r="M23" s="9">
        <f t="shared" si="3"/>
        <v>0.86655330940235531</v>
      </c>
      <c r="N23" s="9">
        <f t="shared" si="4"/>
        <v>0.14641979973549971</v>
      </c>
    </row>
    <row r="24" spans="1:14" hidden="1">
      <c r="A24" s="9">
        <v>140</v>
      </c>
      <c r="B24" s="9">
        <v>170</v>
      </c>
      <c r="C24" s="9">
        <v>304</v>
      </c>
      <c r="D24" s="9">
        <v>85</v>
      </c>
      <c r="E24" s="9">
        <v>200</v>
      </c>
      <c r="F24" s="9">
        <v>1.26</v>
      </c>
      <c r="G24" s="9">
        <v>1.329902739</v>
      </c>
      <c r="H24" s="9">
        <v>8.6364284939999994E-2</v>
      </c>
      <c r="I24" s="9">
        <v>0.24043152379999999</v>
      </c>
      <c r="J24" s="9">
        <f t="shared" si="0"/>
        <v>58905</v>
      </c>
      <c r="K24" s="9">
        <f t="shared" si="1"/>
        <v>63516</v>
      </c>
      <c r="L24" s="9">
        <f t="shared" si="2"/>
        <v>9300</v>
      </c>
      <c r="M24" s="9">
        <f t="shared" si="3"/>
        <v>0.92740411864727001</v>
      </c>
      <c r="N24" s="9">
        <f t="shared" si="4"/>
        <v>0.14641979973549971</v>
      </c>
    </row>
    <row r="25" spans="1:14" hidden="1">
      <c r="A25" s="9">
        <v>140</v>
      </c>
      <c r="B25" s="9">
        <v>170</v>
      </c>
      <c r="C25" s="9">
        <v>304</v>
      </c>
      <c r="D25" s="9">
        <v>90</v>
      </c>
      <c r="E25" s="9">
        <v>200</v>
      </c>
      <c r="F25" s="9">
        <v>1.26</v>
      </c>
      <c r="G25" s="9">
        <v>1.335895324</v>
      </c>
      <c r="H25" s="9">
        <v>8.6364284939999994E-2</v>
      </c>
      <c r="I25" s="9">
        <v>0.22930456290000001</v>
      </c>
      <c r="J25" s="9">
        <f t="shared" si="0"/>
        <v>62820</v>
      </c>
      <c r="K25" s="9">
        <f t="shared" si="1"/>
        <v>63516</v>
      </c>
      <c r="L25" s="9">
        <f t="shared" si="2"/>
        <v>9300</v>
      </c>
      <c r="M25" s="9">
        <f t="shared" si="3"/>
        <v>0.98904213111656902</v>
      </c>
      <c r="N25" s="9">
        <f t="shared" si="4"/>
        <v>0.14641979973549971</v>
      </c>
    </row>
    <row r="26" spans="1:14" hidden="1">
      <c r="A26" s="9">
        <v>140</v>
      </c>
      <c r="B26" s="9">
        <v>170</v>
      </c>
      <c r="C26" s="9">
        <v>304</v>
      </c>
      <c r="D26" s="9">
        <v>95</v>
      </c>
      <c r="E26" s="9">
        <v>200</v>
      </c>
      <c r="F26" s="9">
        <v>1.26</v>
      </c>
      <c r="G26" s="9">
        <v>1.3412711369999999</v>
      </c>
      <c r="H26" s="9">
        <v>8.6364284939999994E-2</v>
      </c>
      <c r="I26" s="9">
        <v>0.21942543610000001</v>
      </c>
      <c r="J26" s="9">
        <f t="shared" si="0"/>
        <v>66785</v>
      </c>
      <c r="K26" s="9">
        <f t="shared" si="1"/>
        <v>63516</v>
      </c>
      <c r="L26" s="9">
        <f t="shared" si="2"/>
        <v>9300</v>
      </c>
      <c r="M26" s="9">
        <f t="shared" si="3"/>
        <v>1.0514673468102524</v>
      </c>
      <c r="N26" s="9">
        <f t="shared" si="4"/>
        <v>0.14641979973549971</v>
      </c>
    </row>
    <row r="27" spans="1:14" hidden="1">
      <c r="A27" s="9">
        <v>140</v>
      </c>
      <c r="B27" s="9">
        <v>170</v>
      </c>
      <c r="C27" s="9">
        <v>304</v>
      </c>
      <c r="D27" s="9">
        <v>100</v>
      </c>
      <c r="E27" s="9">
        <v>200</v>
      </c>
      <c r="F27" s="9">
        <v>1.26</v>
      </c>
      <c r="G27" s="9">
        <v>1.2332320640000001</v>
      </c>
      <c r="H27" s="9">
        <v>8.7111579800000005E-2</v>
      </c>
      <c r="I27" s="9">
        <v>1.2230700969999999</v>
      </c>
      <c r="J27" s="9">
        <f t="shared" si="0"/>
        <v>70800</v>
      </c>
      <c r="K27" s="9">
        <f t="shared" si="1"/>
        <v>63516</v>
      </c>
      <c r="L27" s="9">
        <f t="shared" si="2"/>
        <v>9300</v>
      </c>
      <c r="M27" s="9">
        <f t="shared" si="3"/>
        <v>1.1146797657283205</v>
      </c>
      <c r="N27" s="9">
        <f t="shared" si="4"/>
        <v>0.14641979973549971</v>
      </c>
    </row>
    <row r="28" spans="1:14" hidden="1">
      <c r="A28" s="9">
        <v>140</v>
      </c>
      <c r="B28" s="9">
        <v>170</v>
      </c>
      <c r="C28" s="9">
        <v>304</v>
      </c>
      <c r="D28" s="9">
        <v>105</v>
      </c>
      <c r="E28" s="9">
        <v>200</v>
      </c>
      <c r="F28" s="9">
        <v>1.26</v>
      </c>
      <c r="G28" s="9">
        <v>1.34576615</v>
      </c>
      <c r="H28" s="9">
        <v>8.8008658150000002E-2</v>
      </c>
      <c r="I28" s="9">
        <v>0.2102587011</v>
      </c>
      <c r="J28" s="9">
        <f t="shared" si="0"/>
        <v>74865</v>
      </c>
      <c r="K28" s="9">
        <f t="shared" si="1"/>
        <v>63516</v>
      </c>
      <c r="L28" s="9">
        <f t="shared" si="2"/>
        <v>9300</v>
      </c>
      <c r="M28" s="9">
        <f t="shared" si="3"/>
        <v>1.1786793878707726</v>
      </c>
      <c r="N28" s="9">
        <f t="shared" si="4"/>
        <v>0.14641979973549971</v>
      </c>
    </row>
    <row r="29" spans="1:14" hidden="1">
      <c r="A29" s="9">
        <v>140</v>
      </c>
      <c r="B29" s="9">
        <v>170</v>
      </c>
      <c r="C29" s="9">
        <v>304</v>
      </c>
      <c r="D29" s="9">
        <v>110</v>
      </c>
      <c r="E29" s="9">
        <v>200</v>
      </c>
      <c r="F29" s="9">
        <v>1.26</v>
      </c>
      <c r="G29" s="9">
        <v>1.349063865</v>
      </c>
      <c r="H29" s="9">
        <v>8.8008658150000002E-2</v>
      </c>
      <c r="I29" s="9">
        <v>0.2003292532</v>
      </c>
      <c r="J29" s="9">
        <f t="shared" si="0"/>
        <v>78980</v>
      </c>
      <c r="K29" s="9">
        <f t="shared" si="1"/>
        <v>63516</v>
      </c>
      <c r="L29" s="9">
        <f t="shared" si="2"/>
        <v>9300</v>
      </c>
      <c r="M29" s="9">
        <f t="shared" si="3"/>
        <v>1.2434662132376095</v>
      </c>
      <c r="N29" s="9">
        <f t="shared" si="4"/>
        <v>0.14641979973549971</v>
      </c>
    </row>
    <row r="30" spans="1:14" hidden="1">
      <c r="A30" s="9">
        <v>140</v>
      </c>
      <c r="B30" s="9">
        <v>170</v>
      </c>
      <c r="C30" s="9">
        <v>304</v>
      </c>
      <c r="D30" s="9">
        <v>115</v>
      </c>
      <c r="E30" s="9">
        <v>200</v>
      </c>
      <c r="F30" s="9">
        <v>1.26</v>
      </c>
      <c r="G30" s="9">
        <v>1.351781927</v>
      </c>
      <c r="H30" s="9">
        <v>8.8008658150000002E-2</v>
      </c>
      <c r="I30" s="9">
        <v>0.19378110870000001</v>
      </c>
      <c r="J30" s="9">
        <f t="shared" si="0"/>
        <v>83145</v>
      </c>
      <c r="K30" s="9">
        <f t="shared" si="1"/>
        <v>63516</v>
      </c>
      <c r="L30" s="9">
        <f t="shared" si="2"/>
        <v>9300</v>
      </c>
      <c r="M30" s="9">
        <f t="shared" si="3"/>
        <v>1.3090402418288305</v>
      </c>
      <c r="N30" s="9">
        <f t="shared" si="4"/>
        <v>0.14641979973549971</v>
      </c>
    </row>
    <row r="31" spans="1:14" hidden="1">
      <c r="A31" s="9">
        <v>140</v>
      </c>
      <c r="B31" s="9">
        <v>170</v>
      </c>
      <c r="C31" s="9">
        <v>304</v>
      </c>
      <c r="D31" s="9">
        <v>40</v>
      </c>
      <c r="E31" s="9">
        <v>220</v>
      </c>
      <c r="F31" s="9">
        <v>1.26</v>
      </c>
      <c r="G31" s="9">
        <v>1.2412959889999999</v>
      </c>
      <c r="H31" s="9">
        <v>8.8411970219999997E-2</v>
      </c>
      <c r="I31" s="9">
        <v>0.46859985469999998</v>
      </c>
      <c r="J31" s="9">
        <f t="shared" si="0"/>
        <v>25920</v>
      </c>
      <c r="K31" s="9">
        <f t="shared" si="1"/>
        <v>63516</v>
      </c>
      <c r="L31" s="9">
        <f t="shared" si="2"/>
        <v>9300</v>
      </c>
      <c r="M31" s="9">
        <f t="shared" si="3"/>
        <v>0.40808615152087663</v>
      </c>
      <c r="N31" s="9">
        <f t="shared" si="4"/>
        <v>0.14641979973549971</v>
      </c>
    </row>
    <row r="32" spans="1:14" hidden="1">
      <c r="A32" s="9">
        <v>140</v>
      </c>
      <c r="B32" s="9">
        <v>170</v>
      </c>
      <c r="C32" s="9">
        <v>304</v>
      </c>
      <c r="D32" s="9">
        <v>40</v>
      </c>
      <c r="E32" s="9">
        <v>240</v>
      </c>
      <c r="F32" s="9">
        <v>1.26</v>
      </c>
      <c r="G32" s="9">
        <v>1.248305835</v>
      </c>
      <c r="H32" s="9">
        <v>8.875893537E-2</v>
      </c>
      <c r="I32" s="9">
        <v>0.29470187139999998</v>
      </c>
      <c r="J32" s="9">
        <f t="shared" si="0"/>
        <v>25920</v>
      </c>
      <c r="K32" s="9">
        <f t="shared" si="1"/>
        <v>63516</v>
      </c>
      <c r="L32" s="9">
        <f t="shared" si="2"/>
        <v>9300</v>
      </c>
      <c r="M32" s="9">
        <f t="shared" si="3"/>
        <v>0.40808615152087663</v>
      </c>
      <c r="N32" s="9">
        <f t="shared" si="4"/>
        <v>0.14641979973549971</v>
      </c>
    </row>
    <row r="33" spans="1:15" hidden="1">
      <c r="A33" s="9">
        <v>140</v>
      </c>
      <c r="B33" s="9">
        <v>170</v>
      </c>
      <c r="C33" s="9">
        <v>304</v>
      </c>
      <c r="D33" s="9">
        <v>10</v>
      </c>
      <c r="E33" s="9">
        <v>250</v>
      </c>
      <c r="F33" s="9">
        <v>1.26</v>
      </c>
      <c r="G33" s="9">
        <v>1.2547372800000001</v>
      </c>
      <c r="H33" s="9">
        <v>8.875893537E-2</v>
      </c>
      <c r="I33" s="9">
        <v>0.17902204129999999</v>
      </c>
      <c r="J33" s="9">
        <f t="shared" si="0"/>
        <v>6180</v>
      </c>
      <c r="K33" s="9">
        <f t="shared" si="1"/>
        <v>63516</v>
      </c>
      <c r="L33" s="9">
        <f t="shared" si="2"/>
        <v>9300</v>
      </c>
      <c r="M33" s="9">
        <f t="shared" si="3"/>
        <v>9.7298318533912714E-2</v>
      </c>
      <c r="N33" s="9">
        <f t="shared" si="4"/>
        <v>0.14641979973549971</v>
      </c>
    </row>
    <row r="34" spans="1:15" hidden="1">
      <c r="A34" s="9">
        <v>140</v>
      </c>
      <c r="B34" s="9">
        <v>170</v>
      </c>
      <c r="C34" s="9">
        <v>304</v>
      </c>
      <c r="D34" s="9">
        <v>15</v>
      </c>
      <c r="E34" s="9">
        <v>250</v>
      </c>
      <c r="F34" s="9">
        <v>1.26</v>
      </c>
      <c r="G34" s="9">
        <v>1.266820179</v>
      </c>
      <c r="H34" s="9">
        <v>8.9467444059999998E-2</v>
      </c>
      <c r="I34" s="9">
        <v>0.16682594940000001</v>
      </c>
      <c r="J34" s="9">
        <f t="shared" si="0"/>
        <v>9345</v>
      </c>
      <c r="K34" s="9">
        <f t="shared" si="1"/>
        <v>63516</v>
      </c>
      <c r="L34" s="9">
        <f t="shared" si="2"/>
        <v>9300</v>
      </c>
      <c r="M34" s="9">
        <f t="shared" si="3"/>
        <v>0.14712828263744568</v>
      </c>
      <c r="N34" s="9">
        <f t="shared" si="4"/>
        <v>0.14641979973549971</v>
      </c>
    </row>
    <row r="35" spans="1:15" hidden="1">
      <c r="A35" s="9">
        <v>140</v>
      </c>
      <c r="B35" s="9">
        <v>170</v>
      </c>
      <c r="C35" s="9">
        <v>304</v>
      </c>
      <c r="D35" s="9">
        <v>20</v>
      </c>
      <c r="E35" s="9">
        <v>250</v>
      </c>
      <c r="F35" s="9">
        <v>1.26</v>
      </c>
      <c r="G35" s="9">
        <v>1.2718567549999999</v>
      </c>
      <c r="H35" s="9">
        <v>8.9861059990000006E-2</v>
      </c>
      <c r="I35" s="9">
        <v>0.1620990672</v>
      </c>
      <c r="J35" s="9">
        <f t="shared" si="0"/>
        <v>12560</v>
      </c>
      <c r="K35" s="9">
        <f t="shared" si="1"/>
        <v>63516</v>
      </c>
      <c r="L35" s="9">
        <f t="shared" si="2"/>
        <v>9300</v>
      </c>
      <c r="M35" s="9">
        <f t="shared" si="3"/>
        <v>0.19774544996536306</v>
      </c>
      <c r="N35" s="9">
        <f t="shared" si="4"/>
        <v>0.14641979973549971</v>
      </c>
    </row>
    <row r="36" spans="1:15" hidden="1">
      <c r="A36" s="9">
        <v>140</v>
      </c>
      <c r="B36" s="9">
        <v>170</v>
      </c>
      <c r="C36" s="9">
        <v>304</v>
      </c>
      <c r="D36" s="9">
        <v>25</v>
      </c>
      <c r="E36" s="9">
        <v>250</v>
      </c>
      <c r="F36" s="9">
        <v>1.26</v>
      </c>
      <c r="G36" s="9">
        <v>1.3385951199999999</v>
      </c>
      <c r="H36" s="9">
        <v>9.0779173160000004E-2</v>
      </c>
      <c r="I36" s="9">
        <v>5.4940006590000001</v>
      </c>
      <c r="J36" s="9">
        <f t="shared" si="0"/>
        <v>15825</v>
      </c>
      <c r="K36" s="9">
        <f t="shared" si="1"/>
        <v>63516</v>
      </c>
      <c r="L36" s="9">
        <f t="shared" si="2"/>
        <v>9300</v>
      </c>
      <c r="M36" s="9">
        <f t="shared" si="3"/>
        <v>0.24914982051766485</v>
      </c>
      <c r="N36" s="9">
        <f t="shared" si="4"/>
        <v>0.14641979973549971</v>
      </c>
    </row>
    <row r="37" spans="1:15" hidden="1">
      <c r="A37" s="9">
        <v>140</v>
      </c>
      <c r="B37" s="9">
        <v>170</v>
      </c>
      <c r="C37" s="9">
        <v>304</v>
      </c>
      <c r="D37" s="9">
        <v>30</v>
      </c>
      <c r="E37" s="9">
        <v>250</v>
      </c>
      <c r="F37" s="9">
        <v>1.26</v>
      </c>
      <c r="G37" s="9">
        <v>1.3503322799999999</v>
      </c>
      <c r="H37" s="9">
        <v>9.1612136149999995E-2</v>
      </c>
      <c r="I37" s="9">
        <v>5.0623891070000004</v>
      </c>
      <c r="J37" s="9">
        <f t="shared" si="0"/>
        <v>19140</v>
      </c>
      <c r="K37" s="9">
        <f t="shared" si="1"/>
        <v>63516</v>
      </c>
      <c r="L37" s="9">
        <f t="shared" si="2"/>
        <v>9300</v>
      </c>
      <c r="M37" s="9">
        <f t="shared" si="3"/>
        <v>0.30134139429435103</v>
      </c>
      <c r="N37" s="9">
        <f t="shared" si="4"/>
        <v>0.14641979973549971</v>
      </c>
    </row>
    <row r="38" spans="1:15" hidden="1">
      <c r="A38" s="9">
        <v>140</v>
      </c>
      <c r="B38" s="9">
        <v>170</v>
      </c>
      <c r="C38" s="9">
        <v>304</v>
      </c>
      <c r="D38" s="9">
        <v>35</v>
      </c>
      <c r="E38" s="9">
        <v>250</v>
      </c>
      <c r="F38" s="9">
        <v>1.26</v>
      </c>
      <c r="G38" s="9">
        <v>1.254416204</v>
      </c>
      <c r="H38" s="9">
        <v>9.2584456169999996E-2</v>
      </c>
      <c r="I38" s="9">
        <v>6.5098544010000001</v>
      </c>
      <c r="J38" s="9">
        <f t="shared" si="0"/>
        <v>22505</v>
      </c>
      <c r="K38" s="9">
        <f t="shared" si="1"/>
        <v>63516</v>
      </c>
      <c r="L38" s="9">
        <f t="shared" si="2"/>
        <v>9300</v>
      </c>
      <c r="M38" s="9">
        <f t="shared" si="3"/>
        <v>0.35432017129542165</v>
      </c>
      <c r="N38" s="9">
        <f t="shared" si="4"/>
        <v>0.14641979973549971</v>
      </c>
    </row>
    <row r="39" spans="1:15" hidden="1">
      <c r="A39" s="9">
        <v>140</v>
      </c>
      <c r="B39" s="9">
        <v>170</v>
      </c>
      <c r="C39" s="9">
        <v>304</v>
      </c>
      <c r="D39" s="9">
        <v>40</v>
      </c>
      <c r="E39" s="9">
        <v>250</v>
      </c>
      <c r="F39" s="9">
        <v>1.26</v>
      </c>
      <c r="G39" s="9">
        <v>1.266092566</v>
      </c>
      <c r="H39" s="9">
        <v>9.3423988479999998E-2</v>
      </c>
      <c r="I39" s="9">
        <v>6.0355933249999998</v>
      </c>
      <c r="J39" s="9">
        <f t="shared" si="0"/>
        <v>25920</v>
      </c>
      <c r="K39" s="9">
        <f t="shared" si="1"/>
        <v>63516</v>
      </c>
      <c r="L39" s="9">
        <f t="shared" si="2"/>
        <v>9300</v>
      </c>
      <c r="M39" s="9">
        <f t="shared" si="3"/>
        <v>0.40808615152087663</v>
      </c>
      <c r="N39" s="9">
        <f t="shared" si="4"/>
        <v>0.14641979973549971</v>
      </c>
      <c r="O39" s="9">
        <f>B39-A39</f>
        <v>30</v>
      </c>
    </row>
    <row r="40" spans="1:15" hidden="1">
      <c r="A40" s="9">
        <v>140</v>
      </c>
      <c r="B40" s="9">
        <v>170</v>
      </c>
      <c r="C40" s="9">
        <v>304</v>
      </c>
      <c r="D40" s="9">
        <v>45</v>
      </c>
      <c r="E40" s="9">
        <v>250</v>
      </c>
      <c r="F40" s="9">
        <v>1.26</v>
      </c>
      <c r="G40" s="9">
        <v>1.229208458</v>
      </c>
      <c r="H40" s="9">
        <v>9.8346690449999996E-2</v>
      </c>
      <c r="I40" s="9">
        <v>6.3530456119999998</v>
      </c>
      <c r="J40" s="9">
        <f t="shared" si="0"/>
        <v>29385</v>
      </c>
      <c r="K40" s="9">
        <f t="shared" si="1"/>
        <v>63516</v>
      </c>
      <c r="L40" s="9">
        <f t="shared" si="2"/>
        <v>9300</v>
      </c>
      <c r="M40" s="9">
        <f t="shared" si="3"/>
        <v>0.46263933497071602</v>
      </c>
      <c r="N40" s="9">
        <f t="shared" si="4"/>
        <v>0.14641979973549971</v>
      </c>
    </row>
    <row r="41" spans="1:15" hidden="1">
      <c r="A41" s="9">
        <v>140</v>
      </c>
      <c r="B41" s="9">
        <v>170</v>
      </c>
      <c r="C41" s="9">
        <v>304</v>
      </c>
      <c r="D41" s="9">
        <v>50</v>
      </c>
      <c r="E41" s="9">
        <v>250</v>
      </c>
      <c r="F41" s="9">
        <v>1.26</v>
      </c>
      <c r="G41" s="9">
        <v>1.2420446089999999</v>
      </c>
      <c r="H41" s="9">
        <v>0.101434251</v>
      </c>
      <c r="I41" s="9">
        <v>6.6627656340000003</v>
      </c>
      <c r="J41" s="9">
        <f t="shared" si="0"/>
        <v>32900</v>
      </c>
      <c r="K41" s="9">
        <f t="shared" si="1"/>
        <v>63516</v>
      </c>
      <c r="L41" s="9">
        <f t="shared" si="2"/>
        <v>9300</v>
      </c>
      <c r="M41" s="9">
        <f t="shared" si="3"/>
        <v>0.51797972164493988</v>
      </c>
      <c r="N41" s="9">
        <f t="shared" si="4"/>
        <v>0.14641979973549971</v>
      </c>
    </row>
    <row r="42" spans="1:15" hidden="1">
      <c r="A42" s="9">
        <v>140</v>
      </c>
      <c r="B42" s="9">
        <v>170</v>
      </c>
      <c r="C42" s="9">
        <v>304</v>
      </c>
      <c r="D42" s="9">
        <v>55</v>
      </c>
      <c r="E42" s="9">
        <v>250</v>
      </c>
      <c r="F42" s="9">
        <v>1.26</v>
      </c>
      <c r="G42" s="9">
        <v>1.215450481</v>
      </c>
      <c r="H42" s="9">
        <v>0.1045286969</v>
      </c>
      <c r="I42" s="9">
        <v>6.3808703610000004</v>
      </c>
      <c r="J42" s="9">
        <f t="shared" si="0"/>
        <v>36465</v>
      </c>
      <c r="K42" s="9">
        <f t="shared" si="1"/>
        <v>63516</v>
      </c>
      <c r="L42" s="9">
        <f t="shared" si="2"/>
        <v>9300</v>
      </c>
      <c r="M42" s="9">
        <f t="shared" si="3"/>
        <v>0.5741073115435481</v>
      </c>
      <c r="N42" s="9">
        <f t="shared" si="4"/>
        <v>0.14641979973549971</v>
      </c>
    </row>
    <row r="43" spans="1:15" hidden="1">
      <c r="A43" s="9">
        <v>140</v>
      </c>
      <c r="B43" s="9">
        <v>170</v>
      </c>
      <c r="C43" s="9">
        <v>304</v>
      </c>
      <c r="D43" s="9">
        <v>60</v>
      </c>
      <c r="E43" s="9">
        <v>250</v>
      </c>
      <c r="F43" s="9">
        <v>1.26</v>
      </c>
      <c r="G43" s="9">
        <v>1.3266178449999999</v>
      </c>
      <c r="H43" s="9">
        <v>0.1140128185</v>
      </c>
      <c r="I43" s="9">
        <v>5.0459976170000003</v>
      </c>
      <c r="J43" s="9">
        <f t="shared" si="0"/>
        <v>40080</v>
      </c>
      <c r="K43" s="9">
        <f t="shared" si="1"/>
        <v>63516</v>
      </c>
      <c r="L43" s="9">
        <f t="shared" si="2"/>
        <v>9300</v>
      </c>
      <c r="M43" s="9">
        <f t="shared" si="3"/>
        <v>0.63102210466654074</v>
      </c>
      <c r="N43" s="9">
        <f t="shared" si="4"/>
        <v>0.14641979973549971</v>
      </c>
    </row>
    <row r="44" spans="1:15" hidden="1">
      <c r="A44" s="9">
        <v>140</v>
      </c>
      <c r="B44" s="9">
        <v>170</v>
      </c>
      <c r="C44" s="9">
        <v>304</v>
      </c>
      <c r="D44" s="9">
        <v>65</v>
      </c>
      <c r="E44" s="9">
        <v>250</v>
      </c>
      <c r="F44" s="9">
        <v>1.26</v>
      </c>
      <c r="G44" s="9">
        <v>1.153141011</v>
      </c>
      <c r="H44" s="9">
        <v>0.11888951659999999</v>
      </c>
      <c r="I44" s="9">
        <v>6.5790322359999998</v>
      </c>
      <c r="J44" s="9">
        <f t="shared" si="0"/>
        <v>43745</v>
      </c>
      <c r="K44" s="9">
        <f t="shared" si="1"/>
        <v>63516</v>
      </c>
      <c r="L44" s="9">
        <f t="shared" si="2"/>
        <v>9300</v>
      </c>
      <c r="M44" s="9">
        <f t="shared" si="3"/>
        <v>0.68872410101391779</v>
      </c>
      <c r="N44" s="9">
        <f t="shared" si="4"/>
        <v>0.14641979973549971</v>
      </c>
    </row>
    <row r="45" spans="1:15" hidden="1">
      <c r="A45" s="9">
        <v>140</v>
      </c>
      <c r="B45" s="9">
        <v>170</v>
      </c>
      <c r="C45" s="9">
        <v>304</v>
      </c>
      <c r="D45" s="9">
        <v>70</v>
      </c>
      <c r="E45" s="9">
        <v>250</v>
      </c>
      <c r="F45" s="9">
        <v>1.26</v>
      </c>
      <c r="G45" s="9">
        <v>1.445713509</v>
      </c>
      <c r="H45" s="9">
        <v>0.12033362390000001</v>
      </c>
      <c r="I45" s="9">
        <v>4.4553170949999998</v>
      </c>
      <c r="J45" s="9">
        <f t="shared" si="0"/>
        <v>47460</v>
      </c>
      <c r="K45" s="9">
        <f t="shared" si="1"/>
        <v>63516</v>
      </c>
      <c r="L45" s="9">
        <f t="shared" si="2"/>
        <v>9300</v>
      </c>
      <c r="M45" s="9">
        <f t="shared" si="3"/>
        <v>0.74721330058567925</v>
      </c>
      <c r="N45" s="9">
        <f t="shared" si="4"/>
        <v>0.14641979973549971</v>
      </c>
    </row>
    <row r="46" spans="1:15" hidden="1">
      <c r="A46" s="9">
        <v>140</v>
      </c>
      <c r="B46" s="9">
        <v>170</v>
      </c>
      <c r="C46" s="9">
        <v>304</v>
      </c>
      <c r="D46" s="9">
        <v>75</v>
      </c>
      <c r="E46" s="9">
        <v>250</v>
      </c>
      <c r="F46" s="9">
        <v>1.26</v>
      </c>
      <c r="G46" s="9">
        <v>1.435623176</v>
      </c>
      <c r="H46" s="9">
        <v>0.120774985</v>
      </c>
      <c r="I46" s="9">
        <v>5.368684934</v>
      </c>
      <c r="J46" s="9">
        <f t="shared" si="0"/>
        <v>51225</v>
      </c>
      <c r="K46" s="9">
        <f t="shared" si="1"/>
        <v>63516</v>
      </c>
      <c r="L46" s="9">
        <f t="shared" si="2"/>
        <v>9300</v>
      </c>
      <c r="M46" s="9">
        <f t="shared" si="3"/>
        <v>0.80648970338182502</v>
      </c>
      <c r="N46" s="9">
        <f t="shared" si="4"/>
        <v>0.14641979973549971</v>
      </c>
    </row>
    <row r="47" spans="1:15" hidden="1">
      <c r="A47" s="9">
        <v>140</v>
      </c>
      <c r="B47" s="9">
        <v>170</v>
      </c>
      <c r="C47" s="9">
        <v>304</v>
      </c>
      <c r="D47" s="9">
        <v>80</v>
      </c>
      <c r="E47" s="9">
        <v>250</v>
      </c>
      <c r="F47" s="9">
        <v>1.26</v>
      </c>
      <c r="G47" s="9">
        <v>1.4556084789999999</v>
      </c>
      <c r="H47" s="9">
        <v>0.121657707</v>
      </c>
      <c r="I47" s="9">
        <v>3.0186772180000001</v>
      </c>
      <c r="J47" s="9">
        <f t="shared" si="0"/>
        <v>55040</v>
      </c>
      <c r="K47" s="9">
        <f t="shared" si="1"/>
        <v>63516</v>
      </c>
      <c r="L47" s="9">
        <f t="shared" si="2"/>
        <v>9300</v>
      </c>
      <c r="M47" s="9">
        <f t="shared" si="3"/>
        <v>0.86655330940235531</v>
      </c>
      <c r="N47" s="9">
        <f t="shared" si="4"/>
        <v>0.14641979973549971</v>
      </c>
    </row>
    <row r="48" spans="1:15" hidden="1">
      <c r="A48" s="9">
        <v>140</v>
      </c>
      <c r="B48" s="9">
        <v>170</v>
      </c>
      <c r="C48" s="9">
        <v>304</v>
      </c>
      <c r="D48" s="9">
        <v>85</v>
      </c>
      <c r="E48" s="9">
        <v>250</v>
      </c>
      <c r="F48" s="9">
        <v>1.26</v>
      </c>
      <c r="G48" s="9">
        <v>1.2247641300000001</v>
      </c>
      <c r="H48" s="9">
        <v>0.1223300011</v>
      </c>
      <c r="I48" s="9">
        <v>3.2361125149999999</v>
      </c>
      <c r="J48" s="9">
        <f t="shared" si="0"/>
        <v>58905</v>
      </c>
      <c r="K48" s="9">
        <f t="shared" si="1"/>
        <v>63516</v>
      </c>
      <c r="L48" s="9">
        <f t="shared" si="2"/>
        <v>9300</v>
      </c>
      <c r="M48" s="9">
        <f t="shared" si="3"/>
        <v>0.92740411864727001</v>
      </c>
      <c r="N48" s="9">
        <f t="shared" si="4"/>
        <v>0.14641979973549971</v>
      </c>
    </row>
    <row r="49" spans="1:15" hidden="1">
      <c r="A49" s="9">
        <v>140</v>
      </c>
      <c r="B49" s="9">
        <v>170</v>
      </c>
      <c r="C49" s="9">
        <v>304</v>
      </c>
      <c r="D49" s="9">
        <v>90</v>
      </c>
      <c r="E49" s="9">
        <v>250</v>
      </c>
      <c r="F49" s="9">
        <v>1.26</v>
      </c>
      <c r="G49" s="9">
        <v>1.4647236429999999</v>
      </c>
      <c r="H49" s="9">
        <v>0.1258203474</v>
      </c>
      <c r="I49" s="9">
        <v>0.94191431370000001</v>
      </c>
      <c r="J49" s="9">
        <f t="shared" si="0"/>
        <v>62820</v>
      </c>
      <c r="K49" s="9">
        <f t="shared" si="1"/>
        <v>63516</v>
      </c>
      <c r="L49" s="9">
        <f t="shared" si="2"/>
        <v>9300</v>
      </c>
      <c r="M49" s="9">
        <f t="shared" si="3"/>
        <v>0.98904213111656902</v>
      </c>
      <c r="N49" s="9">
        <f t="shared" si="4"/>
        <v>0.14641979973549971</v>
      </c>
    </row>
    <row r="50" spans="1:15" hidden="1">
      <c r="A50" s="9">
        <v>140</v>
      </c>
      <c r="B50" s="9">
        <v>170</v>
      </c>
      <c r="C50" s="9">
        <v>304</v>
      </c>
      <c r="D50" s="9">
        <v>95</v>
      </c>
      <c r="E50" s="9">
        <v>250</v>
      </c>
      <c r="F50" s="9">
        <v>1.26</v>
      </c>
      <c r="G50" s="9">
        <v>1.201188224</v>
      </c>
      <c r="H50" s="9">
        <v>0.12592982520000001</v>
      </c>
      <c r="I50" s="9">
        <v>6.515720655</v>
      </c>
      <c r="J50" s="9">
        <f t="shared" si="0"/>
        <v>66785</v>
      </c>
      <c r="K50" s="9">
        <f t="shared" si="1"/>
        <v>63516</v>
      </c>
      <c r="L50" s="9">
        <f t="shared" si="2"/>
        <v>9300</v>
      </c>
      <c r="M50" s="9">
        <f t="shared" si="3"/>
        <v>1.0514673468102524</v>
      </c>
      <c r="N50" s="9">
        <f t="shared" si="4"/>
        <v>0.14641979973549971</v>
      </c>
    </row>
    <row r="51" spans="1:15" hidden="1">
      <c r="A51" s="9">
        <v>140</v>
      </c>
      <c r="B51" s="9">
        <v>170</v>
      </c>
      <c r="C51" s="9">
        <v>304</v>
      </c>
      <c r="D51" s="9">
        <v>100</v>
      </c>
      <c r="E51" s="9">
        <v>250</v>
      </c>
      <c r="F51" s="9">
        <v>1.26</v>
      </c>
      <c r="G51" s="9">
        <v>1.3010102269999999</v>
      </c>
      <c r="H51" s="9">
        <v>0.1264233786</v>
      </c>
      <c r="I51" s="9">
        <v>4.3556747759999999</v>
      </c>
      <c r="J51" s="9">
        <f t="shared" si="0"/>
        <v>70800</v>
      </c>
      <c r="K51" s="9">
        <f t="shared" si="1"/>
        <v>63516</v>
      </c>
      <c r="L51" s="9">
        <f t="shared" si="2"/>
        <v>9300</v>
      </c>
      <c r="M51" s="9">
        <f t="shared" si="3"/>
        <v>1.1146797657283205</v>
      </c>
      <c r="N51" s="9">
        <f t="shared" si="4"/>
        <v>0.14641979973549971</v>
      </c>
    </row>
    <row r="52" spans="1:15" hidden="1">
      <c r="A52" s="9">
        <v>140</v>
      </c>
      <c r="B52" s="9">
        <v>170</v>
      </c>
      <c r="C52" s="9">
        <v>304</v>
      </c>
      <c r="D52" s="9">
        <v>105</v>
      </c>
      <c r="E52" s="9">
        <v>250</v>
      </c>
      <c r="F52" s="9">
        <v>1.26</v>
      </c>
      <c r="G52" s="9">
        <v>1.1755260460000001</v>
      </c>
      <c r="H52" s="9">
        <v>0.12800681750000001</v>
      </c>
      <c r="I52" s="9">
        <v>7.0864707889999998</v>
      </c>
      <c r="J52" s="9">
        <f t="shared" si="0"/>
        <v>74865</v>
      </c>
      <c r="K52" s="9">
        <f t="shared" si="1"/>
        <v>63516</v>
      </c>
      <c r="L52" s="9">
        <f t="shared" si="2"/>
        <v>9300</v>
      </c>
      <c r="M52" s="9">
        <f t="shared" si="3"/>
        <v>1.1786793878707726</v>
      </c>
      <c r="N52" s="9">
        <f t="shared" si="4"/>
        <v>0.14641979973549971</v>
      </c>
    </row>
    <row r="53" spans="1:15" hidden="1">
      <c r="A53" s="9">
        <v>140</v>
      </c>
      <c r="B53" s="9">
        <v>170</v>
      </c>
      <c r="C53" s="9">
        <v>304</v>
      </c>
      <c r="D53" s="9">
        <v>110</v>
      </c>
      <c r="E53" s="9">
        <v>250</v>
      </c>
      <c r="F53" s="9">
        <v>1.26</v>
      </c>
      <c r="G53" s="9">
        <v>1.1864592350000001</v>
      </c>
      <c r="H53" s="9">
        <v>0.1292343161</v>
      </c>
      <c r="I53" s="9">
        <v>6.8872091089999996</v>
      </c>
      <c r="J53" s="9">
        <f t="shared" si="0"/>
        <v>78980</v>
      </c>
      <c r="K53" s="9">
        <f t="shared" si="1"/>
        <v>63516</v>
      </c>
      <c r="L53" s="9">
        <f t="shared" si="2"/>
        <v>9300</v>
      </c>
      <c r="M53" s="9">
        <f t="shared" si="3"/>
        <v>1.2434662132376095</v>
      </c>
      <c r="N53" s="9">
        <f t="shared" si="4"/>
        <v>0.14641979973549971</v>
      </c>
    </row>
    <row r="54" spans="1:15" hidden="1">
      <c r="A54" s="9">
        <v>140</v>
      </c>
      <c r="B54" s="9">
        <v>170</v>
      </c>
      <c r="C54" s="9">
        <v>304</v>
      </c>
      <c r="D54" s="9">
        <v>115</v>
      </c>
      <c r="E54" s="9">
        <v>250</v>
      </c>
      <c r="F54" s="9">
        <v>1.26</v>
      </c>
      <c r="G54" s="9">
        <v>1.1967547919999999</v>
      </c>
      <c r="H54" s="9">
        <v>0.1294908954</v>
      </c>
      <c r="I54" s="9">
        <v>6.4512324239999996</v>
      </c>
      <c r="J54" s="9">
        <f t="shared" si="0"/>
        <v>83145</v>
      </c>
      <c r="K54" s="9">
        <f t="shared" si="1"/>
        <v>63516</v>
      </c>
      <c r="L54" s="9">
        <f t="shared" si="2"/>
        <v>9300</v>
      </c>
      <c r="M54" s="9">
        <f t="shared" si="3"/>
        <v>1.3090402418288305</v>
      </c>
      <c r="N54" s="9">
        <f t="shared" si="4"/>
        <v>0.14641979973549971</v>
      </c>
    </row>
    <row r="55" spans="1:15" hidden="1">
      <c r="A55" s="9">
        <v>140</v>
      </c>
      <c r="B55" s="9">
        <v>170</v>
      </c>
      <c r="C55" s="9">
        <v>304</v>
      </c>
      <c r="D55" s="9">
        <v>40</v>
      </c>
      <c r="E55" s="9">
        <v>260</v>
      </c>
      <c r="F55" s="9">
        <v>1.26</v>
      </c>
      <c r="G55" s="9">
        <v>1.473189737</v>
      </c>
      <c r="H55" s="9">
        <v>0.12969956469999999</v>
      </c>
      <c r="I55" s="9">
        <v>0.40676237500000001</v>
      </c>
      <c r="J55" s="9">
        <f t="shared" si="0"/>
        <v>25920</v>
      </c>
      <c r="K55" s="9">
        <f t="shared" si="1"/>
        <v>63516</v>
      </c>
      <c r="L55" s="9">
        <f t="shared" si="2"/>
        <v>9300</v>
      </c>
      <c r="M55" s="9">
        <f t="shared" si="3"/>
        <v>0.40808615152087663</v>
      </c>
      <c r="N55" s="9">
        <f t="shared" si="4"/>
        <v>0.14641979973549971</v>
      </c>
    </row>
    <row r="56" spans="1:15" hidden="1">
      <c r="A56" s="9">
        <v>140</v>
      </c>
      <c r="B56" s="9">
        <v>170</v>
      </c>
      <c r="C56" s="9">
        <v>304</v>
      </c>
      <c r="D56" s="9">
        <v>40</v>
      </c>
      <c r="E56" s="9">
        <v>280</v>
      </c>
      <c r="F56" s="9">
        <v>1.26</v>
      </c>
      <c r="G56" s="9">
        <v>1.4808654999999999</v>
      </c>
      <c r="H56" s="9">
        <v>0.12978610609999999</v>
      </c>
      <c r="I56" s="9">
        <v>0.2244093607</v>
      </c>
      <c r="J56" s="9">
        <f t="shared" si="0"/>
        <v>25920</v>
      </c>
      <c r="K56" s="9">
        <f t="shared" si="1"/>
        <v>63516</v>
      </c>
      <c r="L56" s="9">
        <f t="shared" si="2"/>
        <v>9300</v>
      </c>
      <c r="M56" s="9">
        <f t="shared" si="3"/>
        <v>0.40808615152087663</v>
      </c>
      <c r="N56" s="9">
        <f t="shared" si="4"/>
        <v>0.14641979973549971</v>
      </c>
    </row>
    <row r="57" spans="1:15" hidden="1">
      <c r="A57" s="9">
        <v>140</v>
      </c>
      <c r="B57" s="9">
        <v>170</v>
      </c>
      <c r="C57" s="9">
        <v>304</v>
      </c>
      <c r="D57" s="9">
        <v>10</v>
      </c>
      <c r="E57" s="9">
        <v>300</v>
      </c>
      <c r="F57" s="9">
        <v>1.26</v>
      </c>
      <c r="G57" s="9">
        <v>1.4880470320000001</v>
      </c>
      <c r="H57" s="9">
        <v>0.1299353899</v>
      </c>
      <c r="I57" s="9">
        <v>0.21546841920000001</v>
      </c>
      <c r="J57" s="9">
        <f t="shared" si="0"/>
        <v>6180</v>
      </c>
      <c r="K57" s="9">
        <f t="shared" si="1"/>
        <v>63516</v>
      </c>
      <c r="L57" s="9">
        <f t="shared" si="2"/>
        <v>9300</v>
      </c>
      <c r="M57" s="9">
        <f t="shared" si="3"/>
        <v>9.7298318533912714E-2</v>
      </c>
      <c r="N57" s="9">
        <f t="shared" si="4"/>
        <v>0.14641979973549971</v>
      </c>
    </row>
    <row r="58" spans="1:15" hidden="1">
      <c r="A58" s="9">
        <v>140</v>
      </c>
      <c r="B58" s="9">
        <v>170</v>
      </c>
      <c r="C58" s="9">
        <v>304</v>
      </c>
      <c r="D58" s="9">
        <v>15</v>
      </c>
      <c r="E58" s="9">
        <v>300</v>
      </c>
      <c r="F58" s="9">
        <v>1.26</v>
      </c>
      <c r="G58" s="9">
        <v>1.494535245</v>
      </c>
      <c r="H58" s="9">
        <v>0.1299353899</v>
      </c>
      <c r="I58" s="9">
        <v>0.20498770569999999</v>
      </c>
      <c r="J58" s="9">
        <f t="shared" si="0"/>
        <v>9345</v>
      </c>
      <c r="K58" s="9">
        <f t="shared" si="1"/>
        <v>63516</v>
      </c>
      <c r="L58" s="9">
        <f t="shared" si="2"/>
        <v>9300</v>
      </c>
      <c r="M58" s="9">
        <f t="shared" si="3"/>
        <v>0.14712828263744568</v>
      </c>
      <c r="N58" s="9">
        <f t="shared" si="4"/>
        <v>0.14641979973549971</v>
      </c>
    </row>
    <row r="59" spans="1:15" hidden="1">
      <c r="A59" s="9">
        <v>140</v>
      </c>
      <c r="B59" s="9">
        <v>170</v>
      </c>
      <c r="C59" s="9">
        <v>304</v>
      </c>
      <c r="D59" s="9">
        <v>20</v>
      </c>
      <c r="E59" s="9">
        <v>300</v>
      </c>
      <c r="F59" s="9">
        <v>1.26</v>
      </c>
      <c r="G59" s="9">
        <v>1.4999818810000001</v>
      </c>
      <c r="H59" s="9">
        <v>0.1316597269</v>
      </c>
      <c r="I59" s="9">
        <v>0.19740147960000001</v>
      </c>
      <c r="J59" s="9">
        <f t="shared" si="0"/>
        <v>12560</v>
      </c>
      <c r="K59" s="9">
        <f t="shared" si="1"/>
        <v>63516</v>
      </c>
      <c r="L59" s="9">
        <f t="shared" si="2"/>
        <v>9300</v>
      </c>
      <c r="M59" s="9">
        <f t="shared" si="3"/>
        <v>0.19774544996536306</v>
      </c>
      <c r="N59" s="9">
        <f t="shared" si="4"/>
        <v>0.14641979973549971</v>
      </c>
    </row>
    <row r="60" spans="1:15" hidden="1">
      <c r="A60" s="9">
        <v>140</v>
      </c>
      <c r="B60" s="9">
        <v>170</v>
      </c>
      <c r="C60" s="9">
        <v>304</v>
      </c>
      <c r="D60" s="9">
        <v>25</v>
      </c>
      <c r="E60" s="9">
        <v>300</v>
      </c>
      <c r="F60" s="9">
        <v>1.26</v>
      </c>
      <c r="G60" s="9">
        <v>1.504472773</v>
      </c>
      <c r="H60" s="9">
        <v>0.1316597269</v>
      </c>
      <c r="I60" s="9">
        <v>0.18932863380000001</v>
      </c>
      <c r="J60" s="9">
        <f t="shared" si="0"/>
        <v>15825</v>
      </c>
      <c r="K60" s="9">
        <f t="shared" si="1"/>
        <v>63516</v>
      </c>
      <c r="L60" s="9">
        <f t="shared" si="2"/>
        <v>9300</v>
      </c>
      <c r="M60" s="9">
        <f t="shared" si="3"/>
        <v>0.24914982051766485</v>
      </c>
      <c r="N60" s="9">
        <f t="shared" si="4"/>
        <v>0.14641979973549971</v>
      </c>
    </row>
    <row r="61" spans="1:15" hidden="1">
      <c r="A61" s="9">
        <v>140</v>
      </c>
      <c r="B61" s="9">
        <v>170</v>
      </c>
      <c r="C61" s="9">
        <v>304</v>
      </c>
      <c r="D61" s="9">
        <v>30</v>
      </c>
      <c r="E61" s="9">
        <v>300</v>
      </c>
      <c r="F61" s="9">
        <v>1.26</v>
      </c>
      <c r="G61" s="9">
        <v>1.507870601</v>
      </c>
      <c r="H61" s="9">
        <v>0.1316597269</v>
      </c>
      <c r="I61" s="9">
        <v>0.18181031149999999</v>
      </c>
      <c r="J61" s="9">
        <f t="shared" si="0"/>
        <v>19140</v>
      </c>
      <c r="K61" s="9">
        <f t="shared" si="1"/>
        <v>63516</v>
      </c>
      <c r="L61" s="9">
        <f t="shared" si="2"/>
        <v>9300</v>
      </c>
      <c r="M61" s="9">
        <f t="shared" si="3"/>
        <v>0.30134139429435103</v>
      </c>
      <c r="N61" s="9">
        <f t="shared" si="4"/>
        <v>0.14641979973549971</v>
      </c>
    </row>
    <row r="62" spans="1:15" hidden="1">
      <c r="A62" s="9">
        <v>140</v>
      </c>
      <c r="B62" s="9">
        <v>170</v>
      </c>
      <c r="C62" s="9">
        <v>304</v>
      </c>
      <c r="D62" s="9">
        <v>35</v>
      </c>
      <c r="E62" s="9">
        <v>300</v>
      </c>
      <c r="F62" s="9">
        <v>1.26</v>
      </c>
      <c r="G62" s="9">
        <v>1.510604756</v>
      </c>
      <c r="H62" s="9">
        <v>0.1316597269</v>
      </c>
      <c r="I62" s="9">
        <v>0.17479253080000001</v>
      </c>
      <c r="J62" s="9">
        <f t="shared" si="0"/>
        <v>22505</v>
      </c>
      <c r="K62" s="9">
        <f t="shared" si="1"/>
        <v>63516</v>
      </c>
      <c r="L62" s="9">
        <f t="shared" si="2"/>
        <v>9300</v>
      </c>
      <c r="M62" s="9">
        <f t="shared" si="3"/>
        <v>0.35432017129542165</v>
      </c>
      <c r="N62" s="9">
        <f t="shared" si="4"/>
        <v>0.14641979973549971</v>
      </c>
    </row>
    <row r="63" spans="1:15" hidden="1">
      <c r="A63" s="9">
        <v>140</v>
      </c>
      <c r="B63" s="9">
        <v>170</v>
      </c>
      <c r="C63" s="9">
        <v>304</v>
      </c>
      <c r="D63" s="9">
        <v>40</v>
      </c>
      <c r="E63" s="9">
        <v>300</v>
      </c>
      <c r="F63" s="9">
        <v>1.26</v>
      </c>
      <c r="G63" s="9">
        <v>1.512504429</v>
      </c>
      <c r="H63" s="9">
        <v>0.1316597269</v>
      </c>
      <c r="I63" s="9">
        <v>0.16822805739999999</v>
      </c>
      <c r="J63" s="9">
        <f t="shared" si="0"/>
        <v>25920</v>
      </c>
      <c r="K63" s="9">
        <f t="shared" si="1"/>
        <v>63516</v>
      </c>
      <c r="L63" s="9">
        <f t="shared" si="2"/>
        <v>9300</v>
      </c>
      <c r="M63" s="9">
        <f t="shared" si="3"/>
        <v>0.40808615152087663</v>
      </c>
      <c r="N63" s="9">
        <f t="shared" si="4"/>
        <v>0.14641979973549971</v>
      </c>
      <c r="O63" s="9">
        <f>B63-A63</f>
        <v>30</v>
      </c>
    </row>
    <row r="64" spans="1:15" hidden="1">
      <c r="A64" s="9">
        <v>140</v>
      </c>
      <c r="B64" s="9">
        <v>170</v>
      </c>
      <c r="C64" s="9">
        <v>304</v>
      </c>
      <c r="D64" s="9">
        <v>45</v>
      </c>
      <c r="E64" s="9">
        <v>300</v>
      </c>
      <c r="F64" s="9">
        <v>1.26</v>
      </c>
      <c r="G64" s="9">
        <v>1.42796173</v>
      </c>
      <c r="H64" s="9">
        <v>0.13187826899999999</v>
      </c>
      <c r="I64" s="9">
        <v>6.4093247499999997</v>
      </c>
      <c r="J64" s="9">
        <f t="shared" si="0"/>
        <v>29385</v>
      </c>
      <c r="K64" s="9">
        <f t="shared" si="1"/>
        <v>63516</v>
      </c>
      <c r="L64" s="9">
        <f t="shared" si="2"/>
        <v>9300</v>
      </c>
      <c r="M64" s="9">
        <f t="shared" si="3"/>
        <v>0.46263933497071602</v>
      </c>
      <c r="N64" s="9">
        <f t="shared" si="4"/>
        <v>0.14641979973549971</v>
      </c>
    </row>
    <row r="65" spans="1:14" hidden="1">
      <c r="A65" s="9">
        <v>140</v>
      </c>
      <c r="B65" s="9">
        <v>170</v>
      </c>
      <c r="C65" s="9">
        <v>304</v>
      </c>
      <c r="D65" s="9">
        <v>50</v>
      </c>
      <c r="E65" s="9">
        <v>300</v>
      </c>
      <c r="F65" s="9">
        <v>1.26</v>
      </c>
      <c r="G65" s="9">
        <v>1.1643603300000001</v>
      </c>
      <c r="H65" s="9">
        <v>0.1321908091</v>
      </c>
      <c r="I65" s="9">
        <v>6.8215637869999997</v>
      </c>
      <c r="J65" s="9">
        <f t="shared" si="0"/>
        <v>32900</v>
      </c>
      <c r="K65" s="9">
        <f t="shared" si="1"/>
        <v>63516</v>
      </c>
      <c r="L65" s="9">
        <f t="shared" si="2"/>
        <v>9300</v>
      </c>
      <c r="M65" s="9">
        <f t="shared" si="3"/>
        <v>0.51797972164493988</v>
      </c>
      <c r="N65" s="9">
        <f t="shared" si="4"/>
        <v>0.14641979973549971</v>
      </c>
    </row>
    <row r="66" spans="1:14" hidden="1">
      <c r="A66" s="9">
        <v>140</v>
      </c>
      <c r="B66" s="9">
        <v>170</v>
      </c>
      <c r="C66" s="9">
        <v>304</v>
      </c>
      <c r="D66" s="9">
        <v>55</v>
      </c>
      <c r="E66" s="9">
        <v>300</v>
      </c>
      <c r="F66" s="9">
        <v>1.26</v>
      </c>
      <c r="G66" s="9">
        <v>1.2064720520000001</v>
      </c>
      <c r="H66" s="9">
        <v>0.13231618310000001</v>
      </c>
      <c r="I66" s="9">
        <v>5.7507191850000003</v>
      </c>
      <c r="J66" s="9">
        <f t="shared" si="0"/>
        <v>36465</v>
      </c>
      <c r="K66" s="9">
        <f t="shared" si="1"/>
        <v>63516</v>
      </c>
      <c r="L66" s="9">
        <f t="shared" si="2"/>
        <v>9300</v>
      </c>
      <c r="M66" s="9">
        <f t="shared" si="3"/>
        <v>0.5741073115435481</v>
      </c>
      <c r="N66" s="9">
        <f t="shared" si="4"/>
        <v>0.14641979973549971</v>
      </c>
    </row>
    <row r="67" spans="1:14" hidden="1">
      <c r="A67" s="9">
        <v>140</v>
      </c>
      <c r="B67" s="9">
        <v>170</v>
      </c>
      <c r="C67" s="9">
        <v>304</v>
      </c>
      <c r="D67" s="9">
        <v>60</v>
      </c>
      <c r="E67" s="9">
        <v>300</v>
      </c>
      <c r="F67" s="9">
        <v>1.26</v>
      </c>
      <c r="G67" s="9">
        <v>1.215861957</v>
      </c>
      <c r="H67" s="9">
        <v>0.13338623529999999</v>
      </c>
      <c r="I67" s="9">
        <v>5.10118223</v>
      </c>
      <c r="J67" s="9">
        <f t="shared" ref="J67:J130" si="5">(C67+D67)^2-C67^2</f>
        <v>40080</v>
      </c>
      <c r="K67" s="9">
        <f t="shared" ref="K67:K130" si="6">C67^2-B67^2</f>
        <v>63516</v>
      </c>
      <c r="L67" s="9">
        <f t="shared" ref="L67:L130" si="7">B67^2-A67^2</f>
        <v>9300</v>
      </c>
      <c r="M67" s="9">
        <f t="shared" ref="M67:M130" si="8">J67/K67</f>
        <v>0.63102210466654074</v>
      </c>
      <c r="N67" s="9">
        <f t="shared" ref="N67:N130" si="9">L67/K67</f>
        <v>0.14641979973549971</v>
      </c>
    </row>
    <row r="68" spans="1:14" hidden="1">
      <c r="A68" s="9">
        <v>140</v>
      </c>
      <c r="B68" s="9">
        <v>170</v>
      </c>
      <c r="C68" s="9">
        <v>304</v>
      </c>
      <c r="D68" s="9">
        <v>65</v>
      </c>
      <c r="E68" s="9">
        <v>300</v>
      </c>
      <c r="F68" s="9">
        <v>1.26</v>
      </c>
      <c r="G68" s="9">
        <v>1.4134979249999999</v>
      </c>
      <c r="H68" s="9">
        <v>0.13437926650000001</v>
      </c>
      <c r="I68" s="9">
        <v>5.7553094820000004</v>
      </c>
      <c r="J68" s="9">
        <f t="shared" si="5"/>
        <v>43745</v>
      </c>
      <c r="K68" s="9">
        <f t="shared" si="6"/>
        <v>63516</v>
      </c>
      <c r="L68" s="9">
        <f t="shared" si="7"/>
        <v>9300</v>
      </c>
      <c r="M68" s="9">
        <f t="shared" si="8"/>
        <v>0.68872410101391779</v>
      </c>
      <c r="N68" s="9">
        <f t="shared" si="9"/>
        <v>0.14641979973549971</v>
      </c>
    </row>
    <row r="69" spans="1:14" hidden="1">
      <c r="A69" s="9">
        <v>140</v>
      </c>
      <c r="B69" s="9">
        <v>170</v>
      </c>
      <c r="C69" s="9">
        <v>304</v>
      </c>
      <c r="D69" s="9">
        <v>70</v>
      </c>
      <c r="E69" s="9">
        <v>300</v>
      </c>
      <c r="F69" s="9">
        <v>1.26</v>
      </c>
      <c r="G69" s="9">
        <v>1.1408118890000001</v>
      </c>
      <c r="H69" s="9">
        <v>0.13580331679999999</v>
      </c>
      <c r="I69" s="9">
        <v>6.6453751160000003</v>
      </c>
      <c r="J69" s="9">
        <f t="shared" si="5"/>
        <v>47460</v>
      </c>
      <c r="K69" s="9">
        <f t="shared" si="6"/>
        <v>63516</v>
      </c>
      <c r="L69" s="9">
        <f t="shared" si="7"/>
        <v>9300</v>
      </c>
      <c r="M69" s="9">
        <f t="shared" si="8"/>
        <v>0.74721330058567925</v>
      </c>
      <c r="N69" s="9">
        <f t="shared" si="9"/>
        <v>0.14641979973549971</v>
      </c>
    </row>
    <row r="70" spans="1:14" hidden="1">
      <c r="A70" s="9">
        <v>140</v>
      </c>
      <c r="B70" s="9">
        <v>170</v>
      </c>
      <c r="C70" s="9">
        <v>304</v>
      </c>
      <c r="D70" s="9">
        <v>75</v>
      </c>
      <c r="E70" s="9">
        <v>300</v>
      </c>
      <c r="F70" s="9">
        <v>1.26</v>
      </c>
      <c r="G70" s="9">
        <v>1.4249744499999999</v>
      </c>
      <c r="H70" s="9">
        <v>0.13993305850000001</v>
      </c>
      <c r="I70" s="9">
        <v>5.5159651490000003</v>
      </c>
      <c r="J70" s="9">
        <f t="shared" si="5"/>
        <v>51225</v>
      </c>
      <c r="K70" s="9">
        <f t="shared" si="6"/>
        <v>63516</v>
      </c>
      <c r="L70" s="9">
        <f t="shared" si="7"/>
        <v>9300</v>
      </c>
      <c r="M70" s="9">
        <f t="shared" si="8"/>
        <v>0.80648970338182502</v>
      </c>
      <c r="N70" s="9">
        <f t="shared" si="9"/>
        <v>0.14641979973549971</v>
      </c>
    </row>
    <row r="71" spans="1:14" hidden="1">
      <c r="A71" s="9">
        <v>140</v>
      </c>
      <c r="B71" s="9">
        <v>170</v>
      </c>
      <c r="C71" s="9">
        <v>304</v>
      </c>
      <c r="D71" s="9">
        <v>80</v>
      </c>
      <c r="E71" s="9">
        <v>300</v>
      </c>
      <c r="F71" s="9">
        <v>1.26</v>
      </c>
      <c r="G71" s="9">
        <v>1.471225971</v>
      </c>
      <c r="H71" s="9">
        <v>0.13996009379999999</v>
      </c>
      <c r="I71" s="9">
        <v>5.2541683600000004</v>
      </c>
      <c r="J71" s="9">
        <f t="shared" si="5"/>
        <v>55040</v>
      </c>
      <c r="K71" s="9">
        <f t="shared" si="6"/>
        <v>63516</v>
      </c>
      <c r="L71" s="9">
        <f t="shared" si="7"/>
        <v>9300</v>
      </c>
      <c r="M71" s="9">
        <f t="shared" si="8"/>
        <v>0.86655330940235531</v>
      </c>
      <c r="N71" s="9">
        <f t="shared" si="9"/>
        <v>0.14641979973549971</v>
      </c>
    </row>
    <row r="72" spans="1:14" hidden="1">
      <c r="A72" s="9">
        <v>140</v>
      </c>
      <c r="B72" s="9">
        <v>170</v>
      </c>
      <c r="C72" s="9">
        <v>304</v>
      </c>
      <c r="D72" s="9">
        <v>85</v>
      </c>
      <c r="E72" s="9">
        <v>300</v>
      </c>
      <c r="F72" s="9">
        <v>1.26</v>
      </c>
      <c r="G72" s="9">
        <v>1.451159141</v>
      </c>
      <c r="H72" s="9">
        <v>0.14092058560000001</v>
      </c>
      <c r="I72" s="9">
        <v>6.212501423</v>
      </c>
      <c r="J72" s="9">
        <f t="shared" si="5"/>
        <v>58905</v>
      </c>
      <c r="K72" s="9">
        <f t="shared" si="6"/>
        <v>63516</v>
      </c>
      <c r="L72" s="9">
        <f t="shared" si="7"/>
        <v>9300</v>
      </c>
      <c r="M72" s="9">
        <f t="shared" si="8"/>
        <v>0.92740411864727001</v>
      </c>
      <c r="N72" s="9">
        <f t="shared" si="9"/>
        <v>0.14641979973549971</v>
      </c>
    </row>
    <row r="73" spans="1:14" hidden="1">
      <c r="A73" s="9">
        <v>140</v>
      </c>
      <c r="B73" s="9">
        <v>170</v>
      </c>
      <c r="C73" s="9">
        <v>304</v>
      </c>
      <c r="D73" s="9">
        <v>90</v>
      </c>
      <c r="E73" s="9">
        <v>300</v>
      </c>
      <c r="F73" s="9">
        <v>1.26</v>
      </c>
      <c r="G73" s="9">
        <v>1.480211317</v>
      </c>
      <c r="H73" s="9">
        <v>0.1412293087</v>
      </c>
      <c r="I73" s="9">
        <v>4.2265998309999997</v>
      </c>
      <c r="J73" s="9">
        <f t="shared" si="5"/>
        <v>62820</v>
      </c>
      <c r="K73" s="9">
        <f t="shared" si="6"/>
        <v>63516</v>
      </c>
      <c r="L73" s="9">
        <f t="shared" si="7"/>
        <v>9300</v>
      </c>
      <c r="M73" s="9">
        <f t="shared" si="8"/>
        <v>0.98904213111656902</v>
      </c>
      <c r="N73" s="9">
        <f t="shared" si="9"/>
        <v>0.14641979973549971</v>
      </c>
    </row>
    <row r="74" spans="1:14" hidden="1">
      <c r="A74" s="9">
        <v>140</v>
      </c>
      <c r="B74" s="9">
        <v>170</v>
      </c>
      <c r="C74" s="9">
        <v>304</v>
      </c>
      <c r="D74" s="9">
        <v>95</v>
      </c>
      <c r="E74" s="9">
        <v>300</v>
      </c>
      <c r="F74" s="9">
        <v>1.26</v>
      </c>
      <c r="G74" s="9">
        <v>1.128118379</v>
      </c>
      <c r="H74" s="9">
        <v>0.14194080510000001</v>
      </c>
      <c r="I74" s="9">
        <v>6.3207630469999998</v>
      </c>
      <c r="J74" s="9">
        <f t="shared" si="5"/>
        <v>66785</v>
      </c>
      <c r="K74" s="9">
        <f t="shared" si="6"/>
        <v>63516</v>
      </c>
      <c r="L74" s="9">
        <f t="shared" si="7"/>
        <v>9300</v>
      </c>
      <c r="M74" s="9">
        <f t="shared" si="8"/>
        <v>1.0514673468102524</v>
      </c>
      <c r="N74" s="9">
        <f t="shared" si="9"/>
        <v>0.14641979973549971</v>
      </c>
    </row>
    <row r="75" spans="1:14" hidden="1">
      <c r="A75" s="9">
        <v>140</v>
      </c>
      <c r="B75" s="9">
        <v>170</v>
      </c>
      <c r="C75" s="9">
        <v>304</v>
      </c>
      <c r="D75" s="9">
        <v>100</v>
      </c>
      <c r="E75" s="9">
        <v>300</v>
      </c>
      <c r="F75" s="9">
        <v>1.26</v>
      </c>
      <c r="G75" s="9">
        <v>1.488634628</v>
      </c>
      <c r="H75" s="9">
        <v>0.14342470730000001</v>
      </c>
      <c r="I75" s="9">
        <v>2.362399403</v>
      </c>
      <c r="J75" s="9">
        <f t="shared" si="5"/>
        <v>70800</v>
      </c>
      <c r="K75" s="9">
        <f t="shared" si="6"/>
        <v>63516</v>
      </c>
      <c r="L75" s="9">
        <f t="shared" si="7"/>
        <v>9300</v>
      </c>
      <c r="M75" s="9">
        <f t="shared" si="8"/>
        <v>1.1146797657283205</v>
      </c>
      <c r="N75" s="9">
        <f t="shared" si="9"/>
        <v>0.14641979973549971</v>
      </c>
    </row>
    <row r="76" spans="1:14" hidden="1">
      <c r="A76" s="9">
        <v>140</v>
      </c>
      <c r="B76" s="9">
        <v>170</v>
      </c>
      <c r="C76" s="9">
        <v>304</v>
      </c>
      <c r="D76" s="9">
        <v>105</v>
      </c>
      <c r="E76" s="9">
        <v>300</v>
      </c>
      <c r="F76" s="9">
        <v>1.26</v>
      </c>
      <c r="G76" s="9">
        <v>1.461409918</v>
      </c>
      <c r="H76" s="9">
        <v>0.14390495079999999</v>
      </c>
      <c r="I76" s="9">
        <v>6.2133052710000003</v>
      </c>
      <c r="J76" s="9">
        <f t="shared" si="5"/>
        <v>74865</v>
      </c>
      <c r="K76" s="9">
        <f t="shared" si="6"/>
        <v>63516</v>
      </c>
      <c r="L76" s="9">
        <f t="shared" si="7"/>
        <v>9300</v>
      </c>
      <c r="M76" s="9">
        <f t="shared" si="8"/>
        <v>1.1786793878707726</v>
      </c>
      <c r="N76" s="9">
        <f t="shared" si="9"/>
        <v>0.14641979973549971</v>
      </c>
    </row>
    <row r="77" spans="1:14" hidden="1">
      <c r="A77" s="9">
        <v>140</v>
      </c>
      <c r="B77" s="9">
        <v>170</v>
      </c>
      <c r="C77" s="9">
        <v>304</v>
      </c>
      <c r="D77" s="9">
        <v>110</v>
      </c>
      <c r="E77" s="9">
        <v>300</v>
      </c>
      <c r="F77" s="9">
        <v>1.26</v>
      </c>
      <c r="G77" s="9">
        <v>1.496502322</v>
      </c>
      <c r="H77" s="9">
        <v>0.14508154719999999</v>
      </c>
      <c r="I77" s="9">
        <v>0.66409200540000002</v>
      </c>
      <c r="J77" s="9">
        <f t="shared" si="5"/>
        <v>78980</v>
      </c>
      <c r="K77" s="9">
        <f t="shared" si="6"/>
        <v>63516</v>
      </c>
      <c r="L77" s="9">
        <f t="shared" si="7"/>
        <v>9300</v>
      </c>
      <c r="M77" s="9">
        <f t="shared" si="8"/>
        <v>1.2434662132376095</v>
      </c>
      <c r="N77" s="9">
        <f t="shared" si="9"/>
        <v>0.14641979973549971</v>
      </c>
    </row>
    <row r="78" spans="1:14" hidden="1">
      <c r="A78" s="9">
        <v>140</v>
      </c>
      <c r="B78" s="9">
        <v>170</v>
      </c>
      <c r="C78" s="9">
        <v>304</v>
      </c>
      <c r="D78" s="9">
        <v>115</v>
      </c>
      <c r="E78" s="9">
        <v>300</v>
      </c>
      <c r="F78" s="9">
        <v>1.26</v>
      </c>
      <c r="G78" s="9">
        <v>1.5035321610000001</v>
      </c>
      <c r="H78" s="9">
        <v>0.14508154719999999</v>
      </c>
      <c r="I78" s="9">
        <v>0.33238802839999998</v>
      </c>
      <c r="J78" s="9">
        <f t="shared" si="5"/>
        <v>83145</v>
      </c>
      <c r="K78" s="9">
        <f t="shared" si="6"/>
        <v>63516</v>
      </c>
      <c r="L78" s="9">
        <f t="shared" si="7"/>
        <v>9300</v>
      </c>
      <c r="M78" s="9">
        <f t="shared" si="8"/>
        <v>1.3090402418288305</v>
      </c>
      <c r="N78" s="9">
        <f t="shared" si="9"/>
        <v>0.14641979973549971</v>
      </c>
    </row>
    <row r="79" spans="1:14" hidden="1">
      <c r="A79" s="9">
        <v>140</v>
      </c>
      <c r="B79" s="9">
        <v>170</v>
      </c>
      <c r="C79" s="9">
        <v>304</v>
      </c>
      <c r="D79" s="9">
        <v>40</v>
      </c>
      <c r="E79" s="9">
        <v>320</v>
      </c>
      <c r="F79" s="9">
        <v>1.26</v>
      </c>
      <c r="G79" s="9">
        <v>1.3144136040000001</v>
      </c>
      <c r="H79" s="9">
        <v>0.14530561759999999</v>
      </c>
      <c r="I79" s="9">
        <v>4.9273549829999999</v>
      </c>
      <c r="J79" s="9">
        <f t="shared" si="5"/>
        <v>25920</v>
      </c>
      <c r="K79" s="9">
        <f t="shared" si="6"/>
        <v>63516</v>
      </c>
      <c r="L79" s="9">
        <f t="shared" si="7"/>
        <v>9300</v>
      </c>
      <c r="M79" s="9">
        <f t="shared" si="8"/>
        <v>0.40808615152087663</v>
      </c>
      <c r="N79" s="9">
        <f t="shared" si="9"/>
        <v>0.14641979973549971</v>
      </c>
    </row>
    <row r="80" spans="1:14" hidden="1">
      <c r="A80" s="9">
        <v>140</v>
      </c>
      <c r="B80" s="9">
        <v>170</v>
      </c>
      <c r="C80" s="9">
        <v>304</v>
      </c>
      <c r="D80" s="9">
        <v>40</v>
      </c>
      <c r="E80" s="9">
        <v>340</v>
      </c>
      <c r="F80" s="9">
        <v>1.26</v>
      </c>
      <c r="G80" s="9">
        <v>1.114018425</v>
      </c>
      <c r="H80" s="9">
        <v>0.14791793089999999</v>
      </c>
      <c r="I80" s="9">
        <v>6.3782051219999998</v>
      </c>
      <c r="J80" s="9">
        <f t="shared" si="5"/>
        <v>25920</v>
      </c>
      <c r="K80" s="9">
        <f t="shared" si="6"/>
        <v>63516</v>
      </c>
      <c r="L80" s="9">
        <f t="shared" si="7"/>
        <v>9300</v>
      </c>
      <c r="M80" s="9">
        <f t="shared" si="8"/>
        <v>0.40808615152087663</v>
      </c>
      <c r="N80" s="9">
        <f t="shared" si="9"/>
        <v>0.14641979973549971</v>
      </c>
    </row>
    <row r="81" spans="1:15" hidden="1">
      <c r="A81" s="9">
        <v>140</v>
      </c>
      <c r="B81" s="9">
        <v>170</v>
      </c>
      <c r="C81" s="9">
        <v>304</v>
      </c>
      <c r="D81" s="9">
        <v>40</v>
      </c>
      <c r="E81" s="9">
        <v>360</v>
      </c>
      <c r="F81" s="9">
        <v>1.26</v>
      </c>
      <c r="G81" s="9">
        <v>1.5278825620000001</v>
      </c>
      <c r="H81" s="9">
        <v>0.14853930009999999</v>
      </c>
      <c r="I81" s="9">
        <v>0.1452052687</v>
      </c>
      <c r="J81" s="9">
        <f t="shared" si="5"/>
        <v>25920</v>
      </c>
      <c r="K81" s="9">
        <f t="shared" si="6"/>
        <v>63516</v>
      </c>
      <c r="L81" s="9">
        <f t="shared" si="7"/>
        <v>9300</v>
      </c>
      <c r="M81" s="9">
        <f t="shared" si="8"/>
        <v>0.40808615152087663</v>
      </c>
      <c r="N81" s="9">
        <f t="shared" si="9"/>
        <v>0.14641979973549971</v>
      </c>
    </row>
    <row r="82" spans="1:15" hidden="1">
      <c r="A82" s="9">
        <v>140</v>
      </c>
      <c r="B82" s="9">
        <v>170</v>
      </c>
      <c r="C82" s="9">
        <v>304</v>
      </c>
      <c r="D82" s="9">
        <v>40</v>
      </c>
      <c r="E82" s="9">
        <v>380</v>
      </c>
      <c r="F82" s="9">
        <v>1.26</v>
      </c>
      <c r="G82" s="9">
        <v>1.5287221929999999</v>
      </c>
      <c r="H82" s="9">
        <v>0.14853930009999999</v>
      </c>
      <c r="I82" s="9">
        <v>0.14000794790000001</v>
      </c>
      <c r="J82" s="9">
        <f t="shared" si="5"/>
        <v>25920</v>
      </c>
      <c r="K82" s="9">
        <f t="shared" si="6"/>
        <v>63516</v>
      </c>
      <c r="L82" s="9">
        <f t="shared" si="7"/>
        <v>9300</v>
      </c>
      <c r="M82" s="9">
        <f t="shared" si="8"/>
        <v>0.40808615152087663</v>
      </c>
      <c r="N82" s="9">
        <f t="shared" si="9"/>
        <v>0.14641979973549971</v>
      </c>
    </row>
    <row r="83" spans="1:15" hidden="1">
      <c r="A83" s="9">
        <v>170</v>
      </c>
      <c r="B83" s="9">
        <v>205</v>
      </c>
      <c r="C83" s="9">
        <v>352</v>
      </c>
      <c r="D83" s="9">
        <v>40</v>
      </c>
      <c r="E83" s="9">
        <v>60</v>
      </c>
      <c r="F83" s="9">
        <v>1.26</v>
      </c>
      <c r="G83" s="9">
        <v>1.5101342740000001</v>
      </c>
      <c r="H83" s="9">
        <v>0.1486147669</v>
      </c>
      <c r="I83" s="9">
        <v>0.1889048821</v>
      </c>
      <c r="J83" s="9">
        <f t="shared" si="5"/>
        <v>29760</v>
      </c>
      <c r="K83" s="9">
        <f t="shared" si="6"/>
        <v>81879</v>
      </c>
      <c r="L83" s="9">
        <f t="shared" si="7"/>
        <v>13125</v>
      </c>
      <c r="M83" s="9">
        <f t="shared" si="8"/>
        <v>0.36346315905177151</v>
      </c>
      <c r="N83" s="9">
        <f t="shared" si="9"/>
        <v>0.16029751218261093</v>
      </c>
    </row>
    <row r="84" spans="1:15" hidden="1">
      <c r="A84" s="9">
        <v>170</v>
      </c>
      <c r="B84" s="9">
        <v>205</v>
      </c>
      <c r="C84" s="9">
        <v>352</v>
      </c>
      <c r="D84" s="9">
        <v>40</v>
      </c>
      <c r="E84" s="9">
        <v>80</v>
      </c>
      <c r="F84" s="9">
        <v>1.26</v>
      </c>
      <c r="G84" s="9">
        <v>1.5153463869999999</v>
      </c>
      <c r="H84" s="9">
        <v>0.1486147669</v>
      </c>
      <c r="I84" s="9">
        <v>0.1800214376</v>
      </c>
      <c r="J84" s="9">
        <f t="shared" si="5"/>
        <v>29760</v>
      </c>
      <c r="K84" s="9">
        <f t="shared" si="6"/>
        <v>81879</v>
      </c>
      <c r="L84" s="9">
        <f t="shared" si="7"/>
        <v>13125</v>
      </c>
      <c r="M84" s="9">
        <f t="shared" si="8"/>
        <v>0.36346315905177151</v>
      </c>
      <c r="N84" s="9">
        <f t="shared" si="9"/>
        <v>0.16029751218261093</v>
      </c>
    </row>
    <row r="85" spans="1:15" hidden="1">
      <c r="A85" s="9">
        <v>170</v>
      </c>
      <c r="B85" s="9">
        <v>205</v>
      </c>
      <c r="C85" s="9">
        <v>352</v>
      </c>
      <c r="D85" s="9">
        <v>40</v>
      </c>
      <c r="E85" s="9">
        <v>100</v>
      </c>
      <c r="F85" s="9">
        <v>1.26</v>
      </c>
      <c r="G85" s="9">
        <v>1.519581139</v>
      </c>
      <c r="H85" s="9">
        <v>0.1486147669</v>
      </c>
      <c r="I85" s="9">
        <v>0.17246357209999999</v>
      </c>
      <c r="J85" s="9">
        <f t="shared" si="5"/>
        <v>29760</v>
      </c>
      <c r="K85" s="9">
        <f t="shared" si="6"/>
        <v>81879</v>
      </c>
      <c r="L85" s="9">
        <f t="shared" si="7"/>
        <v>13125</v>
      </c>
      <c r="M85" s="9">
        <f t="shared" si="8"/>
        <v>0.36346315905177151</v>
      </c>
      <c r="N85" s="9">
        <f t="shared" si="9"/>
        <v>0.16029751218261093</v>
      </c>
    </row>
    <row r="86" spans="1:15" hidden="1">
      <c r="A86" s="9">
        <v>170</v>
      </c>
      <c r="B86" s="9">
        <v>205</v>
      </c>
      <c r="C86" s="9">
        <v>352</v>
      </c>
      <c r="D86" s="9">
        <v>40</v>
      </c>
      <c r="E86" s="9">
        <v>120</v>
      </c>
      <c r="F86" s="9">
        <v>1.26</v>
      </c>
      <c r="G86" s="9">
        <v>1.5227133020000001</v>
      </c>
      <c r="H86" s="9">
        <v>0.1486147669</v>
      </c>
      <c r="I86" s="9">
        <v>0.1648704677</v>
      </c>
      <c r="J86" s="9">
        <f t="shared" si="5"/>
        <v>29760</v>
      </c>
      <c r="K86" s="9">
        <f t="shared" si="6"/>
        <v>81879</v>
      </c>
      <c r="L86" s="9">
        <f t="shared" si="7"/>
        <v>13125</v>
      </c>
      <c r="M86" s="9">
        <f t="shared" si="8"/>
        <v>0.36346315905177151</v>
      </c>
      <c r="N86" s="9">
        <f t="shared" si="9"/>
        <v>0.16029751218261093</v>
      </c>
    </row>
    <row r="87" spans="1:15" hidden="1">
      <c r="A87" s="9">
        <v>170</v>
      </c>
      <c r="B87" s="9">
        <v>205</v>
      </c>
      <c r="C87" s="9">
        <v>352</v>
      </c>
      <c r="D87" s="9">
        <v>40</v>
      </c>
      <c r="E87" s="9">
        <v>140</v>
      </c>
      <c r="F87" s="9">
        <v>1.26</v>
      </c>
      <c r="G87" s="9">
        <v>1.524922031</v>
      </c>
      <c r="H87" s="9">
        <v>0.1486147669</v>
      </c>
      <c r="I87" s="9">
        <v>0.15783339960000001</v>
      </c>
      <c r="J87" s="9">
        <f t="shared" si="5"/>
        <v>29760</v>
      </c>
      <c r="K87" s="9">
        <f t="shared" si="6"/>
        <v>81879</v>
      </c>
      <c r="L87" s="9">
        <f t="shared" si="7"/>
        <v>13125</v>
      </c>
      <c r="M87" s="9">
        <f t="shared" si="8"/>
        <v>0.36346315905177151</v>
      </c>
      <c r="N87" s="9">
        <f t="shared" si="9"/>
        <v>0.16029751218261093</v>
      </c>
    </row>
    <row r="88" spans="1:15" hidden="1">
      <c r="A88" s="9">
        <v>170</v>
      </c>
      <c r="B88" s="9">
        <v>205</v>
      </c>
      <c r="C88" s="9">
        <v>352</v>
      </c>
      <c r="D88" s="9">
        <v>40</v>
      </c>
      <c r="E88" s="9">
        <v>160</v>
      </c>
      <c r="F88" s="9">
        <v>1.26</v>
      </c>
      <c r="G88" s="9">
        <v>1.5266160689999999</v>
      </c>
      <c r="H88" s="9">
        <v>0.1486147669</v>
      </c>
      <c r="I88" s="9">
        <v>0.15182304939999999</v>
      </c>
      <c r="J88" s="9">
        <f t="shared" si="5"/>
        <v>29760</v>
      </c>
      <c r="K88" s="9">
        <f t="shared" si="6"/>
        <v>81879</v>
      </c>
      <c r="L88" s="9">
        <f t="shared" si="7"/>
        <v>13125</v>
      </c>
      <c r="M88" s="9">
        <f t="shared" si="8"/>
        <v>0.36346315905177151</v>
      </c>
      <c r="N88" s="9">
        <f t="shared" si="9"/>
        <v>0.16029751218261093</v>
      </c>
    </row>
    <row r="89" spans="1:15" hidden="1">
      <c r="A89" s="9">
        <v>170</v>
      </c>
      <c r="B89" s="9">
        <v>205</v>
      </c>
      <c r="C89" s="9">
        <v>352</v>
      </c>
      <c r="D89" s="9">
        <v>40</v>
      </c>
      <c r="E89" s="9">
        <v>180</v>
      </c>
      <c r="F89" s="9">
        <v>1.26</v>
      </c>
      <c r="G89" s="9">
        <v>1.186172319</v>
      </c>
      <c r="H89" s="9">
        <v>0.15234038659999999</v>
      </c>
      <c r="I89" s="9">
        <v>5.8930914960000003</v>
      </c>
      <c r="J89" s="9">
        <f t="shared" si="5"/>
        <v>29760</v>
      </c>
      <c r="K89" s="9">
        <f t="shared" si="6"/>
        <v>81879</v>
      </c>
      <c r="L89" s="9">
        <f t="shared" si="7"/>
        <v>13125</v>
      </c>
      <c r="M89" s="9">
        <f t="shared" si="8"/>
        <v>0.36346315905177151</v>
      </c>
      <c r="N89" s="9">
        <f t="shared" si="9"/>
        <v>0.16029751218261093</v>
      </c>
    </row>
    <row r="90" spans="1:15" hidden="1">
      <c r="A90" s="9">
        <v>170</v>
      </c>
      <c r="B90" s="9">
        <v>205</v>
      </c>
      <c r="C90" s="9">
        <v>352</v>
      </c>
      <c r="D90" s="9">
        <v>10</v>
      </c>
      <c r="E90" s="9">
        <v>200</v>
      </c>
      <c r="F90" s="9">
        <v>1.26</v>
      </c>
      <c r="G90" s="9">
        <v>1.4396277369999999</v>
      </c>
      <c r="H90" s="9">
        <v>0.1577256551</v>
      </c>
      <c r="I90" s="9">
        <v>5.801729688</v>
      </c>
      <c r="J90" s="9">
        <f t="shared" si="5"/>
        <v>7140</v>
      </c>
      <c r="K90" s="9">
        <f t="shared" si="6"/>
        <v>81879</v>
      </c>
      <c r="L90" s="9">
        <f t="shared" si="7"/>
        <v>13125</v>
      </c>
      <c r="M90" s="9">
        <f t="shared" si="8"/>
        <v>8.7201846627340346E-2</v>
      </c>
      <c r="N90" s="9">
        <f t="shared" si="9"/>
        <v>0.16029751218261093</v>
      </c>
    </row>
    <row r="91" spans="1:15" hidden="1">
      <c r="A91" s="9">
        <v>170</v>
      </c>
      <c r="B91" s="9">
        <v>205</v>
      </c>
      <c r="C91" s="9">
        <v>352</v>
      </c>
      <c r="D91" s="9">
        <v>15</v>
      </c>
      <c r="E91" s="9">
        <v>200</v>
      </c>
      <c r="F91" s="9">
        <v>1.26</v>
      </c>
      <c r="G91" s="9">
        <v>1.289241192</v>
      </c>
      <c r="H91" s="9">
        <v>0.16041786829999999</v>
      </c>
      <c r="I91" s="9">
        <v>5.8230749980000001</v>
      </c>
      <c r="J91" s="9">
        <f t="shared" si="5"/>
        <v>10785</v>
      </c>
      <c r="K91" s="9">
        <f t="shared" si="6"/>
        <v>81879</v>
      </c>
      <c r="L91" s="9">
        <f t="shared" si="7"/>
        <v>13125</v>
      </c>
      <c r="M91" s="9">
        <f t="shared" si="8"/>
        <v>0.13171875572491115</v>
      </c>
      <c r="N91" s="9">
        <f t="shared" si="9"/>
        <v>0.16029751218261093</v>
      </c>
    </row>
    <row r="92" spans="1:15" hidden="1">
      <c r="A92" s="9">
        <v>170</v>
      </c>
      <c r="B92" s="9">
        <v>205</v>
      </c>
      <c r="C92" s="9">
        <v>352</v>
      </c>
      <c r="D92" s="9">
        <v>20</v>
      </c>
      <c r="E92" s="9">
        <v>200</v>
      </c>
      <c r="F92" s="9">
        <v>1.26</v>
      </c>
      <c r="G92" s="9">
        <v>1.4019051039999999</v>
      </c>
      <c r="H92" s="9">
        <v>0.162550637</v>
      </c>
      <c r="I92" s="9">
        <v>5.4552334589999996</v>
      </c>
      <c r="J92" s="9">
        <f t="shared" si="5"/>
        <v>14480</v>
      </c>
      <c r="K92" s="9">
        <f t="shared" si="6"/>
        <v>81879</v>
      </c>
      <c r="L92" s="9">
        <f t="shared" si="7"/>
        <v>13125</v>
      </c>
      <c r="M92" s="9">
        <f t="shared" si="8"/>
        <v>0.17684632201174905</v>
      </c>
      <c r="N92" s="9">
        <f t="shared" si="9"/>
        <v>0.16029751218261093</v>
      </c>
    </row>
    <row r="93" spans="1:15" hidden="1">
      <c r="A93" s="9">
        <v>170</v>
      </c>
      <c r="B93" s="9">
        <v>205</v>
      </c>
      <c r="C93" s="9">
        <v>352</v>
      </c>
      <c r="D93" s="9">
        <v>25</v>
      </c>
      <c r="E93" s="9">
        <v>200</v>
      </c>
      <c r="F93" s="9">
        <v>1.26</v>
      </c>
      <c r="G93" s="9">
        <v>1.415192081</v>
      </c>
      <c r="H93" s="9">
        <v>0.16277506019999999</v>
      </c>
      <c r="I93" s="9">
        <v>5.9696351529999996</v>
      </c>
      <c r="J93" s="9">
        <f t="shared" si="5"/>
        <v>18225</v>
      </c>
      <c r="K93" s="9">
        <f t="shared" si="6"/>
        <v>81879</v>
      </c>
      <c r="L93" s="9">
        <f t="shared" si="7"/>
        <v>13125</v>
      </c>
      <c r="M93" s="9">
        <f t="shared" si="8"/>
        <v>0.22258454548785403</v>
      </c>
      <c r="N93" s="9">
        <f t="shared" si="9"/>
        <v>0.16029751218261093</v>
      </c>
    </row>
    <row r="94" spans="1:15" hidden="1">
      <c r="A94" s="9">
        <v>170</v>
      </c>
      <c r="B94" s="9">
        <v>205</v>
      </c>
      <c r="C94" s="9">
        <v>352</v>
      </c>
      <c r="D94" s="9">
        <v>30</v>
      </c>
      <c r="E94" s="9">
        <v>200</v>
      </c>
      <c r="F94" s="9">
        <v>1.26</v>
      </c>
      <c r="G94" s="9">
        <v>1.2536127930000001</v>
      </c>
      <c r="H94" s="9">
        <v>0.16285721819999999</v>
      </c>
      <c r="I94" s="9">
        <v>6.8375041090000002</v>
      </c>
      <c r="J94" s="9">
        <f t="shared" si="5"/>
        <v>22020</v>
      </c>
      <c r="K94" s="9">
        <f t="shared" si="6"/>
        <v>81879</v>
      </c>
      <c r="L94" s="9">
        <f t="shared" si="7"/>
        <v>13125</v>
      </c>
      <c r="M94" s="9">
        <f t="shared" si="8"/>
        <v>0.26893342615322613</v>
      </c>
      <c r="N94" s="9">
        <f t="shared" si="9"/>
        <v>0.16029751218261093</v>
      </c>
    </row>
    <row r="95" spans="1:15" hidden="1">
      <c r="A95" s="9">
        <v>170</v>
      </c>
      <c r="B95" s="9">
        <v>205</v>
      </c>
      <c r="C95" s="9">
        <v>352</v>
      </c>
      <c r="D95" s="9">
        <v>35</v>
      </c>
      <c r="E95" s="9">
        <v>200</v>
      </c>
      <c r="F95" s="9">
        <v>1.26</v>
      </c>
      <c r="G95" s="9">
        <v>1.300034965</v>
      </c>
      <c r="H95" s="9">
        <v>0.16499210780000001</v>
      </c>
      <c r="I95" s="9">
        <v>4.7326337699999996</v>
      </c>
      <c r="J95" s="9">
        <f t="shared" si="5"/>
        <v>25865</v>
      </c>
      <c r="K95" s="9">
        <f t="shared" si="6"/>
        <v>81879</v>
      </c>
      <c r="L95" s="9">
        <f t="shared" si="7"/>
        <v>13125</v>
      </c>
      <c r="M95" s="9">
        <f t="shared" si="8"/>
        <v>0.31589296400786526</v>
      </c>
      <c r="N95" s="9">
        <f t="shared" si="9"/>
        <v>0.16029751218261093</v>
      </c>
    </row>
    <row r="96" spans="1:15" hidden="1">
      <c r="A96" s="9">
        <v>170</v>
      </c>
      <c r="B96" s="9">
        <v>205</v>
      </c>
      <c r="C96" s="9">
        <v>352</v>
      </c>
      <c r="D96" s="9">
        <v>40</v>
      </c>
      <c r="E96" s="9">
        <v>200</v>
      </c>
      <c r="F96" s="9">
        <v>1.26</v>
      </c>
      <c r="G96" s="9">
        <v>1.3100902990000001</v>
      </c>
      <c r="H96" s="9">
        <v>0.16514996979999999</v>
      </c>
      <c r="I96" s="9">
        <v>3.252057218</v>
      </c>
      <c r="J96" s="9">
        <f t="shared" si="5"/>
        <v>29760</v>
      </c>
      <c r="K96" s="9">
        <f t="shared" si="6"/>
        <v>81879</v>
      </c>
      <c r="L96" s="9">
        <f t="shared" si="7"/>
        <v>13125</v>
      </c>
      <c r="M96" s="9">
        <f t="shared" si="8"/>
        <v>0.36346315905177151</v>
      </c>
      <c r="N96" s="9">
        <f t="shared" si="9"/>
        <v>0.16029751218261093</v>
      </c>
      <c r="O96" s="9">
        <f>B96-A96</f>
        <v>35</v>
      </c>
    </row>
    <row r="97" spans="1:14" hidden="1">
      <c r="A97" s="9">
        <v>170</v>
      </c>
      <c r="B97" s="9">
        <v>205</v>
      </c>
      <c r="C97" s="9">
        <v>352</v>
      </c>
      <c r="D97" s="9">
        <v>45</v>
      </c>
      <c r="E97" s="9">
        <v>200</v>
      </c>
      <c r="F97" s="9">
        <v>1.26</v>
      </c>
      <c r="G97" s="9">
        <v>1.240185919</v>
      </c>
      <c r="H97" s="9">
        <v>0.1675216397</v>
      </c>
      <c r="I97" s="9">
        <v>6.9431007930000002</v>
      </c>
      <c r="J97" s="9">
        <f t="shared" si="5"/>
        <v>33705</v>
      </c>
      <c r="K97" s="9">
        <f t="shared" si="6"/>
        <v>81879</v>
      </c>
      <c r="L97" s="9">
        <f t="shared" si="7"/>
        <v>13125</v>
      </c>
      <c r="M97" s="9">
        <f t="shared" si="8"/>
        <v>0.41164401128494488</v>
      </c>
      <c r="N97" s="9">
        <f t="shared" si="9"/>
        <v>0.16029751218261093</v>
      </c>
    </row>
    <row r="98" spans="1:14" hidden="1">
      <c r="A98" s="9">
        <v>170</v>
      </c>
      <c r="B98" s="9">
        <v>205</v>
      </c>
      <c r="C98" s="9">
        <v>352</v>
      </c>
      <c r="D98" s="9">
        <v>50</v>
      </c>
      <c r="E98" s="9">
        <v>200</v>
      </c>
      <c r="F98" s="9">
        <v>1.26</v>
      </c>
      <c r="G98" s="9">
        <v>1.170584421</v>
      </c>
      <c r="H98" s="9">
        <v>0.1677537798</v>
      </c>
      <c r="I98" s="9">
        <v>5.4379645270000001</v>
      </c>
      <c r="J98" s="9">
        <f t="shared" si="5"/>
        <v>37700</v>
      </c>
      <c r="K98" s="9">
        <f t="shared" si="6"/>
        <v>81879</v>
      </c>
      <c r="L98" s="9">
        <f t="shared" si="7"/>
        <v>13125</v>
      </c>
      <c r="M98" s="9">
        <f t="shared" si="8"/>
        <v>0.4604355207073853</v>
      </c>
      <c r="N98" s="9">
        <f t="shared" si="9"/>
        <v>0.16029751218261093</v>
      </c>
    </row>
    <row r="99" spans="1:14" hidden="1">
      <c r="A99" s="9">
        <v>170</v>
      </c>
      <c r="B99" s="9">
        <v>205</v>
      </c>
      <c r="C99" s="9">
        <v>352</v>
      </c>
      <c r="D99" s="9">
        <v>55</v>
      </c>
      <c r="E99" s="9">
        <v>200</v>
      </c>
      <c r="F99" s="9">
        <v>1.26</v>
      </c>
      <c r="G99" s="9">
        <v>1.319510782</v>
      </c>
      <c r="H99" s="9">
        <v>0.16901007179999999</v>
      </c>
      <c r="I99" s="9">
        <v>1.1030706779999999</v>
      </c>
      <c r="J99" s="9">
        <f t="shared" si="5"/>
        <v>41745</v>
      </c>
      <c r="K99" s="9">
        <f t="shared" si="6"/>
        <v>81879</v>
      </c>
      <c r="L99" s="9">
        <f t="shared" si="7"/>
        <v>13125</v>
      </c>
      <c r="M99" s="9">
        <f t="shared" si="8"/>
        <v>0.50983768731909285</v>
      </c>
      <c r="N99" s="9">
        <f t="shared" si="9"/>
        <v>0.16029751218261093</v>
      </c>
    </row>
    <row r="100" spans="1:14" hidden="1">
      <c r="A100" s="9">
        <v>170</v>
      </c>
      <c r="B100" s="9">
        <v>205</v>
      </c>
      <c r="C100" s="9">
        <v>352</v>
      </c>
      <c r="D100" s="9">
        <v>60</v>
      </c>
      <c r="E100" s="9">
        <v>200</v>
      </c>
      <c r="F100" s="9">
        <v>1.26</v>
      </c>
      <c r="G100" s="9">
        <v>1.3281633150000001</v>
      </c>
      <c r="H100" s="9">
        <v>0.16915289929999999</v>
      </c>
      <c r="I100" s="9">
        <v>0.39491641309999997</v>
      </c>
      <c r="J100" s="9">
        <f t="shared" si="5"/>
        <v>45840</v>
      </c>
      <c r="K100" s="9">
        <f t="shared" si="6"/>
        <v>81879</v>
      </c>
      <c r="L100" s="9">
        <f t="shared" si="7"/>
        <v>13125</v>
      </c>
      <c r="M100" s="9">
        <f t="shared" si="8"/>
        <v>0.55985051112006745</v>
      </c>
      <c r="N100" s="9">
        <f t="shared" si="9"/>
        <v>0.16029751218261093</v>
      </c>
    </row>
    <row r="101" spans="1:14" hidden="1">
      <c r="A101" s="9">
        <v>170</v>
      </c>
      <c r="B101" s="9">
        <v>205</v>
      </c>
      <c r="C101" s="9">
        <v>352</v>
      </c>
      <c r="D101" s="9">
        <v>65</v>
      </c>
      <c r="E101" s="9">
        <v>200</v>
      </c>
      <c r="F101" s="9">
        <v>1.26</v>
      </c>
      <c r="G101" s="9">
        <v>1.3888641390000001</v>
      </c>
      <c r="H101" s="9">
        <v>0.17051026010000001</v>
      </c>
      <c r="I101" s="9">
        <v>5.7815113870000001</v>
      </c>
      <c r="J101" s="9">
        <f t="shared" si="5"/>
        <v>49985</v>
      </c>
      <c r="K101" s="9">
        <f t="shared" si="6"/>
        <v>81879</v>
      </c>
      <c r="L101" s="9">
        <f t="shared" si="7"/>
        <v>13125</v>
      </c>
      <c r="M101" s="9">
        <f t="shared" si="8"/>
        <v>0.61047399211030906</v>
      </c>
      <c r="N101" s="9">
        <f t="shared" si="9"/>
        <v>0.16029751218261093</v>
      </c>
    </row>
    <row r="102" spans="1:14" hidden="1">
      <c r="A102" s="9">
        <v>170</v>
      </c>
      <c r="B102" s="9">
        <v>205</v>
      </c>
      <c r="C102" s="9">
        <v>352</v>
      </c>
      <c r="D102" s="9">
        <v>70</v>
      </c>
      <c r="E102" s="9">
        <v>200</v>
      </c>
      <c r="F102" s="9">
        <v>1.26</v>
      </c>
      <c r="G102" s="9">
        <v>1.2781742840000001</v>
      </c>
      <c r="H102" s="9">
        <v>0.17103220890000001</v>
      </c>
      <c r="I102" s="9">
        <v>6.5257900129999999</v>
      </c>
      <c r="J102" s="9">
        <f t="shared" si="5"/>
        <v>54180</v>
      </c>
      <c r="K102" s="9">
        <f t="shared" si="6"/>
        <v>81879</v>
      </c>
      <c r="L102" s="9">
        <f t="shared" si="7"/>
        <v>13125</v>
      </c>
      <c r="M102" s="9">
        <f t="shared" si="8"/>
        <v>0.6617081302898179</v>
      </c>
      <c r="N102" s="9">
        <f t="shared" si="9"/>
        <v>0.16029751218261093</v>
      </c>
    </row>
    <row r="103" spans="1:14" hidden="1">
      <c r="A103" s="9">
        <v>170</v>
      </c>
      <c r="B103" s="9">
        <v>205</v>
      </c>
      <c r="C103" s="9">
        <v>352</v>
      </c>
      <c r="D103" s="9">
        <v>75</v>
      </c>
      <c r="E103" s="9">
        <v>200</v>
      </c>
      <c r="F103" s="9">
        <v>1.26</v>
      </c>
      <c r="G103" s="9">
        <v>1.33562475</v>
      </c>
      <c r="H103" s="9">
        <v>0.17104724339999999</v>
      </c>
      <c r="I103" s="9">
        <v>0.26022687859999999</v>
      </c>
      <c r="J103" s="9">
        <f t="shared" si="5"/>
        <v>58425</v>
      </c>
      <c r="K103" s="9">
        <f t="shared" si="6"/>
        <v>81879</v>
      </c>
      <c r="L103" s="9">
        <f t="shared" si="7"/>
        <v>13125</v>
      </c>
      <c r="M103" s="9">
        <f t="shared" si="8"/>
        <v>0.71355292565859374</v>
      </c>
      <c r="N103" s="9">
        <f t="shared" si="9"/>
        <v>0.16029751218261093</v>
      </c>
    </row>
    <row r="104" spans="1:14" hidden="1">
      <c r="A104" s="9">
        <v>170</v>
      </c>
      <c r="B104" s="9">
        <v>205</v>
      </c>
      <c r="C104" s="9">
        <v>352</v>
      </c>
      <c r="D104" s="9">
        <v>80</v>
      </c>
      <c r="E104" s="9">
        <v>200</v>
      </c>
      <c r="F104" s="9">
        <v>1.26</v>
      </c>
      <c r="G104" s="9">
        <v>1.342907104</v>
      </c>
      <c r="H104" s="9">
        <v>0.17104724339999999</v>
      </c>
      <c r="I104" s="9">
        <v>0.174598481</v>
      </c>
      <c r="J104" s="9">
        <f t="shared" si="5"/>
        <v>62720</v>
      </c>
      <c r="K104" s="9">
        <f t="shared" si="6"/>
        <v>81879</v>
      </c>
      <c r="L104" s="9">
        <f t="shared" si="7"/>
        <v>13125</v>
      </c>
      <c r="M104" s="9">
        <f t="shared" si="8"/>
        <v>0.7660083782166367</v>
      </c>
      <c r="N104" s="9">
        <f t="shared" si="9"/>
        <v>0.16029751218261093</v>
      </c>
    </row>
    <row r="105" spans="1:14" hidden="1">
      <c r="A105" s="9">
        <v>170</v>
      </c>
      <c r="B105" s="9">
        <v>205</v>
      </c>
      <c r="C105" s="9">
        <v>352</v>
      </c>
      <c r="D105" s="9">
        <v>85</v>
      </c>
      <c r="E105" s="9">
        <v>200</v>
      </c>
      <c r="F105" s="9">
        <v>1.26</v>
      </c>
      <c r="G105" s="9">
        <v>1.349189395</v>
      </c>
      <c r="H105" s="9">
        <v>0.17104724339999999</v>
      </c>
      <c r="I105" s="9">
        <v>0.16672780249999999</v>
      </c>
      <c r="J105" s="9">
        <f t="shared" si="5"/>
        <v>67065</v>
      </c>
      <c r="K105" s="9">
        <f t="shared" si="6"/>
        <v>81879</v>
      </c>
      <c r="L105" s="9">
        <f t="shared" si="7"/>
        <v>13125</v>
      </c>
      <c r="M105" s="9">
        <f t="shared" si="8"/>
        <v>0.81907448796394677</v>
      </c>
      <c r="N105" s="9">
        <f t="shared" si="9"/>
        <v>0.16029751218261093</v>
      </c>
    </row>
    <row r="106" spans="1:14" hidden="1">
      <c r="A106" s="9">
        <v>170</v>
      </c>
      <c r="B106" s="9">
        <v>205</v>
      </c>
      <c r="C106" s="9">
        <v>352</v>
      </c>
      <c r="D106" s="9">
        <v>90</v>
      </c>
      <c r="E106" s="9">
        <v>200</v>
      </c>
      <c r="F106" s="9">
        <v>1.26</v>
      </c>
      <c r="G106" s="9">
        <v>1.354408488</v>
      </c>
      <c r="H106" s="9">
        <v>0.17104724339999999</v>
      </c>
      <c r="I106" s="9">
        <v>0.15944936309999999</v>
      </c>
      <c r="J106" s="9">
        <f t="shared" si="5"/>
        <v>71460</v>
      </c>
      <c r="K106" s="9">
        <f t="shared" si="6"/>
        <v>81879</v>
      </c>
      <c r="L106" s="9">
        <f t="shared" si="7"/>
        <v>13125</v>
      </c>
      <c r="M106" s="9">
        <f t="shared" si="8"/>
        <v>0.87275125490052397</v>
      </c>
      <c r="N106" s="9">
        <f t="shared" si="9"/>
        <v>0.16029751218261093</v>
      </c>
    </row>
    <row r="107" spans="1:14" hidden="1">
      <c r="A107" s="9">
        <v>170</v>
      </c>
      <c r="B107" s="9">
        <v>205</v>
      </c>
      <c r="C107" s="9">
        <v>352</v>
      </c>
      <c r="D107" s="9">
        <v>95</v>
      </c>
      <c r="E107" s="9">
        <v>200</v>
      </c>
      <c r="F107" s="9">
        <v>1.26</v>
      </c>
      <c r="G107" s="9">
        <v>1.3586942609999999</v>
      </c>
      <c r="H107" s="9">
        <v>0.17104724339999999</v>
      </c>
      <c r="I107" s="9">
        <v>0.15270027780000001</v>
      </c>
      <c r="J107" s="9">
        <f t="shared" si="5"/>
        <v>75905</v>
      </c>
      <c r="K107" s="9">
        <f t="shared" si="6"/>
        <v>81879</v>
      </c>
      <c r="L107" s="9">
        <f t="shared" si="7"/>
        <v>13125</v>
      </c>
      <c r="M107" s="9">
        <f t="shared" si="8"/>
        <v>0.92703867902636816</v>
      </c>
      <c r="N107" s="9">
        <f t="shared" si="9"/>
        <v>0.16029751218261093</v>
      </c>
    </row>
    <row r="108" spans="1:14" hidden="1">
      <c r="A108" s="9">
        <v>170</v>
      </c>
      <c r="B108" s="9">
        <v>205</v>
      </c>
      <c r="C108" s="9">
        <v>352</v>
      </c>
      <c r="D108" s="9">
        <v>100</v>
      </c>
      <c r="E108" s="9">
        <v>200</v>
      </c>
      <c r="F108" s="9">
        <v>1.26</v>
      </c>
      <c r="G108" s="9">
        <v>1.361622474</v>
      </c>
      <c r="H108" s="9">
        <v>0.17104724339999999</v>
      </c>
      <c r="I108" s="9">
        <v>0.14642619309999999</v>
      </c>
      <c r="J108" s="9">
        <f t="shared" si="5"/>
        <v>80400</v>
      </c>
      <c r="K108" s="9">
        <f t="shared" si="6"/>
        <v>81879</v>
      </c>
      <c r="L108" s="9">
        <f t="shared" si="7"/>
        <v>13125</v>
      </c>
      <c r="M108" s="9">
        <f t="shared" si="8"/>
        <v>0.98193676034147948</v>
      </c>
      <c r="N108" s="9">
        <f t="shared" si="9"/>
        <v>0.16029751218261093</v>
      </c>
    </row>
    <row r="109" spans="1:14" hidden="1">
      <c r="A109" s="9">
        <v>170</v>
      </c>
      <c r="B109" s="9">
        <v>205</v>
      </c>
      <c r="C109" s="9">
        <v>352</v>
      </c>
      <c r="D109" s="9">
        <v>105</v>
      </c>
      <c r="E109" s="9">
        <v>200</v>
      </c>
      <c r="F109" s="9">
        <v>1.26</v>
      </c>
      <c r="G109" s="9">
        <v>1.3638438180000001</v>
      </c>
      <c r="H109" s="9">
        <v>0.17104724339999999</v>
      </c>
      <c r="I109" s="9">
        <v>0.14057992089999999</v>
      </c>
      <c r="J109" s="9">
        <f t="shared" si="5"/>
        <v>84945</v>
      </c>
      <c r="K109" s="9">
        <f t="shared" si="6"/>
        <v>81879</v>
      </c>
      <c r="L109" s="9">
        <f t="shared" si="7"/>
        <v>13125</v>
      </c>
      <c r="M109" s="9">
        <f t="shared" si="8"/>
        <v>1.0374454988458579</v>
      </c>
      <c r="N109" s="9">
        <f t="shared" si="9"/>
        <v>0.16029751218261093</v>
      </c>
    </row>
    <row r="110" spans="1:14" hidden="1">
      <c r="A110" s="9">
        <v>170</v>
      </c>
      <c r="B110" s="9">
        <v>205</v>
      </c>
      <c r="C110" s="9">
        <v>352</v>
      </c>
      <c r="D110" s="9">
        <v>110</v>
      </c>
      <c r="E110" s="9">
        <v>200</v>
      </c>
      <c r="F110" s="9">
        <v>1.26</v>
      </c>
      <c r="G110" s="9">
        <v>1.2868002590000001</v>
      </c>
      <c r="H110" s="9">
        <v>0.17192248909999999</v>
      </c>
      <c r="I110" s="9">
        <v>3.9673579440000002</v>
      </c>
      <c r="J110" s="9">
        <f t="shared" si="5"/>
        <v>89540</v>
      </c>
      <c r="K110" s="9">
        <f t="shared" si="6"/>
        <v>81879</v>
      </c>
      <c r="L110" s="9">
        <f t="shared" si="7"/>
        <v>13125</v>
      </c>
      <c r="M110" s="9">
        <f t="shared" si="8"/>
        <v>1.0935648945395033</v>
      </c>
      <c r="N110" s="9">
        <f t="shared" si="9"/>
        <v>0.16029751218261093</v>
      </c>
    </row>
    <row r="111" spans="1:14" hidden="1">
      <c r="A111" s="9">
        <v>170</v>
      </c>
      <c r="B111" s="9">
        <v>205</v>
      </c>
      <c r="C111" s="9">
        <v>352</v>
      </c>
      <c r="D111" s="9">
        <v>115</v>
      </c>
      <c r="E111" s="9">
        <v>200</v>
      </c>
      <c r="F111" s="9">
        <v>1.26</v>
      </c>
      <c r="G111" s="9">
        <v>1.3302949289999999</v>
      </c>
      <c r="H111" s="9">
        <v>0.17370410820000001</v>
      </c>
      <c r="I111" s="9">
        <v>4.1144935370000004</v>
      </c>
      <c r="J111" s="9">
        <f t="shared" si="5"/>
        <v>94185</v>
      </c>
      <c r="K111" s="9">
        <f t="shared" si="6"/>
        <v>81879</v>
      </c>
      <c r="L111" s="9">
        <f t="shared" si="7"/>
        <v>13125</v>
      </c>
      <c r="M111" s="9">
        <f t="shared" si="8"/>
        <v>1.150294947422416</v>
      </c>
      <c r="N111" s="9">
        <f t="shared" si="9"/>
        <v>0.16029751218261093</v>
      </c>
    </row>
    <row r="112" spans="1:14" hidden="1">
      <c r="A112" s="9">
        <v>170</v>
      </c>
      <c r="B112" s="9">
        <v>205</v>
      </c>
      <c r="C112" s="9">
        <v>352</v>
      </c>
      <c r="D112" s="9">
        <v>40</v>
      </c>
      <c r="E112" s="9">
        <v>220</v>
      </c>
      <c r="F112" s="9">
        <v>1.26</v>
      </c>
      <c r="G112" s="9">
        <v>1.266157204</v>
      </c>
      <c r="H112" s="9">
        <v>0.17444503519999999</v>
      </c>
      <c r="I112" s="9">
        <v>6.7780190999999999</v>
      </c>
      <c r="J112" s="9">
        <f t="shared" si="5"/>
        <v>29760</v>
      </c>
      <c r="K112" s="9">
        <f t="shared" si="6"/>
        <v>81879</v>
      </c>
      <c r="L112" s="9">
        <f t="shared" si="7"/>
        <v>13125</v>
      </c>
      <c r="M112" s="9">
        <f t="shared" si="8"/>
        <v>0.36346315905177151</v>
      </c>
      <c r="N112" s="9">
        <f t="shared" si="9"/>
        <v>0.16029751218261093</v>
      </c>
    </row>
    <row r="113" spans="1:15" hidden="1">
      <c r="A113" s="9">
        <v>170</v>
      </c>
      <c r="B113" s="9">
        <v>205</v>
      </c>
      <c r="C113" s="9">
        <v>352</v>
      </c>
      <c r="D113" s="9">
        <v>40</v>
      </c>
      <c r="E113" s="9">
        <v>240</v>
      </c>
      <c r="F113" s="9">
        <v>1.26</v>
      </c>
      <c r="G113" s="9">
        <v>1.3410671300000001</v>
      </c>
      <c r="H113" s="9">
        <v>0.1761519349</v>
      </c>
      <c r="I113" s="9">
        <v>1.711253621</v>
      </c>
      <c r="J113" s="9">
        <f t="shared" si="5"/>
        <v>29760</v>
      </c>
      <c r="K113" s="9">
        <f t="shared" si="6"/>
        <v>81879</v>
      </c>
      <c r="L113" s="9">
        <f t="shared" si="7"/>
        <v>13125</v>
      </c>
      <c r="M113" s="9">
        <f t="shared" si="8"/>
        <v>0.36346315905177151</v>
      </c>
      <c r="N113" s="9">
        <f t="shared" si="9"/>
        <v>0.16029751218261093</v>
      </c>
    </row>
    <row r="114" spans="1:15" hidden="1">
      <c r="A114" s="9">
        <v>170</v>
      </c>
      <c r="B114" s="9">
        <v>205</v>
      </c>
      <c r="C114" s="9">
        <v>352</v>
      </c>
      <c r="D114" s="9">
        <v>10</v>
      </c>
      <c r="E114" s="9">
        <v>250</v>
      </c>
      <c r="F114" s="9">
        <v>1.26</v>
      </c>
      <c r="G114" s="9">
        <v>1.2937545260000001</v>
      </c>
      <c r="H114" s="9">
        <v>0.1770650033</v>
      </c>
      <c r="I114" s="9">
        <v>6.6309466070000003</v>
      </c>
      <c r="J114" s="9">
        <f t="shared" si="5"/>
        <v>7140</v>
      </c>
      <c r="K114" s="9">
        <f t="shared" si="6"/>
        <v>81879</v>
      </c>
      <c r="L114" s="9">
        <f t="shared" si="7"/>
        <v>13125</v>
      </c>
      <c r="M114" s="9">
        <f t="shared" si="8"/>
        <v>8.7201846627340346E-2</v>
      </c>
      <c r="N114" s="9">
        <f t="shared" si="9"/>
        <v>0.16029751218261093</v>
      </c>
    </row>
    <row r="115" spans="1:15" hidden="1">
      <c r="A115" s="9">
        <v>170</v>
      </c>
      <c r="B115" s="9">
        <v>205</v>
      </c>
      <c r="C115" s="9">
        <v>352</v>
      </c>
      <c r="D115" s="9">
        <v>15</v>
      </c>
      <c r="E115" s="9">
        <v>250</v>
      </c>
      <c r="F115" s="9">
        <v>1.26</v>
      </c>
      <c r="G115" s="9">
        <v>1.3064791229999999</v>
      </c>
      <c r="H115" s="9">
        <v>0.1788190113</v>
      </c>
      <c r="I115" s="9">
        <v>6.3226330040000001</v>
      </c>
      <c r="J115" s="9">
        <f t="shared" si="5"/>
        <v>10785</v>
      </c>
      <c r="K115" s="9">
        <f t="shared" si="6"/>
        <v>81879</v>
      </c>
      <c r="L115" s="9">
        <f t="shared" si="7"/>
        <v>13125</v>
      </c>
      <c r="M115" s="9">
        <f t="shared" si="8"/>
        <v>0.13171875572491115</v>
      </c>
      <c r="N115" s="9">
        <f t="shared" si="9"/>
        <v>0.16029751218261093</v>
      </c>
    </row>
    <row r="116" spans="1:15" hidden="1">
      <c r="A116" s="9">
        <v>170</v>
      </c>
      <c r="B116" s="9">
        <v>205</v>
      </c>
      <c r="C116" s="9">
        <v>352</v>
      </c>
      <c r="D116" s="9">
        <v>20</v>
      </c>
      <c r="E116" s="9">
        <v>250</v>
      </c>
      <c r="F116" s="9">
        <v>1.26</v>
      </c>
      <c r="G116" s="9">
        <v>1.3512361239999999</v>
      </c>
      <c r="H116" s="9">
        <v>0.17901050800000001</v>
      </c>
      <c r="I116" s="9">
        <v>0.5918040698</v>
      </c>
      <c r="J116" s="9">
        <f t="shared" si="5"/>
        <v>14480</v>
      </c>
      <c r="K116" s="9">
        <f t="shared" si="6"/>
        <v>81879</v>
      </c>
      <c r="L116" s="9">
        <f t="shared" si="7"/>
        <v>13125</v>
      </c>
      <c r="M116" s="9">
        <f t="shared" si="8"/>
        <v>0.17684632201174905</v>
      </c>
      <c r="N116" s="9">
        <f t="shared" si="9"/>
        <v>0.16029751218261093</v>
      </c>
    </row>
    <row r="117" spans="1:15" hidden="1">
      <c r="A117" s="9">
        <v>170</v>
      </c>
      <c r="B117" s="9">
        <v>205</v>
      </c>
      <c r="C117" s="9">
        <v>352</v>
      </c>
      <c r="D117" s="9">
        <v>25</v>
      </c>
      <c r="E117" s="9">
        <v>250</v>
      </c>
      <c r="F117" s="9">
        <v>1.26</v>
      </c>
      <c r="G117" s="9">
        <v>1.3606088460000001</v>
      </c>
      <c r="H117" s="9">
        <v>0.17901050800000001</v>
      </c>
      <c r="I117" s="9">
        <v>0.36033012679999998</v>
      </c>
      <c r="J117" s="9">
        <f t="shared" si="5"/>
        <v>18225</v>
      </c>
      <c r="K117" s="9">
        <f t="shared" si="6"/>
        <v>81879</v>
      </c>
      <c r="L117" s="9">
        <f t="shared" si="7"/>
        <v>13125</v>
      </c>
      <c r="M117" s="9">
        <f t="shared" si="8"/>
        <v>0.22258454548785403</v>
      </c>
      <c r="N117" s="9">
        <f t="shared" si="9"/>
        <v>0.16029751218261093</v>
      </c>
    </row>
    <row r="118" spans="1:15" hidden="1">
      <c r="A118" s="9">
        <v>170</v>
      </c>
      <c r="B118" s="9">
        <v>205</v>
      </c>
      <c r="C118" s="9">
        <v>352</v>
      </c>
      <c r="D118" s="9">
        <v>30</v>
      </c>
      <c r="E118" s="9">
        <v>250</v>
      </c>
      <c r="F118" s="9">
        <v>1.26</v>
      </c>
      <c r="G118" s="9">
        <v>1.100185698</v>
      </c>
      <c r="H118" s="9">
        <v>0.18003988639999999</v>
      </c>
      <c r="I118" s="9">
        <v>5.9417186959999997</v>
      </c>
      <c r="J118" s="9">
        <f t="shared" si="5"/>
        <v>22020</v>
      </c>
      <c r="K118" s="9">
        <f t="shared" si="6"/>
        <v>81879</v>
      </c>
      <c r="L118" s="9">
        <f t="shared" si="7"/>
        <v>13125</v>
      </c>
      <c r="M118" s="9">
        <f t="shared" si="8"/>
        <v>0.26893342615322613</v>
      </c>
      <c r="N118" s="9">
        <f t="shared" si="9"/>
        <v>0.16029751218261093</v>
      </c>
    </row>
    <row r="119" spans="1:15" hidden="1">
      <c r="A119" s="9">
        <v>170</v>
      </c>
      <c r="B119" s="9">
        <v>205</v>
      </c>
      <c r="C119" s="9">
        <v>352</v>
      </c>
      <c r="D119" s="9">
        <v>35</v>
      </c>
      <c r="E119" s="9">
        <v>250</v>
      </c>
      <c r="F119" s="9">
        <v>1.26</v>
      </c>
      <c r="G119" s="9">
        <v>1.206598815</v>
      </c>
      <c r="H119" s="9">
        <v>0.1807165432</v>
      </c>
      <c r="I119" s="9">
        <v>0.1955680648</v>
      </c>
      <c r="J119" s="9">
        <f t="shared" si="5"/>
        <v>25865</v>
      </c>
      <c r="K119" s="9">
        <f t="shared" si="6"/>
        <v>81879</v>
      </c>
      <c r="L119" s="9">
        <f t="shared" si="7"/>
        <v>13125</v>
      </c>
      <c r="M119" s="9">
        <f t="shared" si="8"/>
        <v>0.31589296400786526</v>
      </c>
      <c r="N119" s="9">
        <f t="shared" si="9"/>
        <v>0.16029751218261093</v>
      </c>
    </row>
    <row r="120" spans="1:15" hidden="1">
      <c r="A120" s="9">
        <v>170</v>
      </c>
      <c r="B120" s="9">
        <v>205</v>
      </c>
      <c r="C120" s="9">
        <v>352</v>
      </c>
      <c r="D120" s="9">
        <v>40</v>
      </c>
      <c r="E120" s="9">
        <v>250</v>
      </c>
      <c r="F120" s="9">
        <v>1.26</v>
      </c>
      <c r="G120" s="9">
        <v>1.2139703209999999</v>
      </c>
      <c r="H120" s="9">
        <v>0.1807165432</v>
      </c>
      <c r="I120" s="9">
        <v>0.18384274480000001</v>
      </c>
      <c r="J120" s="9">
        <f t="shared" si="5"/>
        <v>29760</v>
      </c>
      <c r="K120" s="9">
        <f t="shared" si="6"/>
        <v>81879</v>
      </c>
      <c r="L120" s="9">
        <f t="shared" si="7"/>
        <v>13125</v>
      </c>
      <c r="M120" s="9">
        <f t="shared" si="8"/>
        <v>0.36346315905177151</v>
      </c>
      <c r="N120" s="9">
        <f t="shared" si="9"/>
        <v>0.16029751218261093</v>
      </c>
      <c r="O120" s="9">
        <f>B120-A120</f>
        <v>35</v>
      </c>
    </row>
    <row r="121" spans="1:15" hidden="1">
      <c r="A121" s="9">
        <v>170</v>
      </c>
      <c r="B121" s="9">
        <v>205</v>
      </c>
      <c r="C121" s="9">
        <v>352</v>
      </c>
      <c r="D121" s="9">
        <v>45</v>
      </c>
      <c r="E121" s="9">
        <v>250</v>
      </c>
      <c r="F121" s="9">
        <v>1.26</v>
      </c>
      <c r="G121" s="9">
        <v>1.22631837</v>
      </c>
      <c r="H121" s="9">
        <v>0.1807165432</v>
      </c>
      <c r="I121" s="9">
        <v>0.16835469410000001</v>
      </c>
      <c r="J121" s="9">
        <f t="shared" si="5"/>
        <v>33705</v>
      </c>
      <c r="K121" s="9">
        <f t="shared" si="6"/>
        <v>81879</v>
      </c>
      <c r="L121" s="9">
        <f t="shared" si="7"/>
        <v>13125</v>
      </c>
      <c r="M121" s="9">
        <f t="shared" si="8"/>
        <v>0.41164401128494488</v>
      </c>
      <c r="N121" s="9">
        <f t="shared" si="9"/>
        <v>0.16029751218261093</v>
      </c>
    </row>
    <row r="122" spans="1:15" hidden="1">
      <c r="A122" s="9">
        <v>170</v>
      </c>
      <c r="B122" s="9">
        <v>205</v>
      </c>
      <c r="C122" s="9">
        <v>352</v>
      </c>
      <c r="D122" s="9">
        <v>50</v>
      </c>
      <c r="E122" s="9">
        <v>250</v>
      </c>
      <c r="F122" s="9">
        <v>1.26</v>
      </c>
      <c r="G122" s="9">
        <v>1.2307424140000001</v>
      </c>
      <c r="H122" s="9">
        <v>0.1807165432</v>
      </c>
      <c r="I122" s="9">
        <v>0.16142798729999999</v>
      </c>
      <c r="J122" s="9">
        <f t="shared" si="5"/>
        <v>37700</v>
      </c>
      <c r="K122" s="9">
        <f t="shared" si="6"/>
        <v>81879</v>
      </c>
      <c r="L122" s="9">
        <f t="shared" si="7"/>
        <v>13125</v>
      </c>
      <c r="M122" s="9">
        <f t="shared" si="8"/>
        <v>0.4604355207073853</v>
      </c>
      <c r="N122" s="9">
        <f t="shared" si="9"/>
        <v>0.16029751218261093</v>
      </c>
    </row>
    <row r="123" spans="1:15" hidden="1">
      <c r="A123" s="9">
        <v>170</v>
      </c>
      <c r="B123" s="9">
        <v>205</v>
      </c>
      <c r="C123" s="9">
        <v>352</v>
      </c>
      <c r="D123" s="9">
        <v>55</v>
      </c>
      <c r="E123" s="9">
        <v>250</v>
      </c>
      <c r="F123" s="9">
        <v>1.26</v>
      </c>
      <c r="G123" s="9">
        <v>1.3185337989999999</v>
      </c>
      <c r="H123" s="9">
        <v>0.1807173259</v>
      </c>
      <c r="I123" s="9">
        <v>5.4042268279999996</v>
      </c>
      <c r="J123" s="9">
        <f t="shared" si="5"/>
        <v>41745</v>
      </c>
      <c r="K123" s="9">
        <f t="shared" si="6"/>
        <v>81879</v>
      </c>
      <c r="L123" s="9">
        <f t="shared" si="7"/>
        <v>13125</v>
      </c>
      <c r="M123" s="9">
        <f t="shared" si="8"/>
        <v>0.50983768731909285</v>
      </c>
      <c r="N123" s="9">
        <f t="shared" si="9"/>
        <v>0.16029751218261093</v>
      </c>
    </row>
    <row r="124" spans="1:15" hidden="1">
      <c r="A124" s="9">
        <v>170</v>
      </c>
      <c r="B124" s="9">
        <v>205</v>
      </c>
      <c r="C124" s="9">
        <v>352</v>
      </c>
      <c r="D124" s="9">
        <v>60</v>
      </c>
      <c r="E124" s="9">
        <v>250</v>
      </c>
      <c r="F124" s="9">
        <v>1.26</v>
      </c>
      <c r="G124" s="9">
        <v>1.369370301</v>
      </c>
      <c r="H124" s="9">
        <v>0.1808755188</v>
      </c>
      <c r="I124" s="9">
        <v>0.29154810720000002</v>
      </c>
      <c r="J124" s="9">
        <f t="shared" si="5"/>
        <v>45840</v>
      </c>
      <c r="K124" s="9">
        <f t="shared" si="6"/>
        <v>81879</v>
      </c>
      <c r="L124" s="9">
        <f t="shared" si="7"/>
        <v>13125</v>
      </c>
      <c r="M124" s="9">
        <f t="shared" si="8"/>
        <v>0.55985051112006745</v>
      </c>
      <c r="N124" s="9">
        <f t="shared" si="9"/>
        <v>0.16029751218261093</v>
      </c>
    </row>
    <row r="125" spans="1:15" hidden="1">
      <c r="A125" s="9">
        <v>170</v>
      </c>
      <c r="B125" s="9">
        <v>205</v>
      </c>
      <c r="C125" s="9">
        <v>352</v>
      </c>
      <c r="D125" s="9">
        <v>65</v>
      </c>
      <c r="E125" s="9">
        <v>250</v>
      </c>
      <c r="F125" s="9">
        <v>1.26</v>
      </c>
      <c r="G125" s="9">
        <v>1.3774253599999999</v>
      </c>
      <c r="H125" s="9">
        <v>0.1812279836</v>
      </c>
      <c r="I125" s="9">
        <v>0.28019042709999997</v>
      </c>
      <c r="J125" s="9">
        <f t="shared" si="5"/>
        <v>49985</v>
      </c>
      <c r="K125" s="9">
        <f t="shared" si="6"/>
        <v>81879</v>
      </c>
      <c r="L125" s="9">
        <f t="shared" si="7"/>
        <v>13125</v>
      </c>
      <c r="M125" s="9">
        <f t="shared" si="8"/>
        <v>0.61047399211030906</v>
      </c>
      <c r="N125" s="9">
        <f t="shared" si="9"/>
        <v>0.16029751218261093</v>
      </c>
    </row>
    <row r="126" spans="1:15" hidden="1">
      <c r="A126" s="9">
        <v>170</v>
      </c>
      <c r="B126" s="9">
        <v>205</v>
      </c>
      <c r="C126" s="9">
        <v>352</v>
      </c>
      <c r="D126" s="9">
        <v>70</v>
      </c>
      <c r="E126" s="9">
        <v>250</v>
      </c>
      <c r="F126" s="9">
        <v>1.26</v>
      </c>
      <c r="G126" s="9">
        <v>1.2201831540000001</v>
      </c>
      <c r="H126" s="9">
        <v>0.182330676</v>
      </c>
      <c r="I126" s="9">
        <v>0.17580625480000001</v>
      </c>
      <c r="J126" s="9">
        <f t="shared" si="5"/>
        <v>54180</v>
      </c>
      <c r="K126" s="9">
        <f t="shared" si="6"/>
        <v>81879</v>
      </c>
      <c r="L126" s="9">
        <f t="shared" si="7"/>
        <v>13125</v>
      </c>
      <c r="M126" s="9">
        <f t="shared" si="8"/>
        <v>0.6617081302898179</v>
      </c>
      <c r="N126" s="9">
        <f t="shared" si="9"/>
        <v>0.16029751218261093</v>
      </c>
    </row>
    <row r="127" spans="1:15" hidden="1">
      <c r="A127" s="9">
        <v>170</v>
      </c>
      <c r="B127" s="9">
        <v>205</v>
      </c>
      <c r="C127" s="9">
        <v>352</v>
      </c>
      <c r="D127" s="9">
        <v>75</v>
      </c>
      <c r="E127" s="9">
        <v>250</v>
      </c>
      <c r="F127" s="9">
        <v>1.26</v>
      </c>
      <c r="G127" s="9">
        <v>1.4015405670000001</v>
      </c>
      <c r="H127" s="9">
        <v>0.1828423663</v>
      </c>
      <c r="I127" s="9">
        <v>5.799308291</v>
      </c>
      <c r="J127" s="9">
        <f t="shared" si="5"/>
        <v>58425</v>
      </c>
      <c r="K127" s="9">
        <f t="shared" si="6"/>
        <v>81879</v>
      </c>
      <c r="L127" s="9">
        <f t="shared" si="7"/>
        <v>13125</v>
      </c>
      <c r="M127" s="9">
        <f t="shared" si="8"/>
        <v>0.71355292565859374</v>
      </c>
      <c r="N127" s="9">
        <f t="shared" si="9"/>
        <v>0.16029751218261093</v>
      </c>
    </row>
    <row r="128" spans="1:15" hidden="1">
      <c r="A128" s="9">
        <v>170</v>
      </c>
      <c r="B128" s="9">
        <v>205</v>
      </c>
      <c r="C128" s="9">
        <v>352</v>
      </c>
      <c r="D128" s="9">
        <v>80</v>
      </c>
      <c r="E128" s="9">
        <v>250</v>
      </c>
      <c r="F128" s="9">
        <v>1.26</v>
      </c>
      <c r="G128" s="9">
        <v>1.3839269970000001</v>
      </c>
      <c r="H128" s="9">
        <v>0.18319845630000001</v>
      </c>
      <c r="I128" s="9">
        <v>0.26631949669999999</v>
      </c>
      <c r="J128" s="9">
        <f t="shared" si="5"/>
        <v>62720</v>
      </c>
      <c r="K128" s="9">
        <f t="shared" si="6"/>
        <v>81879</v>
      </c>
      <c r="L128" s="9">
        <f t="shared" si="7"/>
        <v>13125</v>
      </c>
      <c r="M128" s="9">
        <f t="shared" si="8"/>
        <v>0.7660083782166367</v>
      </c>
      <c r="N128" s="9">
        <f t="shared" si="9"/>
        <v>0.16029751218261093</v>
      </c>
    </row>
    <row r="129" spans="1:15" hidden="1">
      <c r="A129" s="9">
        <v>170</v>
      </c>
      <c r="B129" s="9">
        <v>205</v>
      </c>
      <c r="C129" s="9">
        <v>352</v>
      </c>
      <c r="D129" s="9">
        <v>85</v>
      </c>
      <c r="E129" s="9">
        <v>250</v>
      </c>
      <c r="F129" s="9">
        <v>1.26</v>
      </c>
      <c r="G129" s="9">
        <v>1.389764311</v>
      </c>
      <c r="H129" s="9">
        <v>0.1836258546</v>
      </c>
      <c r="I129" s="9">
        <v>0.25431616839999999</v>
      </c>
      <c r="J129" s="9">
        <f t="shared" si="5"/>
        <v>67065</v>
      </c>
      <c r="K129" s="9">
        <f t="shared" si="6"/>
        <v>81879</v>
      </c>
      <c r="L129" s="9">
        <f t="shared" si="7"/>
        <v>13125</v>
      </c>
      <c r="M129" s="9">
        <f t="shared" si="8"/>
        <v>0.81907448796394677</v>
      </c>
      <c r="N129" s="9">
        <f t="shared" si="9"/>
        <v>0.16029751218261093</v>
      </c>
    </row>
    <row r="130" spans="1:15" hidden="1">
      <c r="A130" s="9">
        <v>170</v>
      </c>
      <c r="B130" s="9">
        <v>205</v>
      </c>
      <c r="C130" s="9">
        <v>352</v>
      </c>
      <c r="D130" s="9">
        <v>90</v>
      </c>
      <c r="E130" s="9">
        <v>250</v>
      </c>
      <c r="F130" s="9">
        <v>1.26</v>
      </c>
      <c r="G130" s="9">
        <v>1.3944345389999999</v>
      </c>
      <c r="H130" s="9">
        <v>0.1836258546</v>
      </c>
      <c r="I130" s="9">
        <v>0.24369180979999999</v>
      </c>
      <c r="J130" s="9">
        <f t="shared" si="5"/>
        <v>71460</v>
      </c>
      <c r="K130" s="9">
        <f t="shared" si="6"/>
        <v>81879</v>
      </c>
      <c r="L130" s="9">
        <f t="shared" si="7"/>
        <v>13125</v>
      </c>
      <c r="M130" s="9">
        <f t="shared" si="8"/>
        <v>0.87275125490052397</v>
      </c>
      <c r="N130" s="9">
        <f t="shared" si="9"/>
        <v>0.16029751218261093</v>
      </c>
    </row>
    <row r="131" spans="1:15" hidden="1">
      <c r="A131" s="9">
        <v>170</v>
      </c>
      <c r="B131" s="9">
        <v>205</v>
      </c>
      <c r="C131" s="9">
        <v>352</v>
      </c>
      <c r="D131" s="9">
        <v>95</v>
      </c>
      <c r="E131" s="9">
        <v>250</v>
      </c>
      <c r="F131" s="9">
        <v>1.26</v>
      </c>
      <c r="G131" s="9">
        <v>1.3980885519999999</v>
      </c>
      <c r="H131" s="9">
        <v>0.1836258546</v>
      </c>
      <c r="I131" s="9">
        <v>0.23553328770000001</v>
      </c>
      <c r="J131" s="9">
        <f t="shared" ref="J131:J194" si="10">(C131+D131)^2-C131^2</f>
        <v>75905</v>
      </c>
      <c r="K131" s="9">
        <f t="shared" ref="K131:K194" si="11">C131^2-B131^2</f>
        <v>81879</v>
      </c>
      <c r="L131" s="9">
        <f t="shared" ref="L131:L194" si="12">B131^2-A131^2</f>
        <v>13125</v>
      </c>
      <c r="M131" s="9">
        <f t="shared" ref="M131:M194" si="13">J131/K131</f>
        <v>0.92703867902636816</v>
      </c>
      <c r="N131" s="9">
        <f t="shared" ref="N131:N194" si="14">L131/K131</f>
        <v>0.16029751218261093</v>
      </c>
    </row>
    <row r="132" spans="1:15" hidden="1">
      <c r="A132" s="9">
        <v>170</v>
      </c>
      <c r="B132" s="9">
        <v>205</v>
      </c>
      <c r="C132" s="9">
        <v>352</v>
      </c>
      <c r="D132" s="9">
        <v>100</v>
      </c>
      <c r="E132" s="9">
        <v>250</v>
      </c>
      <c r="F132" s="9">
        <v>1.26</v>
      </c>
      <c r="G132" s="9">
        <v>1.4008835500000001</v>
      </c>
      <c r="H132" s="9">
        <v>0.1836258546</v>
      </c>
      <c r="I132" s="9">
        <v>0.22625059789999999</v>
      </c>
      <c r="J132" s="9">
        <f t="shared" si="10"/>
        <v>80400</v>
      </c>
      <c r="K132" s="9">
        <f t="shared" si="11"/>
        <v>81879</v>
      </c>
      <c r="L132" s="9">
        <f t="shared" si="12"/>
        <v>13125</v>
      </c>
      <c r="M132" s="9">
        <f t="shared" si="13"/>
        <v>0.98193676034147948</v>
      </c>
      <c r="N132" s="9">
        <f t="shared" si="14"/>
        <v>0.16029751218261093</v>
      </c>
    </row>
    <row r="133" spans="1:15" hidden="1">
      <c r="A133" s="9">
        <v>170</v>
      </c>
      <c r="B133" s="9">
        <v>205</v>
      </c>
      <c r="C133" s="9">
        <v>352</v>
      </c>
      <c r="D133" s="9">
        <v>105</v>
      </c>
      <c r="E133" s="9">
        <v>250</v>
      </c>
      <c r="F133" s="9">
        <v>1.26</v>
      </c>
      <c r="G133" s="9">
        <v>1.1540330110000001</v>
      </c>
      <c r="H133" s="9">
        <v>0.19290852080000001</v>
      </c>
      <c r="I133" s="9">
        <v>4.5206737500000003</v>
      </c>
      <c r="J133" s="9">
        <f t="shared" si="10"/>
        <v>84945</v>
      </c>
      <c r="K133" s="9">
        <f t="shared" si="11"/>
        <v>81879</v>
      </c>
      <c r="L133" s="9">
        <f t="shared" si="12"/>
        <v>13125</v>
      </c>
      <c r="M133" s="9">
        <f t="shared" si="13"/>
        <v>1.0374454988458579</v>
      </c>
      <c r="N133" s="9">
        <f t="shared" si="14"/>
        <v>0.16029751218261093</v>
      </c>
    </row>
    <row r="134" spans="1:15" hidden="1">
      <c r="A134" s="9">
        <v>170</v>
      </c>
      <c r="B134" s="9">
        <v>205</v>
      </c>
      <c r="C134" s="9">
        <v>352</v>
      </c>
      <c r="D134" s="9">
        <v>110</v>
      </c>
      <c r="E134" s="9">
        <v>250</v>
      </c>
      <c r="F134" s="9">
        <v>1.26</v>
      </c>
      <c r="G134" s="9">
        <v>1.2640133870000001</v>
      </c>
      <c r="H134" s="9">
        <v>0.19319259050000001</v>
      </c>
      <c r="I134" s="9">
        <v>5.0650886980000003</v>
      </c>
      <c r="J134" s="9">
        <f t="shared" si="10"/>
        <v>89540</v>
      </c>
      <c r="K134" s="9">
        <f t="shared" si="11"/>
        <v>81879</v>
      </c>
      <c r="L134" s="9">
        <f t="shared" si="12"/>
        <v>13125</v>
      </c>
      <c r="M134" s="9">
        <f t="shared" si="13"/>
        <v>1.0935648945395033</v>
      </c>
      <c r="N134" s="9">
        <f t="shared" si="14"/>
        <v>0.16029751218261093</v>
      </c>
    </row>
    <row r="135" spans="1:15" hidden="1">
      <c r="A135" s="9">
        <v>170</v>
      </c>
      <c r="B135" s="9">
        <v>205</v>
      </c>
      <c r="C135" s="9">
        <v>352</v>
      </c>
      <c r="D135" s="9">
        <v>115</v>
      </c>
      <c r="E135" s="9">
        <v>250</v>
      </c>
      <c r="F135" s="9">
        <v>1.26</v>
      </c>
      <c r="G135" s="9">
        <v>1.273702404</v>
      </c>
      <c r="H135" s="9">
        <v>0.19319259050000001</v>
      </c>
      <c r="I135" s="9">
        <v>3.484797779</v>
      </c>
      <c r="J135" s="9">
        <f t="shared" si="10"/>
        <v>94185</v>
      </c>
      <c r="K135" s="9">
        <f t="shared" si="11"/>
        <v>81879</v>
      </c>
      <c r="L135" s="9">
        <f t="shared" si="12"/>
        <v>13125</v>
      </c>
      <c r="M135" s="9">
        <f t="shared" si="13"/>
        <v>1.150294947422416</v>
      </c>
      <c r="N135" s="9">
        <f t="shared" si="14"/>
        <v>0.16029751218261093</v>
      </c>
    </row>
    <row r="136" spans="1:15" hidden="1">
      <c r="A136" s="9">
        <v>170</v>
      </c>
      <c r="B136" s="9">
        <v>205</v>
      </c>
      <c r="C136" s="9">
        <v>352</v>
      </c>
      <c r="D136" s="9">
        <v>40</v>
      </c>
      <c r="E136" s="9">
        <v>260</v>
      </c>
      <c r="F136" s="9">
        <v>1.26</v>
      </c>
      <c r="G136" s="9">
        <v>1.1788254869999999</v>
      </c>
      <c r="H136" s="9">
        <v>0.19320064449999999</v>
      </c>
      <c r="I136" s="9">
        <v>1.0528218600000001</v>
      </c>
      <c r="J136" s="9">
        <f t="shared" si="10"/>
        <v>29760</v>
      </c>
      <c r="K136" s="9">
        <f t="shared" si="11"/>
        <v>81879</v>
      </c>
      <c r="L136" s="9">
        <f t="shared" si="12"/>
        <v>13125</v>
      </c>
      <c r="M136" s="9">
        <f t="shared" si="13"/>
        <v>0.36346315905177151</v>
      </c>
      <c r="N136" s="9">
        <f t="shared" si="14"/>
        <v>0.16029751218261093</v>
      </c>
    </row>
    <row r="137" spans="1:15" hidden="1">
      <c r="A137" s="9">
        <v>170</v>
      </c>
      <c r="B137" s="9">
        <v>205</v>
      </c>
      <c r="C137" s="9">
        <v>352</v>
      </c>
      <c r="D137" s="9">
        <v>40</v>
      </c>
      <c r="E137" s="9">
        <v>280</v>
      </c>
      <c r="F137" s="9">
        <v>1.26</v>
      </c>
      <c r="G137" s="9">
        <v>1.1886981109999999</v>
      </c>
      <c r="H137" s="9">
        <v>0.19320064449999999</v>
      </c>
      <c r="I137" s="9">
        <v>0.44772199309999999</v>
      </c>
      <c r="J137" s="9">
        <f t="shared" si="10"/>
        <v>29760</v>
      </c>
      <c r="K137" s="9">
        <f t="shared" si="11"/>
        <v>81879</v>
      </c>
      <c r="L137" s="9">
        <f t="shared" si="12"/>
        <v>13125</v>
      </c>
      <c r="M137" s="9">
        <f t="shared" si="13"/>
        <v>0.36346315905177151</v>
      </c>
      <c r="N137" s="9">
        <f t="shared" si="14"/>
        <v>0.16029751218261093</v>
      </c>
    </row>
    <row r="138" spans="1:15" hidden="1">
      <c r="A138" s="9">
        <v>170</v>
      </c>
      <c r="B138" s="9">
        <v>205</v>
      </c>
      <c r="C138" s="9">
        <v>352</v>
      </c>
      <c r="D138" s="9">
        <v>10</v>
      </c>
      <c r="E138" s="9">
        <v>300</v>
      </c>
      <c r="F138" s="9">
        <v>1.26</v>
      </c>
      <c r="G138" s="9">
        <v>1.1981834499999999</v>
      </c>
      <c r="H138" s="9">
        <v>0.19320064449999999</v>
      </c>
      <c r="I138" s="9">
        <v>0.27334682780000003</v>
      </c>
      <c r="J138" s="9">
        <f t="shared" si="10"/>
        <v>7140</v>
      </c>
      <c r="K138" s="9">
        <f t="shared" si="11"/>
        <v>81879</v>
      </c>
      <c r="L138" s="9">
        <f t="shared" si="12"/>
        <v>13125</v>
      </c>
      <c r="M138" s="9">
        <f t="shared" si="13"/>
        <v>8.7201846627340346E-2</v>
      </c>
      <c r="N138" s="9">
        <f t="shared" si="14"/>
        <v>0.16029751218261093</v>
      </c>
    </row>
    <row r="139" spans="1:15" hidden="1">
      <c r="A139" s="9">
        <v>170</v>
      </c>
      <c r="B139" s="9">
        <v>205</v>
      </c>
      <c r="C139" s="9">
        <v>352</v>
      </c>
      <c r="D139" s="9">
        <v>15</v>
      </c>
      <c r="E139" s="9">
        <v>300</v>
      </c>
      <c r="F139" s="9">
        <v>1.26</v>
      </c>
      <c r="G139" s="9">
        <v>1.2536723329999999</v>
      </c>
      <c r="H139" s="9">
        <v>0.19329988740000001</v>
      </c>
      <c r="I139" s="9">
        <v>5.9723271579999997</v>
      </c>
      <c r="J139" s="9">
        <f t="shared" si="10"/>
        <v>10785</v>
      </c>
      <c r="K139" s="9">
        <f t="shared" si="11"/>
        <v>81879</v>
      </c>
      <c r="L139" s="9">
        <f t="shared" si="12"/>
        <v>13125</v>
      </c>
      <c r="M139" s="9">
        <f t="shared" si="13"/>
        <v>0.13171875572491115</v>
      </c>
      <c r="N139" s="9">
        <f t="shared" si="14"/>
        <v>0.16029751218261093</v>
      </c>
    </row>
    <row r="140" spans="1:15" hidden="1">
      <c r="A140" s="9">
        <v>170</v>
      </c>
      <c r="B140" s="9">
        <v>205</v>
      </c>
      <c r="C140" s="9">
        <v>352</v>
      </c>
      <c r="D140" s="9">
        <v>20</v>
      </c>
      <c r="E140" s="9">
        <v>300</v>
      </c>
      <c r="F140" s="9">
        <v>1.26</v>
      </c>
      <c r="G140" s="9">
        <v>1.279802688</v>
      </c>
      <c r="H140" s="9">
        <v>0.1939083757</v>
      </c>
      <c r="I140" s="9">
        <v>6.5979044839999998</v>
      </c>
      <c r="J140" s="9">
        <f t="shared" si="10"/>
        <v>14480</v>
      </c>
      <c r="K140" s="9">
        <f t="shared" si="11"/>
        <v>81879</v>
      </c>
      <c r="L140" s="9">
        <f t="shared" si="12"/>
        <v>13125</v>
      </c>
      <c r="M140" s="9">
        <f t="shared" si="13"/>
        <v>0.17684632201174905</v>
      </c>
      <c r="N140" s="9">
        <f t="shared" si="14"/>
        <v>0.16029751218261093</v>
      </c>
    </row>
    <row r="141" spans="1:15" hidden="1">
      <c r="A141" s="9">
        <v>170</v>
      </c>
      <c r="B141" s="9">
        <v>205</v>
      </c>
      <c r="C141" s="9">
        <v>352</v>
      </c>
      <c r="D141" s="9">
        <v>25</v>
      </c>
      <c r="E141" s="9">
        <v>300</v>
      </c>
      <c r="F141" s="9">
        <v>1.26</v>
      </c>
      <c r="G141" s="9">
        <v>1.283091448</v>
      </c>
      <c r="H141" s="9">
        <v>0.19475072700000001</v>
      </c>
      <c r="I141" s="9">
        <v>1.259555819</v>
      </c>
      <c r="J141" s="9">
        <f t="shared" si="10"/>
        <v>18225</v>
      </c>
      <c r="K141" s="9">
        <f t="shared" si="11"/>
        <v>81879</v>
      </c>
      <c r="L141" s="9">
        <f t="shared" si="12"/>
        <v>13125</v>
      </c>
      <c r="M141" s="9">
        <f t="shared" si="13"/>
        <v>0.22258454548785403</v>
      </c>
      <c r="N141" s="9">
        <f t="shared" si="14"/>
        <v>0.16029751218261093</v>
      </c>
    </row>
    <row r="142" spans="1:15" hidden="1">
      <c r="A142" s="9">
        <v>170</v>
      </c>
      <c r="B142" s="9">
        <v>205</v>
      </c>
      <c r="C142" s="9">
        <v>352</v>
      </c>
      <c r="D142" s="9">
        <v>30</v>
      </c>
      <c r="E142" s="9">
        <v>300</v>
      </c>
      <c r="F142" s="9">
        <v>1.26</v>
      </c>
      <c r="G142" s="9">
        <v>1.167960909</v>
      </c>
      <c r="H142" s="9">
        <v>0.1948147774</v>
      </c>
      <c r="I142" s="9">
        <v>3.037176579</v>
      </c>
      <c r="J142" s="9">
        <f t="shared" si="10"/>
        <v>22020</v>
      </c>
      <c r="K142" s="9">
        <f t="shared" si="11"/>
        <v>81879</v>
      </c>
      <c r="L142" s="9">
        <f t="shared" si="12"/>
        <v>13125</v>
      </c>
      <c r="M142" s="9">
        <f t="shared" si="13"/>
        <v>0.26893342615322613</v>
      </c>
      <c r="N142" s="9">
        <f t="shared" si="14"/>
        <v>0.16029751218261093</v>
      </c>
    </row>
    <row r="143" spans="1:15" hidden="1">
      <c r="A143" s="9">
        <v>170</v>
      </c>
      <c r="B143" s="9">
        <v>205</v>
      </c>
      <c r="C143" s="9">
        <v>352</v>
      </c>
      <c r="D143" s="9">
        <v>35</v>
      </c>
      <c r="E143" s="9">
        <v>300</v>
      </c>
      <c r="F143" s="9">
        <v>1.26</v>
      </c>
      <c r="G143" s="9">
        <v>1.265904653</v>
      </c>
      <c r="H143" s="9">
        <v>0.19499074790000001</v>
      </c>
      <c r="I143" s="9">
        <v>6.829683578</v>
      </c>
      <c r="J143" s="9">
        <f t="shared" si="10"/>
        <v>25865</v>
      </c>
      <c r="K143" s="9">
        <f t="shared" si="11"/>
        <v>81879</v>
      </c>
      <c r="L143" s="9">
        <f t="shared" si="12"/>
        <v>13125</v>
      </c>
      <c r="M143" s="9">
        <f t="shared" si="13"/>
        <v>0.31589296400786526</v>
      </c>
      <c r="N143" s="9">
        <f t="shared" si="14"/>
        <v>0.16029751218261093</v>
      </c>
    </row>
    <row r="144" spans="1:15" hidden="1">
      <c r="A144" s="9">
        <v>170</v>
      </c>
      <c r="B144" s="9">
        <v>205</v>
      </c>
      <c r="C144" s="9">
        <v>352</v>
      </c>
      <c r="D144" s="9">
        <v>40</v>
      </c>
      <c r="E144" s="9">
        <v>300</v>
      </c>
      <c r="F144" s="9">
        <v>1.26</v>
      </c>
      <c r="G144" s="9">
        <v>1.2263994650000001</v>
      </c>
      <c r="H144" s="9">
        <v>0.1962412459</v>
      </c>
      <c r="I144" s="9">
        <v>6.9217497540000004</v>
      </c>
      <c r="J144" s="9">
        <f t="shared" si="10"/>
        <v>29760</v>
      </c>
      <c r="K144" s="9">
        <f t="shared" si="11"/>
        <v>81879</v>
      </c>
      <c r="L144" s="9">
        <f t="shared" si="12"/>
        <v>13125</v>
      </c>
      <c r="M144" s="9">
        <f t="shared" si="13"/>
        <v>0.36346315905177151</v>
      </c>
      <c r="N144" s="9">
        <f t="shared" si="14"/>
        <v>0.16029751218261093</v>
      </c>
      <c r="O144" s="9">
        <f>B144-A144</f>
        <v>35</v>
      </c>
    </row>
    <row r="145" spans="1:14" hidden="1">
      <c r="A145" s="9">
        <v>170</v>
      </c>
      <c r="B145" s="9">
        <v>205</v>
      </c>
      <c r="C145" s="9">
        <v>352</v>
      </c>
      <c r="D145" s="9">
        <v>45</v>
      </c>
      <c r="E145" s="9">
        <v>300</v>
      </c>
      <c r="F145" s="9">
        <v>1.26</v>
      </c>
      <c r="G145" s="9">
        <v>1.2195853679999999</v>
      </c>
      <c r="H145" s="9">
        <v>0.19648147129999999</v>
      </c>
      <c r="I145" s="9">
        <v>7.3242660180000003</v>
      </c>
      <c r="J145" s="9">
        <f t="shared" si="10"/>
        <v>33705</v>
      </c>
      <c r="K145" s="9">
        <f t="shared" si="11"/>
        <v>81879</v>
      </c>
      <c r="L145" s="9">
        <f t="shared" si="12"/>
        <v>13125</v>
      </c>
      <c r="M145" s="9">
        <f t="shared" si="13"/>
        <v>0.41164401128494488</v>
      </c>
      <c r="N145" s="9">
        <f t="shared" si="14"/>
        <v>0.16029751218261093</v>
      </c>
    </row>
    <row r="146" spans="1:14" hidden="1">
      <c r="A146" s="9">
        <v>170</v>
      </c>
      <c r="B146" s="9">
        <v>205</v>
      </c>
      <c r="C146" s="9">
        <v>352</v>
      </c>
      <c r="D146" s="9">
        <v>50</v>
      </c>
      <c r="E146" s="9">
        <v>300</v>
      </c>
      <c r="F146" s="9">
        <v>1.26</v>
      </c>
      <c r="G146" s="9">
        <v>1.2698062510000001</v>
      </c>
      <c r="H146" s="9">
        <v>0.19824998799999999</v>
      </c>
      <c r="I146" s="9">
        <v>3.236070727</v>
      </c>
      <c r="J146" s="9">
        <f t="shared" si="10"/>
        <v>37700</v>
      </c>
      <c r="K146" s="9">
        <f t="shared" si="11"/>
        <v>81879</v>
      </c>
      <c r="L146" s="9">
        <f t="shared" si="12"/>
        <v>13125</v>
      </c>
      <c r="M146" s="9">
        <f t="shared" si="13"/>
        <v>0.4604355207073853</v>
      </c>
      <c r="N146" s="9">
        <f t="shared" si="14"/>
        <v>0.16029751218261093</v>
      </c>
    </row>
    <row r="147" spans="1:14" hidden="1">
      <c r="A147" s="9">
        <v>170</v>
      </c>
      <c r="B147" s="9">
        <v>205</v>
      </c>
      <c r="C147" s="9">
        <v>352</v>
      </c>
      <c r="D147" s="9">
        <v>55</v>
      </c>
      <c r="E147" s="9">
        <v>300</v>
      </c>
      <c r="F147" s="9">
        <v>1.26</v>
      </c>
      <c r="G147" s="9">
        <v>1.242682566</v>
      </c>
      <c r="H147" s="9">
        <v>0.19848045780000001</v>
      </c>
      <c r="I147" s="9">
        <v>6.5829763430000003</v>
      </c>
      <c r="J147" s="9">
        <f t="shared" si="10"/>
        <v>41745</v>
      </c>
      <c r="K147" s="9">
        <f t="shared" si="11"/>
        <v>81879</v>
      </c>
      <c r="L147" s="9">
        <f t="shared" si="12"/>
        <v>13125</v>
      </c>
      <c r="M147" s="9">
        <f t="shared" si="13"/>
        <v>0.50983768731909285</v>
      </c>
      <c r="N147" s="9">
        <f t="shared" si="14"/>
        <v>0.16029751218261093</v>
      </c>
    </row>
    <row r="148" spans="1:14" hidden="1">
      <c r="A148" s="9">
        <v>170</v>
      </c>
      <c r="B148" s="9">
        <v>205</v>
      </c>
      <c r="C148" s="9">
        <v>352</v>
      </c>
      <c r="D148" s="9">
        <v>60</v>
      </c>
      <c r="E148" s="9">
        <v>300</v>
      </c>
      <c r="F148" s="9">
        <v>1.26</v>
      </c>
      <c r="G148" s="9">
        <v>1.292082392</v>
      </c>
      <c r="H148" s="9">
        <v>0.1986297403</v>
      </c>
      <c r="I148" s="9">
        <v>0.54826227199999999</v>
      </c>
      <c r="J148" s="9">
        <f t="shared" si="10"/>
        <v>45840</v>
      </c>
      <c r="K148" s="9">
        <f t="shared" si="11"/>
        <v>81879</v>
      </c>
      <c r="L148" s="9">
        <f t="shared" si="12"/>
        <v>13125</v>
      </c>
      <c r="M148" s="9">
        <f t="shared" si="13"/>
        <v>0.55985051112006745</v>
      </c>
      <c r="N148" s="9">
        <f t="shared" si="14"/>
        <v>0.16029751218261093</v>
      </c>
    </row>
    <row r="149" spans="1:14" hidden="1">
      <c r="A149" s="9">
        <v>170</v>
      </c>
      <c r="B149" s="9">
        <v>205</v>
      </c>
      <c r="C149" s="9">
        <v>352</v>
      </c>
      <c r="D149" s="9">
        <v>65</v>
      </c>
      <c r="E149" s="9">
        <v>300</v>
      </c>
      <c r="F149" s="9">
        <v>1.26</v>
      </c>
      <c r="G149" s="9">
        <v>1.207376845</v>
      </c>
      <c r="H149" s="9">
        <v>0.19912186900000001</v>
      </c>
      <c r="I149" s="9">
        <v>6.8677308669999997</v>
      </c>
      <c r="J149" s="9">
        <f t="shared" si="10"/>
        <v>49985</v>
      </c>
      <c r="K149" s="9">
        <f t="shared" si="11"/>
        <v>81879</v>
      </c>
      <c r="L149" s="9">
        <f t="shared" si="12"/>
        <v>13125</v>
      </c>
      <c r="M149" s="9">
        <f t="shared" si="13"/>
        <v>0.61047399211030906</v>
      </c>
      <c r="N149" s="9">
        <f t="shared" si="14"/>
        <v>0.16029751218261093</v>
      </c>
    </row>
    <row r="150" spans="1:14" hidden="1">
      <c r="A150" s="9">
        <v>170</v>
      </c>
      <c r="B150" s="9">
        <v>205</v>
      </c>
      <c r="C150" s="9">
        <v>352</v>
      </c>
      <c r="D150" s="9">
        <v>70</v>
      </c>
      <c r="E150" s="9">
        <v>300</v>
      </c>
      <c r="F150" s="9">
        <v>1.26</v>
      </c>
      <c r="G150" s="9">
        <v>1.3002515100000001</v>
      </c>
      <c r="H150" s="9">
        <v>0.19992429980000001</v>
      </c>
      <c r="I150" s="9">
        <v>0.33348456650000002</v>
      </c>
      <c r="J150" s="9">
        <f t="shared" si="10"/>
        <v>54180</v>
      </c>
      <c r="K150" s="9">
        <f t="shared" si="11"/>
        <v>81879</v>
      </c>
      <c r="L150" s="9">
        <f t="shared" si="12"/>
        <v>13125</v>
      </c>
      <c r="M150" s="9">
        <f t="shared" si="13"/>
        <v>0.6617081302898179</v>
      </c>
      <c r="N150" s="9">
        <f t="shared" si="14"/>
        <v>0.16029751218261093</v>
      </c>
    </row>
    <row r="151" spans="1:14" hidden="1">
      <c r="A151" s="9">
        <v>170</v>
      </c>
      <c r="B151" s="9">
        <v>205</v>
      </c>
      <c r="C151" s="9">
        <v>352</v>
      </c>
      <c r="D151" s="9">
        <v>75</v>
      </c>
      <c r="E151" s="9">
        <v>300</v>
      </c>
      <c r="F151" s="9">
        <v>1.26</v>
      </c>
      <c r="G151" s="9">
        <v>1.314581859</v>
      </c>
      <c r="H151" s="9">
        <v>0.2015360846</v>
      </c>
      <c r="I151" s="9">
        <v>0.24869706859999999</v>
      </c>
      <c r="J151" s="9">
        <f t="shared" si="10"/>
        <v>58425</v>
      </c>
      <c r="K151" s="9">
        <f t="shared" si="11"/>
        <v>81879</v>
      </c>
      <c r="L151" s="9">
        <f t="shared" si="12"/>
        <v>13125</v>
      </c>
      <c r="M151" s="9">
        <f t="shared" si="13"/>
        <v>0.71355292565859374</v>
      </c>
      <c r="N151" s="9">
        <f t="shared" si="14"/>
        <v>0.16029751218261093</v>
      </c>
    </row>
    <row r="152" spans="1:14" hidden="1">
      <c r="A152" s="9">
        <v>170</v>
      </c>
      <c r="B152" s="9">
        <v>205</v>
      </c>
      <c r="C152" s="9">
        <v>352</v>
      </c>
      <c r="D152" s="9">
        <v>80</v>
      </c>
      <c r="E152" s="9">
        <v>300</v>
      </c>
      <c r="F152" s="9">
        <v>1.26</v>
      </c>
      <c r="G152" s="9">
        <v>1.3261304030000001</v>
      </c>
      <c r="H152" s="9">
        <v>0.2015360846</v>
      </c>
      <c r="I152" s="9">
        <v>0.2297803823</v>
      </c>
      <c r="J152" s="9">
        <f t="shared" si="10"/>
        <v>62720</v>
      </c>
      <c r="K152" s="9">
        <f t="shared" si="11"/>
        <v>81879</v>
      </c>
      <c r="L152" s="9">
        <f t="shared" si="12"/>
        <v>13125</v>
      </c>
      <c r="M152" s="9">
        <f t="shared" si="13"/>
        <v>0.7660083782166367</v>
      </c>
      <c r="N152" s="9">
        <f t="shared" si="14"/>
        <v>0.16029751218261093</v>
      </c>
    </row>
    <row r="153" spans="1:14" hidden="1">
      <c r="A153" s="9">
        <v>170</v>
      </c>
      <c r="B153" s="9">
        <v>205</v>
      </c>
      <c r="C153" s="9">
        <v>352</v>
      </c>
      <c r="D153" s="9">
        <v>85</v>
      </c>
      <c r="E153" s="9">
        <v>300</v>
      </c>
      <c r="F153" s="9">
        <v>1.26</v>
      </c>
      <c r="G153" s="9">
        <v>1.3206114419999999</v>
      </c>
      <c r="H153" s="9">
        <v>0.2016270537</v>
      </c>
      <c r="I153" s="9">
        <v>0.23891589830000001</v>
      </c>
      <c r="J153" s="9">
        <f t="shared" si="10"/>
        <v>67065</v>
      </c>
      <c r="K153" s="9">
        <f t="shared" si="11"/>
        <v>81879</v>
      </c>
      <c r="L153" s="9">
        <f t="shared" si="12"/>
        <v>13125</v>
      </c>
      <c r="M153" s="9">
        <f t="shared" si="13"/>
        <v>0.81907448796394677</v>
      </c>
      <c r="N153" s="9">
        <f t="shared" si="14"/>
        <v>0.16029751218261093</v>
      </c>
    </row>
    <row r="154" spans="1:14" hidden="1">
      <c r="A154" s="9">
        <v>170</v>
      </c>
      <c r="B154" s="9">
        <v>205</v>
      </c>
      <c r="C154" s="9">
        <v>352</v>
      </c>
      <c r="D154" s="9">
        <v>90</v>
      </c>
      <c r="E154" s="9">
        <v>300</v>
      </c>
      <c r="F154" s="9">
        <v>1.26</v>
      </c>
      <c r="G154" s="9">
        <v>1.307742999</v>
      </c>
      <c r="H154" s="9">
        <v>0.20200259249999999</v>
      </c>
      <c r="I154" s="9">
        <v>0.26153501530000001</v>
      </c>
      <c r="J154" s="9">
        <f t="shared" si="10"/>
        <v>71460</v>
      </c>
      <c r="K154" s="9">
        <f t="shared" si="11"/>
        <v>81879</v>
      </c>
      <c r="L154" s="9">
        <f t="shared" si="12"/>
        <v>13125</v>
      </c>
      <c r="M154" s="9">
        <f t="shared" si="13"/>
        <v>0.87275125490052397</v>
      </c>
      <c r="N154" s="9">
        <f t="shared" si="14"/>
        <v>0.16029751218261093</v>
      </c>
    </row>
    <row r="155" spans="1:14" hidden="1">
      <c r="A155" s="9">
        <v>170</v>
      </c>
      <c r="B155" s="9">
        <v>205</v>
      </c>
      <c r="C155" s="9">
        <v>352</v>
      </c>
      <c r="D155" s="9">
        <v>95</v>
      </c>
      <c r="E155" s="9">
        <v>300</v>
      </c>
      <c r="F155" s="9">
        <v>1.26</v>
      </c>
      <c r="G155" s="9">
        <v>1.081560651</v>
      </c>
      <c r="H155" s="9">
        <v>0.2039658983</v>
      </c>
      <c r="I155" s="9">
        <v>5.3287911530000001</v>
      </c>
      <c r="J155" s="9">
        <f t="shared" si="10"/>
        <v>75905</v>
      </c>
      <c r="K155" s="9">
        <f t="shared" si="11"/>
        <v>81879</v>
      </c>
      <c r="L155" s="9">
        <f t="shared" si="12"/>
        <v>13125</v>
      </c>
      <c r="M155" s="9">
        <f t="shared" si="13"/>
        <v>0.92703867902636816</v>
      </c>
      <c r="N155" s="9">
        <f t="shared" si="14"/>
        <v>0.16029751218261093</v>
      </c>
    </row>
    <row r="156" spans="1:14" hidden="1">
      <c r="A156" s="9">
        <v>170</v>
      </c>
      <c r="B156" s="9">
        <v>205</v>
      </c>
      <c r="C156" s="9">
        <v>352</v>
      </c>
      <c r="D156" s="9">
        <v>100</v>
      </c>
      <c r="E156" s="9">
        <v>300</v>
      </c>
      <c r="F156" s="9">
        <v>1.26</v>
      </c>
      <c r="G156" s="9">
        <v>1.2316222290000001</v>
      </c>
      <c r="H156" s="9">
        <v>0.2044540916</v>
      </c>
      <c r="I156" s="9">
        <v>7.1525389390000003</v>
      </c>
      <c r="J156" s="9">
        <f t="shared" si="10"/>
        <v>80400</v>
      </c>
      <c r="K156" s="9">
        <f t="shared" si="11"/>
        <v>81879</v>
      </c>
      <c r="L156" s="9">
        <f t="shared" si="12"/>
        <v>13125</v>
      </c>
      <c r="M156" s="9">
        <f t="shared" si="13"/>
        <v>0.98193676034147948</v>
      </c>
      <c r="N156" s="9">
        <f t="shared" si="14"/>
        <v>0.16029751218261093</v>
      </c>
    </row>
    <row r="157" spans="1:14" hidden="1">
      <c r="A157" s="9">
        <v>170</v>
      </c>
      <c r="B157" s="9">
        <v>205</v>
      </c>
      <c r="C157" s="9">
        <v>352</v>
      </c>
      <c r="D157" s="9">
        <v>105</v>
      </c>
      <c r="E157" s="9">
        <v>300</v>
      </c>
      <c r="F157" s="9">
        <v>1.26</v>
      </c>
      <c r="G157" s="9">
        <v>1.1940459299999999</v>
      </c>
      <c r="H157" s="9">
        <v>0.20592122060000001</v>
      </c>
      <c r="I157" s="9">
        <v>7.6730189790000001</v>
      </c>
      <c r="J157" s="9">
        <f t="shared" si="10"/>
        <v>84945</v>
      </c>
      <c r="K157" s="9">
        <f t="shared" si="11"/>
        <v>81879</v>
      </c>
      <c r="L157" s="9">
        <f t="shared" si="12"/>
        <v>13125</v>
      </c>
      <c r="M157" s="9">
        <f t="shared" si="13"/>
        <v>1.0374454988458579</v>
      </c>
      <c r="N157" s="9">
        <f t="shared" si="14"/>
        <v>0.16029751218261093</v>
      </c>
    </row>
    <row r="158" spans="1:14" hidden="1">
      <c r="A158" s="9">
        <v>170</v>
      </c>
      <c r="B158" s="9">
        <v>205</v>
      </c>
      <c r="C158" s="9">
        <v>352</v>
      </c>
      <c r="D158" s="9">
        <v>110</v>
      </c>
      <c r="E158" s="9">
        <v>300</v>
      </c>
      <c r="F158" s="9">
        <v>1.26</v>
      </c>
      <c r="G158" s="9">
        <v>1.5065043220000001</v>
      </c>
      <c r="H158" s="9">
        <v>0.2074540708</v>
      </c>
      <c r="I158" s="9">
        <v>0.41229813160000001</v>
      </c>
      <c r="J158" s="9">
        <f t="shared" si="10"/>
        <v>89540</v>
      </c>
      <c r="K158" s="9">
        <f t="shared" si="11"/>
        <v>81879</v>
      </c>
      <c r="L158" s="9">
        <f t="shared" si="12"/>
        <v>13125</v>
      </c>
      <c r="M158" s="9">
        <f t="shared" si="13"/>
        <v>1.0935648945395033</v>
      </c>
      <c r="N158" s="9">
        <f t="shared" si="14"/>
        <v>0.16029751218261093</v>
      </c>
    </row>
    <row r="159" spans="1:14" hidden="1">
      <c r="A159" s="9">
        <v>170</v>
      </c>
      <c r="B159" s="9">
        <v>205</v>
      </c>
      <c r="C159" s="9">
        <v>352</v>
      </c>
      <c r="D159" s="9">
        <v>115</v>
      </c>
      <c r="E159" s="9">
        <v>300</v>
      </c>
      <c r="F159" s="9">
        <v>1.26</v>
      </c>
      <c r="G159" s="9">
        <v>1.5149050150000001</v>
      </c>
      <c r="H159" s="9">
        <v>0.20816983999999999</v>
      </c>
      <c r="I159" s="9">
        <v>0.25237764670000001</v>
      </c>
      <c r="J159" s="9">
        <f t="shared" si="10"/>
        <v>94185</v>
      </c>
      <c r="K159" s="9">
        <f t="shared" si="11"/>
        <v>81879</v>
      </c>
      <c r="L159" s="9">
        <f t="shared" si="12"/>
        <v>13125</v>
      </c>
      <c r="M159" s="9">
        <f t="shared" si="13"/>
        <v>1.150294947422416</v>
      </c>
      <c r="N159" s="9">
        <f t="shared" si="14"/>
        <v>0.16029751218261093</v>
      </c>
    </row>
    <row r="160" spans="1:14" hidden="1">
      <c r="A160" s="9">
        <v>170</v>
      </c>
      <c r="B160" s="9">
        <v>205</v>
      </c>
      <c r="C160" s="9">
        <v>352</v>
      </c>
      <c r="D160" s="9">
        <v>40</v>
      </c>
      <c r="E160" s="9">
        <v>320</v>
      </c>
      <c r="F160" s="9">
        <v>1.26</v>
      </c>
      <c r="G160" s="9">
        <v>1.522315488</v>
      </c>
      <c r="H160" s="9">
        <v>0.20922095700000001</v>
      </c>
      <c r="I160" s="9">
        <v>0.23942293780000001</v>
      </c>
      <c r="J160" s="9">
        <f t="shared" si="10"/>
        <v>29760</v>
      </c>
      <c r="K160" s="9">
        <f t="shared" si="11"/>
        <v>81879</v>
      </c>
      <c r="L160" s="9">
        <f t="shared" si="12"/>
        <v>13125</v>
      </c>
      <c r="M160" s="9">
        <f t="shared" si="13"/>
        <v>0.36346315905177151</v>
      </c>
      <c r="N160" s="9">
        <f t="shared" si="14"/>
        <v>0.16029751218261093</v>
      </c>
    </row>
    <row r="161" spans="1:14" hidden="1">
      <c r="A161" s="9">
        <v>170</v>
      </c>
      <c r="B161" s="9">
        <v>205</v>
      </c>
      <c r="C161" s="9">
        <v>352</v>
      </c>
      <c r="D161" s="9">
        <v>40</v>
      </c>
      <c r="E161" s="9">
        <v>340</v>
      </c>
      <c r="F161" s="9">
        <v>1.26</v>
      </c>
      <c r="G161" s="9">
        <v>1.529124046</v>
      </c>
      <c r="H161" s="9">
        <v>0.2096644815</v>
      </c>
      <c r="I161" s="9">
        <v>0.23253561580000001</v>
      </c>
      <c r="J161" s="9">
        <f t="shared" si="10"/>
        <v>29760</v>
      </c>
      <c r="K161" s="9">
        <f t="shared" si="11"/>
        <v>81879</v>
      </c>
      <c r="L161" s="9">
        <f t="shared" si="12"/>
        <v>13125</v>
      </c>
      <c r="M161" s="9">
        <f t="shared" si="13"/>
        <v>0.36346315905177151</v>
      </c>
      <c r="N161" s="9">
        <f t="shared" si="14"/>
        <v>0.16029751218261093</v>
      </c>
    </row>
    <row r="162" spans="1:14" hidden="1">
      <c r="A162" s="9">
        <v>170</v>
      </c>
      <c r="B162" s="9">
        <v>205</v>
      </c>
      <c r="C162" s="9">
        <v>352</v>
      </c>
      <c r="D162" s="9">
        <v>40</v>
      </c>
      <c r="E162" s="9">
        <v>360</v>
      </c>
      <c r="F162" s="9">
        <v>1.26</v>
      </c>
      <c r="G162" s="9">
        <v>1.535024269</v>
      </c>
      <c r="H162" s="9">
        <v>0.2096644815</v>
      </c>
      <c r="I162" s="9">
        <v>0.22273123550000001</v>
      </c>
      <c r="J162" s="9">
        <f t="shared" si="10"/>
        <v>29760</v>
      </c>
      <c r="K162" s="9">
        <f t="shared" si="11"/>
        <v>81879</v>
      </c>
      <c r="L162" s="9">
        <f t="shared" si="12"/>
        <v>13125</v>
      </c>
      <c r="M162" s="9">
        <f t="shared" si="13"/>
        <v>0.36346315905177151</v>
      </c>
      <c r="N162" s="9">
        <f t="shared" si="14"/>
        <v>0.16029751218261093</v>
      </c>
    </row>
    <row r="163" spans="1:14" hidden="1">
      <c r="A163" s="9">
        <v>170</v>
      </c>
      <c r="B163" s="9">
        <v>205</v>
      </c>
      <c r="C163" s="9">
        <v>352</v>
      </c>
      <c r="D163" s="9">
        <v>40</v>
      </c>
      <c r="E163" s="9">
        <v>380</v>
      </c>
      <c r="F163" s="9">
        <v>1.26</v>
      </c>
      <c r="G163" s="9">
        <v>1.3727887299999999</v>
      </c>
      <c r="H163" s="9">
        <v>0.2096708182</v>
      </c>
      <c r="I163" s="9">
        <v>4.3984865940000004</v>
      </c>
      <c r="J163" s="9">
        <f t="shared" si="10"/>
        <v>29760</v>
      </c>
      <c r="K163" s="9">
        <f t="shared" si="11"/>
        <v>81879</v>
      </c>
      <c r="L163" s="9">
        <f t="shared" si="12"/>
        <v>13125</v>
      </c>
      <c r="M163" s="9">
        <f t="shared" si="13"/>
        <v>0.36346315905177151</v>
      </c>
      <c r="N163" s="9">
        <f t="shared" si="14"/>
        <v>0.16029751218261093</v>
      </c>
    </row>
    <row r="164" spans="1:14" hidden="1">
      <c r="A164" s="9">
        <v>155</v>
      </c>
      <c r="B164" s="9">
        <v>185</v>
      </c>
      <c r="C164" s="9">
        <v>297</v>
      </c>
      <c r="D164" s="9">
        <v>40</v>
      </c>
      <c r="E164" s="9">
        <v>60</v>
      </c>
      <c r="F164" s="9">
        <v>1.26</v>
      </c>
      <c r="G164" s="9">
        <v>1.5400147829999999</v>
      </c>
      <c r="H164" s="9">
        <v>0.2110076756</v>
      </c>
      <c r="I164" s="9">
        <v>0.21423434869999999</v>
      </c>
      <c r="J164" s="9">
        <f t="shared" si="10"/>
        <v>25360</v>
      </c>
      <c r="K164" s="9">
        <f t="shared" si="11"/>
        <v>53984</v>
      </c>
      <c r="L164" s="9">
        <f t="shared" si="12"/>
        <v>10200</v>
      </c>
      <c r="M164" s="9">
        <f t="shared" si="13"/>
        <v>0.46976882039122703</v>
      </c>
      <c r="N164" s="9">
        <f t="shared" si="14"/>
        <v>0.18894487255483106</v>
      </c>
    </row>
    <row r="165" spans="1:14" hidden="1">
      <c r="A165" s="9">
        <v>155</v>
      </c>
      <c r="B165" s="9">
        <v>185</v>
      </c>
      <c r="C165" s="9">
        <v>297</v>
      </c>
      <c r="D165" s="9">
        <v>40</v>
      </c>
      <c r="E165" s="9">
        <v>80</v>
      </c>
      <c r="F165" s="9">
        <v>1.26</v>
      </c>
      <c r="G165" s="9">
        <v>1.543369006</v>
      </c>
      <c r="H165" s="9">
        <v>0.2110076756</v>
      </c>
      <c r="I165" s="9">
        <v>0.20437497399999999</v>
      </c>
      <c r="J165" s="9">
        <f t="shared" si="10"/>
        <v>25360</v>
      </c>
      <c r="K165" s="9">
        <f t="shared" si="11"/>
        <v>53984</v>
      </c>
      <c r="L165" s="9">
        <f t="shared" si="12"/>
        <v>10200</v>
      </c>
      <c r="M165" s="9">
        <f t="shared" si="13"/>
        <v>0.46976882039122703</v>
      </c>
      <c r="N165" s="9">
        <f t="shared" si="14"/>
        <v>0.18894487255483106</v>
      </c>
    </row>
    <row r="166" spans="1:14" hidden="1">
      <c r="A166" s="9">
        <v>155</v>
      </c>
      <c r="B166" s="9">
        <v>185</v>
      </c>
      <c r="C166" s="9">
        <v>297</v>
      </c>
      <c r="D166" s="9">
        <v>40</v>
      </c>
      <c r="E166" s="9">
        <v>100</v>
      </c>
      <c r="F166" s="9">
        <v>1.26</v>
      </c>
      <c r="G166" s="9">
        <v>1.546088414</v>
      </c>
      <c r="H166" s="9">
        <v>0.2110076756</v>
      </c>
      <c r="I166" s="9">
        <v>0.1964862118</v>
      </c>
      <c r="J166" s="9">
        <f t="shared" si="10"/>
        <v>25360</v>
      </c>
      <c r="K166" s="9">
        <f t="shared" si="11"/>
        <v>53984</v>
      </c>
      <c r="L166" s="9">
        <f t="shared" si="12"/>
        <v>10200</v>
      </c>
      <c r="M166" s="9">
        <f t="shared" si="13"/>
        <v>0.46976882039122703</v>
      </c>
      <c r="N166" s="9">
        <f t="shared" si="14"/>
        <v>0.18894487255483106</v>
      </c>
    </row>
    <row r="167" spans="1:14" hidden="1">
      <c r="A167" s="9">
        <v>155</v>
      </c>
      <c r="B167" s="9">
        <v>185</v>
      </c>
      <c r="C167" s="9">
        <v>297</v>
      </c>
      <c r="D167" s="9">
        <v>40</v>
      </c>
      <c r="E167" s="9">
        <v>120</v>
      </c>
      <c r="F167" s="9">
        <v>1.26</v>
      </c>
      <c r="G167" s="9">
        <v>1.5481331039999999</v>
      </c>
      <c r="H167" s="9">
        <v>0.2110076756</v>
      </c>
      <c r="I167" s="9">
        <v>0.1898143652</v>
      </c>
      <c r="J167" s="9">
        <f t="shared" si="10"/>
        <v>25360</v>
      </c>
      <c r="K167" s="9">
        <f t="shared" si="11"/>
        <v>53984</v>
      </c>
      <c r="L167" s="9">
        <f t="shared" si="12"/>
        <v>10200</v>
      </c>
      <c r="M167" s="9">
        <f t="shared" si="13"/>
        <v>0.46976882039122703</v>
      </c>
      <c r="N167" s="9">
        <f t="shared" si="14"/>
        <v>0.18894487255483106</v>
      </c>
    </row>
    <row r="168" spans="1:14" hidden="1">
      <c r="A168" s="9">
        <v>155</v>
      </c>
      <c r="B168" s="9">
        <v>185</v>
      </c>
      <c r="C168" s="9">
        <v>297</v>
      </c>
      <c r="D168" s="9">
        <v>40</v>
      </c>
      <c r="E168" s="9">
        <v>140</v>
      </c>
      <c r="F168" s="9">
        <v>1.26</v>
      </c>
      <c r="G168" s="9">
        <v>1.4876103389999999</v>
      </c>
      <c r="H168" s="9">
        <v>0.21128893500000001</v>
      </c>
      <c r="I168" s="9">
        <v>2.7812066089999998</v>
      </c>
      <c r="J168" s="9">
        <f t="shared" si="10"/>
        <v>25360</v>
      </c>
      <c r="K168" s="9">
        <f t="shared" si="11"/>
        <v>53984</v>
      </c>
      <c r="L168" s="9">
        <f t="shared" si="12"/>
        <v>10200</v>
      </c>
      <c r="M168" s="9">
        <f t="shared" si="13"/>
        <v>0.46976882039122703</v>
      </c>
      <c r="N168" s="9">
        <f t="shared" si="14"/>
        <v>0.18894487255483106</v>
      </c>
    </row>
    <row r="169" spans="1:14" hidden="1">
      <c r="A169" s="9">
        <v>155</v>
      </c>
      <c r="B169" s="9">
        <v>185</v>
      </c>
      <c r="C169" s="9">
        <v>297</v>
      </c>
      <c r="D169" s="9">
        <v>40</v>
      </c>
      <c r="E169" s="9">
        <v>160</v>
      </c>
      <c r="F169" s="9">
        <v>1.26</v>
      </c>
      <c r="G169" s="9">
        <v>1.497482733</v>
      </c>
      <c r="H169" s="9">
        <v>0.21157199739999999</v>
      </c>
      <c r="I169" s="9">
        <v>0.90551791770000001</v>
      </c>
      <c r="J169" s="9">
        <f t="shared" si="10"/>
        <v>25360</v>
      </c>
      <c r="K169" s="9">
        <f t="shared" si="11"/>
        <v>53984</v>
      </c>
      <c r="L169" s="9">
        <f t="shared" si="12"/>
        <v>10200</v>
      </c>
      <c r="M169" s="9">
        <f t="shared" si="13"/>
        <v>0.46976882039122703</v>
      </c>
      <c r="N169" s="9">
        <f t="shared" si="14"/>
        <v>0.18894487255483106</v>
      </c>
    </row>
    <row r="170" spans="1:14" hidden="1">
      <c r="A170" s="9">
        <v>155</v>
      </c>
      <c r="B170" s="9">
        <v>185</v>
      </c>
      <c r="C170" s="9">
        <v>297</v>
      </c>
      <c r="D170" s="9">
        <v>40</v>
      </c>
      <c r="E170" s="9">
        <v>180</v>
      </c>
      <c r="F170" s="9">
        <v>1.26</v>
      </c>
      <c r="G170" s="9">
        <v>1.510273373</v>
      </c>
      <c r="H170" s="9">
        <v>0.21603698499999999</v>
      </c>
      <c r="I170" s="9">
        <v>4.5521350800000002</v>
      </c>
      <c r="J170" s="9">
        <f t="shared" si="10"/>
        <v>25360</v>
      </c>
      <c r="K170" s="9">
        <f t="shared" si="11"/>
        <v>53984</v>
      </c>
      <c r="L170" s="9">
        <f t="shared" si="12"/>
        <v>10200</v>
      </c>
      <c r="M170" s="9">
        <f t="shared" si="13"/>
        <v>0.46976882039122703</v>
      </c>
      <c r="N170" s="9">
        <f t="shared" si="14"/>
        <v>0.18894487255483106</v>
      </c>
    </row>
    <row r="171" spans="1:14" hidden="1">
      <c r="A171" s="9">
        <v>155</v>
      </c>
      <c r="B171" s="9">
        <v>185</v>
      </c>
      <c r="C171" s="9">
        <v>297</v>
      </c>
      <c r="D171" s="9">
        <v>10</v>
      </c>
      <c r="E171" s="9">
        <v>200</v>
      </c>
      <c r="F171" s="9">
        <v>1.26</v>
      </c>
      <c r="G171" s="9">
        <v>1.4917383829999999</v>
      </c>
      <c r="H171" s="9">
        <v>0.21626956489999999</v>
      </c>
      <c r="I171" s="9">
        <v>5.8019409810000004</v>
      </c>
      <c r="J171" s="9">
        <f t="shared" si="10"/>
        <v>6040</v>
      </c>
      <c r="K171" s="9">
        <f t="shared" si="11"/>
        <v>53984</v>
      </c>
      <c r="L171" s="9">
        <f t="shared" si="12"/>
        <v>10200</v>
      </c>
      <c r="M171" s="9">
        <f t="shared" si="13"/>
        <v>0.11188500296384114</v>
      </c>
      <c r="N171" s="9">
        <f t="shared" si="14"/>
        <v>0.18894487255483106</v>
      </c>
    </row>
    <row r="172" spans="1:14" hidden="1">
      <c r="A172" s="9">
        <v>155</v>
      </c>
      <c r="B172" s="9">
        <v>185</v>
      </c>
      <c r="C172" s="9">
        <v>297</v>
      </c>
      <c r="D172" s="9">
        <v>15</v>
      </c>
      <c r="E172" s="9">
        <v>200</v>
      </c>
      <c r="F172" s="9">
        <v>1.26</v>
      </c>
      <c r="G172" s="9">
        <v>1.5188147970000001</v>
      </c>
      <c r="H172" s="9">
        <v>0.2169456693</v>
      </c>
      <c r="I172" s="9">
        <v>3.5277028060000002</v>
      </c>
      <c r="J172" s="9">
        <f t="shared" si="10"/>
        <v>9135</v>
      </c>
      <c r="K172" s="9">
        <f t="shared" si="11"/>
        <v>53984</v>
      </c>
      <c r="L172" s="9">
        <f t="shared" si="12"/>
        <v>10200</v>
      </c>
      <c r="M172" s="9">
        <f t="shared" si="13"/>
        <v>0.16921680497925312</v>
      </c>
      <c r="N172" s="9">
        <f t="shared" si="14"/>
        <v>0.18894487255483106</v>
      </c>
    </row>
    <row r="173" spans="1:14" hidden="1">
      <c r="A173" s="9">
        <v>155</v>
      </c>
      <c r="B173" s="9">
        <v>185</v>
      </c>
      <c r="C173" s="9">
        <v>297</v>
      </c>
      <c r="D173" s="9">
        <v>20</v>
      </c>
      <c r="E173" s="9">
        <v>200</v>
      </c>
      <c r="F173" s="9">
        <v>1.26</v>
      </c>
      <c r="G173" s="9">
        <v>1.196022288</v>
      </c>
      <c r="H173" s="9">
        <v>0.21829679639999999</v>
      </c>
      <c r="I173" s="9">
        <v>6.4606986629999996</v>
      </c>
      <c r="J173" s="9">
        <f t="shared" si="10"/>
        <v>12280</v>
      </c>
      <c r="K173" s="9">
        <f t="shared" si="11"/>
        <v>53984</v>
      </c>
      <c r="L173" s="9">
        <f t="shared" si="12"/>
        <v>10200</v>
      </c>
      <c r="M173" s="9">
        <f t="shared" si="13"/>
        <v>0.22747480735032602</v>
      </c>
      <c r="N173" s="9">
        <f t="shared" si="14"/>
        <v>0.18894487255483106</v>
      </c>
    </row>
    <row r="174" spans="1:14" hidden="1">
      <c r="A174" s="9">
        <v>155</v>
      </c>
      <c r="B174" s="9">
        <v>185</v>
      </c>
      <c r="C174" s="9">
        <v>297</v>
      </c>
      <c r="D174" s="9">
        <v>25</v>
      </c>
      <c r="E174" s="9">
        <v>200</v>
      </c>
      <c r="F174" s="9">
        <v>1.26</v>
      </c>
      <c r="G174" s="9">
        <v>1.501298383</v>
      </c>
      <c r="H174" s="9">
        <v>0.2194202113</v>
      </c>
      <c r="I174" s="9">
        <v>5.615316934</v>
      </c>
      <c r="J174" s="9">
        <f t="shared" si="10"/>
        <v>15475</v>
      </c>
      <c r="K174" s="9">
        <f t="shared" si="11"/>
        <v>53984</v>
      </c>
      <c r="L174" s="9">
        <f t="shared" si="12"/>
        <v>10200</v>
      </c>
      <c r="M174" s="9">
        <f t="shared" si="13"/>
        <v>0.28665901007705985</v>
      </c>
      <c r="N174" s="9">
        <f t="shared" si="14"/>
        <v>0.18894487255483106</v>
      </c>
    </row>
    <row r="175" spans="1:14" hidden="1">
      <c r="A175" s="9">
        <v>155</v>
      </c>
      <c r="B175" s="9">
        <v>185</v>
      </c>
      <c r="C175" s="9">
        <v>297</v>
      </c>
      <c r="D175" s="9">
        <v>30</v>
      </c>
      <c r="E175" s="9">
        <v>200</v>
      </c>
      <c r="F175" s="9">
        <v>1.26</v>
      </c>
      <c r="G175" s="9">
        <v>1.2504323369999999</v>
      </c>
      <c r="H175" s="9">
        <v>0.2200878708</v>
      </c>
      <c r="I175" s="9">
        <v>6.6719219570000003</v>
      </c>
      <c r="J175" s="9">
        <f t="shared" si="10"/>
        <v>18720</v>
      </c>
      <c r="K175" s="9">
        <f t="shared" si="11"/>
        <v>53984</v>
      </c>
      <c r="L175" s="9">
        <f t="shared" si="12"/>
        <v>10200</v>
      </c>
      <c r="M175" s="9">
        <f t="shared" si="13"/>
        <v>0.34676941315945464</v>
      </c>
      <c r="N175" s="9">
        <f t="shared" si="14"/>
        <v>0.18894487255483106</v>
      </c>
    </row>
    <row r="176" spans="1:14" hidden="1">
      <c r="A176" s="9">
        <v>155</v>
      </c>
      <c r="B176" s="9">
        <v>185</v>
      </c>
      <c r="C176" s="9">
        <v>297</v>
      </c>
      <c r="D176" s="9">
        <v>35</v>
      </c>
      <c r="E176" s="9">
        <v>200</v>
      </c>
      <c r="F176" s="9">
        <v>1.26</v>
      </c>
      <c r="G176" s="9">
        <v>1.5267488579999999</v>
      </c>
      <c r="H176" s="9">
        <v>0.2207832377</v>
      </c>
      <c r="I176" s="9">
        <v>1.2044511019999999</v>
      </c>
      <c r="J176" s="9">
        <f t="shared" si="10"/>
        <v>22015</v>
      </c>
      <c r="K176" s="9">
        <f t="shared" si="11"/>
        <v>53984</v>
      </c>
      <c r="L176" s="9">
        <f t="shared" si="12"/>
        <v>10200</v>
      </c>
      <c r="M176" s="9">
        <f t="shared" si="13"/>
        <v>0.40780601659751037</v>
      </c>
      <c r="N176" s="9">
        <f t="shared" si="14"/>
        <v>0.18894487255483106</v>
      </c>
    </row>
    <row r="177" spans="1:15" hidden="1">
      <c r="A177" s="9">
        <v>155</v>
      </c>
      <c r="B177" s="9">
        <v>185</v>
      </c>
      <c r="C177" s="9">
        <v>297</v>
      </c>
      <c r="D177" s="9">
        <v>40</v>
      </c>
      <c r="E177" s="9">
        <v>200</v>
      </c>
      <c r="F177" s="9">
        <v>1.26</v>
      </c>
      <c r="G177" s="9">
        <v>1.304931267</v>
      </c>
      <c r="H177" s="9">
        <v>0.22097651200000001</v>
      </c>
      <c r="I177" s="9">
        <v>6.6521776739999998</v>
      </c>
      <c r="J177" s="9">
        <f t="shared" si="10"/>
        <v>25360</v>
      </c>
      <c r="K177" s="9">
        <f t="shared" si="11"/>
        <v>53984</v>
      </c>
      <c r="L177" s="9">
        <f t="shared" si="12"/>
        <v>10200</v>
      </c>
      <c r="M177" s="9">
        <f t="shared" si="13"/>
        <v>0.46976882039122703</v>
      </c>
      <c r="N177" s="9">
        <f t="shared" si="14"/>
        <v>0.18894487255483106</v>
      </c>
      <c r="O177" s="9">
        <f>B177-A177</f>
        <v>30</v>
      </c>
    </row>
    <row r="178" spans="1:15" hidden="1">
      <c r="A178" s="9">
        <v>155</v>
      </c>
      <c r="B178" s="9">
        <v>185</v>
      </c>
      <c r="C178" s="9">
        <v>297</v>
      </c>
      <c r="D178" s="9">
        <v>45</v>
      </c>
      <c r="E178" s="9">
        <v>200</v>
      </c>
      <c r="F178" s="9">
        <v>1.26</v>
      </c>
      <c r="G178" s="9">
        <v>1.1799569350000001</v>
      </c>
      <c r="H178" s="9">
        <v>0.22182238039999999</v>
      </c>
      <c r="I178" s="9">
        <v>5.7478763629999996</v>
      </c>
      <c r="J178" s="9">
        <f t="shared" si="10"/>
        <v>28755</v>
      </c>
      <c r="K178" s="9">
        <f t="shared" si="11"/>
        <v>53984</v>
      </c>
      <c r="L178" s="9">
        <f t="shared" si="12"/>
        <v>10200</v>
      </c>
      <c r="M178" s="9">
        <f t="shared" si="13"/>
        <v>0.53265782454060462</v>
      </c>
      <c r="N178" s="9">
        <f t="shared" si="14"/>
        <v>0.18894487255483106</v>
      </c>
    </row>
    <row r="179" spans="1:15" hidden="1">
      <c r="A179" s="9">
        <v>155</v>
      </c>
      <c r="B179" s="9">
        <v>185</v>
      </c>
      <c r="C179" s="9">
        <v>297</v>
      </c>
      <c r="D179" s="9">
        <v>50</v>
      </c>
      <c r="E179" s="9">
        <v>200</v>
      </c>
      <c r="F179" s="9">
        <v>1.26</v>
      </c>
      <c r="G179" s="9">
        <v>1.066881392</v>
      </c>
      <c r="H179" s="9">
        <v>0.22276615720000001</v>
      </c>
      <c r="I179" s="9">
        <v>4.3901153300000004</v>
      </c>
      <c r="J179" s="9">
        <f t="shared" si="10"/>
        <v>32200</v>
      </c>
      <c r="K179" s="9">
        <f t="shared" si="11"/>
        <v>53984</v>
      </c>
      <c r="L179" s="9">
        <f t="shared" si="12"/>
        <v>10200</v>
      </c>
      <c r="M179" s="9">
        <f t="shared" si="13"/>
        <v>0.59647302904564314</v>
      </c>
      <c r="N179" s="9">
        <f t="shared" si="14"/>
        <v>0.18894487255483106</v>
      </c>
    </row>
    <row r="180" spans="1:15" hidden="1">
      <c r="A180" s="9">
        <v>155</v>
      </c>
      <c r="B180" s="9">
        <v>185</v>
      </c>
      <c r="C180" s="9">
        <v>297</v>
      </c>
      <c r="D180" s="9">
        <v>55</v>
      </c>
      <c r="E180" s="9">
        <v>200</v>
      </c>
      <c r="F180" s="9">
        <v>1.26</v>
      </c>
      <c r="G180" s="9">
        <v>1.466434767</v>
      </c>
      <c r="H180" s="9">
        <v>0.2227989363</v>
      </c>
      <c r="I180" s="9">
        <v>5.0113176270000004</v>
      </c>
      <c r="J180" s="9">
        <f t="shared" si="10"/>
        <v>35695</v>
      </c>
      <c r="K180" s="9">
        <f t="shared" si="11"/>
        <v>53984</v>
      </c>
      <c r="L180" s="9">
        <f t="shared" si="12"/>
        <v>10200</v>
      </c>
      <c r="M180" s="9">
        <f t="shared" si="13"/>
        <v>0.6612144339063426</v>
      </c>
      <c r="N180" s="9">
        <f t="shared" si="14"/>
        <v>0.18894487255483106</v>
      </c>
    </row>
    <row r="181" spans="1:15" hidden="1">
      <c r="A181" s="9">
        <v>155</v>
      </c>
      <c r="B181" s="9">
        <v>185</v>
      </c>
      <c r="C181" s="9">
        <v>297</v>
      </c>
      <c r="D181" s="9">
        <v>60</v>
      </c>
      <c r="E181" s="9">
        <v>200</v>
      </c>
      <c r="F181" s="9">
        <v>1.26</v>
      </c>
      <c r="G181" s="9">
        <v>1.361829087</v>
      </c>
      <c r="H181" s="9">
        <v>0.22420265349999999</v>
      </c>
      <c r="I181" s="9">
        <v>5.1112377179999999</v>
      </c>
      <c r="J181" s="9">
        <f t="shared" si="10"/>
        <v>39240</v>
      </c>
      <c r="K181" s="9">
        <f t="shared" si="11"/>
        <v>53984</v>
      </c>
      <c r="L181" s="9">
        <f t="shared" si="12"/>
        <v>10200</v>
      </c>
      <c r="M181" s="9">
        <f t="shared" si="13"/>
        <v>0.72688203912270299</v>
      </c>
      <c r="N181" s="9">
        <f t="shared" si="14"/>
        <v>0.18894487255483106</v>
      </c>
    </row>
    <row r="182" spans="1:15" hidden="1">
      <c r="A182" s="9">
        <v>155</v>
      </c>
      <c r="B182" s="9">
        <v>185</v>
      </c>
      <c r="C182" s="9">
        <v>297</v>
      </c>
      <c r="D182" s="9">
        <v>65</v>
      </c>
      <c r="E182" s="9">
        <v>200</v>
      </c>
      <c r="F182" s="9">
        <v>1.26</v>
      </c>
      <c r="G182" s="9">
        <v>1.375628482</v>
      </c>
      <c r="H182" s="9">
        <v>0.2243822365</v>
      </c>
      <c r="I182" s="9">
        <v>5.4653949129999999</v>
      </c>
      <c r="J182" s="9">
        <f t="shared" si="10"/>
        <v>42835</v>
      </c>
      <c r="K182" s="9">
        <f t="shared" si="11"/>
        <v>53984</v>
      </c>
      <c r="L182" s="9">
        <f t="shared" si="12"/>
        <v>10200</v>
      </c>
      <c r="M182" s="9">
        <f t="shared" si="13"/>
        <v>0.79347584469472432</v>
      </c>
      <c r="N182" s="9">
        <f t="shared" si="14"/>
        <v>0.18894487255483106</v>
      </c>
    </row>
    <row r="183" spans="1:15" hidden="1">
      <c r="A183" s="9">
        <v>155</v>
      </c>
      <c r="B183" s="9">
        <v>185</v>
      </c>
      <c r="C183" s="9">
        <v>297</v>
      </c>
      <c r="D183" s="9">
        <v>70</v>
      </c>
      <c r="E183" s="9">
        <v>200</v>
      </c>
      <c r="F183" s="9">
        <v>1.26</v>
      </c>
      <c r="G183" s="9">
        <v>1.5341395499999999</v>
      </c>
      <c r="H183" s="9">
        <v>0.22528068409999999</v>
      </c>
      <c r="I183" s="9">
        <v>0.47864761439999998</v>
      </c>
      <c r="J183" s="9">
        <f t="shared" si="10"/>
        <v>46480</v>
      </c>
      <c r="K183" s="9">
        <f t="shared" si="11"/>
        <v>53984</v>
      </c>
      <c r="L183" s="9">
        <f t="shared" si="12"/>
        <v>10200</v>
      </c>
      <c r="M183" s="9">
        <f t="shared" si="13"/>
        <v>0.86099585062240669</v>
      </c>
      <c r="N183" s="9">
        <f t="shared" si="14"/>
        <v>0.18894487255483106</v>
      </c>
    </row>
    <row r="184" spans="1:15" hidden="1">
      <c r="A184" s="9">
        <v>155</v>
      </c>
      <c r="B184" s="9">
        <v>185</v>
      </c>
      <c r="C184" s="9">
        <v>297</v>
      </c>
      <c r="D184" s="9">
        <v>75</v>
      </c>
      <c r="E184" s="9">
        <v>200</v>
      </c>
      <c r="F184" s="9">
        <v>1.26</v>
      </c>
      <c r="G184" s="9">
        <v>1.3186582529999999</v>
      </c>
      <c r="H184" s="9">
        <v>0.2268153396</v>
      </c>
      <c r="I184" s="9">
        <v>6.6081662220000004</v>
      </c>
      <c r="J184" s="9">
        <f t="shared" si="10"/>
        <v>50175</v>
      </c>
      <c r="K184" s="9">
        <f t="shared" si="11"/>
        <v>53984</v>
      </c>
      <c r="L184" s="9">
        <f t="shared" si="12"/>
        <v>10200</v>
      </c>
      <c r="M184" s="9">
        <f t="shared" si="13"/>
        <v>0.92944205690574988</v>
      </c>
      <c r="N184" s="9">
        <f t="shared" si="14"/>
        <v>0.18894487255483106</v>
      </c>
    </row>
    <row r="185" spans="1:15" hidden="1">
      <c r="A185" s="9">
        <v>155</v>
      </c>
      <c r="B185" s="9">
        <v>185</v>
      </c>
      <c r="C185" s="9">
        <v>297</v>
      </c>
      <c r="D185" s="9">
        <v>80</v>
      </c>
      <c r="E185" s="9">
        <v>200</v>
      </c>
      <c r="F185" s="9">
        <v>1.26</v>
      </c>
      <c r="G185" s="9">
        <v>1.541309206</v>
      </c>
      <c r="H185" s="9">
        <v>0.22757943899999999</v>
      </c>
      <c r="I185" s="9">
        <v>0.33060908449999998</v>
      </c>
      <c r="J185" s="9">
        <f t="shared" si="10"/>
        <v>53920</v>
      </c>
      <c r="K185" s="9">
        <f t="shared" si="11"/>
        <v>53984</v>
      </c>
      <c r="L185" s="9">
        <f t="shared" si="12"/>
        <v>10200</v>
      </c>
      <c r="M185" s="9">
        <f t="shared" si="13"/>
        <v>0.99881446354475401</v>
      </c>
      <c r="N185" s="9">
        <f t="shared" si="14"/>
        <v>0.18894487255483106</v>
      </c>
    </row>
    <row r="186" spans="1:15" hidden="1">
      <c r="A186" s="9">
        <v>155</v>
      </c>
      <c r="B186" s="9">
        <v>185</v>
      </c>
      <c r="C186" s="9">
        <v>297</v>
      </c>
      <c r="D186" s="9">
        <v>85</v>
      </c>
      <c r="E186" s="9">
        <v>200</v>
      </c>
      <c r="F186" s="9">
        <v>1.26</v>
      </c>
      <c r="G186" s="9">
        <v>1.548050524</v>
      </c>
      <c r="H186" s="9">
        <v>0.22757943899999999</v>
      </c>
      <c r="I186" s="9">
        <v>0.2163101237</v>
      </c>
      <c r="J186" s="9">
        <f t="shared" si="10"/>
        <v>57715</v>
      </c>
      <c r="K186" s="9">
        <f t="shared" si="11"/>
        <v>53984</v>
      </c>
      <c r="L186" s="9">
        <f t="shared" si="12"/>
        <v>10200</v>
      </c>
      <c r="M186" s="9">
        <f t="shared" si="13"/>
        <v>1.0691130705394192</v>
      </c>
      <c r="N186" s="9">
        <f t="shared" si="14"/>
        <v>0.18894487255483106</v>
      </c>
    </row>
    <row r="187" spans="1:15" hidden="1">
      <c r="A187" s="9">
        <v>155</v>
      </c>
      <c r="B187" s="9">
        <v>185</v>
      </c>
      <c r="C187" s="9">
        <v>297</v>
      </c>
      <c r="D187" s="9">
        <v>90</v>
      </c>
      <c r="E187" s="9">
        <v>200</v>
      </c>
      <c r="F187" s="9">
        <v>1.26</v>
      </c>
      <c r="G187" s="9">
        <v>1.5537508330000001</v>
      </c>
      <c r="H187" s="9">
        <v>0.22757943899999999</v>
      </c>
      <c r="I187" s="9">
        <v>0.2051425939</v>
      </c>
      <c r="J187" s="9">
        <f t="shared" si="10"/>
        <v>61560</v>
      </c>
      <c r="K187" s="9">
        <f t="shared" si="11"/>
        <v>53984</v>
      </c>
      <c r="L187" s="9">
        <f t="shared" si="12"/>
        <v>10200</v>
      </c>
      <c r="M187" s="9">
        <f t="shared" si="13"/>
        <v>1.1403378778897451</v>
      </c>
      <c r="N187" s="9">
        <f t="shared" si="14"/>
        <v>0.18894487255483106</v>
      </c>
    </row>
    <row r="188" spans="1:15" hidden="1">
      <c r="A188" s="9">
        <v>155</v>
      </c>
      <c r="B188" s="9">
        <v>185</v>
      </c>
      <c r="C188" s="9">
        <v>297</v>
      </c>
      <c r="D188" s="9">
        <v>95</v>
      </c>
      <c r="E188" s="9">
        <v>200</v>
      </c>
      <c r="F188" s="9">
        <v>1.26</v>
      </c>
      <c r="G188" s="9">
        <v>1.3309248300000001</v>
      </c>
      <c r="H188" s="9">
        <v>0.2276322593</v>
      </c>
      <c r="I188" s="9">
        <v>5.3791771500000003</v>
      </c>
      <c r="J188" s="9">
        <f t="shared" si="10"/>
        <v>65455</v>
      </c>
      <c r="K188" s="9">
        <f t="shared" si="11"/>
        <v>53984</v>
      </c>
      <c r="L188" s="9">
        <f t="shared" si="12"/>
        <v>10200</v>
      </c>
      <c r="M188" s="9">
        <f t="shared" si="13"/>
        <v>1.2124888855957321</v>
      </c>
      <c r="N188" s="9">
        <f t="shared" si="14"/>
        <v>0.18894487255483106</v>
      </c>
    </row>
    <row r="189" spans="1:15" hidden="1">
      <c r="A189" s="9">
        <v>155</v>
      </c>
      <c r="B189" s="9">
        <v>185</v>
      </c>
      <c r="C189" s="9">
        <v>297</v>
      </c>
      <c r="D189" s="9">
        <v>100</v>
      </c>
      <c r="E189" s="9">
        <v>200</v>
      </c>
      <c r="F189" s="9">
        <v>1.26</v>
      </c>
      <c r="G189" s="9">
        <v>1.558556933</v>
      </c>
      <c r="H189" s="9">
        <v>0.2282744743</v>
      </c>
      <c r="I189" s="9">
        <v>0.1983428955</v>
      </c>
      <c r="J189" s="9">
        <f t="shared" si="10"/>
        <v>69400</v>
      </c>
      <c r="K189" s="9">
        <f t="shared" si="11"/>
        <v>53984</v>
      </c>
      <c r="L189" s="9">
        <f t="shared" si="12"/>
        <v>10200</v>
      </c>
      <c r="M189" s="9">
        <f t="shared" si="13"/>
        <v>1.2855660936573801</v>
      </c>
      <c r="N189" s="9">
        <f t="shared" si="14"/>
        <v>0.18894487255483106</v>
      </c>
    </row>
    <row r="190" spans="1:15" hidden="1">
      <c r="A190" s="9">
        <v>155</v>
      </c>
      <c r="B190" s="9">
        <v>185</v>
      </c>
      <c r="C190" s="9">
        <v>297</v>
      </c>
      <c r="D190" s="9">
        <v>105</v>
      </c>
      <c r="E190" s="9">
        <v>200</v>
      </c>
      <c r="F190" s="9">
        <v>1.26</v>
      </c>
      <c r="G190" s="9">
        <v>1.563100307</v>
      </c>
      <c r="H190" s="9">
        <v>0.2282744743</v>
      </c>
      <c r="I190" s="9">
        <v>0.1904665864</v>
      </c>
      <c r="J190" s="9">
        <f t="shared" si="10"/>
        <v>73395</v>
      </c>
      <c r="K190" s="9">
        <f t="shared" si="11"/>
        <v>53984</v>
      </c>
      <c r="L190" s="9">
        <f t="shared" si="12"/>
        <v>10200</v>
      </c>
      <c r="M190" s="9">
        <f t="shared" si="13"/>
        <v>1.3595695020746887</v>
      </c>
      <c r="N190" s="9">
        <f t="shared" si="14"/>
        <v>0.18894487255483106</v>
      </c>
    </row>
    <row r="191" spans="1:15" hidden="1">
      <c r="A191" s="9">
        <v>155</v>
      </c>
      <c r="B191" s="9">
        <v>185</v>
      </c>
      <c r="C191" s="9">
        <v>297</v>
      </c>
      <c r="D191" s="9">
        <v>110</v>
      </c>
      <c r="E191" s="9">
        <v>200</v>
      </c>
      <c r="F191" s="9">
        <v>1.26</v>
      </c>
      <c r="G191" s="9">
        <v>1.5668848559999999</v>
      </c>
      <c r="H191" s="9">
        <v>0.2282744743</v>
      </c>
      <c r="I191" s="9">
        <v>0.18311469</v>
      </c>
      <c r="J191" s="9">
        <f t="shared" si="10"/>
        <v>77440</v>
      </c>
      <c r="K191" s="9">
        <f t="shared" si="11"/>
        <v>53984</v>
      </c>
      <c r="L191" s="9">
        <f t="shared" si="12"/>
        <v>10200</v>
      </c>
      <c r="M191" s="9">
        <f t="shared" si="13"/>
        <v>1.4344991108476586</v>
      </c>
      <c r="N191" s="9">
        <f t="shared" si="14"/>
        <v>0.18894487255483106</v>
      </c>
    </row>
    <row r="192" spans="1:15" hidden="1">
      <c r="A192" s="9">
        <v>155</v>
      </c>
      <c r="B192" s="9">
        <v>185</v>
      </c>
      <c r="C192" s="9">
        <v>297</v>
      </c>
      <c r="D192" s="9">
        <v>115</v>
      </c>
      <c r="E192" s="9">
        <v>200</v>
      </c>
      <c r="F192" s="9">
        <v>1.26</v>
      </c>
      <c r="G192" s="9">
        <v>1.569957321</v>
      </c>
      <c r="H192" s="9">
        <v>0.2282744743</v>
      </c>
      <c r="I192" s="9">
        <v>0.17656980180000001</v>
      </c>
      <c r="J192" s="9">
        <f t="shared" si="10"/>
        <v>81535</v>
      </c>
      <c r="K192" s="9">
        <f t="shared" si="11"/>
        <v>53984</v>
      </c>
      <c r="L192" s="9">
        <f t="shared" si="12"/>
        <v>10200</v>
      </c>
      <c r="M192" s="9">
        <f t="shared" si="13"/>
        <v>1.5103549199762893</v>
      </c>
      <c r="N192" s="9">
        <f t="shared" si="14"/>
        <v>0.18894487255483106</v>
      </c>
    </row>
    <row r="193" spans="1:15" hidden="1">
      <c r="A193" s="9">
        <v>155</v>
      </c>
      <c r="B193" s="9">
        <v>185</v>
      </c>
      <c r="C193" s="9">
        <v>297</v>
      </c>
      <c r="D193" s="9">
        <v>40</v>
      </c>
      <c r="E193" s="9">
        <v>220</v>
      </c>
      <c r="F193" s="9">
        <v>1.26</v>
      </c>
      <c r="G193" s="9">
        <v>1.387631995</v>
      </c>
      <c r="H193" s="9">
        <v>0.22831112100000001</v>
      </c>
      <c r="I193" s="9">
        <v>5.2206426309999996</v>
      </c>
      <c r="J193" s="9">
        <f t="shared" si="10"/>
        <v>25360</v>
      </c>
      <c r="K193" s="9">
        <f t="shared" si="11"/>
        <v>53984</v>
      </c>
      <c r="L193" s="9">
        <f t="shared" si="12"/>
        <v>10200</v>
      </c>
      <c r="M193" s="9">
        <f t="shared" si="13"/>
        <v>0.46976882039122703</v>
      </c>
      <c r="N193" s="9">
        <f t="shared" si="14"/>
        <v>0.18894487255483106</v>
      </c>
    </row>
    <row r="194" spans="1:15" hidden="1">
      <c r="A194" s="9">
        <v>155</v>
      </c>
      <c r="B194" s="9">
        <v>185</v>
      </c>
      <c r="C194" s="9">
        <v>297</v>
      </c>
      <c r="D194" s="9">
        <v>40</v>
      </c>
      <c r="E194" s="9">
        <v>240</v>
      </c>
      <c r="F194" s="9">
        <v>1.26</v>
      </c>
      <c r="G194" s="9">
        <v>1.4772900390000001</v>
      </c>
      <c r="H194" s="9">
        <v>0.23061830899999999</v>
      </c>
      <c r="I194" s="9">
        <v>4.2009383859999998</v>
      </c>
      <c r="J194" s="9">
        <f t="shared" si="10"/>
        <v>25360</v>
      </c>
      <c r="K194" s="9">
        <f t="shared" si="11"/>
        <v>53984</v>
      </c>
      <c r="L194" s="9">
        <f t="shared" si="12"/>
        <v>10200</v>
      </c>
      <c r="M194" s="9">
        <f t="shared" si="13"/>
        <v>0.46976882039122703</v>
      </c>
      <c r="N194" s="9">
        <f t="shared" si="14"/>
        <v>0.18894487255483106</v>
      </c>
    </row>
    <row r="195" spans="1:15" hidden="1">
      <c r="A195" s="9">
        <v>155</v>
      </c>
      <c r="B195" s="9">
        <v>185</v>
      </c>
      <c r="C195" s="9">
        <v>297</v>
      </c>
      <c r="D195" s="9">
        <v>10</v>
      </c>
      <c r="E195" s="9">
        <v>250</v>
      </c>
      <c r="F195" s="9">
        <v>1.26</v>
      </c>
      <c r="G195" s="9">
        <v>1.3423695739999999</v>
      </c>
      <c r="H195" s="9">
        <v>0.23133723019999999</v>
      </c>
      <c r="I195" s="9">
        <v>2.9926504469999999</v>
      </c>
      <c r="J195" s="9">
        <f t="shared" ref="J195:J258" si="15">(C195+D195)^2-C195^2</f>
        <v>6040</v>
      </c>
      <c r="K195" s="9">
        <f t="shared" ref="K195:K258" si="16">C195^2-B195^2</f>
        <v>53984</v>
      </c>
      <c r="L195" s="9">
        <f t="shared" ref="L195:L258" si="17">B195^2-A195^2</f>
        <v>10200</v>
      </c>
      <c r="M195" s="9">
        <f t="shared" ref="M195:M258" si="18">J195/K195</f>
        <v>0.11188500296384114</v>
      </c>
      <c r="N195" s="9">
        <f t="shared" ref="N195:N258" si="19">L195/K195</f>
        <v>0.18894487255483106</v>
      </c>
    </row>
    <row r="196" spans="1:15" hidden="1">
      <c r="A196" s="9">
        <v>155</v>
      </c>
      <c r="B196" s="9">
        <v>185</v>
      </c>
      <c r="C196" s="9">
        <v>297</v>
      </c>
      <c r="D196" s="9">
        <v>15</v>
      </c>
      <c r="E196" s="9">
        <v>250</v>
      </c>
      <c r="F196" s="9">
        <v>1.26</v>
      </c>
      <c r="G196" s="9">
        <v>1.3472821210000001</v>
      </c>
      <c r="H196" s="9">
        <v>0.23358373490000001</v>
      </c>
      <c r="I196" s="9">
        <v>4.6146102009999996</v>
      </c>
      <c r="J196" s="9">
        <f t="shared" si="15"/>
        <v>9135</v>
      </c>
      <c r="K196" s="9">
        <f t="shared" si="16"/>
        <v>53984</v>
      </c>
      <c r="L196" s="9">
        <f t="shared" si="17"/>
        <v>10200</v>
      </c>
      <c r="M196" s="9">
        <f t="shared" si="18"/>
        <v>0.16921680497925312</v>
      </c>
      <c r="N196" s="9">
        <f t="shared" si="19"/>
        <v>0.18894487255483106</v>
      </c>
    </row>
    <row r="197" spans="1:15" hidden="1">
      <c r="A197" s="9">
        <v>155</v>
      </c>
      <c r="B197" s="9">
        <v>185</v>
      </c>
      <c r="C197" s="9">
        <v>297</v>
      </c>
      <c r="D197" s="9">
        <v>20</v>
      </c>
      <c r="E197" s="9">
        <v>250</v>
      </c>
      <c r="F197" s="9">
        <v>1.26</v>
      </c>
      <c r="G197" s="9">
        <v>1.104058183</v>
      </c>
      <c r="H197" s="9">
        <v>0.23442073259999999</v>
      </c>
      <c r="I197" s="9">
        <v>7.3494461109999998</v>
      </c>
      <c r="J197" s="9">
        <f t="shared" si="15"/>
        <v>12280</v>
      </c>
      <c r="K197" s="9">
        <f t="shared" si="16"/>
        <v>53984</v>
      </c>
      <c r="L197" s="9">
        <f t="shared" si="17"/>
        <v>10200</v>
      </c>
      <c r="M197" s="9">
        <f t="shared" si="18"/>
        <v>0.22747480735032602</v>
      </c>
      <c r="N197" s="9">
        <f t="shared" si="19"/>
        <v>0.18894487255483106</v>
      </c>
    </row>
    <row r="198" spans="1:15" hidden="1">
      <c r="A198" s="9">
        <v>155</v>
      </c>
      <c r="B198" s="9">
        <v>185</v>
      </c>
      <c r="C198" s="9">
        <v>297</v>
      </c>
      <c r="D198" s="9">
        <v>25</v>
      </c>
      <c r="E198" s="9">
        <v>250</v>
      </c>
      <c r="F198" s="9">
        <v>1.26</v>
      </c>
      <c r="G198" s="9">
        <v>1.1181541880000001</v>
      </c>
      <c r="H198" s="9">
        <v>0.23442073259999999</v>
      </c>
      <c r="I198" s="9">
        <v>7.6140012390000003</v>
      </c>
      <c r="J198" s="9">
        <f t="shared" si="15"/>
        <v>15475</v>
      </c>
      <c r="K198" s="9">
        <f t="shared" si="16"/>
        <v>53984</v>
      </c>
      <c r="L198" s="9">
        <f t="shared" si="17"/>
        <v>10200</v>
      </c>
      <c r="M198" s="9">
        <f t="shared" si="18"/>
        <v>0.28665901007705985</v>
      </c>
      <c r="N198" s="9">
        <f t="shared" si="19"/>
        <v>0.18894487255483106</v>
      </c>
    </row>
    <row r="199" spans="1:15" hidden="1">
      <c r="A199" s="9">
        <v>155</v>
      </c>
      <c r="B199" s="9">
        <v>185</v>
      </c>
      <c r="C199" s="9">
        <v>297</v>
      </c>
      <c r="D199" s="9">
        <v>30</v>
      </c>
      <c r="E199" s="9">
        <v>250</v>
      </c>
      <c r="F199" s="9">
        <v>1.26</v>
      </c>
      <c r="G199" s="9">
        <v>1.2757040319999999</v>
      </c>
      <c r="H199" s="9">
        <v>0.2347103233</v>
      </c>
      <c r="I199" s="9">
        <v>6.8543712980000002</v>
      </c>
      <c r="J199" s="9">
        <f t="shared" si="15"/>
        <v>18720</v>
      </c>
      <c r="K199" s="9">
        <f t="shared" si="16"/>
        <v>53984</v>
      </c>
      <c r="L199" s="9">
        <f t="shared" si="17"/>
        <v>10200</v>
      </c>
      <c r="M199" s="9">
        <f t="shared" si="18"/>
        <v>0.34676941315945464</v>
      </c>
      <c r="N199" s="9">
        <f t="shared" si="19"/>
        <v>0.18894487255483106</v>
      </c>
    </row>
    <row r="200" spans="1:15" hidden="1">
      <c r="A200" s="9">
        <v>155</v>
      </c>
      <c r="B200" s="9">
        <v>185</v>
      </c>
      <c r="C200" s="9">
        <v>297</v>
      </c>
      <c r="D200" s="9">
        <v>35</v>
      </c>
      <c r="E200" s="9">
        <v>250</v>
      </c>
      <c r="F200" s="9">
        <v>1.26</v>
      </c>
      <c r="G200" s="9">
        <v>1.156489122</v>
      </c>
      <c r="H200" s="9">
        <v>0.23563686010000001</v>
      </c>
      <c r="I200" s="9">
        <v>5.2054443990000001</v>
      </c>
      <c r="J200" s="9">
        <f t="shared" si="15"/>
        <v>22015</v>
      </c>
      <c r="K200" s="9">
        <f t="shared" si="16"/>
        <v>53984</v>
      </c>
      <c r="L200" s="9">
        <f t="shared" si="17"/>
        <v>10200</v>
      </c>
      <c r="M200" s="9">
        <f t="shared" si="18"/>
        <v>0.40780601659751037</v>
      </c>
      <c r="N200" s="9">
        <f t="shared" si="19"/>
        <v>0.18894487255483106</v>
      </c>
    </row>
    <row r="201" spans="1:15" hidden="1">
      <c r="A201" s="9">
        <v>155</v>
      </c>
      <c r="B201" s="9">
        <v>185</v>
      </c>
      <c r="C201" s="9">
        <v>297</v>
      </c>
      <c r="D201" s="9">
        <v>40</v>
      </c>
      <c r="E201" s="9">
        <v>250</v>
      </c>
      <c r="F201" s="9">
        <v>1.26</v>
      </c>
      <c r="G201" s="9">
        <v>1.2112738169999999</v>
      </c>
      <c r="H201" s="9">
        <v>0.23569170880000001</v>
      </c>
      <c r="I201" s="9">
        <v>6.7293066939999999</v>
      </c>
      <c r="J201" s="9">
        <f t="shared" si="15"/>
        <v>25360</v>
      </c>
      <c r="K201" s="9">
        <f t="shared" si="16"/>
        <v>53984</v>
      </c>
      <c r="L201" s="9">
        <f t="shared" si="17"/>
        <v>10200</v>
      </c>
      <c r="M201" s="9">
        <f t="shared" si="18"/>
        <v>0.46976882039122703</v>
      </c>
      <c r="N201" s="9">
        <f t="shared" si="19"/>
        <v>0.18894487255483106</v>
      </c>
      <c r="O201" s="9">
        <f>B201-A201</f>
        <v>30</v>
      </c>
    </row>
    <row r="202" spans="1:15" hidden="1">
      <c r="A202" s="9">
        <v>155</v>
      </c>
      <c r="B202" s="9">
        <v>185</v>
      </c>
      <c r="C202" s="9">
        <v>297</v>
      </c>
      <c r="D202" s="9">
        <v>45</v>
      </c>
      <c r="E202" s="9">
        <v>250</v>
      </c>
      <c r="F202" s="9">
        <v>1.26</v>
      </c>
      <c r="G202" s="9">
        <v>1.1444732010000001</v>
      </c>
      <c r="H202" s="9">
        <v>0.23583586279999999</v>
      </c>
      <c r="I202" s="9">
        <v>6.3805093910000004</v>
      </c>
      <c r="J202" s="9">
        <f t="shared" si="15"/>
        <v>28755</v>
      </c>
      <c r="K202" s="9">
        <f t="shared" si="16"/>
        <v>53984</v>
      </c>
      <c r="L202" s="9">
        <f t="shared" si="17"/>
        <v>10200</v>
      </c>
      <c r="M202" s="9">
        <f t="shared" si="18"/>
        <v>0.53265782454060462</v>
      </c>
      <c r="N202" s="9">
        <f t="shared" si="19"/>
        <v>0.18894487255483106</v>
      </c>
    </row>
    <row r="203" spans="1:15" hidden="1">
      <c r="A203" s="9">
        <v>155</v>
      </c>
      <c r="B203" s="9">
        <v>185</v>
      </c>
      <c r="C203" s="9">
        <v>297</v>
      </c>
      <c r="D203" s="9">
        <v>50</v>
      </c>
      <c r="E203" s="9">
        <v>250</v>
      </c>
      <c r="F203" s="9">
        <v>1.26</v>
      </c>
      <c r="G203" s="9">
        <v>1.131754419</v>
      </c>
      <c r="H203" s="9">
        <v>0.23609677740000001</v>
      </c>
      <c r="I203" s="9">
        <v>7.3188952399999998</v>
      </c>
      <c r="J203" s="9">
        <f t="shared" si="15"/>
        <v>32200</v>
      </c>
      <c r="K203" s="9">
        <f t="shared" si="16"/>
        <v>53984</v>
      </c>
      <c r="L203" s="9">
        <f t="shared" si="17"/>
        <v>10200</v>
      </c>
      <c r="M203" s="9">
        <f t="shared" si="18"/>
        <v>0.59647302904564314</v>
      </c>
      <c r="N203" s="9">
        <f t="shared" si="19"/>
        <v>0.18894487255483106</v>
      </c>
    </row>
    <row r="204" spans="1:15" hidden="1">
      <c r="A204" s="9">
        <v>155</v>
      </c>
      <c r="B204" s="9">
        <v>185</v>
      </c>
      <c r="C204" s="9">
        <v>297</v>
      </c>
      <c r="D204" s="9">
        <v>55</v>
      </c>
      <c r="E204" s="9">
        <v>250</v>
      </c>
      <c r="F204" s="9">
        <v>1.26</v>
      </c>
      <c r="G204" s="9">
        <v>1.3529191819999999</v>
      </c>
      <c r="H204" s="9">
        <v>0.23730554910000001</v>
      </c>
      <c r="I204" s="9">
        <v>0.75365461749999996</v>
      </c>
      <c r="J204" s="9">
        <f t="shared" si="15"/>
        <v>35695</v>
      </c>
      <c r="K204" s="9">
        <f t="shared" si="16"/>
        <v>53984</v>
      </c>
      <c r="L204" s="9">
        <f t="shared" si="17"/>
        <v>10200</v>
      </c>
      <c r="M204" s="9">
        <f t="shared" si="18"/>
        <v>0.6612144339063426</v>
      </c>
      <c r="N204" s="9">
        <f t="shared" si="19"/>
        <v>0.18894487255483106</v>
      </c>
    </row>
    <row r="205" spans="1:15" hidden="1">
      <c r="A205" s="9">
        <v>155</v>
      </c>
      <c r="B205" s="9">
        <v>185</v>
      </c>
      <c r="C205" s="9">
        <v>297</v>
      </c>
      <c r="D205" s="9">
        <v>60</v>
      </c>
      <c r="E205" s="9">
        <v>250</v>
      </c>
      <c r="F205" s="9">
        <v>1.26</v>
      </c>
      <c r="G205" s="9">
        <v>1.1352840930000001</v>
      </c>
      <c r="H205" s="9">
        <v>0.2387046505</v>
      </c>
      <c r="I205" s="9">
        <v>3.5879049410000001</v>
      </c>
      <c r="J205" s="9">
        <f t="shared" si="15"/>
        <v>39240</v>
      </c>
      <c r="K205" s="9">
        <f t="shared" si="16"/>
        <v>53984</v>
      </c>
      <c r="L205" s="9">
        <f t="shared" si="17"/>
        <v>10200</v>
      </c>
      <c r="M205" s="9">
        <f t="shared" si="18"/>
        <v>0.72688203912270299</v>
      </c>
      <c r="N205" s="9">
        <f t="shared" si="19"/>
        <v>0.18894487255483106</v>
      </c>
    </row>
    <row r="206" spans="1:15" hidden="1">
      <c r="A206" s="9">
        <v>155</v>
      </c>
      <c r="B206" s="9">
        <v>185</v>
      </c>
      <c r="C206" s="9">
        <v>297</v>
      </c>
      <c r="D206" s="9">
        <v>65</v>
      </c>
      <c r="E206" s="9">
        <v>250</v>
      </c>
      <c r="F206" s="9">
        <v>1.26</v>
      </c>
      <c r="G206" s="9">
        <v>1.362912889</v>
      </c>
      <c r="H206" s="9">
        <v>0.2393142104</v>
      </c>
      <c r="I206" s="9">
        <v>0.34276518</v>
      </c>
      <c r="J206" s="9">
        <f t="shared" si="15"/>
        <v>42835</v>
      </c>
      <c r="K206" s="9">
        <f t="shared" si="16"/>
        <v>53984</v>
      </c>
      <c r="L206" s="9">
        <f t="shared" si="17"/>
        <v>10200</v>
      </c>
      <c r="M206" s="9">
        <f t="shared" si="18"/>
        <v>0.79347584469472432</v>
      </c>
      <c r="N206" s="9">
        <f t="shared" si="19"/>
        <v>0.18894487255483106</v>
      </c>
    </row>
    <row r="207" spans="1:15" hidden="1">
      <c r="A207" s="9">
        <v>155</v>
      </c>
      <c r="B207" s="9">
        <v>185</v>
      </c>
      <c r="C207" s="9">
        <v>297</v>
      </c>
      <c r="D207" s="9">
        <v>70</v>
      </c>
      <c r="E207" s="9">
        <v>250</v>
      </c>
      <c r="F207" s="9">
        <v>1.26</v>
      </c>
      <c r="G207" s="9">
        <v>1.4819025610000001</v>
      </c>
      <c r="H207" s="9">
        <v>0.2397628399</v>
      </c>
      <c r="I207" s="9">
        <v>6.2289786649999996</v>
      </c>
      <c r="J207" s="9">
        <f t="shared" si="15"/>
        <v>46480</v>
      </c>
      <c r="K207" s="9">
        <f t="shared" si="16"/>
        <v>53984</v>
      </c>
      <c r="L207" s="9">
        <f t="shared" si="17"/>
        <v>10200</v>
      </c>
      <c r="M207" s="9">
        <f t="shared" si="18"/>
        <v>0.86099585062240669</v>
      </c>
      <c r="N207" s="9">
        <f t="shared" si="19"/>
        <v>0.18894487255483106</v>
      </c>
    </row>
    <row r="208" spans="1:15" hidden="1">
      <c r="A208" s="9">
        <v>155</v>
      </c>
      <c r="B208" s="9">
        <v>185</v>
      </c>
      <c r="C208" s="9">
        <v>297</v>
      </c>
      <c r="D208" s="9">
        <v>75</v>
      </c>
      <c r="E208" s="9">
        <v>250</v>
      </c>
      <c r="F208" s="9">
        <v>1.26</v>
      </c>
      <c r="G208" s="9">
        <v>1.384755865</v>
      </c>
      <c r="H208" s="9">
        <v>0.24078466570000001</v>
      </c>
      <c r="I208" s="9">
        <v>0.20033650480000001</v>
      </c>
      <c r="J208" s="9">
        <f t="shared" si="15"/>
        <v>50175</v>
      </c>
      <c r="K208" s="9">
        <f t="shared" si="16"/>
        <v>53984</v>
      </c>
      <c r="L208" s="9">
        <f t="shared" si="17"/>
        <v>10200</v>
      </c>
      <c r="M208" s="9">
        <f t="shared" si="18"/>
        <v>0.92944205690574988</v>
      </c>
      <c r="N208" s="9">
        <f t="shared" si="19"/>
        <v>0.18894487255483106</v>
      </c>
    </row>
    <row r="209" spans="1:14" hidden="1">
      <c r="A209" s="9">
        <v>155</v>
      </c>
      <c r="B209" s="9">
        <v>185</v>
      </c>
      <c r="C209" s="9">
        <v>297</v>
      </c>
      <c r="D209" s="9">
        <v>80</v>
      </c>
      <c r="E209" s="9">
        <v>250</v>
      </c>
      <c r="F209" s="9">
        <v>1.26</v>
      </c>
      <c r="G209" s="9">
        <v>1.3716206310000001</v>
      </c>
      <c r="H209" s="9">
        <v>0.24115948770000001</v>
      </c>
      <c r="I209" s="9">
        <v>0.22267659079999999</v>
      </c>
      <c r="J209" s="9">
        <f t="shared" si="15"/>
        <v>53920</v>
      </c>
      <c r="K209" s="9">
        <f t="shared" si="16"/>
        <v>53984</v>
      </c>
      <c r="L209" s="9">
        <f t="shared" si="17"/>
        <v>10200</v>
      </c>
      <c r="M209" s="9">
        <f t="shared" si="18"/>
        <v>0.99881446354475401</v>
      </c>
      <c r="N209" s="9">
        <f t="shared" si="19"/>
        <v>0.18894487255483106</v>
      </c>
    </row>
    <row r="210" spans="1:14" hidden="1">
      <c r="A210" s="9">
        <v>155</v>
      </c>
      <c r="B210" s="9">
        <v>185</v>
      </c>
      <c r="C210" s="9">
        <v>297</v>
      </c>
      <c r="D210" s="9">
        <v>85</v>
      </c>
      <c r="E210" s="9">
        <v>250</v>
      </c>
      <c r="F210" s="9">
        <v>1.26</v>
      </c>
      <c r="G210" s="9">
        <v>1.3788151230000001</v>
      </c>
      <c r="H210" s="9">
        <v>0.24121715260000001</v>
      </c>
      <c r="I210" s="9">
        <v>0.21121016579999999</v>
      </c>
      <c r="J210" s="9">
        <f t="shared" si="15"/>
        <v>57715</v>
      </c>
      <c r="K210" s="9">
        <f t="shared" si="16"/>
        <v>53984</v>
      </c>
      <c r="L210" s="9">
        <f t="shared" si="17"/>
        <v>10200</v>
      </c>
      <c r="M210" s="9">
        <f t="shared" si="18"/>
        <v>1.0691130705394192</v>
      </c>
      <c r="N210" s="9">
        <f t="shared" si="19"/>
        <v>0.18894487255483106</v>
      </c>
    </row>
    <row r="211" spans="1:14" hidden="1">
      <c r="A211" s="9">
        <v>155</v>
      </c>
      <c r="B211" s="9">
        <v>185</v>
      </c>
      <c r="C211" s="9">
        <v>297</v>
      </c>
      <c r="D211" s="9">
        <v>90</v>
      </c>
      <c r="E211" s="9">
        <v>250</v>
      </c>
      <c r="F211" s="9">
        <v>1.26</v>
      </c>
      <c r="G211" s="9">
        <v>1.389123839</v>
      </c>
      <c r="H211" s="9">
        <v>0.24151028259999999</v>
      </c>
      <c r="I211" s="9">
        <v>0.191296891</v>
      </c>
      <c r="J211" s="9">
        <f t="shared" si="15"/>
        <v>61560</v>
      </c>
      <c r="K211" s="9">
        <f t="shared" si="16"/>
        <v>53984</v>
      </c>
      <c r="L211" s="9">
        <f t="shared" si="17"/>
        <v>10200</v>
      </c>
      <c r="M211" s="9">
        <f t="shared" si="18"/>
        <v>1.1403378778897451</v>
      </c>
      <c r="N211" s="9">
        <f t="shared" si="19"/>
        <v>0.18894487255483106</v>
      </c>
    </row>
    <row r="212" spans="1:14" hidden="1">
      <c r="A212" s="9">
        <v>155</v>
      </c>
      <c r="B212" s="9">
        <v>185</v>
      </c>
      <c r="C212" s="9">
        <v>297</v>
      </c>
      <c r="D212" s="9">
        <v>95</v>
      </c>
      <c r="E212" s="9">
        <v>250</v>
      </c>
      <c r="F212" s="9">
        <v>1.26</v>
      </c>
      <c r="G212" s="9">
        <v>1.392334049</v>
      </c>
      <c r="H212" s="9">
        <v>0.24151028259999999</v>
      </c>
      <c r="I212" s="9">
        <v>0.18251689709999999</v>
      </c>
      <c r="J212" s="9">
        <f t="shared" si="15"/>
        <v>65455</v>
      </c>
      <c r="K212" s="9">
        <f t="shared" si="16"/>
        <v>53984</v>
      </c>
      <c r="L212" s="9">
        <f t="shared" si="17"/>
        <v>10200</v>
      </c>
      <c r="M212" s="9">
        <f t="shared" si="18"/>
        <v>1.2124888855957321</v>
      </c>
      <c r="N212" s="9">
        <f t="shared" si="19"/>
        <v>0.18894487255483106</v>
      </c>
    </row>
    <row r="213" spans="1:14" hidden="1">
      <c r="A213" s="9">
        <v>155</v>
      </c>
      <c r="B213" s="9">
        <v>185</v>
      </c>
      <c r="C213" s="9">
        <v>297</v>
      </c>
      <c r="D213" s="9">
        <v>100</v>
      </c>
      <c r="E213" s="9">
        <v>250</v>
      </c>
      <c r="F213" s="9">
        <v>1.26</v>
      </c>
      <c r="G213" s="9">
        <v>1.394789405</v>
      </c>
      <c r="H213" s="9">
        <v>0.24151028259999999</v>
      </c>
      <c r="I213" s="9">
        <v>0.17331507199999999</v>
      </c>
      <c r="J213" s="9">
        <f t="shared" si="15"/>
        <v>69400</v>
      </c>
      <c r="K213" s="9">
        <f t="shared" si="16"/>
        <v>53984</v>
      </c>
      <c r="L213" s="9">
        <f t="shared" si="17"/>
        <v>10200</v>
      </c>
      <c r="M213" s="9">
        <f t="shared" si="18"/>
        <v>1.2855660936573801</v>
      </c>
      <c r="N213" s="9">
        <f t="shared" si="19"/>
        <v>0.18894487255483106</v>
      </c>
    </row>
    <row r="214" spans="1:14" hidden="1">
      <c r="A214" s="9">
        <v>155</v>
      </c>
      <c r="B214" s="9">
        <v>185</v>
      </c>
      <c r="C214" s="9">
        <v>297</v>
      </c>
      <c r="D214" s="9">
        <v>105</v>
      </c>
      <c r="E214" s="9">
        <v>250</v>
      </c>
      <c r="F214" s="9">
        <v>1.26</v>
      </c>
      <c r="G214" s="9">
        <v>1.396460896</v>
      </c>
      <c r="H214" s="9">
        <v>0.24151028259999999</v>
      </c>
      <c r="I214" s="9">
        <v>0.1656598289</v>
      </c>
      <c r="J214" s="9">
        <f t="shared" si="15"/>
        <v>73395</v>
      </c>
      <c r="K214" s="9">
        <f t="shared" si="16"/>
        <v>53984</v>
      </c>
      <c r="L214" s="9">
        <f t="shared" si="17"/>
        <v>10200</v>
      </c>
      <c r="M214" s="9">
        <f t="shared" si="18"/>
        <v>1.3595695020746887</v>
      </c>
      <c r="N214" s="9">
        <f t="shared" si="19"/>
        <v>0.18894487255483106</v>
      </c>
    </row>
    <row r="215" spans="1:14" hidden="1">
      <c r="A215" s="9">
        <v>155</v>
      </c>
      <c r="B215" s="9">
        <v>185</v>
      </c>
      <c r="C215" s="9">
        <v>297</v>
      </c>
      <c r="D215" s="9">
        <v>110</v>
      </c>
      <c r="E215" s="9">
        <v>250</v>
      </c>
      <c r="F215" s="9">
        <v>1.26</v>
      </c>
      <c r="G215" s="9">
        <v>1.39760464</v>
      </c>
      <c r="H215" s="9">
        <v>0.24151028259999999</v>
      </c>
      <c r="I215" s="9">
        <v>0.15856147370000001</v>
      </c>
      <c r="J215" s="9">
        <f t="shared" si="15"/>
        <v>77440</v>
      </c>
      <c r="K215" s="9">
        <f t="shared" si="16"/>
        <v>53984</v>
      </c>
      <c r="L215" s="9">
        <f t="shared" si="17"/>
        <v>10200</v>
      </c>
      <c r="M215" s="9">
        <f t="shared" si="18"/>
        <v>1.4344991108476586</v>
      </c>
      <c r="N215" s="9">
        <f t="shared" si="19"/>
        <v>0.18894487255483106</v>
      </c>
    </row>
    <row r="216" spans="1:14" hidden="1">
      <c r="A216" s="9">
        <v>155</v>
      </c>
      <c r="B216" s="9">
        <v>185</v>
      </c>
      <c r="C216" s="9">
        <v>297</v>
      </c>
      <c r="D216" s="9">
        <v>115</v>
      </c>
      <c r="E216" s="9">
        <v>250</v>
      </c>
      <c r="F216" s="9">
        <v>1.26</v>
      </c>
      <c r="G216" s="9">
        <v>1.3983334300000001</v>
      </c>
      <c r="H216" s="9">
        <v>0.24151028259999999</v>
      </c>
      <c r="I216" s="9">
        <v>0.15196307749999999</v>
      </c>
      <c r="J216" s="9">
        <f t="shared" si="15"/>
        <v>81535</v>
      </c>
      <c r="K216" s="9">
        <f t="shared" si="16"/>
        <v>53984</v>
      </c>
      <c r="L216" s="9">
        <f t="shared" si="17"/>
        <v>10200</v>
      </c>
      <c r="M216" s="9">
        <f t="shared" si="18"/>
        <v>1.5103549199762893</v>
      </c>
      <c r="N216" s="9">
        <f t="shared" si="19"/>
        <v>0.18894487255483106</v>
      </c>
    </row>
    <row r="217" spans="1:14" hidden="1">
      <c r="A217" s="9">
        <v>155</v>
      </c>
      <c r="B217" s="9">
        <v>185</v>
      </c>
      <c r="C217" s="9">
        <v>297</v>
      </c>
      <c r="D217" s="9">
        <v>40</v>
      </c>
      <c r="E217" s="9">
        <v>260</v>
      </c>
      <c r="F217" s="9">
        <v>1.26</v>
      </c>
      <c r="G217" s="9">
        <v>1.4967338400000001</v>
      </c>
      <c r="H217" s="9">
        <v>0.2444878274</v>
      </c>
      <c r="I217" s="9">
        <v>6.2227476199999998</v>
      </c>
      <c r="J217" s="9">
        <f t="shared" si="15"/>
        <v>25360</v>
      </c>
      <c r="K217" s="9">
        <f t="shared" si="16"/>
        <v>53984</v>
      </c>
      <c r="L217" s="9">
        <f t="shared" si="17"/>
        <v>10200</v>
      </c>
      <c r="M217" s="9">
        <f t="shared" si="18"/>
        <v>0.46976882039122703</v>
      </c>
      <c r="N217" s="9">
        <f t="shared" si="19"/>
        <v>0.18894487255483106</v>
      </c>
    </row>
    <row r="218" spans="1:14" hidden="1">
      <c r="A218" s="9">
        <v>155</v>
      </c>
      <c r="B218" s="9">
        <v>185</v>
      </c>
      <c r="C218" s="9">
        <v>297</v>
      </c>
      <c r="D218" s="9">
        <v>40</v>
      </c>
      <c r="E218" s="9">
        <v>280</v>
      </c>
      <c r="F218" s="9">
        <v>1.26</v>
      </c>
      <c r="G218" s="9">
        <v>1.1803478270000001</v>
      </c>
      <c r="H218" s="9">
        <v>0.24541109680000001</v>
      </c>
      <c r="I218" s="9">
        <v>7.3529391750000004</v>
      </c>
      <c r="J218" s="9">
        <f t="shared" si="15"/>
        <v>25360</v>
      </c>
      <c r="K218" s="9">
        <f t="shared" si="16"/>
        <v>53984</v>
      </c>
      <c r="L218" s="9">
        <f t="shared" si="17"/>
        <v>10200</v>
      </c>
      <c r="M218" s="9">
        <f t="shared" si="18"/>
        <v>0.46976882039122703</v>
      </c>
      <c r="N218" s="9">
        <f t="shared" si="19"/>
        <v>0.18894487255483106</v>
      </c>
    </row>
    <row r="219" spans="1:14" hidden="1">
      <c r="A219" s="9">
        <v>155</v>
      </c>
      <c r="B219" s="9">
        <v>185</v>
      </c>
      <c r="C219" s="9">
        <v>297</v>
      </c>
      <c r="D219" s="9">
        <v>10</v>
      </c>
      <c r="E219" s="9">
        <v>300</v>
      </c>
      <c r="F219" s="9">
        <v>1.26</v>
      </c>
      <c r="G219" s="9">
        <v>1.290525659</v>
      </c>
      <c r="H219" s="9">
        <v>0.245806</v>
      </c>
      <c r="I219" s="9">
        <v>7.2060466099999996</v>
      </c>
      <c r="J219" s="9">
        <f t="shared" si="15"/>
        <v>6040</v>
      </c>
      <c r="K219" s="9">
        <f t="shared" si="16"/>
        <v>53984</v>
      </c>
      <c r="L219" s="9">
        <f t="shared" si="17"/>
        <v>10200</v>
      </c>
      <c r="M219" s="9">
        <f t="shared" si="18"/>
        <v>0.11188500296384114</v>
      </c>
      <c r="N219" s="9">
        <f t="shared" si="19"/>
        <v>0.18894487255483106</v>
      </c>
    </row>
    <row r="220" spans="1:14" hidden="1">
      <c r="A220" s="9">
        <v>155</v>
      </c>
      <c r="B220" s="9">
        <v>185</v>
      </c>
      <c r="C220" s="9">
        <v>297</v>
      </c>
      <c r="D220" s="9">
        <v>15</v>
      </c>
      <c r="E220" s="9">
        <v>300</v>
      </c>
      <c r="F220" s="9">
        <v>1.26</v>
      </c>
      <c r="G220" s="9">
        <v>1.3641188580000001</v>
      </c>
      <c r="H220" s="9">
        <v>0.24777536080000001</v>
      </c>
      <c r="I220" s="9">
        <v>1.3358882990000001</v>
      </c>
      <c r="J220" s="9">
        <f t="shared" si="15"/>
        <v>9135</v>
      </c>
      <c r="K220" s="9">
        <f t="shared" si="16"/>
        <v>53984</v>
      </c>
      <c r="L220" s="9">
        <f t="shared" si="17"/>
        <v>10200</v>
      </c>
      <c r="M220" s="9">
        <f t="shared" si="18"/>
        <v>0.16921680497925312</v>
      </c>
      <c r="N220" s="9">
        <f t="shared" si="19"/>
        <v>0.18894487255483106</v>
      </c>
    </row>
    <row r="221" spans="1:14" hidden="1">
      <c r="A221" s="9">
        <v>155</v>
      </c>
      <c r="B221" s="9">
        <v>185</v>
      </c>
      <c r="C221" s="9">
        <v>297</v>
      </c>
      <c r="D221" s="9">
        <v>20</v>
      </c>
      <c r="E221" s="9">
        <v>300</v>
      </c>
      <c r="F221" s="9">
        <v>1.26</v>
      </c>
      <c r="G221" s="9">
        <v>1.234841195</v>
      </c>
      <c r="H221" s="9">
        <v>0.24978370599999999</v>
      </c>
      <c r="I221" s="9">
        <v>6.8188678749999996</v>
      </c>
      <c r="J221" s="9">
        <f t="shared" si="15"/>
        <v>12280</v>
      </c>
      <c r="K221" s="9">
        <f t="shared" si="16"/>
        <v>53984</v>
      </c>
      <c r="L221" s="9">
        <f t="shared" si="17"/>
        <v>10200</v>
      </c>
      <c r="M221" s="9">
        <f t="shared" si="18"/>
        <v>0.22747480735032602</v>
      </c>
      <c r="N221" s="9">
        <f t="shared" si="19"/>
        <v>0.18894487255483106</v>
      </c>
    </row>
    <row r="222" spans="1:14" hidden="1">
      <c r="A222" s="9">
        <v>155</v>
      </c>
      <c r="B222" s="9">
        <v>185</v>
      </c>
      <c r="C222" s="9">
        <v>297</v>
      </c>
      <c r="D222" s="9">
        <v>25</v>
      </c>
      <c r="E222" s="9">
        <v>300</v>
      </c>
      <c r="F222" s="9">
        <v>1.26</v>
      </c>
      <c r="G222" s="9">
        <v>1.4844007939999999</v>
      </c>
      <c r="H222" s="9">
        <v>0.2501601886</v>
      </c>
      <c r="I222" s="9">
        <v>6.752626201</v>
      </c>
      <c r="J222" s="9">
        <f t="shared" si="15"/>
        <v>15475</v>
      </c>
      <c r="K222" s="9">
        <f t="shared" si="16"/>
        <v>53984</v>
      </c>
      <c r="L222" s="9">
        <f t="shared" si="17"/>
        <v>10200</v>
      </c>
      <c r="M222" s="9">
        <f t="shared" si="18"/>
        <v>0.28665901007705985</v>
      </c>
      <c r="N222" s="9">
        <f t="shared" si="19"/>
        <v>0.18894487255483106</v>
      </c>
    </row>
    <row r="223" spans="1:14" hidden="1">
      <c r="A223" s="9">
        <v>155</v>
      </c>
      <c r="B223" s="9">
        <v>185</v>
      </c>
      <c r="C223" s="9">
        <v>297</v>
      </c>
      <c r="D223" s="9">
        <v>30</v>
      </c>
      <c r="E223" s="9">
        <v>300</v>
      </c>
      <c r="F223" s="9">
        <v>1.26</v>
      </c>
      <c r="G223" s="9">
        <v>1.3561492589999999</v>
      </c>
      <c r="H223" s="9">
        <v>0.25133192920000003</v>
      </c>
      <c r="I223" s="9">
        <v>3.756816283</v>
      </c>
      <c r="J223" s="9">
        <f t="shared" si="15"/>
        <v>18720</v>
      </c>
      <c r="K223" s="9">
        <f t="shared" si="16"/>
        <v>53984</v>
      </c>
      <c r="L223" s="9">
        <f t="shared" si="17"/>
        <v>10200</v>
      </c>
      <c r="M223" s="9">
        <f t="shared" si="18"/>
        <v>0.34676941315945464</v>
      </c>
      <c r="N223" s="9">
        <f t="shared" si="19"/>
        <v>0.18894487255483106</v>
      </c>
    </row>
    <row r="224" spans="1:14" hidden="1">
      <c r="A224" s="9">
        <v>155</v>
      </c>
      <c r="B224" s="9">
        <v>185</v>
      </c>
      <c r="C224" s="9">
        <v>297</v>
      </c>
      <c r="D224" s="9">
        <v>35</v>
      </c>
      <c r="E224" s="9">
        <v>300</v>
      </c>
      <c r="F224" s="9">
        <v>1.26</v>
      </c>
      <c r="G224" s="9">
        <v>1.375004042</v>
      </c>
      <c r="H224" s="9">
        <v>0.25145958940000002</v>
      </c>
      <c r="I224" s="9">
        <v>0.46519105059999999</v>
      </c>
      <c r="J224" s="9">
        <f t="shared" si="15"/>
        <v>22015</v>
      </c>
      <c r="K224" s="9">
        <f t="shared" si="16"/>
        <v>53984</v>
      </c>
      <c r="L224" s="9">
        <f t="shared" si="17"/>
        <v>10200</v>
      </c>
      <c r="M224" s="9">
        <f t="shared" si="18"/>
        <v>0.40780601659751037</v>
      </c>
      <c r="N224" s="9">
        <f t="shared" si="19"/>
        <v>0.18894487255483106</v>
      </c>
    </row>
    <row r="225" spans="1:15" hidden="1">
      <c r="A225" s="9">
        <v>155</v>
      </c>
      <c r="B225" s="9">
        <v>185</v>
      </c>
      <c r="C225" s="9">
        <v>297</v>
      </c>
      <c r="D225" s="9">
        <v>40</v>
      </c>
      <c r="E225" s="9">
        <v>300</v>
      </c>
      <c r="F225" s="9">
        <v>1.26</v>
      </c>
      <c r="G225" s="9">
        <v>1.4292830139999999</v>
      </c>
      <c r="H225" s="9">
        <v>0.25207514460000002</v>
      </c>
      <c r="I225" s="9">
        <v>6.1972025479999999</v>
      </c>
      <c r="J225" s="9">
        <f t="shared" si="15"/>
        <v>25360</v>
      </c>
      <c r="K225" s="9">
        <f t="shared" si="16"/>
        <v>53984</v>
      </c>
      <c r="L225" s="9">
        <f t="shared" si="17"/>
        <v>10200</v>
      </c>
      <c r="M225" s="9">
        <f t="shared" si="18"/>
        <v>0.46976882039122703</v>
      </c>
      <c r="N225" s="9">
        <f t="shared" si="19"/>
        <v>0.18894487255483106</v>
      </c>
      <c r="O225" s="9">
        <f>B225-A225</f>
        <v>30</v>
      </c>
    </row>
    <row r="226" spans="1:15" hidden="1">
      <c r="A226" s="9">
        <v>155</v>
      </c>
      <c r="B226" s="9">
        <v>185</v>
      </c>
      <c r="C226" s="9">
        <v>297</v>
      </c>
      <c r="D226" s="9">
        <v>45</v>
      </c>
      <c r="E226" s="9">
        <v>300</v>
      </c>
      <c r="F226" s="9">
        <v>1.26</v>
      </c>
      <c r="G226" s="9">
        <v>1.4549837430000001</v>
      </c>
      <c r="H226" s="9">
        <v>0.25419542160000003</v>
      </c>
      <c r="I226" s="9">
        <v>5.3600169190000004</v>
      </c>
      <c r="J226" s="9">
        <f t="shared" si="15"/>
        <v>28755</v>
      </c>
      <c r="K226" s="9">
        <f t="shared" si="16"/>
        <v>53984</v>
      </c>
      <c r="L226" s="9">
        <f t="shared" si="17"/>
        <v>10200</v>
      </c>
      <c r="M226" s="9">
        <f t="shared" si="18"/>
        <v>0.53265782454060462</v>
      </c>
      <c r="N226" s="9">
        <f t="shared" si="19"/>
        <v>0.18894487255483106</v>
      </c>
    </row>
    <row r="227" spans="1:15" hidden="1">
      <c r="A227" s="9">
        <v>155</v>
      </c>
      <c r="B227" s="9">
        <v>185</v>
      </c>
      <c r="C227" s="9">
        <v>297</v>
      </c>
      <c r="D227" s="9">
        <v>50</v>
      </c>
      <c r="E227" s="9">
        <v>300</v>
      </c>
      <c r="F227" s="9">
        <v>1.26</v>
      </c>
      <c r="G227" s="9">
        <v>1.384981166</v>
      </c>
      <c r="H227" s="9">
        <v>0.25427653259999999</v>
      </c>
      <c r="I227" s="9">
        <v>0.29218370809999999</v>
      </c>
      <c r="J227" s="9">
        <f t="shared" si="15"/>
        <v>32200</v>
      </c>
      <c r="K227" s="9">
        <f t="shared" si="16"/>
        <v>53984</v>
      </c>
      <c r="L227" s="9">
        <f t="shared" si="17"/>
        <v>10200</v>
      </c>
      <c r="M227" s="9">
        <f t="shared" si="18"/>
        <v>0.59647302904564314</v>
      </c>
      <c r="N227" s="9">
        <f t="shared" si="19"/>
        <v>0.18894487255483106</v>
      </c>
    </row>
    <row r="228" spans="1:15" hidden="1">
      <c r="A228" s="9">
        <v>155</v>
      </c>
      <c r="B228" s="9">
        <v>185</v>
      </c>
      <c r="C228" s="9">
        <v>297</v>
      </c>
      <c r="D228" s="9">
        <v>55</v>
      </c>
      <c r="E228" s="9">
        <v>300</v>
      </c>
      <c r="F228" s="9">
        <v>1.26</v>
      </c>
      <c r="G228" s="9">
        <v>1.410040068</v>
      </c>
      <c r="H228" s="9">
        <v>0.25440604420000001</v>
      </c>
      <c r="I228" s="9">
        <v>1.8021852789999999</v>
      </c>
      <c r="J228" s="9">
        <f t="shared" si="15"/>
        <v>35695</v>
      </c>
      <c r="K228" s="9">
        <f t="shared" si="16"/>
        <v>53984</v>
      </c>
      <c r="L228" s="9">
        <f t="shared" si="17"/>
        <v>10200</v>
      </c>
      <c r="M228" s="9">
        <f t="shared" si="18"/>
        <v>0.6612144339063426</v>
      </c>
      <c r="N228" s="9">
        <f t="shared" si="19"/>
        <v>0.18894487255483106</v>
      </c>
    </row>
    <row r="229" spans="1:15" hidden="1">
      <c r="A229" s="9">
        <v>155</v>
      </c>
      <c r="B229" s="9">
        <v>185</v>
      </c>
      <c r="C229" s="9">
        <v>297</v>
      </c>
      <c r="D229" s="9">
        <v>60</v>
      </c>
      <c r="E229" s="9">
        <v>300</v>
      </c>
      <c r="F229" s="9">
        <v>1.26</v>
      </c>
      <c r="G229" s="9">
        <v>1.3943804129999999</v>
      </c>
      <c r="H229" s="9">
        <v>0.25442917479999999</v>
      </c>
      <c r="I229" s="9">
        <v>0.24428403300000001</v>
      </c>
      <c r="J229" s="9">
        <f t="shared" si="15"/>
        <v>39240</v>
      </c>
      <c r="K229" s="9">
        <f t="shared" si="16"/>
        <v>53984</v>
      </c>
      <c r="L229" s="9">
        <f t="shared" si="17"/>
        <v>10200</v>
      </c>
      <c r="M229" s="9">
        <f t="shared" si="18"/>
        <v>0.72688203912270299</v>
      </c>
      <c r="N229" s="9">
        <f t="shared" si="19"/>
        <v>0.18894487255483106</v>
      </c>
    </row>
    <row r="230" spans="1:15" hidden="1">
      <c r="A230" s="9">
        <v>155</v>
      </c>
      <c r="B230" s="9">
        <v>185</v>
      </c>
      <c r="C230" s="9">
        <v>297</v>
      </c>
      <c r="D230" s="9">
        <v>65</v>
      </c>
      <c r="E230" s="9">
        <v>300</v>
      </c>
      <c r="F230" s="9">
        <v>1.26</v>
      </c>
      <c r="G230" s="9">
        <v>1.402863787</v>
      </c>
      <c r="H230" s="9">
        <v>0.25442917479999999</v>
      </c>
      <c r="I230" s="9">
        <v>0.2335063077</v>
      </c>
      <c r="J230" s="9">
        <f t="shared" si="15"/>
        <v>42835</v>
      </c>
      <c r="K230" s="9">
        <f t="shared" si="16"/>
        <v>53984</v>
      </c>
      <c r="L230" s="9">
        <f t="shared" si="17"/>
        <v>10200</v>
      </c>
      <c r="M230" s="9">
        <f t="shared" si="18"/>
        <v>0.79347584469472432</v>
      </c>
      <c r="N230" s="9">
        <f t="shared" si="19"/>
        <v>0.18894487255483106</v>
      </c>
    </row>
    <row r="231" spans="1:15" hidden="1">
      <c r="A231" s="9">
        <v>155</v>
      </c>
      <c r="B231" s="9">
        <v>185</v>
      </c>
      <c r="C231" s="9">
        <v>297</v>
      </c>
      <c r="D231" s="9">
        <v>70</v>
      </c>
      <c r="E231" s="9">
        <v>300</v>
      </c>
      <c r="F231" s="9">
        <v>1.26</v>
      </c>
      <c r="G231" s="9">
        <v>1.40976112</v>
      </c>
      <c r="H231" s="9">
        <v>0.25442917479999999</v>
      </c>
      <c r="I231" s="9">
        <v>0.2232022162</v>
      </c>
      <c r="J231" s="9">
        <f t="shared" si="15"/>
        <v>46480</v>
      </c>
      <c r="K231" s="9">
        <f t="shared" si="16"/>
        <v>53984</v>
      </c>
      <c r="L231" s="9">
        <f t="shared" si="17"/>
        <v>10200</v>
      </c>
      <c r="M231" s="9">
        <f t="shared" si="18"/>
        <v>0.86099585062240669</v>
      </c>
      <c r="N231" s="9">
        <f t="shared" si="19"/>
        <v>0.18894487255483106</v>
      </c>
    </row>
    <row r="232" spans="1:15" hidden="1">
      <c r="A232" s="9">
        <v>155</v>
      </c>
      <c r="B232" s="9">
        <v>185</v>
      </c>
      <c r="C232" s="9">
        <v>297</v>
      </c>
      <c r="D232" s="9">
        <v>75</v>
      </c>
      <c r="E232" s="9">
        <v>300</v>
      </c>
      <c r="F232" s="9">
        <v>1.26</v>
      </c>
      <c r="G232" s="9">
        <v>1.415927803</v>
      </c>
      <c r="H232" s="9">
        <v>0.25442917479999999</v>
      </c>
      <c r="I232" s="9">
        <v>0.21434623559999999</v>
      </c>
      <c r="J232" s="9">
        <f t="shared" si="15"/>
        <v>50175</v>
      </c>
      <c r="K232" s="9">
        <f t="shared" si="16"/>
        <v>53984</v>
      </c>
      <c r="L232" s="9">
        <f t="shared" si="17"/>
        <v>10200</v>
      </c>
      <c r="M232" s="9">
        <f t="shared" si="18"/>
        <v>0.92944205690574988</v>
      </c>
      <c r="N232" s="9">
        <f t="shared" si="19"/>
        <v>0.18894487255483106</v>
      </c>
    </row>
    <row r="233" spans="1:15" hidden="1">
      <c r="A233" s="9">
        <v>155</v>
      </c>
      <c r="B233" s="9">
        <v>185</v>
      </c>
      <c r="C233" s="9">
        <v>297</v>
      </c>
      <c r="D233" s="9">
        <v>80</v>
      </c>
      <c r="E233" s="9">
        <v>300</v>
      </c>
      <c r="F233" s="9">
        <v>1.26</v>
      </c>
      <c r="G233" s="9">
        <v>1.4210704759999999</v>
      </c>
      <c r="H233" s="9">
        <v>0.25442917479999999</v>
      </c>
      <c r="I233" s="9">
        <v>0.20418593090000001</v>
      </c>
      <c r="J233" s="9">
        <f t="shared" si="15"/>
        <v>53920</v>
      </c>
      <c r="K233" s="9">
        <f t="shared" si="16"/>
        <v>53984</v>
      </c>
      <c r="L233" s="9">
        <f t="shared" si="17"/>
        <v>10200</v>
      </c>
      <c r="M233" s="9">
        <f t="shared" si="18"/>
        <v>0.99881446354475401</v>
      </c>
      <c r="N233" s="9">
        <f t="shared" si="19"/>
        <v>0.18894487255483106</v>
      </c>
    </row>
    <row r="234" spans="1:15" hidden="1">
      <c r="A234" s="9">
        <v>155</v>
      </c>
      <c r="B234" s="9">
        <v>185</v>
      </c>
      <c r="C234" s="9">
        <v>297</v>
      </c>
      <c r="D234" s="9">
        <v>85</v>
      </c>
      <c r="E234" s="9">
        <v>300</v>
      </c>
      <c r="F234" s="9">
        <v>1.26</v>
      </c>
      <c r="G234" s="9">
        <v>1.42506069</v>
      </c>
      <c r="H234" s="9">
        <v>0.25442917479999999</v>
      </c>
      <c r="I234" s="9">
        <v>0.19628975830000001</v>
      </c>
      <c r="J234" s="9">
        <f t="shared" si="15"/>
        <v>57715</v>
      </c>
      <c r="K234" s="9">
        <f t="shared" si="16"/>
        <v>53984</v>
      </c>
      <c r="L234" s="9">
        <f t="shared" si="17"/>
        <v>10200</v>
      </c>
      <c r="M234" s="9">
        <f t="shared" si="18"/>
        <v>1.0691130705394192</v>
      </c>
      <c r="N234" s="9">
        <f t="shared" si="19"/>
        <v>0.18894487255483106</v>
      </c>
    </row>
    <row r="235" spans="1:15" hidden="1">
      <c r="A235" s="9">
        <v>155</v>
      </c>
      <c r="B235" s="9">
        <v>185</v>
      </c>
      <c r="C235" s="9">
        <v>297</v>
      </c>
      <c r="D235" s="9">
        <v>90</v>
      </c>
      <c r="E235" s="9">
        <v>300</v>
      </c>
      <c r="F235" s="9">
        <v>1.26</v>
      </c>
      <c r="G235" s="9">
        <v>1.4277827249999999</v>
      </c>
      <c r="H235" s="9">
        <v>0.25442917479999999</v>
      </c>
      <c r="I235" s="9">
        <v>0.18834052479999999</v>
      </c>
      <c r="J235" s="9">
        <f t="shared" si="15"/>
        <v>61560</v>
      </c>
      <c r="K235" s="9">
        <f t="shared" si="16"/>
        <v>53984</v>
      </c>
      <c r="L235" s="9">
        <f t="shared" si="17"/>
        <v>10200</v>
      </c>
      <c r="M235" s="9">
        <f t="shared" si="18"/>
        <v>1.1403378778897451</v>
      </c>
      <c r="N235" s="9">
        <f t="shared" si="19"/>
        <v>0.18894487255483106</v>
      </c>
    </row>
    <row r="236" spans="1:15" hidden="1">
      <c r="A236" s="9">
        <v>155</v>
      </c>
      <c r="B236" s="9">
        <v>185</v>
      </c>
      <c r="C236" s="9">
        <v>297</v>
      </c>
      <c r="D236" s="9">
        <v>95</v>
      </c>
      <c r="E236" s="9">
        <v>300</v>
      </c>
      <c r="F236" s="9">
        <v>1.26</v>
      </c>
      <c r="G236" s="9">
        <v>1.4004458959999999</v>
      </c>
      <c r="H236" s="9">
        <v>0.25467316820000002</v>
      </c>
      <c r="I236" s="9">
        <v>4.3654544770000001</v>
      </c>
      <c r="J236" s="9">
        <f t="shared" si="15"/>
        <v>65455</v>
      </c>
      <c r="K236" s="9">
        <f t="shared" si="16"/>
        <v>53984</v>
      </c>
      <c r="L236" s="9">
        <f t="shared" si="17"/>
        <v>10200</v>
      </c>
      <c r="M236" s="9">
        <f t="shared" si="18"/>
        <v>1.2124888855957321</v>
      </c>
      <c r="N236" s="9">
        <f t="shared" si="19"/>
        <v>0.18894487255483106</v>
      </c>
    </row>
    <row r="237" spans="1:15" hidden="1">
      <c r="A237" s="9">
        <v>155</v>
      </c>
      <c r="B237" s="9">
        <v>185</v>
      </c>
      <c r="C237" s="9">
        <v>297</v>
      </c>
      <c r="D237" s="9">
        <v>100</v>
      </c>
      <c r="E237" s="9">
        <v>300</v>
      </c>
      <c r="F237" s="9">
        <v>1.26</v>
      </c>
      <c r="G237" s="9">
        <v>1.4189272610000001</v>
      </c>
      <c r="H237" s="9">
        <v>0.25715013539999998</v>
      </c>
      <c r="I237" s="9">
        <v>0.72507538449999998</v>
      </c>
      <c r="J237" s="9">
        <f t="shared" si="15"/>
        <v>69400</v>
      </c>
      <c r="K237" s="9">
        <f t="shared" si="16"/>
        <v>53984</v>
      </c>
      <c r="L237" s="9">
        <f t="shared" si="17"/>
        <v>10200</v>
      </c>
      <c r="M237" s="9">
        <f t="shared" si="18"/>
        <v>1.2855660936573801</v>
      </c>
      <c r="N237" s="9">
        <f t="shared" si="19"/>
        <v>0.18894487255483106</v>
      </c>
    </row>
    <row r="238" spans="1:15" hidden="1">
      <c r="A238" s="9">
        <v>155</v>
      </c>
      <c r="B238" s="9">
        <v>185</v>
      </c>
      <c r="C238" s="9">
        <v>297</v>
      </c>
      <c r="D238" s="9">
        <v>105</v>
      </c>
      <c r="E238" s="9">
        <v>300</v>
      </c>
      <c r="F238" s="9">
        <v>1.26</v>
      </c>
      <c r="G238" s="9">
        <v>1.0733827970000001</v>
      </c>
      <c r="H238" s="9">
        <v>0.25936237870000001</v>
      </c>
      <c r="I238" s="9">
        <v>7.9385310679999996</v>
      </c>
      <c r="J238" s="9">
        <f t="shared" si="15"/>
        <v>73395</v>
      </c>
      <c r="K238" s="9">
        <f t="shared" si="16"/>
        <v>53984</v>
      </c>
      <c r="L238" s="9">
        <f t="shared" si="17"/>
        <v>10200</v>
      </c>
      <c r="M238" s="9">
        <f t="shared" si="18"/>
        <v>1.3595695020746887</v>
      </c>
      <c r="N238" s="9">
        <f t="shared" si="19"/>
        <v>0.18894487255483106</v>
      </c>
    </row>
    <row r="239" spans="1:15" hidden="1">
      <c r="A239" s="9">
        <v>155</v>
      </c>
      <c r="B239" s="9">
        <v>185</v>
      </c>
      <c r="C239" s="9">
        <v>297</v>
      </c>
      <c r="D239" s="9">
        <v>110</v>
      </c>
      <c r="E239" s="9">
        <v>300</v>
      </c>
      <c r="F239" s="9">
        <v>1.26</v>
      </c>
      <c r="G239" s="9">
        <v>1.46031781</v>
      </c>
      <c r="H239" s="9">
        <v>0.26164696529999998</v>
      </c>
      <c r="I239" s="9">
        <v>5.7750673409999997</v>
      </c>
      <c r="J239" s="9">
        <f t="shared" si="15"/>
        <v>77440</v>
      </c>
      <c r="K239" s="9">
        <f t="shared" si="16"/>
        <v>53984</v>
      </c>
      <c r="L239" s="9">
        <f t="shared" si="17"/>
        <v>10200</v>
      </c>
      <c r="M239" s="9">
        <f t="shared" si="18"/>
        <v>1.4344991108476586</v>
      </c>
      <c r="N239" s="9">
        <f t="shared" si="19"/>
        <v>0.18894487255483106</v>
      </c>
    </row>
    <row r="240" spans="1:15" hidden="1">
      <c r="A240" s="9">
        <v>155</v>
      </c>
      <c r="B240" s="9">
        <v>185</v>
      </c>
      <c r="C240" s="9">
        <v>297</v>
      </c>
      <c r="D240" s="9">
        <v>115</v>
      </c>
      <c r="E240" s="9">
        <v>300</v>
      </c>
      <c r="F240" s="9">
        <v>1.26</v>
      </c>
      <c r="G240" s="9">
        <v>1.4422446209999999</v>
      </c>
      <c r="H240" s="9">
        <v>0.26246139149999997</v>
      </c>
      <c r="I240" s="9">
        <v>0.25209393400000002</v>
      </c>
      <c r="J240" s="9">
        <f t="shared" si="15"/>
        <v>81535</v>
      </c>
      <c r="K240" s="9">
        <f t="shared" si="16"/>
        <v>53984</v>
      </c>
      <c r="L240" s="9">
        <f t="shared" si="17"/>
        <v>10200</v>
      </c>
      <c r="M240" s="9">
        <f t="shared" si="18"/>
        <v>1.5103549199762893</v>
      </c>
      <c r="N240" s="9">
        <f t="shared" si="19"/>
        <v>0.18894487255483106</v>
      </c>
    </row>
    <row r="241" spans="1:14" hidden="1">
      <c r="A241" s="9">
        <v>155</v>
      </c>
      <c r="B241" s="9">
        <v>185</v>
      </c>
      <c r="C241" s="9">
        <v>297</v>
      </c>
      <c r="D241" s="9">
        <v>40</v>
      </c>
      <c r="E241" s="9">
        <v>320</v>
      </c>
      <c r="F241" s="9">
        <v>1.26</v>
      </c>
      <c r="G241" s="9">
        <v>1.435325408</v>
      </c>
      <c r="H241" s="9">
        <v>0.26265913260000001</v>
      </c>
      <c r="I241" s="9">
        <v>0.27199604579999997</v>
      </c>
      <c r="J241" s="9">
        <f t="shared" si="15"/>
        <v>25360</v>
      </c>
      <c r="K241" s="9">
        <f t="shared" si="16"/>
        <v>53984</v>
      </c>
      <c r="L241" s="9">
        <f t="shared" si="17"/>
        <v>10200</v>
      </c>
      <c r="M241" s="9">
        <f t="shared" si="18"/>
        <v>0.46976882039122703</v>
      </c>
      <c r="N241" s="9">
        <f t="shared" si="19"/>
        <v>0.18894487255483106</v>
      </c>
    </row>
    <row r="242" spans="1:14" hidden="1">
      <c r="A242" s="9">
        <v>155</v>
      </c>
      <c r="B242" s="9">
        <v>185</v>
      </c>
      <c r="C242" s="9">
        <v>297</v>
      </c>
      <c r="D242" s="9">
        <v>40</v>
      </c>
      <c r="E242" s="9">
        <v>340</v>
      </c>
      <c r="F242" s="9">
        <v>1.26</v>
      </c>
      <c r="G242" s="9">
        <v>1.427792446</v>
      </c>
      <c r="H242" s="9">
        <v>0.26281871309999999</v>
      </c>
      <c r="I242" s="9">
        <v>0.3822602283</v>
      </c>
      <c r="J242" s="9">
        <f t="shared" si="15"/>
        <v>25360</v>
      </c>
      <c r="K242" s="9">
        <f t="shared" si="16"/>
        <v>53984</v>
      </c>
      <c r="L242" s="9">
        <f t="shared" si="17"/>
        <v>10200</v>
      </c>
      <c r="M242" s="9">
        <f t="shared" si="18"/>
        <v>0.46976882039122703</v>
      </c>
      <c r="N242" s="9">
        <f t="shared" si="19"/>
        <v>0.18894487255483106</v>
      </c>
    </row>
    <row r="243" spans="1:14" hidden="1">
      <c r="A243" s="9">
        <v>155</v>
      </c>
      <c r="B243" s="9">
        <v>185</v>
      </c>
      <c r="C243" s="9">
        <v>297</v>
      </c>
      <c r="D243" s="9">
        <v>40</v>
      </c>
      <c r="E243" s="9">
        <v>360</v>
      </c>
      <c r="F243" s="9">
        <v>1.26</v>
      </c>
      <c r="G243" s="9">
        <v>1.3522980790000001</v>
      </c>
      <c r="H243" s="9">
        <v>0.26298870410000003</v>
      </c>
      <c r="I243" s="9">
        <v>3.791980122</v>
      </c>
      <c r="J243" s="9">
        <f t="shared" si="15"/>
        <v>25360</v>
      </c>
      <c r="K243" s="9">
        <f t="shared" si="16"/>
        <v>53984</v>
      </c>
      <c r="L243" s="9">
        <f t="shared" si="17"/>
        <v>10200</v>
      </c>
      <c r="M243" s="9">
        <f t="shared" si="18"/>
        <v>0.46976882039122703</v>
      </c>
      <c r="N243" s="9">
        <f t="shared" si="19"/>
        <v>0.18894487255483106</v>
      </c>
    </row>
    <row r="244" spans="1:14" hidden="1">
      <c r="A244" s="9">
        <v>155</v>
      </c>
      <c r="B244" s="9">
        <v>185</v>
      </c>
      <c r="C244" s="9">
        <v>297</v>
      </c>
      <c r="D244" s="9">
        <v>40</v>
      </c>
      <c r="E244" s="9">
        <v>380</v>
      </c>
      <c r="F244" s="9">
        <v>1.26</v>
      </c>
      <c r="G244" s="9">
        <v>1.089151674</v>
      </c>
      <c r="H244" s="9">
        <v>0.26330706529999998</v>
      </c>
      <c r="I244" s="9">
        <v>8.3191468480000008</v>
      </c>
      <c r="J244" s="9">
        <f t="shared" si="15"/>
        <v>25360</v>
      </c>
      <c r="K244" s="9">
        <f t="shared" si="16"/>
        <v>53984</v>
      </c>
      <c r="L244" s="9">
        <f t="shared" si="17"/>
        <v>10200</v>
      </c>
      <c r="M244" s="9">
        <f t="shared" si="18"/>
        <v>0.46976882039122703</v>
      </c>
      <c r="N244" s="9">
        <f t="shared" si="19"/>
        <v>0.18894487255483106</v>
      </c>
    </row>
    <row r="245" spans="1:14" hidden="1">
      <c r="A245" s="9">
        <v>155</v>
      </c>
      <c r="B245" s="9">
        <v>185</v>
      </c>
      <c r="C245" s="9">
        <v>321</v>
      </c>
      <c r="D245" s="9">
        <v>40</v>
      </c>
      <c r="E245" s="9">
        <v>60</v>
      </c>
      <c r="F245" s="9">
        <v>1.26</v>
      </c>
      <c r="G245" s="9">
        <v>1.448680618</v>
      </c>
      <c r="H245" s="9">
        <v>0.2643798269</v>
      </c>
      <c r="I245" s="9">
        <v>0.24123297290000001</v>
      </c>
      <c r="J245" s="9">
        <f t="shared" si="15"/>
        <v>27280</v>
      </c>
      <c r="K245" s="9">
        <f t="shared" si="16"/>
        <v>68816</v>
      </c>
      <c r="L245" s="9">
        <f t="shared" si="17"/>
        <v>10200</v>
      </c>
      <c r="M245" s="9">
        <f t="shared" si="18"/>
        <v>0.39641943734015345</v>
      </c>
      <c r="N245" s="9">
        <f t="shared" si="19"/>
        <v>0.14822134387351779</v>
      </c>
    </row>
    <row r="246" spans="1:14" hidden="1">
      <c r="A246" s="9">
        <v>155</v>
      </c>
      <c r="B246" s="9">
        <v>185</v>
      </c>
      <c r="C246" s="9">
        <v>321</v>
      </c>
      <c r="D246" s="9">
        <v>40</v>
      </c>
      <c r="E246" s="9">
        <v>80</v>
      </c>
      <c r="F246" s="9">
        <v>1.26</v>
      </c>
      <c r="G246" s="9">
        <v>1.454357809</v>
      </c>
      <c r="H246" s="9">
        <v>0.26446655540000003</v>
      </c>
      <c r="I246" s="9">
        <v>0.23065123909999999</v>
      </c>
      <c r="J246" s="9">
        <f t="shared" si="15"/>
        <v>27280</v>
      </c>
      <c r="K246" s="9">
        <f t="shared" si="16"/>
        <v>68816</v>
      </c>
      <c r="L246" s="9">
        <f t="shared" si="17"/>
        <v>10200</v>
      </c>
      <c r="M246" s="9">
        <f t="shared" si="18"/>
        <v>0.39641943734015345</v>
      </c>
      <c r="N246" s="9">
        <f t="shared" si="19"/>
        <v>0.14822134387351779</v>
      </c>
    </row>
    <row r="247" spans="1:14" hidden="1">
      <c r="A247" s="9">
        <v>155</v>
      </c>
      <c r="B247" s="9">
        <v>185</v>
      </c>
      <c r="C247" s="9">
        <v>321</v>
      </c>
      <c r="D247" s="9">
        <v>40</v>
      </c>
      <c r="E247" s="9">
        <v>100</v>
      </c>
      <c r="F247" s="9">
        <v>1.26</v>
      </c>
      <c r="G247" s="9">
        <v>1.4630497739999999</v>
      </c>
      <c r="H247" s="9">
        <v>0.26511875410000002</v>
      </c>
      <c r="I247" s="9">
        <v>0.21376057130000001</v>
      </c>
      <c r="J247" s="9">
        <f t="shared" si="15"/>
        <v>27280</v>
      </c>
      <c r="K247" s="9">
        <f t="shared" si="16"/>
        <v>68816</v>
      </c>
      <c r="L247" s="9">
        <f t="shared" si="17"/>
        <v>10200</v>
      </c>
      <c r="M247" s="9">
        <f t="shared" si="18"/>
        <v>0.39641943734015345</v>
      </c>
      <c r="N247" s="9">
        <f t="shared" si="19"/>
        <v>0.14822134387351779</v>
      </c>
    </row>
    <row r="248" spans="1:14" hidden="1">
      <c r="A248" s="9">
        <v>155</v>
      </c>
      <c r="B248" s="9">
        <v>185</v>
      </c>
      <c r="C248" s="9">
        <v>321</v>
      </c>
      <c r="D248" s="9">
        <v>40</v>
      </c>
      <c r="E248" s="9">
        <v>120</v>
      </c>
      <c r="F248" s="9">
        <v>1.26</v>
      </c>
      <c r="G248" s="9">
        <v>1.458980304</v>
      </c>
      <c r="H248" s="9">
        <v>0.2653164952</v>
      </c>
      <c r="I248" s="9">
        <v>0.22253081920000001</v>
      </c>
      <c r="J248" s="9">
        <f t="shared" si="15"/>
        <v>27280</v>
      </c>
      <c r="K248" s="9">
        <f t="shared" si="16"/>
        <v>68816</v>
      </c>
      <c r="L248" s="9">
        <f t="shared" si="17"/>
        <v>10200</v>
      </c>
      <c r="M248" s="9">
        <f t="shared" si="18"/>
        <v>0.39641943734015345</v>
      </c>
      <c r="N248" s="9">
        <f t="shared" si="19"/>
        <v>0.14822134387351779</v>
      </c>
    </row>
    <row r="249" spans="1:14" hidden="1">
      <c r="A249" s="9">
        <v>155</v>
      </c>
      <c r="B249" s="9">
        <v>185</v>
      </c>
      <c r="C249" s="9">
        <v>321</v>
      </c>
      <c r="D249" s="9">
        <v>40</v>
      </c>
      <c r="E249" s="9">
        <v>140</v>
      </c>
      <c r="F249" s="9">
        <v>1.26</v>
      </c>
      <c r="G249" s="9">
        <v>1.4715551529999999</v>
      </c>
      <c r="H249" s="9">
        <v>0.26540888870000001</v>
      </c>
      <c r="I249" s="9">
        <v>6.2993520119999999</v>
      </c>
      <c r="J249" s="9">
        <f t="shared" si="15"/>
        <v>27280</v>
      </c>
      <c r="K249" s="9">
        <f t="shared" si="16"/>
        <v>68816</v>
      </c>
      <c r="L249" s="9">
        <f t="shared" si="17"/>
        <v>10200</v>
      </c>
      <c r="M249" s="9">
        <f t="shared" si="18"/>
        <v>0.39641943734015345</v>
      </c>
      <c r="N249" s="9">
        <f t="shared" si="19"/>
        <v>0.14822134387351779</v>
      </c>
    </row>
    <row r="250" spans="1:14" hidden="1">
      <c r="A250" s="9">
        <v>155</v>
      </c>
      <c r="B250" s="9">
        <v>185</v>
      </c>
      <c r="C250" s="9">
        <v>321</v>
      </c>
      <c r="D250" s="9">
        <v>40</v>
      </c>
      <c r="E250" s="9">
        <v>160</v>
      </c>
      <c r="F250" s="9">
        <v>1.26</v>
      </c>
      <c r="G250" s="9">
        <v>1.2595020859999999</v>
      </c>
      <c r="H250" s="9">
        <v>0.26620009410000001</v>
      </c>
      <c r="I250" s="9">
        <v>6.9163561250000001</v>
      </c>
      <c r="J250" s="9">
        <f t="shared" si="15"/>
        <v>27280</v>
      </c>
      <c r="K250" s="9">
        <f t="shared" si="16"/>
        <v>68816</v>
      </c>
      <c r="L250" s="9">
        <f t="shared" si="17"/>
        <v>10200</v>
      </c>
      <c r="M250" s="9">
        <f t="shared" si="18"/>
        <v>0.39641943734015345</v>
      </c>
      <c r="N250" s="9">
        <f t="shared" si="19"/>
        <v>0.14822134387351779</v>
      </c>
    </row>
    <row r="251" spans="1:14" hidden="1">
      <c r="A251" s="9">
        <v>155</v>
      </c>
      <c r="B251" s="9">
        <v>185</v>
      </c>
      <c r="C251" s="9">
        <v>321</v>
      </c>
      <c r="D251" s="9">
        <v>40</v>
      </c>
      <c r="E251" s="9">
        <v>180</v>
      </c>
      <c r="F251" s="9">
        <v>1.26</v>
      </c>
      <c r="G251" s="9">
        <v>1.2893105949999999</v>
      </c>
      <c r="H251" s="9">
        <v>0.26884652149999999</v>
      </c>
      <c r="I251" s="9">
        <v>6.6648888240000002</v>
      </c>
      <c r="J251" s="9">
        <f t="shared" si="15"/>
        <v>27280</v>
      </c>
      <c r="K251" s="9">
        <f t="shared" si="16"/>
        <v>68816</v>
      </c>
      <c r="L251" s="9">
        <f t="shared" si="17"/>
        <v>10200</v>
      </c>
      <c r="M251" s="9">
        <f t="shared" si="18"/>
        <v>0.39641943734015345</v>
      </c>
      <c r="N251" s="9">
        <f t="shared" si="19"/>
        <v>0.14822134387351779</v>
      </c>
    </row>
    <row r="252" spans="1:14" hidden="1">
      <c r="A252" s="9">
        <v>155</v>
      </c>
      <c r="B252" s="9">
        <v>185</v>
      </c>
      <c r="C252" s="9">
        <v>321</v>
      </c>
      <c r="D252" s="9">
        <v>10</v>
      </c>
      <c r="E252" s="9">
        <v>200</v>
      </c>
      <c r="F252" s="9">
        <v>1.26</v>
      </c>
      <c r="G252" s="9">
        <v>1.5081291729999999</v>
      </c>
      <c r="H252" s="9">
        <v>0.27303349840000002</v>
      </c>
      <c r="I252" s="9">
        <v>5.9659235600000002</v>
      </c>
      <c r="J252" s="9">
        <f t="shared" si="15"/>
        <v>6520</v>
      </c>
      <c r="K252" s="9">
        <f t="shared" si="16"/>
        <v>68816</v>
      </c>
      <c r="L252" s="9">
        <f t="shared" si="17"/>
        <v>10200</v>
      </c>
      <c r="M252" s="9">
        <f t="shared" si="18"/>
        <v>9.474540804464078E-2</v>
      </c>
      <c r="N252" s="9">
        <f t="shared" si="19"/>
        <v>0.14822134387351779</v>
      </c>
    </row>
    <row r="253" spans="1:14" hidden="1">
      <c r="A253" s="9">
        <v>155</v>
      </c>
      <c r="B253" s="9">
        <v>185</v>
      </c>
      <c r="C253" s="9">
        <v>321</v>
      </c>
      <c r="D253" s="9">
        <v>15</v>
      </c>
      <c r="E253" s="9">
        <v>200</v>
      </c>
      <c r="F253" s="9">
        <v>1.26</v>
      </c>
      <c r="G253" s="9">
        <v>1.448431077</v>
      </c>
      <c r="H253" s="9">
        <v>0.27413325249999998</v>
      </c>
      <c r="I253" s="9">
        <v>6.0550376640000003</v>
      </c>
      <c r="J253" s="9">
        <f t="shared" si="15"/>
        <v>9855</v>
      </c>
      <c r="K253" s="9">
        <f t="shared" si="16"/>
        <v>68816</v>
      </c>
      <c r="L253" s="9">
        <f t="shared" si="17"/>
        <v>10200</v>
      </c>
      <c r="M253" s="9">
        <f t="shared" si="18"/>
        <v>0.14320797488956058</v>
      </c>
      <c r="N253" s="9">
        <f t="shared" si="19"/>
        <v>0.14822134387351779</v>
      </c>
    </row>
    <row r="254" spans="1:14" hidden="1">
      <c r="A254" s="9">
        <v>155</v>
      </c>
      <c r="B254" s="9">
        <v>185</v>
      </c>
      <c r="C254" s="9">
        <v>321</v>
      </c>
      <c r="D254" s="9">
        <v>20</v>
      </c>
      <c r="E254" s="9">
        <v>200</v>
      </c>
      <c r="F254" s="9">
        <v>1.26</v>
      </c>
      <c r="G254" s="9">
        <v>1.0396373430000001</v>
      </c>
      <c r="H254" s="9">
        <v>0.2743981231</v>
      </c>
      <c r="I254" s="9">
        <v>7.7359730109999996</v>
      </c>
      <c r="J254" s="9">
        <f t="shared" si="15"/>
        <v>13240</v>
      </c>
      <c r="K254" s="9">
        <f t="shared" si="16"/>
        <v>68816</v>
      </c>
      <c r="L254" s="9">
        <f t="shared" si="17"/>
        <v>10200</v>
      </c>
      <c r="M254" s="9">
        <f t="shared" si="18"/>
        <v>0.19239711694954661</v>
      </c>
      <c r="N254" s="9">
        <f t="shared" si="19"/>
        <v>0.14822134387351779</v>
      </c>
    </row>
    <row r="255" spans="1:14" hidden="1">
      <c r="A255" s="9">
        <v>155</v>
      </c>
      <c r="B255" s="9">
        <v>185</v>
      </c>
      <c r="C255" s="9">
        <v>321</v>
      </c>
      <c r="D255" s="9">
        <v>25</v>
      </c>
      <c r="E255" s="9">
        <v>200</v>
      </c>
      <c r="F255" s="9">
        <v>1.26</v>
      </c>
      <c r="G255" s="9">
        <v>1.1630202089999999</v>
      </c>
      <c r="H255" s="9">
        <v>0.27581493330000001</v>
      </c>
      <c r="I255" s="9">
        <v>5.0777083879999996</v>
      </c>
      <c r="J255" s="9">
        <f t="shared" si="15"/>
        <v>16675</v>
      </c>
      <c r="K255" s="9">
        <f t="shared" si="16"/>
        <v>68816</v>
      </c>
      <c r="L255" s="9">
        <f t="shared" si="17"/>
        <v>10200</v>
      </c>
      <c r="M255" s="9">
        <f t="shared" si="18"/>
        <v>0.24231283422459893</v>
      </c>
      <c r="N255" s="9">
        <f t="shared" si="19"/>
        <v>0.14822134387351779</v>
      </c>
    </row>
    <row r="256" spans="1:14" hidden="1">
      <c r="A256" s="9">
        <v>155</v>
      </c>
      <c r="B256" s="9">
        <v>185</v>
      </c>
      <c r="C256" s="9">
        <v>321</v>
      </c>
      <c r="D256" s="9">
        <v>30</v>
      </c>
      <c r="E256" s="9">
        <v>200</v>
      </c>
      <c r="F256" s="9">
        <v>1.26</v>
      </c>
      <c r="G256" s="9">
        <v>1.050041754</v>
      </c>
      <c r="H256" s="9">
        <v>0.27948474229999998</v>
      </c>
      <c r="I256" s="9">
        <v>3.66253166</v>
      </c>
      <c r="J256" s="9">
        <f t="shared" si="15"/>
        <v>20160</v>
      </c>
      <c r="K256" s="9">
        <f t="shared" si="16"/>
        <v>68816</v>
      </c>
      <c r="L256" s="9">
        <f t="shared" si="17"/>
        <v>10200</v>
      </c>
      <c r="M256" s="9">
        <f t="shared" si="18"/>
        <v>0.29295512671471752</v>
      </c>
      <c r="N256" s="9">
        <f t="shared" si="19"/>
        <v>0.14822134387351779</v>
      </c>
    </row>
    <row r="257" spans="1:15" hidden="1">
      <c r="A257" s="9">
        <v>155</v>
      </c>
      <c r="B257" s="9">
        <v>185</v>
      </c>
      <c r="C257" s="9">
        <v>321</v>
      </c>
      <c r="D257" s="9">
        <v>35</v>
      </c>
      <c r="E257" s="9">
        <v>200</v>
      </c>
      <c r="F257" s="9">
        <v>1.26</v>
      </c>
      <c r="G257" s="9">
        <v>1.5187769419999999</v>
      </c>
      <c r="H257" s="9">
        <v>0.28047589989999999</v>
      </c>
      <c r="I257" s="9">
        <v>5.8528714930000003</v>
      </c>
      <c r="J257" s="9">
        <f t="shared" si="15"/>
        <v>23695</v>
      </c>
      <c r="K257" s="9">
        <f t="shared" si="16"/>
        <v>68816</v>
      </c>
      <c r="L257" s="9">
        <f t="shared" si="17"/>
        <v>10200</v>
      </c>
      <c r="M257" s="9">
        <f t="shared" si="18"/>
        <v>0.34432399441990236</v>
      </c>
      <c r="N257" s="9">
        <f t="shared" si="19"/>
        <v>0.14822134387351779</v>
      </c>
    </row>
    <row r="258" spans="1:15" hidden="1">
      <c r="A258" s="9">
        <v>155</v>
      </c>
      <c r="B258" s="9">
        <v>185</v>
      </c>
      <c r="C258" s="9">
        <v>321</v>
      </c>
      <c r="D258" s="9">
        <v>40</v>
      </c>
      <c r="E258" s="9">
        <v>200</v>
      </c>
      <c r="F258" s="9">
        <v>1.26</v>
      </c>
      <c r="G258" s="9">
        <v>1.3619570670000001</v>
      </c>
      <c r="H258" s="9">
        <v>0.28208287529999998</v>
      </c>
      <c r="I258" s="9">
        <v>0.91929408550000002</v>
      </c>
      <c r="J258" s="9">
        <f t="shared" si="15"/>
        <v>27280</v>
      </c>
      <c r="K258" s="9">
        <f t="shared" si="16"/>
        <v>68816</v>
      </c>
      <c r="L258" s="9">
        <f t="shared" si="17"/>
        <v>10200</v>
      </c>
      <c r="M258" s="9">
        <f t="shared" si="18"/>
        <v>0.39641943734015345</v>
      </c>
      <c r="N258" s="9">
        <f t="shared" si="19"/>
        <v>0.14822134387351779</v>
      </c>
      <c r="O258" s="9">
        <f>B258-A258</f>
        <v>30</v>
      </c>
    </row>
    <row r="259" spans="1:15" hidden="1">
      <c r="A259" s="9">
        <v>155</v>
      </c>
      <c r="B259" s="9">
        <v>185</v>
      </c>
      <c r="C259" s="9">
        <v>321</v>
      </c>
      <c r="D259" s="9">
        <v>45</v>
      </c>
      <c r="E259" s="9">
        <v>200</v>
      </c>
      <c r="F259" s="9">
        <v>1.26</v>
      </c>
      <c r="G259" s="9">
        <v>1.351358684</v>
      </c>
      <c r="H259" s="9">
        <v>0.28247377169999999</v>
      </c>
      <c r="I259" s="9">
        <v>3.0698652019999999</v>
      </c>
      <c r="J259" s="9">
        <f t="shared" ref="J259:J322" si="20">(C259+D259)^2-C259^2</f>
        <v>30915</v>
      </c>
      <c r="K259" s="9">
        <f t="shared" ref="K259:K322" si="21">C259^2-B259^2</f>
        <v>68816</v>
      </c>
      <c r="L259" s="9">
        <f t="shared" ref="L259:L322" si="22">B259^2-A259^2</f>
        <v>10200</v>
      </c>
      <c r="M259" s="9">
        <f t="shared" ref="M259:M322" si="23">J259/K259</f>
        <v>0.44924145547547084</v>
      </c>
      <c r="N259" s="9">
        <f t="shared" ref="N259:N322" si="24">L259/K259</f>
        <v>0.14822134387351779</v>
      </c>
    </row>
    <row r="260" spans="1:15" hidden="1">
      <c r="A260" s="9">
        <v>155</v>
      </c>
      <c r="B260" s="9">
        <v>185</v>
      </c>
      <c r="C260" s="9">
        <v>321</v>
      </c>
      <c r="D260" s="9">
        <v>50</v>
      </c>
      <c r="E260" s="9">
        <v>200</v>
      </c>
      <c r="F260" s="9">
        <v>1.26</v>
      </c>
      <c r="G260" s="9">
        <v>1.254231976</v>
      </c>
      <c r="H260" s="9">
        <v>0.2824743777</v>
      </c>
      <c r="I260" s="9">
        <v>6.874204411</v>
      </c>
      <c r="J260" s="9">
        <f t="shared" si="20"/>
        <v>34600</v>
      </c>
      <c r="K260" s="9">
        <f t="shared" si="21"/>
        <v>68816</v>
      </c>
      <c r="L260" s="9">
        <f t="shared" si="22"/>
        <v>10200</v>
      </c>
      <c r="M260" s="9">
        <f t="shared" si="23"/>
        <v>0.50279004882585443</v>
      </c>
      <c r="N260" s="9">
        <f t="shared" si="24"/>
        <v>0.14822134387351779</v>
      </c>
    </row>
    <row r="261" spans="1:15" hidden="1">
      <c r="A261" s="9">
        <v>155</v>
      </c>
      <c r="B261" s="9">
        <v>185</v>
      </c>
      <c r="C261" s="9">
        <v>321</v>
      </c>
      <c r="D261" s="9">
        <v>55</v>
      </c>
      <c r="E261" s="9">
        <v>200</v>
      </c>
      <c r="F261" s="9">
        <v>1.26</v>
      </c>
      <c r="G261" s="9">
        <v>1.3712697309999999</v>
      </c>
      <c r="H261" s="9">
        <v>0.28256999230000002</v>
      </c>
      <c r="I261" s="9">
        <v>0.4383905461</v>
      </c>
      <c r="J261" s="9">
        <f t="shared" si="20"/>
        <v>38335</v>
      </c>
      <c r="K261" s="9">
        <f t="shared" si="21"/>
        <v>68816</v>
      </c>
      <c r="L261" s="9">
        <f t="shared" si="22"/>
        <v>10200</v>
      </c>
      <c r="M261" s="9">
        <f t="shared" si="23"/>
        <v>0.55706521739130432</v>
      </c>
      <c r="N261" s="9">
        <f t="shared" si="24"/>
        <v>0.14822134387351779</v>
      </c>
    </row>
    <row r="262" spans="1:15" hidden="1">
      <c r="A262" s="9">
        <v>155</v>
      </c>
      <c r="B262" s="9">
        <v>185</v>
      </c>
      <c r="C262" s="9">
        <v>321</v>
      </c>
      <c r="D262" s="9">
        <v>60</v>
      </c>
      <c r="E262" s="9">
        <v>200</v>
      </c>
      <c r="F262" s="9">
        <v>1.26</v>
      </c>
      <c r="G262" s="9">
        <v>1.538370829</v>
      </c>
      <c r="H262" s="9">
        <v>0.28284144189999999</v>
      </c>
      <c r="I262" s="9">
        <v>2.0136301859999999</v>
      </c>
      <c r="J262" s="9">
        <f t="shared" si="20"/>
        <v>42120</v>
      </c>
      <c r="K262" s="9">
        <f t="shared" si="21"/>
        <v>68816</v>
      </c>
      <c r="L262" s="9">
        <f t="shared" si="22"/>
        <v>10200</v>
      </c>
      <c r="M262" s="9">
        <f t="shared" si="23"/>
        <v>0.61206696117182047</v>
      </c>
      <c r="N262" s="9">
        <f t="shared" si="24"/>
        <v>0.14822134387351779</v>
      </c>
    </row>
    <row r="263" spans="1:15" hidden="1">
      <c r="A263" s="9">
        <v>155</v>
      </c>
      <c r="B263" s="9">
        <v>185</v>
      </c>
      <c r="C263" s="9">
        <v>321</v>
      </c>
      <c r="D263" s="9">
        <v>65</v>
      </c>
      <c r="E263" s="9">
        <v>200</v>
      </c>
      <c r="F263" s="9">
        <v>1.26</v>
      </c>
      <c r="G263" s="9">
        <v>1.3681163940000001</v>
      </c>
      <c r="H263" s="9">
        <v>0.28343235360000002</v>
      </c>
      <c r="I263" s="9">
        <v>7.0248035959999999</v>
      </c>
      <c r="J263" s="9">
        <f t="shared" si="20"/>
        <v>45955</v>
      </c>
      <c r="K263" s="9">
        <f t="shared" si="21"/>
        <v>68816</v>
      </c>
      <c r="L263" s="9">
        <f t="shared" si="22"/>
        <v>10200</v>
      </c>
      <c r="M263" s="9">
        <f t="shared" si="23"/>
        <v>0.66779528016740297</v>
      </c>
      <c r="N263" s="9">
        <f t="shared" si="24"/>
        <v>0.14822134387351779</v>
      </c>
    </row>
    <row r="264" spans="1:15" hidden="1">
      <c r="A264" s="9">
        <v>155</v>
      </c>
      <c r="B264" s="9">
        <v>185</v>
      </c>
      <c r="C264" s="9">
        <v>321</v>
      </c>
      <c r="D264" s="9">
        <v>70</v>
      </c>
      <c r="E264" s="9">
        <v>200</v>
      </c>
      <c r="F264" s="9">
        <v>1.26</v>
      </c>
      <c r="G264" s="9">
        <v>1.3160693450000001</v>
      </c>
      <c r="H264" s="9">
        <v>0.28401029519999998</v>
      </c>
      <c r="I264" s="9">
        <v>6.9529688810000003</v>
      </c>
      <c r="J264" s="9">
        <f t="shared" si="20"/>
        <v>49840</v>
      </c>
      <c r="K264" s="9">
        <f t="shared" si="21"/>
        <v>68816</v>
      </c>
      <c r="L264" s="9">
        <f t="shared" si="22"/>
        <v>10200</v>
      </c>
      <c r="M264" s="9">
        <f t="shared" si="23"/>
        <v>0.72425017437805161</v>
      </c>
      <c r="N264" s="9">
        <f t="shared" si="24"/>
        <v>0.14822134387351779</v>
      </c>
    </row>
    <row r="265" spans="1:15" hidden="1">
      <c r="A265" s="9">
        <v>155</v>
      </c>
      <c r="B265" s="9">
        <v>185</v>
      </c>
      <c r="C265" s="9">
        <v>321</v>
      </c>
      <c r="D265" s="9">
        <v>75</v>
      </c>
      <c r="E265" s="9">
        <v>200</v>
      </c>
      <c r="F265" s="9">
        <v>1.26</v>
      </c>
      <c r="G265" s="9">
        <v>1.343750813</v>
      </c>
      <c r="H265" s="9">
        <v>0.28426265769999998</v>
      </c>
      <c r="I265" s="9">
        <v>0.2385081211</v>
      </c>
      <c r="J265" s="9">
        <f t="shared" si="20"/>
        <v>53775</v>
      </c>
      <c r="K265" s="9">
        <f t="shared" si="21"/>
        <v>68816</v>
      </c>
      <c r="L265" s="9">
        <f t="shared" si="22"/>
        <v>10200</v>
      </c>
      <c r="M265" s="9">
        <f t="shared" si="23"/>
        <v>0.78143164380376662</v>
      </c>
      <c r="N265" s="9">
        <f t="shared" si="24"/>
        <v>0.14822134387351779</v>
      </c>
    </row>
    <row r="266" spans="1:15" hidden="1">
      <c r="A266" s="9">
        <v>155</v>
      </c>
      <c r="B266" s="9">
        <v>185</v>
      </c>
      <c r="C266" s="9">
        <v>321</v>
      </c>
      <c r="D266" s="9">
        <v>80</v>
      </c>
      <c r="E266" s="9">
        <v>200</v>
      </c>
      <c r="F266" s="9">
        <v>1.26</v>
      </c>
      <c r="G266" s="9">
        <v>1.350282467</v>
      </c>
      <c r="H266" s="9">
        <v>0.28426265769999998</v>
      </c>
      <c r="I266" s="9">
        <v>0.22912767889999999</v>
      </c>
      <c r="J266" s="9">
        <f t="shared" si="20"/>
        <v>57760</v>
      </c>
      <c r="K266" s="9">
        <f t="shared" si="21"/>
        <v>68816</v>
      </c>
      <c r="L266" s="9">
        <f t="shared" si="22"/>
        <v>10200</v>
      </c>
      <c r="M266" s="9">
        <f t="shared" si="23"/>
        <v>0.83933968844454776</v>
      </c>
      <c r="N266" s="9">
        <f t="shared" si="24"/>
        <v>0.14822134387351779</v>
      </c>
    </row>
    <row r="267" spans="1:15" hidden="1">
      <c r="A267" s="9">
        <v>155</v>
      </c>
      <c r="B267" s="9">
        <v>185</v>
      </c>
      <c r="C267" s="9">
        <v>321</v>
      </c>
      <c r="D267" s="9">
        <v>85</v>
      </c>
      <c r="E267" s="9">
        <v>200</v>
      </c>
      <c r="F267" s="9">
        <v>1.26</v>
      </c>
      <c r="G267" s="9">
        <v>1.3562094579999999</v>
      </c>
      <c r="H267" s="9">
        <v>0.28426265769999998</v>
      </c>
      <c r="I267" s="9">
        <v>0.22036643619999999</v>
      </c>
      <c r="J267" s="9">
        <f t="shared" si="20"/>
        <v>61795</v>
      </c>
      <c r="K267" s="9">
        <f t="shared" si="21"/>
        <v>68816</v>
      </c>
      <c r="L267" s="9">
        <f t="shared" si="22"/>
        <v>10200</v>
      </c>
      <c r="M267" s="9">
        <f t="shared" si="23"/>
        <v>0.89797430830039526</v>
      </c>
      <c r="N267" s="9">
        <f t="shared" si="24"/>
        <v>0.14822134387351779</v>
      </c>
    </row>
    <row r="268" spans="1:15" hidden="1">
      <c r="A268" s="9">
        <v>155</v>
      </c>
      <c r="B268" s="9">
        <v>185</v>
      </c>
      <c r="C268" s="9">
        <v>321</v>
      </c>
      <c r="D268" s="9">
        <v>90</v>
      </c>
      <c r="E268" s="9">
        <v>200</v>
      </c>
      <c r="F268" s="9">
        <v>1.26</v>
      </c>
      <c r="G268" s="9">
        <v>1.3365241779999999</v>
      </c>
      <c r="H268" s="9">
        <v>0.28439483500000001</v>
      </c>
      <c r="I268" s="9">
        <v>0.24797889670000001</v>
      </c>
      <c r="J268" s="9">
        <f t="shared" si="20"/>
        <v>65880</v>
      </c>
      <c r="K268" s="9">
        <f t="shared" si="21"/>
        <v>68816</v>
      </c>
      <c r="L268" s="9">
        <f t="shared" si="22"/>
        <v>10200</v>
      </c>
      <c r="M268" s="9">
        <f t="shared" si="23"/>
        <v>0.95733550337130902</v>
      </c>
      <c r="N268" s="9">
        <f t="shared" si="24"/>
        <v>0.14822134387351779</v>
      </c>
    </row>
    <row r="269" spans="1:15" hidden="1">
      <c r="A269" s="9">
        <v>155</v>
      </c>
      <c r="B269" s="9">
        <v>185</v>
      </c>
      <c r="C269" s="9">
        <v>321</v>
      </c>
      <c r="D269" s="9">
        <v>95</v>
      </c>
      <c r="E269" s="9">
        <v>200</v>
      </c>
      <c r="F269" s="9">
        <v>1.26</v>
      </c>
      <c r="G269" s="9">
        <v>1.3402648800000001</v>
      </c>
      <c r="H269" s="9">
        <v>0.28515291549999999</v>
      </c>
      <c r="I269" s="9">
        <v>5.0010436279999997</v>
      </c>
      <c r="J269" s="9">
        <f t="shared" si="20"/>
        <v>70015</v>
      </c>
      <c r="K269" s="9">
        <f t="shared" si="21"/>
        <v>68816</v>
      </c>
      <c r="L269" s="9">
        <f t="shared" si="22"/>
        <v>10200</v>
      </c>
      <c r="M269" s="9">
        <f t="shared" si="23"/>
        <v>1.017423273657289</v>
      </c>
      <c r="N269" s="9">
        <f t="shared" si="24"/>
        <v>0.14822134387351779</v>
      </c>
    </row>
    <row r="270" spans="1:15" hidden="1">
      <c r="A270" s="9">
        <v>155</v>
      </c>
      <c r="B270" s="9">
        <v>185</v>
      </c>
      <c r="C270" s="9">
        <v>321</v>
      </c>
      <c r="D270" s="9">
        <v>100</v>
      </c>
      <c r="E270" s="9">
        <v>200</v>
      </c>
      <c r="F270" s="9">
        <v>1.26</v>
      </c>
      <c r="G270" s="9">
        <v>1.546842971</v>
      </c>
      <c r="H270" s="9">
        <v>0.2852234495</v>
      </c>
      <c r="I270" s="9">
        <v>0.74014589580000001</v>
      </c>
      <c r="J270" s="9">
        <f t="shared" si="20"/>
        <v>74200</v>
      </c>
      <c r="K270" s="9">
        <f t="shared" si="21"/>
        <v>68816</v>
      </c>
      <c r="L270" s="9">
        <f t="shared" si="22"/>
        <v>10200</v>
      </c>
      <c r="M270" s="9">
        <f t="shared" si="23"/>
        <v>1.0782376191583354</v>
      </c>
      <c r="N270" s="9">
        <f t="shared" si="24"/>
        <v>0.14822134387351779</v>
      </c>
    </row>
    <row r="271" spans="1:15" hidden="1">
      <c r="A271" s="9">
        <v>155</v>
      </c>
      <c r="B271" s="9">
        <v>185</v>
      </c>
      <c r="C271" s="9">
        <v>321</v>
      </c>
      <c r="D271" s="9">
        <v>105</v>
      </c>
      <c r="E271" s="9">
        <v>200</v>
      </c>
      <c r="F271" s="9">
        <v>1.26</v>
      </c>
      <c r="G271" s="9">
        <v>1.242180737</v>
      </c>
      <c r="H271" s="9">
        <v>0.28586378870000001</v>
      </c>
      <c r="I271" s="9">
        <v>6.5039891460000003</v>
      </c>
      <c r="J271" s="9">
        <f t="shared" si="20"/>
        <v>78435</v>
      </c>
      <c r="K271" s="9">
        <f t="shared" si="21"/>
        <v>68816</v>
      </c>
      <c r="L271" s="9">
        <f t="shared" si="22"/>
        <v>10200</v>
      </c>
      <c r="M271" s="9">
        <f t="shared" si="23"/>
        <v>1.1397785398744478</v>
      </c>
      <c r="N271" s="9">
        <f t="shared" si="24"/>
        <v>0.14822134387351779</v>
      </c>
    </row>
    <row r="272" spans="1:15" hidden="1">
      <c r="A272" s="9">
        <v>155</v>
      </c>
      <c r="B272" s="9">
        <v>185</v>
      </c>
      <c r="C272" s="9">
        <v>321</v>
      </c>
      <c r="D272" s="9">
        <v>110</v>
      </c>
      <c r="E272" s="9">
        <v>200</v>
      </c>
      <c r="F272" s="9">
        <v>1.26</v>
      </c>
      <c r="G272" s="9">
        <v>1.4708650569999999</v>
      </c>
      <c r="H272" s="9">
        <v>0.28627722509999998</v>
      </c>
      <c r="I272" s="9">
        <v>6.4910559130000003</v>
      </c>
      <c r="J272" s="9">
        <f t="shared" si="20"/>
        <v>82720</v>
      </c>
      <c r="K272" s="9">
        <f t="shared" si="21"/>
        <v>68816</v>
      </c>
      <c r="L272" s="9">
        <f t="shared" si="22"/>
        <v>10200</v>
      </c>
      <c r="M272" s="9">
        <f t="shared" si="23"/>
        <v>1.2020460358056266</v>
      </c>
      <c r="N272" s="9">
        <f t="shared" si="24"/>
        <v>0.14822134387351779</v>
      </c>
    </row>
    <row r="273" spans="1:15" hidden="1">
      <c r="A273" s="9">
        <v>155</v>
      </c>
      <c r="B273" s="9">
        <v>185</v>
      </c>
      <c r="C273" s="9">
        <v>321</v>
      </c>
      <c r="D273" s="9">
        <v>115</v>
      </c>
      <c r="E273" s="9">
        <v>200</v>
      </c>
      <c r="F273" s="9">
        <v>1.26</v>
      </c>
      <c r="G273" s="9">
        <v>1.529157299</v>
      </c>
      <c r="H273" s="9">
        <v>0.2863705453</v>
      </c>
      <c r="I273" s="9">
        <v>4.3716957000000001</v>
      </c>
      <c r="J273" s="9">
        <f t="shared" si="20"/>
        <v>87055</v>
      </c>
      <c r="K273" s="9">
        <f t="shared" si="21"/>
        <v>68816</v>
      </c>
      <c r="L273" s="9">
        <f t="shared" si="22"/>
        <v>10200</v>
      </c>
      <c r="M273" s="9">
        <f t="shared" si="23"/>
        <v>1.2650401069518717</v>
      </c>
      <c r="N273" s="9">
        <f t="shared" si="24"/>
        <v>0.14822134387351779</v>
      </c>
    </row>
    <row r="274" spans="1:15" hidden="1">
      <c r="A274" s="9">
        <v>155</v>
      </c>
      <c r="B274" s="9">
        <v>185</v>
      </c>
      <c r="C274" s="9">
        <v>321</v>
      </c>
      <c r="D274" s="9">
        <v>40</v>
      </c>
      <c r="E274" s="9">
        <v>220</v>
      </c>
      <c r="F274" s="9">
        <v>1.26</v>
      </c>
      <c r="G274" s="9">
        <v>1.165868237</v>
      </c>
      <c r="H274" s="9">
        <v>0.28649874520000002</v>
      </c>
      <c r="I274" s="9">
        <v>7.2278044909999997</v>
      </c>
      <c r="J274" s="9">
        <f t="shared" si="20"/>
        <v>27280</v>
      </c>
      <c r="K274" s="9">
        <f t="shared" si="21"/>
        <v>68816</v>
      </c>
      <c r="L274" s="9">
        <f t="shared" si="22"/>
        <v>10200</v>
      </c>
      <c r="M274" s="9">
        <f t="shared" si="23"/>
        <v>0.39641943734015345</v>
      </c>
      <c r="N274" s="9">
        <f t="shared" si="24"/>
        <v>0.14822134387351779</v>
      </c>
    </row>
    <row r="275" spans="1:15" hidden="1">
      <c r="A275" s="9">
        <v>155</v>
      </c>
      <c r="B275" s="9">
        <v>185</v>
      </c>
      <c r="C275" s="9">
        <v>321</v>
      </c>
      <c r="D275" s="9">
        <v>40</v>
      </c>
      <c r="E275" s="9">
        <v>240</v>
      </c>
      <c r="F275" s="9">
        <v>1.26</v>
      </c>
      <c r="G275" s="9">
        <v>1.5546605</v>
      </c>
      <c r="H275" s="9">
        <v>0.28685353299999999</v>
      </c>
      <c r="I275" s="9">
        <v>0.3863046705</v>
      </c>
      <c r="J275" s="9">
        <f t="shared" si="20"/>
        <v>27280</v>
      </c>
      <c r="K275" s="9">
        <f t="shared" si="21"/>
        <v>68816</v>
      </c>
      <c r="L275" s="9">
        <f t="shared" si="22"/>
        <v>10200</v>
      </c>
      <c r="M275" s="9">
        <f t="shared" si="23"/>
        <v>0.39641943734015345</v>
      </c>
      <c r="N275" s="9">
        <f t="shared" si="24"/>
        <v>0.14822134387351779</v>
      </c>
    </row>
    <row r="276" spans="1:15" hidden="1">
      <c r="A276" s="9">
        <v>155</v>
      </c>
      <c r="B276" s="9">
        <v>185</v>
      </c>
      <c r="C276" s="9">
        <v>321</v>
      </c>
      <c r="D276" s="9">
        <v>10</v>
      </c>
      <c r="E276" s="9">
        <v>250</v>
      </c>
      <c r="F276" s="9">
        <v>1.26</v>
      </c>
      <c r="G276" s="9">
        <v>1.2665315660000001</v>
      </c>
      <c r="H276" s="9">
        <v>0.28685371999999998</v>
      </c>
      <c r="I276" s="9">
        <v>6.338864622</v>
      </c>
      <c r="J276" s="9">
        <f t="shared" si="20"/>
        <v>6520</v>
      </c>
      <c r="K276" s="9">
        <f t="shared" si="21"/>
        <v>68816</v>
      </c>
      <c r="L276" s="9">
        <f t="shared" si="22"/>
        <v>10200</v>
      </c>
      <c r="M276" s="9">
        <f t="shared" si="23"/>
        <v>9.474540804464078E-2</v>
      </c>
      <c r="N276" s="9">
        <f t="shared" si="24"/>
        <v>0.14822134387351779</v>
      </c>
    </row>
    <row r="277" spans="1:15" hidden="1">
      <c r="A277" s="9">
        <v>155</v>
      </c>
      <c r="B277" s="9">
        <v>185</v>
      </c>
      <c r="C277" s="9">
        <v>321</v>
      </c>
      <c r="D277" s="9">
        <v>15</v>
      </c>
      <c r="E277" s="9">
        <v>250</v>
      </c>
      <c r="F277" s="9">
        <v>1.26</v>
      </c>
      <c r="G277" s="9">
        <v>1.379640341</v>
      </c>
      <c r="H277" s="9">
        <v>0.28692577940000003</v>
      </c>
      <c r="I277" s="9">
        <v>6.328721829</v>
      </c>
      <c r="J277" s="9">
        <f t="shared" si="20"/>
        <v>9855</v>
      </c>
      <c r="K277" s="9">
        <f t="shared" si="21"/>
        <v>68816</v>
      </c>
      <c r="L277" s="9">
        <f t="shared" si="22"/>
        <v>10200</v>
      </c>
      <c r="M277" s="9">
        <f t="shared" si="23"/>
        <v>0.14320797488956058</v>
      </c>
      <c r="N277" s="9">
        <f t="shared" si="24"/>
        <v>0.14822134387351779</v>
      </c>
    </row>
    <row r="278" spans="1:15" hidden="1">
      <c r="A278" s="9">
        <v>155</v>
      </c>
      <c r="B278" s="9">
        <v>185</v>
      </c>
      <c r="C278" s="9">
        <v>321</v>
      </c>
      <c r="D278" s="9">
        <v>20</v>
      </c>
      <c r="E278" s="9">
        <v>250</v>
      </c>
      <c r="F278" s="9">
        <v>1.26</v>
      </c>
      <c r="G278" s="9">
        <v>1.3311665109999999</v>
      </c>
      <c r="H278" s="9">
        <v>0.28818050379999999</v>
      </c>
      <c r="I278" s="9">
        <v>4.1037572740000003</v>
      </c>
      <c r="J278" s="9">
        <f t="shared" si="20"/>
        <v>13240</v>
      </c>
      <c r="K278" s="9">
        <f t="shared" si="21"/>
        <v>68816</v>
      </c>
      <c r="L278" s="9">
        <f t="shared" si="22"/>
        <v>10200</v>
      </c>
      <c r="M278" s="9">
        <f t="shared" si="23"/>
        <v>0.19239711694954661</v>
      </c>
      <c r="N278" s="9">
        <f t="shared" si="24"/>
        <v>0.14822134387351779</v>
      </c>
    </row>
    <row r="279" spans="1:15" hidden="1">
      <c r="A279" s="9">
        <v>155</v>
      </c>
      <c r="B279" s="9">
        <v>185</v>
      </c>
      <c r="C279" s="9">
        <v>321</v>
      </c>
      <c r="D279" s="9">
        <v>25</v>
      </c>
      <c r="E279" s="9">
        <v>250</v>
      </c>
      <c r="F279" s="9">
        <v>1.26</v>
      </c>
      <c r="G279" s="9">
        <v>1.379947534</v>
      </c>
      <c r="H279" s="9">
        <v>0.2882259627</v>
      </c>
      <c r="I279" s="9">
        <v>0.289639908</v>
      </c>
      <c r="J279" s="9">
        <f t="shared" si="20"/>
        <v>16675</v>
      </c>
      <c r="K279" s="9">
        <f t="shared" si="21"/>
        <v>68816</v>
      </c>
      <c r="L279" s="9">
        <f t="shared" si="22"/>
        <v>10200</v>
      </c>
      <c r="M279" s="9">
        <f t="shared" si="23"/>
        <v>0.24231283422459893</v>
      </c>
      <c r="N279" s="9">
        <f t="shared" si="24"/>
        <v>0.14822134387351779</v>
      </c>
    </row>
    <row r="280" spans="1:15" hidden="1">
      <c r="A280" s="9">
        <v>155</v>
      </c>
      <c r="B280" s="9">
        <v>185</v>
      </c>
      <c r="C280" s="9">
        <v>321</v>
      </c>
      <c r="D280" s="9">
        <v>30</v>
      </c>
      <c r="E280" s="9">
        <v>250</v>
      </c>
      <c r="F280" s="9">
        <v>1.26</v>
      </c>
      <c r="G280" s="9">
        <v>1.3875591439999999</v>
      </c>
      <c r="H280" s="9">
        <v>0.2882259627</v>
      </c>
      <c r="I280" s="9">
        <v>0.24273172179999999</v>
      </c>
      <c r="J280" s="9">
        <f t="shared" si="20"/>
        <v>20160</v>
      </c>
      <c r="K280" s="9">
        <f t="shared" si="21"/>
        <v>68816</v>
      </c>
      <c r="L280" s="9">
        <f t="shared" si="22"/>
        <v>10200</v>
      </c>
      <c r="M280" s="9">
        <f t="shared" si="23"/>
        <v>0.29295512671471752</v>
      </c>
      <c r="N280" s="9">
        <f t="shared" si="24"/>
        <v>0.14822134387351779</v>
      </c>
    </row>
    <row r="281" spans="1:15" hidden="1">
      <c r="A281" s="9">
        <v>155</v>
      </c>
      <c r="B281" s="9">
        <v>185</v>
      </c>
      <c r="C281" s="9">
        <v>321</v>
      </c>
      <c r="D281" s="9">
        <v>35</v>
      </c>
      <c r="E281" s="9">
        <v>250</v>
      </c>
      <c r="F281" s="9">
        <v>1.26</v>
      </c>
      <c r="G281" s="9">
        <v>1.3946100589999999</v>
      </c>
      <c r="H281" s="9">
        <v>0.2882259627</v>
      </c>
      <c r="I281" s="9">
        <v>0.23178964690000001</v>
      </c>
      <c r="J281" s="9">
        <f t="shared" si="20"/>
        <v>23695</v>
      </c>
      <c r="K281" s="9">
        <f t="shared" si="21"/>
        <v>68816</v>
      </c>
      <c r="L281" s="9">
        <f t="shared" si="22"/>
        <v>10200</v>
      </c>
      <c r="M281" s="9">
        <f t="shared" si="23"/>
        <v>0.34432399441990236</v>
      </c>
      <c r="N281" s="9">
        <f t="shared" si="24"/>
        <v>0.14822134387351779</v>
      </c>
    </row>
    <row r="282" spans="1:15" hidden="1">
      <c r="A282" s="9">
        <v>155</v>
      </c>
      <c r="B282" s="9">
        <v>185</v>
      </c>
      <c r="C282" s="9">
        <v>321</v>
      </c>
      <c r="D282" s="9">
        <v>40</v>
      </c>
      <c r="E282" s="9">
        <v>250</v>
      </c>
      <c r="F282" s="9">
        <v>1.26</v>
      </c>
      <c r="G282" s="9">
        <v>1.4003704130000001</v>
      </c>
      <c r="H282" s="9">
        <v>0.2882259627</v>
      </c>
      <c r="I282" s="9">
        <v>0.2226746497</v>
      </c>
      <c r="J282" s="9">
        <f t="shared" si="20"/>
        <v>27280</v>
      </c>
      <c r="K282" s="9">
        <f t="shared" si="21"/>
        <v>68816</v>
      </c>
      <c r="L282" s="9">
        <f t="shared" si="22"/>
        <v>10200</v>
      </c>
      <c r="M282" s="9">
        <f t="shared" si="23"/>
        <v>0.39641943734015345</v>
      </c>
      <c r="N282" s="9">
        <f t="shared" si="24"/>
        <v>0.14822134387351779</v>
      </c>
      <c r="O282" s="9">
        <f>B282-A282</f>
        <v>30</v>
      </c>
    </row>
    <row r="283" spans="1:15" hidden="1">
      <c r="A283" s="9">
        <v>155</v>
      </c>
      <c r="B283" s="9">
        <v>185</v>
      </c>
      <c r="C283" s="9">
        <v>321</v>
      </c>
      <c r="D283" s="9">
        <v>45</v>
      </c>
      <c r="E283" s="9">
        <v>250</v>
      </c>
      <c r="F283" s="9">
        <v>1.26</v>
      </c>
      <c r="G283" s="9">
        <v>1.4044144430000001</v>
      </c>
      <c r="H283" s="9">
        <v>0.2882259627</v>
      </c>
      <c r="I283" s="9">
        <v>0.21428747849999999</v>
      </c>
      <c r="J283" s="9">
        <f t="shared" si="20"/>
        <v>30915</v>
      </c>
      <c r="K283" s="9">
        <f t="shared" si="21"/>
        <v>68816</v>
      </c>
      <c r="L283" s="9">
        <f t="shared" si="22"/>
        <v>10200</v>
      </c>
      <c r="M283" s="9">
        <f t="shared" si="23"/>
        <v>0.44924145547547084</v>
      </c>
      <c r="N283" s="9">
        <f t="shared" si="24"/>
        <v>0.14822134387351779</v>
      </c>
    </row>
    <row r="284" spans="1:15" hidden="1">
      <c r="A284" s="9">
        <v>155</v>
      </c>
      <c r="B284" s="9">
        <v>185</v>
      </c>
      <c r="C284" s="9">
        <v>321</v>
      </c>
      <c r="D284" s="9">
        <v>50</v>
      </c>
      <c r="E284" s="9">
        <v>250</v>
      </c>
      <c r="F284" s="9">
        <v>1.26</v>
      </c>
      <c r="G284" s="9">
        <v>1.4078630379999999</v>
      </c>
      <c r="H284" s="9">
        <v>0.2882259627</v>
      </c>
      <c r="I284" s="9">
        <v>0.205482895</v>
      </c>
      <c r="J284" s="9">
        <f t="shared" si="20"/>
        <v>34600</v>
      </c>
      <c r="K284" s="9">
        <f t="shared" si="21"/>
        <v>68816</v>
      </c>
      <c r="L284" s="9">
        <f t="shared" si="22"/>
        <v>10200</v>
      </c>
      <c r="M284" s="9">
        <f t="shared" si="23"/>
        <v>0.50279004882585443</v>
      </c>
      <c r="N284" s="9">
        <f t="shared" si="24"/>
        <v>0.14822134387351779</v>
      </c>
    </row>
    <row r="285" spans="1:15" hidden="1">
      <c r="A285" s="9">
        <v>155</v>
      </c>
      <c r="B285" s="9">
        <v>185</v>
      </c>
      <c r="C285" s="9">
        <v>321</v>
      </c>
      <c r="D285" s="9">
        <v>55</v>
      </c>
      <c r="E285" s="9">
        <v>250</v>
      </c>
      <c r="F285" s="9">
        <v>1.26</v>
      </c>
      <c r="G285" s="9">
        <v>1.410232841</v>
      </c>
      <c r="H285" s="9">
        <v>0.2882259627</v>
      </c>
      <c r="I285" s="9">
        <v>0.19727870820000001</v>
      </c>
      <c r="J285" s="9">
        <f t="shared" si="20"/>
        <v>38335</v>
      </c>
      <c r="K285" s="9">
        <f t="shared" si="21"/>
        <v>68816</v>
      </c>
      <c r="L285" s="9">
        <f t="shared" si="22"/>
        <v>10200</v>
      </c>
      <c r="M285" s="9">
        <f t="shared" si="23"/>
        <v>0.55706521739130432</v>
      </c>
      <c r="N285" s="9">
        <f t="shared" si="24"/>
        <v>0.14822134387351779</v>
      </c>
    </row>
    <row r="286" spans="1:15" hidden="1">
      <c r="A286" s="9">
        <v>155</v>
      </c>
      <c r="B286" s="9">
        <v>185</v>
      </c>
      <c r="C286" s="9">
        <v>321</v>
      </c>
      <c r="D286" s="9">
        <v>60</v>
      </c>
      <c r="E286" s="9">
        <v>250</v>
      </c>
      <c r="F286" s="9">
        <v>1.26</v>
      </c>
      <c r="G286" s="9">
        <v>1.457041152</v>
      </c>
      <c r="H286" s="9">
        <v>0.28863450260000001</v>
      </c>
      <c r="I286" s="9">
        <v>6.390226384</v>
      </c>
      <c r="J286" s="9">
        <f t="shared" si="20"/>
        <v>42120</v>
      </c>
      <c r="K286" s="9">
        <f t="shared" si="21"/>
        <v>68816</v>
      </c>
      <c r="L286" s="9">
        <f t="shared" si="22"/>
        <v>10200</v>
      </c>
      <c r="M286" s="9">
        <f t="shared" si="23"/>
        <v>0.61206696117182047</v>
      </c>
      <c r="N286" s="9">
        <f t="shared" si="24"/>
        <v>0.14822134387351779</v>
      </c>
    </row>
    <row r="287" spans="1:15" hidden="1">
      <c r="A287" s="9">
        <v>155</v>
      </c>
      <c r="B287" s="9">
        <v>185</v>
      </c>
      <c r="C287" s="9">
        <v>321</v>
      </c>
      <c r="D287" s="9">
        <v>65</v>
      </c>
      <c r="E287" s="9">
        <v>250</v>
      </c>
      <c r="F287" s="9">
        <v>1.26</v>
      </c>
      <c r="G287" s="9">
        <v>1.5612781819999999</v>
      </c>
      <c r="H287" s="9">
        <v>0.28868120229999999</v>
      </c>
      <c r="I287" s="9">
        <v>0.28195253590000002</v>
      </c>
      <c r="J287" s="9">
        <f t="shared" si="20"/>
        <v>45955</v>
      </c>
      <c r="K287" s="9">
        <f t="shared" si="21"/>
        <v>68816</v>
      </c>
      <c r="L287" s="9">
        <f t="shared" si="22"/>
        <v>10200</v>
      </c>
      <c r="M287" s="9">
        <f t="shared" si="23"/>
        <v>0.66779528016740297</v>
      </c>
      <c r="N287" s="9">
        <f t="shared" si="24"/>
        <v>0.14822134387351779</v>
      </c>
    </row>
    <row r="288" spans="1:15" hidden="1">
      <c r="A288" s="9">
        <v>155</v>
      </c>
      <c r="B288" s="9">
        <v>185</v>
      </c>
      <c r="C288" s="9">
        <v>321</v>
      </c>
      <c r="D288" s="9">
        <v>70</v>
      </c>
      <c r="E288" s="9">
        <v>250</v>
      </c>
      <c r="F288" s="9">
        <v>1.26</v>
      </c>
      <c r="G288" s="9">
        <v>1.319860458</v>
      </c>
      <c r="H288" s="9">
        <v>0.28880722149999999</v>
      </c>
      <c r="I288" s="9">
        <v>0.4794815288</v>
      </c>
      <c r="J288" s="9">
        <f t="shared" si="20"/>
        <v>49840</v>
      </c>
      <c r="K288" s="9">
        <f t="shared" si="21"/>
        <v>68816</v>
      </c>
      <c r="L288" s="9">
        <f t="shared" si="22"/>
        <v>10200</v>
      </c>
      <c r="M288" s="9">
        <f t="shared" si="23"/>
        <v>0.72425017437805161</v>
      </c>
      <c r="N288" s="9">
        <f t="shared" si="24"/>
        <v>0.14822134387351779</v>
      </c>
    </row>
    <row r="289" spans="1:14" hidden="1">
      <c r="A289" s="9">
        <v>155</v>
      </c>
      <c r="B289" s="9">
        <v>185</v>
      </c>
      <c r="C289" s="9">
        <v>321</v>
      </c>
      <c r="D289" s="9">
        <v>75</v>
      </c>
      <c r="E289" s="9">
        <v>250</v>
      </c>
      <c r="F289" s="9">
        <v>1.26</v>
      </c>
      <c r="G289" s="9">
        <v>1.3400283449999999</v>
      </c>
      <c r="H289" s="9">
        <v>0.28920616529999998</v>
      </c>
      <c r="I289" s="9">
        <v>5.389123401</v>
      </c>
      <c r="J289" s="9">
        <f t="shared" si="20"/>
        <v>53775</v>
      </c>
      <c r="K289" s="9">
        <f t="shared" si="21"/>
        <v>68816</v>
      </c>
      <c r="L289" s="9">
        <f t="shared" si="22"/>
        <v>10200</v>
      </c>
      <c r="M289" s="9">
        <f t="shared" si="23"/>
        <v>0.78143164380376662</v>
      </c>
      <c r="N289" s="9">
        <f t="shared" si="24"/>
        <v>0.14822134387351779</v>
      </c>
    </row>
    <row r="290" spans="1:14" hidden="1">
      <c r="A290" s="9">
        <v>155</v>
      </c>
      <c r="B290" s="9">
        <v>185</v>
      </c>
      <c r="C290" s="9">
        <v>321</v>
      </c>
      <c r="D290" s="9">
        <v>80</v>
      </c>
      <c r="E290" s="9">
        <v>250</v>
      </c>
      <c r="F290" s="9">
        <v>1.26</v>
      </c>
      <c r="G290" s="9">
        <v>1.3101421900000001</v>
      </c>
      <c r="H290" s="9">
        <v>0.28922707860000002</v>
      </c>
      <c r="I290" s="9">
        <v>1.213741502</v>
      </c>
      <c r="J290" s="9">
        <f t="shared" si="20"/>
        <v>57760</v>
      </c>
      <c r="K290" s="9">
        <f t="shared" si="21"/>
        <v>68816</v>
      </c>
      <c r="L290" s="9">
        <f t="shared" si="22"/>
        <v>10200</v>
      </c>
      <c r="M290" s="9">
        <f t="shared" si="23"/>
        <v>0.83933968844454776</v>
      </c>
      <c r="N290" s="9">
        <f t="shared" si="24"/>
        <v>0.14822134387351779</v>
      </c>
    </row>
    <row r="291" spans="1:14" hidden="1">
      <c r="A291" s="9">
        <v>155</v>
      </c>
      <c r="B291" s="9">
        <v>185</v>
      </c>
      <c r="C291" s="9">
        <v>321</v>
      </c>
      <c r="D291" s="9">
        <v>85</v>
      </c>
      <c r="E291" s="9">
        <v>250</v>
      </c>
      <c r="F291" s="9">
        <v>1.26</v>
      </c>
      <c r="G291" s="9">
        <v>1.5668987459999999</v>
      </c>
      <c r="H291" s="9">
        <v>0.28926023870000001</v>
      </c>
      <c r="I291" s="9">
        <v>0.26932879129999998</v>
      </c>
      <c r="J291" s="9">
        <f t="shared" si="20"/>
        <v>61795</v>
      </c>
      <c r="K291" s="9">
        <f t="shared" si="21"/>
        <v>68816</v>
      </c>
      <c r="L291" s="9">
        <f t="shared" si="22"/>
        <v>10200</v>
      </c>
      <c r="M291" s="9">
        <f t="shared" si="23"/>
        <v>0.89797430830039526</v>
      </c>
      <c r="N291" s="9">
        <f t="shared" si="24"/>
        <v>0.14822134387351779</v>
      </c>
    </row>
    <row r="292" spans="1:14" hidden="1">
      <c r="A292" s="9">
        <v>155</v>
      </c>
      <c r="B292" s="9">
        <v>185</v>
      </c>
      <c r="C292" s="9">
        <v>321</v>
      </c>
      <c r="D292" s="9">
        <v>90</v>
      </c>
      <c r="E292" s="9">
        <v>250</v>
      </c>
      <c r="F292" s="9">
        <v>1.26</v>
      </c>
      <c r="G292" s="9">
        <v>1.328547012</v>
      </c>
      <c r="H292" s="9">
        <v>0.2897285745</v>
      </c>
      <c r="I292" s="9">
        <v>0.32456551919999999</v>
      </c>
      <c r="J292" s="9">
        <f t="shared" si="20"/>
        <v>65880</v>
      </c>
      <c r="K292" s="9">
        <f t="shared" si="21"/>
        <v>68816</v>
      </c>
      <c r="L292" s="9">
        <f t="shared" si="22"/>
        <v>10200</v>
      </c>
      <c r="M292" s="9">
        <f t="shared" si="23"/>
        <v>0.95733550337130902</v>
      </c>
      <c r="N292" s="9">
        <f t="shared" si="24"/>
        <v>0.14822134387351779</v>
      </c>
    </row>
    <row r="293" spans="1:14" hidden="1">
      <c r="A293" s="9">
        <v>155</v>
      </c>
      <c r="B293" s="9">
        <v>185</v>
      </c>
      <c r="C293" s="9">
        <v>321</v>
      </c>
      <c r="D293" s="9">
        <v>95</v>
      </c>
      <c r="E293" s="9">
        <v>250</v>
      </c>
      <c r="F293" s="9">
        <v>1.26</v>
      </c>
      <c r="G293" s="9">
        <v>1.328524681</v>
      </c>
      <c r="H293" s="9">
        <v>0.29116069259999999</v>
      </c>
      <c r="I293" s="9">
        <v>6.5681842159999997</v>
      </c>
      <c r="J293" s="9">
        <f t="shared" si="20"/>
        <v>70015</v>
      </c>
      <c r="K293" s="9">
        <f t="shared" si="21"/>
        <v>68816</v>
      </c>
      <c r="L293" s="9">
        <f t="shared" si="22"/>
        <v>10200</v>
      </c>
      <c r="M293" s="9">
        <f t="shared" si="23"/>
        <v>1.017423273657289</v>
      </c>
      <c r="N293" s="9">
        <f t="shared" si="24"/>
        <v>0.14822134387351779</v>
      </c>
    </row>
    <row r="294" spans="1:14" hidden="1">
      <c r="A294" s="9">
        <v>155</v>
      </c>
      <c r="B294" s="9">
        <v>185</v>
      </c>
      <c r="C294" s="9">
        <v>321</v>
      </c>
      <c r="D294" s="9">
        <v>100</v>
      </c>
      <c r="E294" s="9">
        <v>250</v>
      </c>
      <c r="F294" s="9">
        <v>1.26</v>
      </c>
      <c r="G294" s="9">
        <v>1.5713590180000001</v>
      </c>
      <c r="H294" s="9">
        <v>0.29126353999999999</v>
      </c>
      <c r="I294" s="9">
        <v>0.25708202229999999</v>
      </c>
      <c r="J294" s="9">
        <f t="shared" si="20"/>
        <v>74200</v>
      </c>
      <c r="K294" s="9">
        <f t="shared" si="21"/>
        <v>68816</v>
      </c>
      <c r="L294" s="9">
        <f t="shared" si="22"/>
        <v>10200</v>
      </c>
      <c r="M294" s="9">
        <f t="shared" si="23"/>
        <v>1.0782376191583354</v>
      </c>
      <c r="N294" s="9">
        <f t="shared" si="24"/>
        <v>0.14822134387351779</v>
      </c>
    </row>
    <row r="295" spans="1:14" hidden="1">
      <c r="A295" s="9">
        <v>155</v>
      </c>
      <c r="B295" s="9">
        <v>185</v>
      </c>
      <c r="C295" s="9">
        <v>321</v>
      </c>
      <c r="D295" s="9">
        <v>105</v>
      </c>
      <c r="E295" s="9">
        <v>250</v>
      </c>
      <c r="F295" s="9">
        <v>1.26</v>
      </c>
      <c r="G295" s="9">
        <v>1.3901684009999999</v>
      </c>
      <c r="H295" s="9">
        <v>0.29131771290000003</v>
      </c>
      <c r="I295" s="9">
        <v>5.5521302329999997</v>
      </c>
      <c r="J295" s="9">
        <f t="shared" si="20"/>
        <v>78435</v>
      </c>
      <c r="K295" s="9">
        <f t="shared" si="21"/>
        <v>68816</v>
      </c>
      <c r="L295" s="9">
        <f t="shared" si="22"/>
        <v>10200</v>
      </c>
      <c r="M295" s="9">
        <f t="shared" si="23"/>
        <v>1.1397785398744478</v>
      </c>
      <c r="N295" s="9">
        <f t="shared" si="24"/>
        <v>0.14822134387351779</v>
      </c>
    </row>
    <row r="296" spans="1:14" hidden="1">
      <c r="A296" s="9">
        <v>155</v>
      </c>
      <c r="B296" s="9">
        <v>185</v>
      </c>
      <c r="C296" s="9">
        <v>321</v>
      </c>
      <c r="D296" s="9">
        <v>110</v>
      </c>
      <c r="E296" s="9">
        <v>250</v>
      </c>
      <c r="F296" s="9">
        <v>1.26</v>
      </c>
      <c r="G296" s="9">
        <v>1.5748459699999999</v>
      </c>
      <c r="H296" s="9">
        <v>0.2913980082</v>
      </c>
      <c r="I296" s="9">
        <v>0.24717298369999999</v>
      </c>
      <c r="J296" s="9">
        <f t="shared" si="20"/>
        <v>82720</v>
      </c>
      <c r="K296" s="9">
        <f t="shared" si="21"/>
        <v>68816</v>
      </c>
      <c r="L296" s="9">
        <f t="shared" si="22"/>
        <v>10200</v>
      </c>
      <c r="M296" s="9">
        <f t="shared" si="23"/>
        <v>1.2020460358056266</v>
      </c>
      <c r="N296" s="9">
        <f t="shared" si="24"/>
        <v>0.14822134387351779</v>
      </c>
    </row>
    <row r="297" spans="1:14" hidden="1">
      <c r="A297" s="9">
        <v>155</v>
      </c>
      <c r="B297" s="9">
        <v>185</v>
      </c>
      <c r="C297" s="9">
        <v>321</v>
      </c>
      <c r="D297" s="9">
        <v>115</v>
      </c>
      <c r="E297" s="9">
        <v>250</v>
      </c>
      <c r="F297" s="9">
        <v>1.26</v>
      </c>
      <c r="G297" s="9">
        <v>1.576926337</v>
      </c>
      <c r="H297" s="9">
        <v>0.2913980082</v>
      </c>
      <c r="I297" s="9">
        <v>0.2366230493</v>
      </c>
      <c r="J297" s="9">
        <f t="shared" si="20"/>
        <v>87055</v>
      </c>
      <c r="K297" s="9">
        <f t="shared" si="21"/>
        <v>68816</v>
      </c>
      <c r="L297" s="9">
        <f t="shared" si="22"/>
        <v>10200</v>
      </c>
      <c r="M297" s="9">
        <f t="shared" si="23"/>
        <v>1.2650401069518717</v>
      </c>
      <c r="N297" s="9">
        <f t="shared" si="24"/>
        <v>0.14822134387351779</v>
      </c>
    </row>
    <row r="298" spans="1:14" hidden="1">
      <c r="A298" s="9">
        <v>155</v>
      </c>
      <c r="B298" s="9">
        <v>185</v>
      </c>
      <c r="C298" s="9">
        <v>321</v>
      </c>
      <c r="D298" s="9">
        <v>40</v>
      </c>
      <c r="E298" s="9">
        <v>260</v>
      </c>
      <c r="F298" s="9">
        <v>1.26</v>
      </c>
      <c r="G298" s="9">
        <v>1.5786577559999999</v>
      </c>
      <c r="H298" s="9">
        <v>0.2913980082</v>
      </c>
      <c r="I298" s="9">
        <v>0.22682064029999999</v>
      </c>
      <c r="J298" s="9">
        <f t="shared" si="20"/>
        <v>27280</v>
      </c>
      <c r="K298" s="9">
        <f t="shared" si="21"/>
        <v>68816</v>
      </c>
      <c r="L298" s="9">
        <f t="shared" si="22"/>
        <v>10200</v>
      </c>
      <c r="M298" s="9">
        <f t="shared" si="23"/>
        <v>0.39641943734015345</v>
      </c>
      <c r="N298" s="9">
        <f t="shared" si="24"/>
        <v>0.14822134387351779</v>
      </c>
    </row>
    <row r="299" spans="1:14" hidden="1">
      <c r="A299" s="9">
        <v>155</v>
      </c>
      <c r="B299" s="9">
        <v>185</v>
      </c>
      <c r="C299" s="9">
        <v>321</v>
      </c>
      <c r="D299" s="9">
        <v>40</v>
      </c>
      <c r="E299" s="9">
        <v>280</v>
      </c>
      <c r="F299" s="9">
        <v>1.26</v>
      </c>
      <c r="G299" s="9">
        <v>1.5798689379999999</v>
      </c>
      <c r="H299" s="9">
        <v>0.2913980082</v>
      </c>
      <c r="I299" s="9">
        <v>0.2176910299</v>
      </c>
      <c r="J299" s="9">
        <f t="shared" si="20"/>
        <v>27280</v>
      </c>
      <c r="K299" s="9">
        <f t="shared" si="21"/>
        <v>68816</v>
      </c>
      <c r="L299" s="9">
        <f t="shared" si="22"/>
        <v>10200</v>
      </c>
      <c r="M299" s="9">
        <f t="shared" si="23"/>
        <v>0.39641943734015345</v>
      </c>
      <c r="N299" s="9">
        <f t="shared" si="24"/>
        <v>0.14822134387351779</v>
      </c>
    </row>
    <row r="300" spans="1:14" hidden="1">
      <c r="A300" s="9">
        <v>155</v>
      </c>
      <c r="B300" s="9">
        <v>185</v>
      </c>
      <c r="C300" s="9">
        <v>321</v>
      </c>
      <c r="D300" s="9">
        <v>10</v>
      </c>
      <c r="E300" s="9">
        <v>300</v>
      </c>
      <c r="F300" s="9">
        <v>1.26</v>
      </c>
      <c r="G300" s="9">
        <v>1.5809060539999999</v>
      </c>
      <c r="H300" s="9">
        <v>0.2913980082</v>
      </c>
      <c r="I300" s="9">
        <v>0.20916907439999999</v>
      </c>
      <c r="J300" s="9">
        <f t="shared" si="20"/>
        <v>6520</v>
      </c>
      <c r="K300" s="9">
        <f t="shared" si="21"/>
        <v>68816</v>
      </c>
      <c r="L300" s="9">
        <f t="shared" si="22"/>
        <v>10200</v>
      </c>
      <c r="M300" s="9">
        <f t="shared" si="23"/>
        <v>9.474540804464078E-2</v>
      </c>
      <c r="N300" s="9">
        <f t="shared" si="24"/>
        <v>0.14822134387351779</v>
      </c>
    </row>
    <row r="301" spans="1:14" hidden="1">
      <c r="A301" s="9">
        <v>155</v>
      </c>
      <c r="B301" s="9">
        <v>185</v>
      </c>
      <c r="C301" s="9">
        <v>321</v>
      </c>
      <c r="D301" s="9">
        <v>15</v>
      </c>
      <c r="E301" s="9">
        <v>300</v>
      </c>
      <c r="F301" s="9">
        <v>1.26</v>
      </c>
      <c r="G301" s="9">
        <v>1.0570313339999999</v>
      </c>
      <c r="H301" s="9">
        <v>0.29196342380000001</v>
      </c>
      <c r="I301" s="9">
        <v>7.8056866329999997</v>
      </c>
      <c r="J301" s="9">
        <f t="shared" si="20"/>
        <v>9855</v>
      </c>
      <c r="K301" s="9">
        <f t="shared" si="21"/>
        <v>68816</v>
      </c>
      <c r="L301" s="9">
        <f t="shared" si="22"/>
        <v>10200</v>
      </c>
      <c r="M301" s="9">
        <f t="shared" si="23"/>
        <v>0.14320797488956058</v>
      </c>
      <c r="N301" s="9">
        <f t="shared" si="24"/>
        <v>0.14822134387351779</v>
      </c>
    </row>
    <row r="302" spans="1:14" hidden="1">
      <c r="A302" s="9">
        <v>155</v>
      </c>
      <c r="B302" s="9">
        <v>185</v>
      </c>
      <c r="C302" s="9">
        <v>321</v>
      </c>
      <c r="D302" s="9">
        <v>20</v>
      </c>
      <c r="E302" s="9">
        <v>300</v>
      </c>
      <c r="F302" s="9">
        <v>1.26</v>
      </c>
      <c r="G302" s="9">
        <v>1.278364276</v>
      </c>
      <c r="H302" s="9">
        <v>0.29260926030000001</v>
      </c>
      <c r="I302" s="9">
        <v>5.8569234249999997</v>
      </c>
      <c r="J302" s="9">
        <f t="shared" si="20"/>
        <v>13240</v>
      </c>
      <c r="K302" s="9">
        <f t="shared" si="21"/>
        <v>68816</v>
      </c>
      <c r="L302" s="9">
        <f t="shared" si="22"/>
        <v>10200</v>
      </c>
      <c r="M302" s="9">
        <f t="shared" si="23"/>
        <v>0.19239711694954661</v>
      </c>
      <c r="N302" s="9">
        <f t="shared" si="24"/>
        <v>0.14822134387351779</v>
      </c>
    </row>
    <row r="303" spans="1:14" hidden="1">
      <c r="A303" s="9">
        <v>155</v>
      </c>
      <c r="B303" s="9">
        <v>185</v>
      </c>
      <c r="C303" s="9">
        <v>321</v>
      </c>
      <c r="D303" s="9">
        <v>25</v>
      </c>
      <c r="E303" s="9">
        <v>300</v>
      </c>
      <c r="F303" s="9">
        <v>1.26</v>
      </c>
      <c r="G303" s="9">
        <v>1.2895400260000001</v>
      </c>
      <c r="H303" s="9">
        <v>0.29268506779999998</v>
      </c>
      <c r="I303" s="9">
        <v>5.0033161799999997</v>
      </c>
      <c r="J303" s="9">
        <f t="shared" si="20"/>
        <v>16675</v>
      </c>
      <c r="K303" s="9">
        <f t="shared" si="21"/>
        <v>68816</v>
      </c>
      <c r="L303" s="9">
        <f t="shared" si="22"/>
        <v>10200</v>
      </c>
      <c r="M303" s="9">
        <f t="shared" si="23"/>
        <v>0.24231283422459893</v>
      </c>
      <c r="N303" s="9">
        <f t="shared" si="24"/>
        <v>0.14822134387351779</v>
      </c>
    </row>
    <row r="304" spans="1:14" hidden="1">
      <c r="A304" s="9">
        <v>155</v>
      </c>
      <c r="B304" s="9">
        <v>185</v>
      </c>
      <c r="C304" s="9">
        <v>321</v>
      </c>
      <c r="D304" s="9">
        <v>30</v>
      </c>
      <c r="E304" s="9">
        <v>300</v>
      </c>
      <c r="F304" s="9">
        <v>1.26</v>
      </c>
      <c r="G304" s="9">
        <v>1.3002303909999999</v>
      </c>
      <c r="H304" s="9">
        <v>0.29490292379999999</v>
      </c>
      <c r="I304" s="9">
        <v>3.3335895949999998</v>
      </c>
      <c r="J304" s="9">
        <f t="shared" si="20"/>
        <v>20160</v>
      </c>
      <c r="K304" s="9">
        <f t="shared" si="21"/>
        <v>68816</v>
      </c>
      <c r="L304" s="9">
        <f t="shared" si="22"/>
        <v>10200</v>
      </c>
      <c r="M304" s="9">
        <f t="shared" si="23"/>
        <v>0.29295512671471752</v>
      </c>
      <c r="N304" s="9">
        <f t="shared" si="24"/>
        <v>0.14822134387351779</v>
      </c>
    </row>
    <row r="305" spans="1:15" hidden="1">
      <c r="A305" s="9">
        <v>155</v>
      </c>
      <c r="B305" s="9">
        <v>185</v>
      </c>
      <c r="C305" s="9">
        <v>321</v>
      </c>
      <c r="D305" s="9">
        <v>35</v>
      </c>
      <c r="E305" s="9">
        <v>300</v>
      </c>
      <c r="F305" s="9">
        <v>1.26</v>
      </c>
      <c r="G305" s="9">
        <v>1.2741211180000001</v>
      </c>
      <c r="H305" s="9">
        <v>0.29546356000000001</v>
      </c>
      <c r="I305" s="9">
        <v>7.5595006119999999</v>
      </c>
      <c r="J305" s="9">
        <f t="shared" si="20"/>
        <v>23695</v>
      </c>
      <c r="K305" s="9">
        <f t="shared" si="21"/>
        <v>68816</v>
      </c>
      <c r="L305" s="9">
        <f t="shared" si="22"/>
        <v>10200</v>
      </c>
      <c r="M305" s="9">
        <f t="shared" si="23"/>
        <v>0.34432399441990236</v>
      </c>
      <c r="N305" s="9">
        <f t="shared" si="24"/>
        <v>0.14822134387351779</v>
      </c>
    </row>
    <row r="306" spans="1:15" hidden="1">
      <c r="A306" s="9">
        <v>155</v>
      </c>
      <c r="B306" s="9">
        <v>185</v>
      </c>
      <c r="C306" s="9">
        <v>321</v>
      </c>
      <c r="D306" s="9">
        <v>40</v>
      </c>
      <c r="E306" s="9">
        <v>300</v>
      </c>
      <c r="F306" s="9">
        <v>1.26</v>
      </c>
      <c r="G306" s="9">
        <v>1.1514177759999999</v>
      </c>
      <c r="H306" s="9">
        <v>0.29580088240000002</v>
      </c>
      <c r="I306" s="9">
        <v>6.8008616919999998</v>
      </c>
      <c r="J306" s="9">
        <f t="shared" si="20"/>
        <v>27280</v>
      </c>
      <c r="K306" s="9">
        <f t="shared" si="21"/>
        <v>68816</v>
      </c>
      <c r="L306" s="9">
        <f t="shared" si="22"/>
        <v>10200</v>
      </c>
      <c r="M306" s="9">
        <f t="shared" si="23"/>
        <v>0.39641943734015345</v>
      </c>
      <c r="N306" s="9">
        <f t="shared" si="24"/>
        <v>0.14822134387351779</v>
      </c>
      <c r="O306" s="9">
        <f>B306-A306</f>
        <v>30</v>
      </c>
    </row>
    <row r="307" spans="1:15" hidden="1">
      <c r="A307" s="9">
        <v>155</v>
      </c>
      <c r="B307" s="9">
        <v>185</v>
      </c>
      <c r="C307" s="9">
        <v>321</v>
      </c>
      <c r="D307" s="9">
        <v>45</v>
      </c>
      <c r="E307" s="9">
        <v>300</v>
      </c>
      <c r="F307" s="9">
        <v>1.26</v>
      </c>
      <c r="G307" s="9">
        <v>1.442491959</v>
      </c>
      <c r="H307" s="9">
        <v>0.29965490550000001</v>
      </c>
      <c r="I307" s="9">
        <v>5.2441237699999999</v>
      </c>
      <c r="J307" s="9">
        <f t="shared" si="20"/>
        <v>30915</v>
      </c>
      <c r="K307" s="9">
        <f t="shared" si="21"/>
        <v>68816</v>
      </c>
      <c r="L307" s="9">
        <f t="shared" si="22"/>
        <v>10200</v>
      </c>
      <c r="M307" s="9">
        <f t="shared" si="23"/>
        <v>0.44924145547547084</v>
      </c>
      <c r="N307" s="9">
        <f t="shared" si="24"/>
        <v>0.14822134387351779</v>
      </c>
    </row>
    <row r="308" spans="1:15" hidden="1">
      <c r="A308" s="9">
        <v>155</v>
      </c>
      <c r="B308" s="9">
        <v>185</v>
      </c>
      <c r="C308" s="9">
        <v>321</v>
      </c>
      <c r="D308" s="9">
        <v>50</v>
      </c>
      <c r="E308" s="9">
        <v>300</v>
      </c>
      <c r="F308" s="9">
        <v>1.26</v>
      </c>
      <c r="G308" s="9">
        <v>1.2181995059999999</v>
      </c>
      <c r="H308" s="9">
        <v>0.30130738880000002</v>
      </c>
      <c r="I308" s="9">
        <v>5.9645658519999998</v>
      </c>
      <c r="J308" s="9">
        <f t="shared" si="20"/>
        <v>34600</v>
      </c>
      <c r="K308" s="9">
        <f t="shared" si="21"/>
        <v>68816</v>
      </c>
      <c r="L308" s="9">
        <f t="shared" si="22"/>
        <v>10200</v>
      </c>
      <c r="M308" s="9">
        <f t="shared" si="23"/>
        <v>0.50279004882585443</v>
      </c>
      <c r="N308" s="9">
        <f t="shared" si="24"/>
        <v>0.14822134387351779</v>
      </c>
    </row>
    <row r="309" spans="1:15" hidden="1">
      <c r="A309" s="9">
        <v>155</v>
      </c>
      <c r="B309" s="9">
        <v>185</v>
      </c>
      <c r="C309" s="9">
        <v>321</v>
      </c>
      <c r="D309" s="9">
        <v>55</v>
      </c>
      <c r="E309" s="9">
        <v>300</v>
      </c>
      <c r="F309" s="9">
        <v>1.26</v>
      </c>
      <c r="G309" s="9">
        <v>1.2414871750000001</v>
      </c>
      <c r="H309" s="9">
        <v>0.30197051740000003</v>
      </c>
      <c r="I309" s="9">
        <v>7.2901622809999997</v>
      </c>
      <c r="J309" s="9">
        <f t="shared" si="20"/>
        <v>38335</v>
      </c>
      <c r="K309" s="9">
        <f t="shared" si="21"/>
        <v>68816</v>
      </c>
      <c r="L309" s="9">
        <f t="shared" si="22"/>
        <v>10200</v>
      </c>
      <c r="M309" s="9">
        <f t="shared" si="23"/>
        <v>0.55706521739130432</v>
      </c>
      <c r="N309" s="9">
        <f t="shared" si="24"/>
        <v>0.14822134387351779</v>
      </c>
    </row>
    <row r="310" spans="1:15" hidden="1">
      <c r="A310" s="9">
        <v>155</v>
      </c>
      <c r="B310" s="9">
        <v>185</v>
      </c>
      <c r="C310" s="9">
        <v>321</v>
      </c>
      <c r="D310" s="9">
        <v>60</v>
      </c>
      <c r="E310" s="9">
        <v>300</v>
      </c>
      <c r="F310" s="9">
        <v>1.26</v>
      </c>
      <c r="G310" s="9">
        <v>1.144525174</v>
      </c>
      <c r="H310" s="9">
        <v>0.30388053669999998</v>
      </c>
      <c r="I310" s="9">
        <v>3.9323621100000001</v>
      </c>
      <c r="J310" s="9">
        <f t="shared" si="20"/>
        <v>42120</v>
      </c>
      <c r="K310" s="9">
        <f t="shared" si="21"/>
        <v>68816</v>
      </c>
      <c r="L310" s="9">
        <f t="shared" si="22"/>
        <v>10200</v>
      </c>
      <c r="M310" s="9">
        <f t="shared" si="23"/>
        <v>0.61206696117182047</v>
      </c>
      <c r="N310" s="9">
        <f t="shared" si="24"/>
        <v>0.14822134387351779</v>
      </c>
    </row>
    <row r="311" spans="1:15" hidden="1">
      <c r="A311" s="9">
        <v>155</v>
      </c>
      <c r="B311" s="9">
        <v>185</v>
      </c>
      <c r="C311" s="9">
        <v>321</v>
      </c>
      <c r="D311" s="9">
        <v>65</v>
      </c>
      <c r="E311" s="9">
        <v>300</v>
      </c>
      <c r="F311" s="9">
        <v>1.26</v>
      </c>
      <c r="G311" s="9">
        <v>1.3031051309999999</v>
      </c>
      <c r="H311" s="9">
        <v>0.30393097759999999</v>
      </c>
      <c r="I311" s="9">
        <v>6.5936414179999998</v>
      </c>
      <c r="J311" s="9">
        <f t="shared" si="20"/>
        <v>45955</v>
      </c>
      <c r="K311" s="9">
        <f t="shared" si="21"/>
        <v>68816</v>
      </c>
      <c r="L311" s="9">
        <f t="shared" si="22"/>
        <v>10200</v>
      </c>
      <c r="M311" s="9">
        <f t="shared" si="23"/>
        <v>0.66779528016740297</v>
      </c>
      <c r="N311" s="9">
        <f t="shared" si="24"/>
        <v>0.14822134387351779</v>
      </c>
    </row>
    <row r="312" spans="1:15" hidden="1">
      <c r="A312" s="9">
        <v>155</v>
      </c>
      <c r="B312" s="9">
        <v>185</v>
      </c>
      <c r="C312" s="9">
        <v>321</v>
      </c>
      <c r="D312" s="9">
        <v>70</v>
      </c>
      <c r="E312" s="9">
        <v>300</v>
      </c>
      <c r="F312" s="9">
        <v>1.26</v>
      </c>
      <c r="G312" s="9">
        <v>1.326724966</v>
      </c>
      <c r="H312" s="9">
        <v>0.30620264749999998</v>
      </c>
      <c r="I312" s="9">
        <v>5.898114058</v>
      </c>
      <c r="J312" s="9">
        <f t="shared" si="20"/>
        <v>49840</v>
      </c>
      <c r="K312" s="9">
        <f t="shared" si="21"/>
        <v>68816</v>
      </c>
      <c r="L312" s="9">
        <f t="shared" si="22"/>
        <v>10200</v>
      </c>
      <c r="M312" s="9">
        <f t="shared" si="23"/>
        <v>0.72425017437805161</v>
      </c>
      <c r="N312" s="9">
        <f t="shared" si="24"/>
        <v>0.14822134387351779</v>
      </c>
    </row>
    <row r="313" spans="1:15" hidden="1">
      <c r="A313" s="9">
        <v>155</v>
      </c>
      <c r="B313" s="9">
        <v>185</v>
      </c>
      <c r="C313" s="9">
        <v>321</v>
      </c>
      <c r="D313" s="9">
        <v>75</v>
      </c>
      <c r="E313" s="9">
        <v>300</v>
      </c>
      <c r="F313" s="9">
        <v>1.26</v>
      </c>
      <c r="G313" s="9">
        <v>1.4152889900000001</v>
      </c>
      <c r="H313" s="9">
        <v>0.3090896454</v>
      </c>
      <c r="I313" s="9">
        <v>5.9906076080000004</v>
      </c>
      <c r="J313" s="9">
        <f t="shared" si="20"/>
        <v>53775</v>
      </c>
      <c r="K313" s="9">
        <f t="shared" si="21"/>
        <v>68816</v>
      </c>
      <c r="L313" s="9">
        <f t="shared" si="22"/>
        <v>10200</v>
      </c>
      <c r="M313" s="9">
        <f t="shared" si="23"/>
        <v>0.78143164380376662</v>
      </c>
      <c r="N313" s="9">
        <f t="shared" si="24"/>
        <v>0.14822134387351779</v>
      </c>
    </row>
    <row r="314" spans="1:15" hidden="1">
      <c r="A314" s="9">
        <v>155</v>
      </c>
      <c r="B314" s="9">
        <v>185</v>
      </c>
      <c r="C314" s="9">
        <v>321</v>
      </c>
      <c r="D314" s="9">
        <v>80</v>
      </c>
      <c r="E314" s="9">
        <v>300</v>
      </c>
      <c r="F314" s="9">
        <v>1.26</v>
      </c>
      <c r="G314" s="9">
        <v>1.210456304</v>
      </c>
      <c r="H314" s="9">
        <v>0.31387234460000002</v>
      </c>
      <c r="I314" s="9">
        <v>1.2211033039999999</v>
      </c>
      <c r="J314" s="9">
        <f t="shared" si="20"/>
        <v>57760</v>
      </c>
      <c r="K314" s="9">
        <f t="shared" si="21"/>
        <v>68816</v>
      </c>
      <c r="L314" s="9">
        <f t="shared" si="22"/>
        <v>10200</v>
      </c>
      <c r="M314" s="9">
        <f t="shared" si="23"/>
        <v>0.83933968844454776</v>
      </c>
      <c r="N314" s="9">
        <f t="shared" si="24"/>
        <v>0.14822134387351779</v>
      </c>
    </row>
    <row r="315" spans="1:15" hidden="1">
      <c r="A315" s="9">
        <v>155</v>
      </c>
      <c r="B315" s="9">
        <v>185</v>
      </c>
      <c r="C315" s="9">
        <v>321</v>
      </c>
      <c r="D315" s="9">
        <v>85</v>
      </c>
      <c r="E315" s="9">
        <v>300</v>
      </c>
      <c r="F315" s="9">
        <v>1.26</v>
      </c>
      <c r="G315" s="9">
        <v>1.2217949379999999</v>
      </c>
      <c r="H315" s="9">
        <v>0.31387234460000002</v>
      </c>
      <c r="I315" s="9">
        <v>0.4792561883</v>
      </c>
      <c r="J315" s="9">
        <f t="shared" si="20"/>
        <v>61795</v>
      </c>
      <c r="K315" s="9">
        <f t="shared" si="21"/>
        <v>68816</v>
      </c>
      <c r="L315" s="9">
        <f t="shared" si="22"/>
        <v>10200</v>
      </c>
      <c r="M315" s="9">
        <f t="shared" si="23"/>
        <v>0.89797430830039526</v>
      </c>
      <c r="N315" s="9">
        <f t="shared" si="24"/>
        <v>0.14822134387351779</v>
      </c>
    </row>
    <row r="316" spans="1:15" hidden="1">
      <c r="A316" s="9">
        <v>155</v>
      </c>
      <c r="B316" s="9">
        <v>185</v>
      </c>
      <c r="C316" s="9">
        <v>321</v>
      </c>
      <c r="D316" s="9">
        <v>90</v>
      </c>
      <c r="E316" s="9">
        <v>300</v>
      </c>
      <c r="F316" s="9">
        <v>1.26</v>
      </c>
      <c r="G316" s="9">
        <v>1.2317997300000001</v>
      </c>
      <c r="H316" s="9">
        <v>0.31387234460000002</v>
      </c>
      <c r="I316" s="9">
        <v>0.33558467520000002</v>
      </c>
      <c r="J316" s="9">
        <f t="shared" si="20"/>
        <v>65880</v>
      </c>
      <c r="K316" s="9">
        <f t="shared" si="21"/>
        <v>68816</v>
      </c>
      <c r="L316" s="9">
        <f t="shared" si="22"/>
        <v>10200</v>
      </c>
      <c r="M316" s="9">
        <f t="shared" si="23"/>
        <v>0.95733550337130902</v>
      </c>
      <c r="N316" s="9">
        <f t="shared" si="24"/>
        <v>0.14822134387351779</v>
      </c>
    </row>
    <row r="317" spans="1:15" hidden="1">
      <c r="A317" s="9">
        <v>155</v>
      </c>
      <c r="B317" s="9">
        <v>185</v>
      </c>
      <c r="C317" s="9">
        <v>321</v>
      </c>
      <c r="D317" s="9">
        <v>95</v>
      </c>
      <c r="E317" s="9">
        <v>300</v>
      </c>
      <c r="F317" s="9">
        <v>1.26</v>
      </c>
      <c r="G317" s="9">
        <v>1.241245854</v>
      </c>
      <c r="H317" s="9">
        <v>0.31387234460000002</v>
      </c>
      <c r="I317" s="9">
        <v>0.2661168927</v>
      </c>
      <c r="J317" s="9">
        <f t="shared" si="20"/>
        <v>70015</v>
      </c>
      <c r="K317" s="9">
        <f t="shared" si="21"/>
        <v>68816</v>
      </c>
      <c r="L317" s="9">
        <f t="shared" si="22"/>
        <v>10200</v>
      </c>
      <c r="M317" s="9">
        <f t="shared" si="23"/>
        <v>1.017423273657289</v>
      </c>
      <c r="N317" s="9">
        <f t="shared" si="24"/>
        <v>0.14822134387351779</v>
      </c>
    </row>
    <row r="318" spans="1:15" hidden="1">
      <c r="A318" s="9">
        <v>155</v>
      </c>
      <c r="B318" s="9">
        <v>185</v>
      </c>
      <c r="C318" s="9">
        <v>321</v>
      </c>
      <c r="D318" s="9">
        <v>100</v>
      </c>
      <c r="E318" s="9">
        <v>300</v>
      </c>
      <c r="F318" s="9">
        <v>1.26</v>
      </c>
      <c r="G318" s="9">
        <v>1.2495148899999999</v>
      </c>
      <c r="H318" s="9">
        <v>0.31387234460000002</v>
      </c>
      <c r="I318" s="9">
        <v>0.2541043596</v>
      </c>
      <c r="J318" s="9">
        <f t="shared" si="20"/>
        <v>74200</v>
      </c>
      <c r="K318" s="9">
        <f t="shared" si="21"/>
        <v>68816</v>
      </c>
      <c r="L318" s="9">
        <f t="shared" si="22"/>
        <v>10200</v>
      </c>
      <c r="M318" s="9">
        <f t="shared" si="23"/>
        <v>1.0782376191583354</v>
      </c>
      <c r="N318" s="9">
        <f t="shared" si="24"/>
        <v>0.14822134387351779</v>
      </c>
    </row>
    <row r="319" spans="1:15" hidden="1">
      <c r="A319" s="9">
        <v>155</v>
      </c>
      <c r="B319" s="9">
        <v>185</v>
      </c>
      <c r="C319" s="9">
        <v>321</v>
      </c>
      <c r="D319" s="9">
        <v>105</v>
      </c>
      <c r="E319" s="9">
        <v>300</v>
      </c>
      <c r="F319" s="9">
        <v>1.26</v>
      </c>
      <c r="G319" s="9">
        <v>1.2567948769999999</v>
      </c>
      <c r="H319" s="9">
        <v>0.31387234460000002</v>
      </c>
      <c r="I319" s="9">
        <v>0.24361364890000001</v>
      </c>
      <c r="J319" s="9">
        <f t="shared" si="20"/>
        <v>78435</v>
      </c>
      <c r="K319" s="9">
        <f t="shared" si="21"/>
        <v>68816</v>
      </c>
      <c r="L319" s="9">
        <f t="shared" si="22"/>
        <v>10200</v>
      </c>
      <c r="M319" s="9">
        <f t="shared" si="23"/>
        <v>1.1397785398744478</v>
      </c>
      <c r="N319" s="9">
        <f t="shared" si="24"/>
        <v>0.14822134387351779</v>
      </c>
    </row>
    <row r="320" spans="1:15" hidden="1">
      <c r="A320" s="9">
        <v>155</v>
      </c>
      <c r="B320" s="9">
        <v>185</v>
      </c>
      <c r="C320" s="9">
        <v>321</v>
      </c>
      <c r="D320" s="9">
        <v>110</v>
      </c>
      <c r="E320" s="9">
        <v>300</v>
      </c>
      <c r="F320" s="9">
        <v>1.26</v>
      </c>
      <c r="G320" s="9">
        <v>1.2629304640000001</v>
      </c>
      <c r="H320" s="9">
        <v>0.31387234460000002</v>
      </c>
      <c r="I320" s="9">
        <v>0.23328808700000001</v>
      </c>
      <c r="J320" s="9">
        <f t="shared" si="20"/>
        <v>82720</v>
      </c>
      <c r="K320" s="9">
        <f t="shared" si="21"/>
        <v>68816</v>
      </c>
      <c r="L320" s="9">
        <f t="shared" si="22"/>
        <v>10200</v>
      </c>
      <c r="M320" s="9">
        <f t="shared" si="23"/>
        <v>1.2020460358056266</v>
      </c>
      <c r="N320" s="9">
        <f t="shared" si="24"/>
        <v>0.14822134387351779</v>
      </c>
    </row>
    <row r="321" spans="1:14" hidden="1">
      <c r="A321" s="9">
        <v>155</v>
      </c>
      <c r="B321" s="9">
        <v>185</v>
      </c>
      <c r="C321" s="9">
        <v>321</v>
      </c>
      <c r="D321" s="9">
        <v>115</v>
      </c>
      <c r="E321" s="9">
        <v>300</v>
      </c>
      <c r="F321" s="9">
        <v>1.26</v>
      </c>
      <c r="G321" s="9">
        <v>1.267693891</v>
      </c>
      <c r="H321" s="9">
        <v>0.31387234460000002</v>
      </c>
      <c r="I321" s="9">
        <v>0.22368978419999999</v>
      </c>
      <c r="J321" s="9">
        <f t="shared" si="20"/>
        <v>87055</v>
      </c>
      <c r="K321" s="9">
        <f t="shared" si="21"/>
        <v>68816</v>
      </c>
      <c r="L321" s="9">
        <f t="shared" si="22"/>
        <v>10200</v>
      </c>
      <c r="M321" s="9">
        <f t="shared" si="23"/>
        <v>1.2650401069518717</v>
      </c>
      <c r="N321" s="9">
        <f t="shared" si="24"/>
        <v>0.14822134387351779</v>
      </c>
    </row>
    <row r="322" spans="1:14" hidden="1">
      <c r="A322" s="9">
        <v>155</v>
      </c>
      <c r="B322" s="9">
        <v>185</v>
      </c>
      <c r="C322" s="9">
        <v>321</v>
      </c>
      <c r="D322" s="9">
        <v>40</v>
      </c>
      <c r="E322" s="9">
        <v>320</v>
      </c>
      <c r="F322" s="9">
        <v>1.26</v>
      </c>
      <c r="G322" s="9">
        <v>1.3561712779999999</v>
      </c>
      <c r="H322" s="9">
        <v>0.31549416209999998</v>
      </c>
      <c r="I322" s="9">
        <v>7.3857709930000004</v>
      </c>
      <c r="J322" s="9">
        <f t="shared" si="20"/>
        <v>27280</v>
      </c>
      <c r="K322" s="9">
        <f t="shared" si="21"/>
        <v>68816</v>
      </c>
      <c r="L322" s="9">
        <f t="shared" si="22"/>
        <v>10200</v>
      </c>
      <c r="M322" s="9">
        <f t="shared" si="23"/>
        <v>0.39641943734015345</v>
      </c>
      <c r="N322" s="9">
        <f t="shared" si="24"/>
        <v>0.14822134387351779</v>
      </c>
    </row>
    <row r="323" spans="1:14" hidden="1">
      <c r="A323" s="9">
        <v>155</v>
      </c>
      <c r="B323" s="9">
        <v>185</v>
      </c>
      <c r="C323" s="9">
        <v>321</v>
      </c>
      <c r="D323" s="9">
        <v>40</v>
      </c>
      <c r="E323" s="9">
        <v>340</v>
      </c>
      <c r="F323" s="9">
        <v>1.26</v>
      </c>
      <c r="G323" s="9">
        <v>1.3961486460000001</v>
      </c>
      <c r="H323" s="9">
        <v>0.31554217029999998</v>
      </c>
      <c r="I323" s="9">
        <v>0.4649799631</v>
      </c>
      <c r="J323" s="9">
        <f t="shared" ref="J323:J386" si="25">(C323+D323)^2-C323^2</f>
        <v>27280</v>
      </c>
      <c r="K323" s="9">
        <f t="shared" ref="K323:K386" si="26">C323^2-B323^2</f>
        <v>68816</v>
      </c>
      <c r="L323" s="9">
        <f t="shared" ref="L323:L386" si="27">B323^2-A323^2</f>
        <v>10200</v>
      </c>
      <c r="M323" s="9">
        <f t="shared" ref="M323:M386" si="28">J323/K323</f>
        <v>0.39641943734015345</v>
      </c>
      <c r="N323" s="9">
        <f t="shared" ref="N323:N386" si="29">L323/K323</f>
        <v>0.14822134387351779</v>
      </c>
    </row>
    <row r="324" spans="1:14" hidden="1">
      <c r="A324" s="9">
        <v>155</v>
      </c>
      <c r="B324" s="9">
        <v>185</v>
      </c>
      <c r="C324" s="9">
        <v>321</v>
      </c>
      <c r="D324" s="9">
        <v>40</v>
      </c>
      <c r="E324" s="9">
        <v>360</v>
      </c>
      <c r="F324" s="9">
        <v>1.26</v>
      </c>
      <c r="G324" s="9">
        <v>1.385583437</v>
      </c>
      <c r="H324" s="9">
        <v>0.31573054220000002</v>
      </c>
      <c r="I324" s="9">
        <v>0.89848504740000001</v>
      </c>
      <c r="J324" s="9">
        <f t="shared" si="25"/>
        <v>27280</v>
      </c>
      <c r="K324" s="9">
        <f t="shared" si="26"/>
        <v>68816</v>
      </c>
      <c r="L324" s="9">
        <f t="shared" si="27"/>
        <v>10200</v>
      </c>
      <c r="M324" s="9">
        <f t="shared" si="28"/>
        <v>0.39641943734015345</v>
      </c>
      <c r="N324" s="9">
        <f t="shared" si="29"/>
        <v>0.14822134387351779</v>
      </c>
    </row>
    <row r="325" spans="1:14" hidden="1">
      <c r="A325" s="9">
        <v>155</v>
      </c>
      <c r="B325" s="9">
        <v>185</v>
      </c>
      <c r="C325" s="9">
        <v>321</v>
      </c>
      <c r="D325" s="9">
        <v>40</v>
      </c>
      <c r="E325" s="9">
        <v>380</v>
      </c>
      <c r="F325" s="9">
        <v>1.26</v>
      </c>
      <c r="G325" s="9">
        <v>1.4056526149999999</v>
      </c>
      <c r="H325" s="9">
        <v>0.31811402350000001</v>
      </c>
      <c r="I325" s="9">
        <v>0.26245335380000001</v>
      </c>
      <c r="J325" s="9">
        <f t="shared" si="25"/>
        <v>27280</v>
      </c>
      <c r="K325" s="9">
        <f t="shared" si="26"/>
        <v>68816</v>
      </c>
      <c r="L325" s="9">
        <f t="shared" si="27"/>
        <v>10200</v>
      </c>
      <c r="M325" s="9">
        <f t="shared" si="28"/>
        <v>0.39641943734015345</v>
      </c>
      <c r="N325" s="9">
        <f t="shared" si="29"/>
        <v>0.14822134387351779</v>
      </c>
    </row>
    <row r="326" spans="1:14" hidden="1">
      <c r="A326" s="9">
        <v>155</v>
      </c>
      <c r="B326" s="9">
        <v>185</v>
      </c>
      <c r="C326" s="9">
        <v>350.5</v>
      </c>
      <c r="D326" s="9">
        <v>40</v>
      </c>
      <c r="E326" s="9">
        <v>60</v>
      </c>
      <c r="F326" s="9">
        <v>1.26</v>
      </c>
      <c r="G326" s="9">
        <v>1.3250235269999999</v>
      </c>
      <c r="H326" s="9">
        <v>0.31813497660000001</v>
      </c>
      <c r="I326" s="9">
        <v>4.19006831</v>
      </c>
      <c r="J326" s="9">
        <f t="shared" si="25"/>
        <v>29640</v>
      </c>
      <c r="K326" s="9">
        <f t="shared" si="26"/>
        <v>88625.25</v>
      </c>
      <c r="L326" s="9">
        <f t="shared" si="27"/>
        <v>10200</v>
      </c>
      <c r="M326" s="9">
        <f t="shared" si="28"/>
        <v>0.33444193387324717</v>
      </c>
      <c r="N326" s="9">
        <f t="shared" si="29"/>
        <v>0.11509135376204863</v>
      </c>
    </row>
    <row r="327" spans="1:14" hidden="1">
      <c r="A327" s="9">
        <v>155</v>
      </c>
      <c r="B327" s="9">
        <v>185</v>
      </c>
      <c r="C327" s="9">
        <v>350.5</v>
      </c>
      <c r="D327" s="9">
        <v>40</v>
      </c>
      <c r="E327" s="9">
        <v>80</v>
      </c>
      <c r="F327" s="9">
        <v>1.26</v>
      </c>
      <c r="G327" s="9">
        <v>1.3160612810000001</v>
      </c>
      <c r="H327" s="9">
        <v>0.31840904990000002</v>
      </c>
      <c r="I327" s="9">
        <v>5.6733000279999999</v>
      </c>
      <c r="J327" s="9">
        <f t="shared" si="25"/>
        <v>29640</v>
      </c>
      <c r="K327" s="9">
        <f t="shared" si="26"/>
        <v>88625.25</v>
      </c>
      <c r="L327" s="9">
        <f t="shared" si="27"/>
        <v>10200</v>
      </c>
      <c r="M327" s="9">
        <f t="shared" si="28"/>
        <v>0.33444193387324717</v>
      </c>
      <c r="N327" s="9">
        <f t="shared" si="29"/>
        <v>0.11509135376204863</v>
      </c>
    </row>
    <row r="328" spans="1:14" hidden="1">
      <c r="A328" s="9">
        <v>155</v>
      </c>
      <c r="B328" s="9">
        <v>185</v>
      </c>
      <c r="C328" s="9">
        <v>350.5</v>
      </c>
      <c r="D328" s="9">
        <v>40</v>
      </c>
      <c r="E328" s="9">
        <v>100</v>
      </c>
      <c r="F328" s="9">
        <v>1.26</v>
      </c>
      <c r="G328" s="9">
        <v>1.341311685</v>
      </c>
      <c r="H328" s="9">
        <v>0.31842945960000002</v>
      </c>
      <c r="I328" s="9">
        <v>0.77239564110000003</v>
      </c>
      <c r="J328" s="9">
        <f t="shared" si="25"/>
        <v>29640</v>
      </c>
      <c r="K328" s="9">
        <f t="shared" si="26"/>
        <v>88625.25</v>
      </c>
      <c r="L328" s="9">
        <f t="shared" si="27"/>
        <v>10200</v>
      </c>
      <c r="M328" s="9">
        <f t="shared" si="28"/>
        <v>0.33444193387324717</v>
      </c>
      <c r="N328" s="9">
        <f t="shared" si="29"/>
        <v>0.11509135376204863</v>
      </c>
    </row>
    <row r="329" spans="1:14" hidden="1">
      <c r="A329" s="9">
        <v>155</v>
      </c>
      <c r="B329" s="9">
        <v>185</v>
      </c>
      <c r="C329" s="9">
        <v>350.5</v>
      </c>
      <c r="D329" s="9">
        <v>40</v>
      </c>
      <c r="E329" s="9">
        <v>120</v>
      </c>
      <c r="F329" s="9">
        <v>1.26</v>
      </c>
      <c r="G329" s="9">
        <v>1.3485005619999999</v>
      </c>
      <c r="H329" s="9">
        <v>0.31842945960000002</v>
      </c>
      <c r="I329" s="9">
        <v>0.45743016320000002</v>
      </c>
      <c r="J329" s="9">
        <f t="shared" si="25"/>
        <v>29640</v>
      </c>
      <c r="K329" s="9">
        <f t="shared" si="26"/>
        <v>88625.25</v>
      </c>
      <c r="L329" s="9">
        <f t="shared" si="27"/>
        <v>10200</v>
      </c>
      <c r="M329" s="9">
        <f t="shared" si="28"/>
        <v>0.33444193387324717</v>
      </c>
      <c r="N329" s="9">
        <f t="shared" si="29"/>
        <v>0.11509135376204863</v>
      </c>
    </row>
    <row r="330" spans="1:14" hidden="1">
      <c r="A330" s="9">
        <v>155</v>
      </c>
      <c r="B330" s="9">
        <v>185</v>
      </c>
      <c r="C330" s="9">
        <v>350.5</v>
      </c>
      <c r="D330" s="9">
        <v>40</v>
      </c>
      <c r="E330" s="9">
        <v>140</v>
      </c>
      <c r="F330" s="9">
        <v>1.26</v>
      </c>
      <c r="G330" s="9">
        <v>1.355918551</v>
      </c>
      <c r="H330" s="9">
        <v>0.31842945960000002</v>
      </c>
      <c r="I330" s="9">
        <v>0.29729815850000002</v>
      </c>
      <c r="J330" s="9">
        <f t="shared" si="25"/>
        <v>29640</v>
      </c>
      <c r="K330" s="9">
        <f t="shared" si="26"/>
        <v>88625.25</v>
      </c>
      <c r="L330" s="9">
        <f t="shared" si="27"/>
        <v>10200</v>
      </c>
      <c r="M330" s="9">
        <f t="shared" si="28"/>
        <v>0.33444193387324717</v>
      </c>
      <c r="N330" s="9">
        <f t="shared" si="29"/>
        <v>0.11509135376204863</v>
      </c>
    </row>
    <row r="331" spans="1:14" hidden="1">
      <c r="A331" s="9">
        <v>155</v>
      </c>
      <c r="B331" s="9">
        <v>185</v>
      </c>
      <c r="C331" s="9">
        <v>350.5</v>
      </c>
      <c r="D331" s="9">
        <v>40</v>
      </c>
      <c r="E331" s="9">
        <v>160</v>
      </c>
      <c r="F331" s="9">
        <v>1.26</v>
      </c>
      <c r="G331" s="9">
        <v>1.3336611249999999</v>
      </c>
      <c r="H331" s="9">
        <v>0.31915546230000003</v>
      </c>
      <c r="I331" s="9">
        <v>1.840416187</v>
      </c>
      <c r="J331" s="9">
        <f t="shared" si="25"/>
        <v>29640</v>
      </c>
      <c r="K331" s="9">
        <f t="shared" si="26"/>
        <v>88625.25</v>
      </c>
      <c r="L331" s="9">
        <f t="shared" si="27"/>
        <v>10200</v>
      </c>
      <c r="M331" s="9">
        <f t="shared" si="28"/>
        <v>0.33444193387324717</v>
      </c>
      <c r="N331" s="9">
        <f t="shared" si="29"/>
        <v>0.11509135376204863</v>
      </c>
    </row>
    <row r="332" spans="1:14" hidden="1">
      <c r="A332" s="9">
        <v>155</v>
      </c>
      <c r="B332" s="9">
        <v>185</v>
      </c>
      <c r="C332" s="9">
        <v>350.5</v>
      </c>
      <c r="D332" s="9">
        <v>40</v>
      </c>
      <c r="E332" s="9">
        <v>180</v>
      </c>
      <c r="F332" s="9">
        <v>1.26</v>
      </c>
      <c r="G332" s="9">
        <v>1.4140718000000001</v>
      </c>
      <c r="H332" s="9">
        <v>0.31934805170000002</v>
      </c>
      <c r="I332" s="9">
        <v>0.24954997449999999</v>
      </c>
      <c r="J332" s="9">
        <f t="shared" si="25"/>
        <v>29640</v>
      </c>
      <c r="K332" s="9">
        <f t="shared" si="26"/>
        <v>88625.25</v>
      </c>
      <c r="L332" s="9">
        <f t="shared" si="27"/>
        <v>10200</v>
      </c>
      <c r="M332" s="9">
        <f t="shared" si="28"/>
        <v>0.33444193387324717</v>
      </c>
      <c r="N332" s="9">
        <f t="shared" si="29"/>
        <v>0.11509135376204863</v>
      </c>
    </row>
    <row r="333" spans="1:14" hidden="1">
      <c r="A333" s="9">
        <v>155</v>
      </c>
      <c r="B333" s="9">
        <v>185</v>
      </c>
      <c r="C333" s="9">
        <v>350.5</v>
      </c>
      <c r="D333" s="9">
        <v>10</v>
      </c>
      <c r="E333" s="9">
        <v>200</v>
      </c>
      <c r="F333" s="9">
        <v>1.26</v>
      </c>
      <c r="G333" s="9">
        <v>1.420134588</v>
      </c>
      <c r="H333" s="9">
        <v>0.31934805170000002</v>
      </c>
      <c r="I333" s="9">
        <v>0.23612256070000001</v>
      </c>
      <c r="J333" s="9">
        <f t="shared" si="25"/>
        <v>7110</v>
      </c>
      <c r="K333" s="9">
        <f t="shared" si="26"/>
        <v>88625.25</v>
      </c>
      <c r="L333" s="9">
        <f t="shared" si="27"/>
        <v>10200</v>
      </c>
      <c r="M333" s="9">
        <f t="shared" si="28"/>
        <v>8.0225443651780956E-2</v>
      </c>
      <c r="N333" s="9">
        <f t="shared" si="29"/>
        <v>0.11509135376204863</v>
      </c>
    </row>
    <row r="334" spans="1:14" hidden="1">
      <c r="A334" s="9">
        <v>155</v>
      </c>
      <c r="B334" s="9">
        <v>185</v>
      </c>
      <c r="C334" s="9">
        <v>350.5</v>
      </c>
      <c r="D334" s="9">
        <v>15</v>
      </c>
      <c r="E334" s="9">
        <v>200</v>
      </c>
      <c r="F334" s="9">
        <v>1.26</v>
      </c>
      <c r="G334" s="9">
        <v>1.3624218960000001</v>
      </c>
      <c r="H334" s="9">
        <v>0.31997185090000002</v>
      </c>
      <c r="I334" s="9">
        <v>0.2039389472</v>
      </c>
      <c r="J334" s="9">
        <f t="shared" si="25"/>
        <v>10740</v>
      </c>
      <c r="K334" s="9">
        <f t="shared" si="26"/>
        <v>88625.25</v>
      </c>
      <c r="L334" s="9">
        <f t="shared" si="27"/>
        <v>10200</v>
      </c>
      <c r="M334" s="9">
        <f t="shared" si="28"/>
        <v>0.12118442543180415</v>
      </c>
      <c r="N334" s="9">
        <f t="shared" si="29"/>
        <v>0.11509135376204863</v>
      </c>
    </row>
    <row r="335" spans="1:14" hidden="1">
      <c r="A335" s="9">
        <v>155</v>
      </c>
      <c r="B335" s="9">
        <v>185</v>
      </c>
      <c r="C335" s="9">
        <v>350.5</v>
      </c>
      <c r="D335" s="9">
        <v>20</v>
      </c>
      <c r="E335" s="9">
        <v>200</v>
      </c>
      <c r="F335" s="9">
        <v>1.26</v>
      </c>
      <c r="G335" s="9">
        <v>1.368584059</v>
      </c>
      <c r="H335" s="9">
        <v>0.32057247970000002</v>
      </c>
      <c r="I335" s="9">
        <v>0.1923872566</v>
      </c>
      <c r="J335" s="9">
        <f t="shared" si="25"/>
        <v>14420</v>
      </c>
      <c r="K335" s="9">
        <f t="shared" si="26"/>
        <v>88625.25</v>
      </c>
      <c r="L335" s="9">
        <f t="shared" si="27"/>
        <v>10200</v>
      </c>
      <c r="M335" s="9">
        <f t="shared" si="28"/>
        <v>0.16270758051458248</v>
      </c>
      <c r="N335" s="9">
        <f t="shared" si="29"/>
        <v>0.11509135376204863</v>
      </c>
    </row>
    <row r="336" spans="1:14" hidden="1">
      <c r="A336" s="9">
        <v>155</v>
      </c>
      <c r="B336" s="9">
        <v>185</v>
      </c>
      <c r="C336" s="9">
        <v>350.5</v>
      </c>
      <c r="D336" s="9">
        <v>25</v>
      </c>
      <c r="E336" s="9">
        <v>200</v>
      </c>
      <c r="F336" s="9">
        <v>1.26</v>
      </c>
      <c r="G336" s="9">
        <v>1.4252166420000001</v>
      </c>
      <c r="H336" s="9">
        <v>0.32075507460000002</v>
      </c>
      <c r="I336" s="9">
        <v>0.2253910543</v>
      </c>
      <c r="J336" s="9">
        <f t="shared" si="25"/>
        <v>18150</v>
      </c>
      <c r="K336" s="9">
        <f t="shared" si="26"/>
        <v>88625.25</v>
      </c>
      <c r="L336" s="9">
        <f t="shared" si="27"/>
        <v>10200</v>
      </c>
      <c r="M336" s="9">
        <f t="shared" si="28"/>
        <v>0.20479490890011592</v>
      </c>
      <c r="N336" s="9">
        <f t="shared" si="29"/>
        <v>0.11509135376204863</v>
      </c>
    </row>
    <row r="337" spans="1:15" hidden="1">
      <c r="A337" s="9">
        <v>155</v>
      </c>
      <c r="B337" s="9">
        <v>185</v>
      </c>
      <c r="C337" s="9">
        <v>350.5</v>
      </c>
      <c r="D337" s="9">
        <v>30</v>
      </c>
      <c r="E337" s="9">
        <v>200</v>
      </c>
      <c r="F337" s="9">
        <v>1.26</v>
      </c>
      <c r="G337" s="9">
        <v>1.4287622289999999</v>
      </c>
      <c r="H337" s="9">
        <v>0.32075507460000002</v>
      </c>
      <c r="I337" s="9">
        <v>0.21403098979999999</v>
      </c>
      <c r="J337" s="9">
        <f t="shared" si="25"/>
        <v>21930</v>
      </c>
      <c r="K337" s="9">
        <f t="shared" si="26"/>
        <v>88625.25</v>
      </c>
      <c r="L337" s="9">
        <f t="shared" si="27"/>
        <v>10200</v>
      </c>
      <c r="M337" s="9">
        <f t="shared" si="28"/>
        <v>0.24744641058840455</v>
      </c>
      <c r="N337" s="9">
        <f t="shared" si="29"/>
        <v>0.11509135376204863</v>
      </c>
    </row>
    <row r="338" spans="1:15" hidden="1">
      <c r="A338" s="9">
        <v>155</v>
      </c>
      <c r="B338" s="9">
        <v>185</v>
      </c>
      <c r="C338" s="9">
        <v>350.5</v>
      </c>
      <c r="D338" s="9">
        <v>35</v>
      </c>
      <c r="E338" s="9">
        <v>200</v>
      </c>
      <c r="F338" s="9">
        <v>1.26</v>
      </c>
      <c r="G338" s="9">
        <v>1.4312798920000001</v>
      </c>
      <c r="H338" s="9">
        <v>0.32075507460000002</v>
      </c>
      <c r="I338" s="9">
        <v>0.20427432300000001</v>
      </c>
      <c r="J338" s="9">
        <f t="shared" si="25"/>
        <v>25760</v>
      </c>
      <c r="K338" s="9">
        <f t="shared" si="26"/>
        <v>88625.25</v>
      </c>
      <c r="L338" s="9">
        <f t="shared" si="27"/>
        <v>10200</v>
      </c>
      <c r="M338" s="9">
        <f t="shared" si="28"/>
        <v>0.29066208557944828</v>
      </c>
      <c r="N338" s="9">
        <f t="shared" si="29"/>
        <v>0.11509135376204863</v>
      </c>
    </row>
    <row r="339" spans="1:15" hidden="1">
      <c r="A339" s="9">
        <v>155</v>
      </c>
      <c r="B339" s="9">
        <v>185</v>
      </c>
      <c r="C339" s="9">
        <v>350.5</v>
      </c>
      <c r="D339" s="9">
        <v>40</v>
      </c>
      <c r="E339" s="9">
        <v>200</v>
      </c>
      <c r="F339" s="9">
        <v>1.26</v>
      </c>
      <c r="G339" s="9">
        <v>1.4349911639999999</v>
      </c>
      <c r="H339" s="9">
        <v>0.32075507460000002</v>
      </c>
      <c r="I339" s="9">
        <v>0.17988865649999999</v>
      </c>
      <c r="J339" s="9">
        <f t="shared" si="25"/>
        <v>29640</v>
      </c>
      <c r="K339" s="9">
        <f t="shared" si="26"/>
        <v>88625.25</v>
      </c>
      <c r="L339" s="9">
        <f t="shared" si="27"/>
        <v>10200</v>
      </c>
      <c r="M339" s="9">
        <f t="shared" si="28"/>
        <v>0.33444193387324717</v>
      </c>
      <c r="N339" s="9">
        <f t="shared" si="29"/>
        <v>0.11509135376204863</v>
      </c>
      <c r="O339" s="9">
        <f>B339-A339</f>
        <v>30</v>
      </c>
    </row>
    <row r="340" spans="1:15" hidden="1">
      <c r="A340" s="9">
        <v>155</v>
      </c>
      <c r="B340" s="9">
        <v>185</v>
      </c>
      <c r="C340" s="9">
        <v>350.5</v>
      </c>
      <c r="D340" s="9">
        <v>45</v>
      </c>
      <c r="E340" s="9">
        <v>200</v>
      </c>
      <c r="F340" s="9">
        <v>1.26</v>
      </c>
      <c r="G340" s="9">
        <v>1.0213675840000001</v>
      </c>
      <c r="H340" s="9">
        <v>0.32259211459999998</v>
      </c>
      <c r="I340" s="9">
        <v>7.1188691740000003</v>
      </c>
      <c r="J340" s="9">
        <f t="shared" si="25"/>
        <v>33570</v>
      </c>
      <c r="K340" s="9">
        <f t="shared" si="26"/>
        <v>88625.25</v>
      </c>
      <c r="L340" s="9">
        <f t="shared" si="27"/>
        <v>10200</v>
      </c>
      <c r="M340" s="9">
        <f t="shared" si="28"/>
        <v>0.37878595546980121</v>
      </c>
      <c r="N340" s="9">
        <f t="shared" si="29"/>
        <v>0.11509135376204863</v>
      </c>
    </row>
    <row r="341" spans="1:15" hidden="1">
      <c r="A341" s="9">
        <v>155</v>
      </c>
      <c r="B341" s="9">
        <v>185</v>
      </c>
      <c r="C341" s="9">
        <v>350.5</v>
      </c>
      <c r="D341" s="9">
        <v>50</v>
      </c>
      <c r="E341" s="9">
        <v>200</v>
      </c>
      <c r="F341" s="9">
        <v>1.26</v>
      </c>
      <c r="G341" s="9">
        <v>1.312257947</v>
      </c>
      <c r="H341" s="9">
        <v>0.32283814750000001</v>
      </c>
      <c r="I341" s="9">
        <v>3.2175216029999998</v>
      </c>
      <c r="J341" s="9">
        <f t="shared" si="25"/>
        <v>37550</v>
      </c>
      <c r="K341" s="9">
        <f t="shared" si="26"/>
        <v>88625.25</v>
      </c>
      <c r="L341" s="9">
        <f t="shared" si="27"/>
        <v>10200</v>
      </c>
      <c r="M341" s="9">
        <f t="shared" si="28"/>
        <v>0.4236941503691104</v>
      </c>
      <c r="N341" s="9">
        <f t="shared" si="29"/>
        <v>0.11509135376204863</v>
      </c>
    </row>
    <row r="342" spans="1:15" hidden="1">
      <c r="A342" s="9">
        <v>155</v>
      </c>
      <c r="B342" s="9">
        <v>185</v>
      </c>
      <c r="C342" s="9">
        <v>350.5</v>
      </c>
      <c r="D342" s="9">
        <v>55</v>
      </c>
      <c r="E342" s="9">
        <v>200</v>
      </c>
      <c r="F342" s="9">
        <v>1.26</v>
      </c>
      <c r="G342" s="9">
        <v>1.4342871589999999</v>
      </c>
      <c r="H342" s="9">
        <v>0.32337305970000002</v>
      </c>
      <c r="I342" s="9">
        <v>0.186885306</v>
      </c>
      <c r="J342" s="9">
        <f t="shared" si="25"/>
        <v>41580</v>
      </c>
      <c r="K342" s="9">
        <f t="shared" si="26"/>
        <v>88625.25</v>
      </c>
      <c r="L342" s="9">
        <f t="shared" si="27"/>
        <v>10200</v>
      </c>
      <c r="M342" s="9">
        <f t="shared" si="28"/>
        <v>0.4691665185711747</v>
      </c>
      <c r="N342" s="9">
        <f t="shared" si="29"/>
        <v>0.11509135376204863</v>
      </c>
    </row>
    <row r="343" spans="1:15" hidden="1">
      <c r="A343" s="9">
        <v>155</v>
      </c>
      <c r="B343" s="9">
        <v>185</v>
      </c>
      <c r="C343" s="9">
        <v>350.5</v>
      </c>
      <c r="D343" s="9">
        <v>60</v>
      </c>
      <c r="E343" s="9">
        <v>200</v>
      </c>
      <c r="F343" s="9">
        <v>1.26</v>
      </c>
      <c r="G343" s="9">
        <v>1.433094396</v>
      </c>
      <c r="H343" s="9">
        <v>0.32346147920000001</v>
      </c>
      <c r="I343" s="9">
        <v>0.19525164019999999</v>
      </c>
      <c r="J343" s="9">
        <f t="shared" si="25"/>
        <v>45660</v>
      </c>
      <c r="K343" s="9">
        <f t="shared" si="26"/>
        <v>88625.25</v>
      </c>
      <c r="L343" s="9">
        <f t="shared" si="27"/>
        <v>10200</v>
      </c>
      <c r="M343" s="9">
        <f t="shared" si="28"/>
        <v>0.51520306007599415</v>
      </c>
      <c r="N343" s="9">
        <f t="shared" si="29"/>
        <v>0.11509135376204863</v>
      </c>
    </row>
    <row r="344" spans="1:15" hidden="1">
      <c r="A344" s="9">
        <v>155</v>
      </c>
      <c r="B344" s="9">
        <v>185</v>
      </c>
      <c r="C344" s="9">
        <v>350.5</v>
      </c>
      <c r="D344" s="9">
        <v>65</v>
      </c>
      <c r="E344" s="9">
        <v>200</v>
      </c>
      <c r="F344" s="9">
        <v>1.26</v>
      </c>
      <c r="G344" s="9">
        <v>1.2421736640000001</v>
      </c>
      <c r="H344" s="9">
        <v>0.32395383589999999</v>
      </c>
      <c r="I344" s="9">
        <v>7.019248545</v>
      </c>
      <c r="J344" s="9">
        <f t="shared" si="25"/>
        <v>49790</v>
      </c>
      <c r="K344" s="9">
        <f t="shared" si="26"/>
        <v>88625.25</v>
      </c>
      <c r="L344" s="9">
        <f t="shared" si="27"/>
        <v>10200</v>
      </c>
      <c r="M344" s="9">
        <f t="shared" si="28"/>
        <v>0.5618037748835687</v>
      </c>
      <c r="N344" s="9">
        <f t="shared" si="29"/>
        <v>0.11509135376204863</v>
      </c>
    </row>
    <row r="345" spans="1:15" hidden="1">
      <c r="A345" s="9">
        <v>155</v>
      </c>
      <c r="B345" s="9">
        <v>185</v>
      </c>
      <c r="C345" s="9">
        <v>350.5</v>
      </c>
      <c r="D345" s="9">
        <v>70</v>
      </c>
      <c r="E345" s="9">
        <v>200</v>
      </c>
      <c r="F345" s="9">
        <v>1.26</v>
      </c>
      <c r="G345" s="9">
        <v>1.135766681</v>
      </c>
      <c r="H345" s="9">
        <v>0.3254077796</v>
      </c>
      <c r="I345" s="9">
        <v>5.9328880939999999</v>
      </c>
      <c r="J345" s="9">
        <f t="shared" si="25"/>
        <v>53970</v>
      </c>
      <c r="K345" s="9">
        <f t="shared" si="26"/>
        <v>88625.25</v>
      </c>
      <c r="L345" s="9">
        <f t="shared" si="27"/>
        <v>10200</v>
      </c>
      <c r="M345" s="9">
        <f t="shared" si="28"/>
        <v>0.60896866299389851</v>
      </c>
      <c r="N345" s="9">
        <f t="shared" si="29"/>
        <v>0.11509135376204863</v>
      </c>
    </row>
    <row r="346" spans="1:15" hidden="1">
      <c r="A346" s="9">
        <v>155</v>
      </c>
      <c r="B346" s="9">
        <v>185</v>
      </c>
      <c r="C346" s="9">
        <v>350.5</v>
      </c>
      <c r="D346" s="9">
        <v>75</v>
      </c>
      <c r="E346" s="9">
        <v>200</v>
      </c>
      <c r="F346" s="9">
        <v>1.26</v>
      </c>
      <c r="G346" s="9">
        <v>1.198734389</v>
      </c>
      <c r="H346" s="9">
        <v>0.3274262691</v>
      </c>
      <c r="I346" s="9">
        <v>7.5237673059999999</v>
      </c>
      <c r="J346" s="9">
        <f t="shared" si="25"/>
        <v>58200</v>
      </c>
      <c r="K346" s="9">
        <f t="shared" si="26"/>
        <v>88625.25</v>
      </c>
      <c r="L346" s="9">
        <f t="shared" si="27"/>
        <v>10200</v>
      </c>
      <c r="M346" s="9">
        <f t="shared" si="28"/>
        <v>0.65669772440698337</v>
      </c>
      <c r="N346" s="9">
        <f t="shared" si="29"/>
        <v>0.11509135376204863</v>
      </c>
    </row>
    <row r="347" spans="1:15" hidden="1">
      <c r="A347" s="9">
        <v>155</v>
      </c>
      <c r="B347" s="9">
        <v>185</v>
      </c>
      <c r="C347" s="9">
        <v>350.5</v>
      </c>
      <c r="D347" s="9">
        <v>80</v>
      </c>
      <c r="E347" s="9">
        <v>200</v>
      </c>
      <c r="F347" s="9">
        <v>1.26</v>
      </c>
      <c r="G347" s="9">
        <v>1.2242958180000001</v>
      </c>
      <c r="H347" s="9">
        <v>0.32813691509999998</v>
      </c>
      <c r="I347" s="9">
        <v>6.0355487099999996</v>
      </c>
      <c r="J347" s="9">
        <f t="shared" si="25"/>
        <v>62480</v>
      </c>
      <c r="K347" s="9">
        <f t="shared" si="26"/>
        <v>88625.25</v>
      </c>
      <c r="L347" s="9">
        <f t="shared" si="27"/>
        <v>10200</v>
      </c>
      <c r="M347" s="9">
        <f t="shared" si="28"/>
        <v>0.70499095912282339</v>
      </c>
      <c r="N347" s="9">
        <f t="shared" si="29"/>
        <v>0.11509135376204863</v>
      </c>
    </row>
    <row r="348" spans="1:15" hidden="1">
      <c r="A348" s="9">
        <v>155</v>
      </c>
      <c r="B348" s="9">
        <v>185</v>
      </c>
      <c r="C348" s="9">
        <v>350.5</v>
      </c>
      <c r="D348" s="9">
        <v>85</v>
      </c>
      <c r="E348" s="9">
        <v>200</v>
      </c>
      <c r="F348" s="9">
        <v>1.26</v>
      </c>
      <c r="G348" s="9">
        <v>1.20094214</v>
      </c>
      <c r="H348" s="9">
        <v>0.33095883120000003</v>
      </c>
      <c r="I348" s="9">
        <v>5.4589083790000004</v>
      </c>
      <c r="J348" s="9">
        <f t="shared" si="25"/>
        <v>66810</v>
      </c>
      <c r="K348" s="9">
        <f t="shared" si="26"/>
        <v>88625.25</v>
      </c>
      <c r="L348" s="9">
        <f t="shared" si="27"/>
        <v>10200</v>
      </c>
      <c r="M348" s="9">
        <f t="shared" si="28"/>
        <v>0.75384836714141845</v>
      </c>
      <c r="N348" s="9">
        <f t="shared" si="29"/>
        <v>0.11509135376204863</v>
      </c>
    </row>
    <row r="349" spans="1:15" hidden="1">
      <c r="A349" s="9">
        <v>155</v>
      </c>
      <c r="B349" s="9">
        <v>185</v>
      </c>
      <c r="C349" s="9">
        <v>350.5</v>
      </c>
      <c r="D349" s="9">
        <v>90</v>
      </c>
      <c r="E349" s="9">
        <v>200</v>
      </c>
      <c r="F349" s="9">
        <v>1.26</v>
      </c>
      <c r="G349" s="9">
        <v>1.2056538240000001</v>
      </c>
      <c r="H349" s="9">
        <v>0.33266360439999998</v>
      </c>
      <c r="I349" s="9">
        <v>5.3078269259999997</v>
      </c>
      <c r="J349" s="9">
        <f t="shared" si="25"/>
        <v>71190</v>
      </c>
      <c r="K349" s="9">
        <f t="shared" si="26"/>
        <v>88625.25</v>
      </c>
      <c r="L349" s="9">
        <f t="shared" si="27"/>
        <v>10200</v>
      </c>
      <c r="M349" s="9">
        <f t="shared" si="28"/>
        <v>0.80326994846276878</v>
      </c>
      <c r="N349" s="9">
        <f t="shared" si="29"/>
        <v>0.11509135376204863</v>
      </c>
    </row>
    <row r="350" spans="1:15" hidden="1">
      <c r="A350" s="9">
        <v>155</v>
      </c>
      <c r="B350" s="9">
        <v>185</v>
      </c>
      <c r="C350" s="9">
        <v>350.5</v>
      </c>
      <c r="D350" s="9">
        <v>95</v>
      </c>
      <c r="E350" s="9">
        <v>200</v>
      </c>
      <c r="F350" s="9">
        <v>1.26</v>
      </c>
      <c r="G350" s="9">
        <v>1.2280258470000001</v>
      </c>
      <c r="H350" s="9">
        <v>0.33596727539999999</v>
      </c>
      <c r="I350" s="9">
        <v>7.3289257450000003</v>
      </c>
      <c r="J350" s="9">
        <f t="shared" si="25"/>
        <v>75620</v>
      </c>
      <c r="K350" s="9">
        <f t="shared" si="26"/>
        <v>88625.25</v>
      </c>
      <c r="L350" s="9">
        <f t="shared" si="27"/>
        <v>10200</v>
      </c>
      <c r="M350" s="9">
        <f t="shared" si="28"/>
        <v>0.85325570308687426</v>
      </c>
      <c r="N350" s="9">
        <f t="shared" si="29"/>
        <v>0.11509135376204863</v>
      </c>
    </row>
    <row r="351" spans="1:15" hidden="1">
      <c r="A351" s="9">
        <v>155</v>
      </c>
      <c r="B351" s="9">
        <v>185</v>
      </c>
      <c r="C351" s="9">
        <v>350.5</v>
      </c>
      <c r="D351" s="9">
        <v>100</v>
      </c>
      <c r="E351" s="9">
        <v>200</v>
      </c>
      <c r="F351" s="9">
        <v>1.26</v>
      </c>
      <c r="G351" s="9">
        <v>1.313391169</v>
      </c>
      <c r="H351" s="9">
        <v>0.3360927735</v>
      </c>
      <c r="I351" s="9">
        <v>6.4468380339999998</v>
      </c>
      <c r="J351" s="9">
        <f t="shared" si="25"/>
        <v>80100</v>
      </c>
      <c r="K351" s="9">
        <f t="shared" si="26"/>
        <v>88625.25</v>
      </c>
      <c r="L351" s="9">
        <f t="shared" si="27"/>
        <v>10200</v>
      </c>
      <c r="M351" s="9">
        <f t="shared" si="28"/>
        <v>0.90380563101373479</v>
      </c>
      <c r="N351" s="9">
        <f t="shared" si="29"/>
        <v>0.11509135376204863</v>
      </c>
    </row>
    <row r="352" spans="1:15" hidden="1">
      <c r="A352" s="9">
        <v>155</v>
      </c>
      <c r="B352" s="9">
        <v>185</v>
      </c>
      <c r="C352" s="9">
        <v>350.5</v>
      </c>
      <c r="D352" s="9">
        <v>105</v>
      </c>
      <c r="E352" s="9">
        <v>200</v>
      </c>
      <c r="F352" s="9">
        <v>1.26</v>
      </c>
      <c r="G352" s="9">
        <v>1.2584356219999999</v>
      </c>
      <c r="H352" s="9">
        <v>0.337785593</v>
      </c>
      <c r="I352" s="9">
        <v>7.2072894090000004</v>
      </c>
      <c r="J352" s="9">
        <f t="shared" si="25"/>
        <v>84630</v>
      </c>
      <c r="K352" s="9">
        <f t="shared" si="26"/>
        <v>88625.25</v>
      </c>
      <c r="L352" s="9">
        <f t="shared" si="27"/>
        <v>10200</v>
      </c>
      <c r="M352" s="9">
        <f t="shared" si="28"/>
        <v>0.95491973224335047</v>
      </c>
      <c r="N352" s="9">
        <f t="shared" si="29"/>
        <v>0.11509135376204863</v>
      </c>
    </row>
    <row r="353" spans="1:15" hidden="1">
      <c r="A353" s="9">
        <v>155</v>
      </c>
      <c r="B353" s="9">
        <v>185</v>
      </c>
      <c r="C353" s="9">
        <v>350.5</v>
      </c>
      <c r="D353" s="9">
        <v>110</v>
      </c>
      <c r="E353" s="9">
        <v>200</v>
      </c>
      <c r="F353" s="9">
        <v>1.26</v>
      </c>
      <c r="G353" s="9">
        <v>1.3435480399999999</v>
      </c>
      <c r="H353" s="9">
        <v>0.3410860684</v>
      </c>
      <c r="I353" s="9">
        <v>7.2114370000000001</v>
      </c>
      <c r="J353" s="9">
        <f t="shared" si="25"/>
        <v>89210</v>
      </c>
      <c r="K353" s="9">
        <f t="shared" si="26"/>
        <v>88625.25</v>
      </c>
      <c r="L353" s="9">
        <f t="shared" si="27"/>
        <v>10200</v>
      </c>
      <c r="M353" s="9">
        <f t="shared" si="28"/>
        <v>1.0065980067757214</v>
      </c>
      <c r="N353" s="9">
        <f t="shared" si="29"/>
        <v>0.11509135376204863</v>
      </c>
    </row>
    <row r="354" spans="1:15" hidden="1">
      <c r="A354" s="9">
        <v>155</v>
      </c>
      <c r="B354" s="9">
        <v>185</v>
      </c>
      <c r="C354" s="9">
        <v>350.5</v>
      </c>
      <c r="D354" s="9">
        <v>115</v>
      </c>
      <c r="E354" s="9">
        <v>200</v>
      </c>
      <c r="F354" s="9">
        <v>1.26</v>
      </c>
      <c r="G354" s="9">
        <v>1.182692045</v>
      </c>
      <c r="H354" s="9">
        <v>0.34134680820000002</v>
      </c>
      <c r="I354" s="9">
        <v>4.9658791029999998</v>
      </c>
      <c r="J354" s="9">
        <f t="shared" si="25"/>
        <v>93840</v>
      </c>
      <c r="K354" s="9">
        <f t="shared" si="26"/>
        <v>88625.25</v>
      </c>
      <c r="L354" s="9">
        <f t="shared" si="27"/>
        <v>10200</v>
      </c>
      <c r="M354" s="9">
        <f t="shared" si="28"/>
        <v>1.0588404546108474</v>
      </c>
      <c r="N354" s="9">
        <f t="shared" si="29"/>
        <v>0.11509135376204863</v>
      </c>
    </row>
    <row r="355" spans="1:15" hidden="1">
      <c r="A355" s="9">
        <v>155</v>
      </c>
      <c r="B355" s="9">
        <v>185</v>
      </c>
      <c r="C355" s="9">
        <v>350.5</v>
      </c>
      <c r="D355" s="9">
        <v>40</v>
      </c>
      <c r="E355" s="9">
        <v>220</v>
      </c>
      <c r="F355" s="9">
        <v>1.26</v>
      </c>
      <c r="G355" s="9">
        <v>1.4420907919999999</v>
      </c>
      <c r="H355" s="9">
        <v>0.34300077839999998</v>
      </c>
      <c r="I355" s="9">
        <v>5.9795509290000002</v>
      </c>
      <c r="J355" s="9">
        <f t="shared" si="25"/>
        <v>29640</v>
      </c>
      <c r="K355" s="9">
        <f t="shared" si="26"/>
        <v>88625.25</v>
      </c>
      <c r="L355" s="9">
        <f t="shared" si="27"/>
        <v>10200</v>
      </c>
      <c r="M355" s="9">
        <f t="shared" si="28"/>
        <v>0.33444193387324717</v>
      </c>
      <c r="N355" s="9">
        <f t="shared" si="29"/>
        <v>0.11509135376204863</v>
      </c>
    </row>
    <row r="356" spans="1:15" hidden="1">
      <c r="A356" s="9">
        <v>155</v>
      </c>
      <c r="B356" s="9">
        <v>185</v>
      </c>
      <c r="C356" s="9">
        <v>350.5</v>
      </c>
      <c r="D356" s="9">
        <v>40</v>
      </c>
      <c r="E356" s="9">
        <v>240</v>
      </c>
      <c r="F356" s="9">
        <v>1.26</v>
      </c>
      <c r="G356" s="9">
        <v>1.3335658260000001</v>
      </c>
      <c r="H356" s="9">
        <v>0.34726537740000002</v>
      </c>
      <c r="I356" s="9">
        <v>6.9041495450000001</v>
      </c>
      <c r="J356" s="9">
        <f t="shared" si="25"/>
        <v>29640</v>
      </c>
      <c r="K356" s="9">
        <f t="shared" si="26"/>
        <v>88625.25</v>
      </c>
      <c r="L356" s="9">
        <f t="shared" si="27"/>
        <v>10200</v>
      </c>
      <c r="M356" s="9">
        <f t="shared" si="28"/>
        <v>0.33444193387324717</v>
      </c>
      <c r="N356" s="9">
        <f t="shared" si="29"/>
        <v>0.11509135376204863</v>
      </c>
    </row>
    <row r="357" spans="1:15" hidden="1">
      <c r="A357" s="9">
        <v>155</v>
      </c>
      <c r="B357" s="9">
        <v>185</v>
      </c>
      <c r="C357" s="9">
        <v>350.5</v>
      </c>
      <c r="D357" s="9">
        <v>10</v>
      </c>
      <c r="E357" s="9">
        <v>250</v>
      </c>
      <c r="F357" s="9">
        <v>1.26</v>
      </c>
      <c r="G357" s="9">
        <v>1.2969760509999999</v>
      </c>
      <c r="H357" s="9">
        <v>0.34762701489999998</v>
      </c>
      <c r="I357" s="9">
        <v>6.9181938299999999</v>
      </c>
      <c r="J357" s="9">
        <f t="shared" si="25"/>
        <v>7110</v>
      </c>
      <c r="K357" s="9">
        <f t="shared" si="26"/>
        <v>88625.25</v>
      </c>
      <c r="L357" s="9">
        <f t="shared" si="27"/>
        <v>10200</v>
      </c>
      <c r="M357" s="9">
        <f t="shared" si="28"/>
        <v>8.0225443651780956E-2</v>
      </c>
      <c r="N357" s="9">
        <f t="shared" si="29"/>
        <v>0.11509135376204863</v>
      </c>
    </row>
    <row r="358" spans="1:15" hidden="1">
      <c r="A358" s="9">
        <v>155</v>
      </c>
      <c r="B358" s="9">
        <v>185</v>
      </c>
      <c r="C358" s="9">
        <v>350.5</v>
      </c>
      <c r="D358" s="9">
        <v>15</v>
      </c>
      <c r="E358" s="9">
        <v>250</v>
      </c>
      <c r="F358" s="9">
        <v>1.26</v>
      </c>
      <c r="G358" s="9">
        <v>1.3615461090000001</v>
      </c>
      <c r="H358" s="9">
        <v>0.34814204360000001</v>
      </c>
      <c r="I358" s="9">
        <v>5.6622782310000002</v>
      </c>
      <c r="J358" s="9">
        <f t="shared" si="25"/>
        <v>10740</v>
      </c>
      <c r="K358" s="9">
        <f t="shared" si="26"/>
        <v>88625.25</v>
      </c>
      <c r="L358" s="9">
        <f t="shared" si="27"/>
        <v>10200</v>
      </c>
      <c r="M358" s="9">
        <f t="shared" si="28"/>
        <v>0.12118442543180415</v>
      </c>
      <c r="N358" s="9">
        <f t="shared" si="29"/>
        <v>0.11509135376204863</v>
      </c>
    </row>
    <row r="359" spans="1:15" hidden="1">
      <c r="A359" s="9">
        <v>155</v>
      </c>
      <c r="B359" s="9">
        <v>185</v>
      </c>
      <c r="C359" s="9">
        <v>350.5</v>
      </c>
      <c r="D359" s="9">
        <v>20</v>
      </c>
      <c r="E359" s="9">
        <v>250</v>
      </c>
      <c r="F359" s="9">
        <v>1.26</v>
      </c>
      <c r="G359" s="9">
        <v>1.306688356</v>
      </c>
      <c r="H359" s="9">
        <v>0.34990707170000002</v>
      </c>
      <c r="I359" s="9">
        <v>6.5396709050000004</v>
      </c>
      <c r="J359" s="9">
        <f t="shared" si="25"/>
        <v>14420</v>
      </c>
      <c r="K359" s="9">
        <f t="shared" si="26"/>
        <v>88625.25</v>
      </c>
      <c r="L359" s="9">
        <f t="shared" si="27"/>
        <v>10200</v>
      </c>
      <c r="M359" s="9">
        <f t="shared" si="28"/>
        <v>0.16270758051458248</v>
      </c>
      <c r="N359" s="9">
        <f t="shared" si="29"/>
        <v>0.11509135376204863</v>
      </c>
    </row>
    <row r="360" spans="1:15" hidden="1">
      <c r="A360" s="9">
        <v>155</v>
      </c>
      <c r="B360" s="9">
        <v>185</v>
      </c>
      <c r="C360" s="9">
        <v>350.5</v>
      </c>
      <c r="D360" s="9">
        <v>25</v>
      </c>
      <c r="E360" s="9">
        <v>250</v>
      </c>
      <c r="F360" s="9">
        <v>1.26</v>
      </c>
      <c r="G360" s="9">
        <v>1.198739486</v>
      </c>
      <c r="H360" s="9">
        <v>0.351260085</v>
      </c>
      <c r="I360" s="9">
        <v>2.884705522</v>
      </c>
      <c r="J360" s="9">
        <f t="shared" si="25"/>
        <v>18150</v>
      </c>
      <c r="K360" s="9">
        <f t="shared" si="26"/>
        <v>88625.25</v>
      </c>
      <c r="L360" s="9">
        <f t="shared" si="27"/>
        <v>10200</v>
      </c>
      <c r="M360" s="9">
        <f t="shared" si="28"/>
        <v>0.20479490890011592</v>
      </c>
      <c r="N360" s="9">
        <f t="shared" si="29"/>
        <v>0.11509135376204863</v>
      </c>
    </row>
    <row r="361" spans="1:15" hidden="1">
      <c r="A361" s="9">
        <v>155</v>
      </c>
      <c r="B361" s="9">
        <v>185</v>
      </c>
      <c r="C361" s="9">
        <v>350.5</v>
      </c>
      <c r="D361" s="9">
        <v>30</v>
      </c>
      <c r="E361" s="9">
        <v>250</v>
      </c>
      <c r="F361" s="9">
        <v>1.26</v>
      </c>
      <c r="G361" s="9">
        <v>1.1862069660000001</v>
      </c>
      <c r="H361" s="9">
        <v>0.35163863229999998</v>
      </c>
      <c r="I361" s="9">
        <v>5.4215224470000001</v>
      </c>
      <c r="J361" s="9">
        <f t="shared" si="25"/>
        <v>21930</v>
      </c>
      <c r="K361" s="9">
        <f t="shared" si="26"/>
        <v>88625.25</v>
      </c>
      <c r="L361" s="9">
        <f t="shared" si="27"/>
        <v>10200</v>
      </c>
      <c r="M361" s="9">
        <f t="shared" si="28"/>
        <v>0.24744641058840455</v>
      </c>
      <c r="N361" s="9">
        <f t="shared" si="29"/>
        <v>0.11509135376204863</v>
      </c>
    </row>
    <row r="362" spans="1:15" hidden="1">
      <c r="A362" s="9">
        <v>155</v>
      </c>
      <c r="B362" s="9">
        <v>185</v>
      </c>
      <c r="C362" s="9">
        <v>350.5</v>
      </c>
      <c r="D362" s="9">
        <v>35</v>
      </c>
      <c r="E362" s="9">
        <v>250</v>
      </c>
      <c r="F362" s="9">
        <v>1.26</v>
      </c>
      <c r="G362" s="9">
        <v>1.253446893</v>
      </c>
      <c r="H362" s="9">
        <v>0.35708546000000002</v>
      </c>
      <c r="I362" s="9">
        <v>7.7511061689999998</v>
      </c>
      <c r="J362" s="9">
        <f t="shared" si="25"/>
        <v>25760</v>
      </c>
      <c r="K362" s="9">
        <f t="shared" si="26"/>
        <v>88625.25</v>
      </c>
      <c r="L362" s="9">
        <f t="shared" si="27"/>
        <v>10200</v>
      </c>
      <c r="M362" s="9">
        <f t="shared" si="28"/>
        <v>0.29066208557944828</v>
      </c>
      <c r="N362" s="9">
        <f t="shared" si="29"/>
        <v>0.11509135376204863</v>
      </c>
    </row>
    <row r="363" spans="1:15" hidden="1">
      <c r="A363" s="9">
        <v>155</v>
      </c>
      <c r="B363" s="9">
        <v>185</v>
      </c>
      <c r="C363" s="9">
        <v>350.5</v>
      </c>
      <c r="D363" s="9">
        <v>40</v>
      </c>
      <c r="E363" s="9">
        <v>250</v>
      </c>
      <c r="F363" s="9">
        <v>1.26</v>
      </c>
      <c r="G363" s="9">
        <v>1.2139930880000001</v>
      </c>
      <c r="H363" s="9">
        <v>0.35804090560000001</v>
      </c>
      <c r="I363" s="9">
        <v>7.4857309259999996</v>
      </c>
      <c r="J363" s="9">
        <f t="shared" si="25"/>
        <v>29640</v>
      </c>
      <c r="K363" s="9">
        <f t="shared" si="26"/>
        <v>88625.25</v>
      </c>
      <c r="L363" s="9">
        <f t="shared" si="27"/>
        <v>10200</v>
      </c>
      <c r="M363" s="9">
        <f t="shared" si="28"/>
        <v>0.33444193387324717</v>
      </c>
      <c r="N363" s="9">
        <f t="shared" si="29"/>
        <v>0.11509135376204863</v>
      </c>
      <c r="O363" s="9">
        <f>B363-A363</f>
        <v>30</v>
      </c>
    </row>
    <row r="364" spans="1:15" hidden="1">
      <c r="A364" s="9">
        <v>155</v>
      </c>
      <c r="B364" s="9">
        <v>185</v>
      </c>
      <c r="C364" s="9">
        <v>350.5</v>
      </c>
      <c r="D364" s="9">
        <v>45</v>
      </c>
      <c r="E364" s="9">
        <v>250</v>
      </c>
      <c r="F364" s="9">
        <v>1.26</v>
      </c>
      <c r="G364" s="9">
        <v>1.2762204130000001</v>
      </c>
      <c r="H364" s="9">
        <v>0.3590885278</v>
      </c>
      <c r="I364" s="9">
        <v>7.9940119340000004</v>
      </c>
      <c r="J364" s="9">
        <f t="shared" si="25"/>
        <v>33570</v>
      </c>
      <c r="K364" s="9">
        <f t="shared" si="26"/>
        <v>88625.25</v>
      </c>
      <c r="L364" s="9">
        <f t="shared" si="27"/>
        <v>10200</v>
      </c>
      <c r="M364" s="9">
        <f t="shared" si="28"/>
        <v>0.37878595546980121</v>
      </c>
      <c r="N364" s="9">
        <f t="shared" si="29"/>
        <v>0.11509135376204863</v>
      </c>
    </row>
    <row r="365" spans="1:15" hidden="1">
      <c r="A365" s="9">
        <v>155</v>
      </c>
      <c r="B365" s="9">
        <v>185</v>
      </c>
      <c r="C365" s="9">
        <v>350.5</v>
      </c>
      <c r="D365" s="9">
        <v>50</v>
      </c>
      <c r="E365" s="9">
        <v>250</v>
      </c>
      <c r="F365" s="9">
        <v>1.26</v>
      </c>
      <c r="G365" s="9">
        <v>1.3739585379999999</v>
      </c>
      <c r="H365" s="9">
        <v>0.35919832140000002</v>
      </c>
      <c r="I365" s="9">
        <v>3.2341841840000001</v>
      </c>
      <c r="J365" s="9">
        <f t="shared" si="25"/>
        <v>37550</v>
      </c>
      <c r="K365" s="9">
        <f t="shared" si="26"/>
        <v>88625.25</v>
      </c>
      <c r="L365" s="9">
        <f t="shared" si="27"/>
        <v>10200</v>
      </c>
      <c r="M365" s="9">
        <f t="shared" si="28"/>
        <v>0.4236941503691104</v>
      </c>
      <c r="N365" s="9">
        <f t="shared" si="29"/>
        <v>0.11509135376204863</v>
      </c>
    </row>
    <row r="366" spans="1:15" hidden="1">
      <c r="A366" s="9">
        <v>155</v>
      </c>
      <c r="B366" s="9">
        <v>185</v>
      </c>
      <c r="C366" s="9">
        <v>350.5</v>
      </c>
      <c r="D366" s="9">
        <v>55</v>
      </c>
      <c r="E366" s="9">
        <v>250</v>
      </c>
      <c r="F366" s="9">
        <v>1.26</v>
      </c>
      <c r="G366" s="9">
        <v>1.1200725330000001</v>
      </c>
      <c r="H366" s="9">
        <v>0.35936720750000001</v>
      </c>
      <c r="I366" s="9">
        <v>5.4870626160000002</v>
      </c>
      <c r="J366" s="9">
        <f t="shared" si="25"/>
        <v>41580</v>
      </c>
      <c r="K366" s="9">
        <f t="shared" si="26"/>
        <v>88625.25</v>
      </c>
      <c r="L366" s="9">
        <f t="shared" si="27"/>
        <v>10200</v>
      </c>
      <c r="M366" s="9">
        <f t="shared" si="28"/>
        <v>0.4691665185711747</v>
      </c>
      <c r="N366" s="9">
        <f t="shared" si="29"/>
        <v>0.11509135376204863</v>
      </c>
    </row>
    <row r="367" spans="1:15" hidden="1">
      <c r="A367" s="9">
        <v>155</v>
      </c>
      <c r="B367" s="9">
        <v>185</v>
      </c>
      <c r="C367" s="9">
        <v>350.5</v>
      </c>
      <c r="D367" s="9">
        <v>60</v>
      </c>
      <c r="E367" s="9">
        <v>250</v>
      </c>
      <c r="F367" s="9">
        <v>1.26</v>
      </c>
      <c r="G367" s="9">
        <v>1.2649345809999999</v>
      </c>
      <c r="H367" s="9">
        <v>0.35959002359999998</v>
      </c>
      <c r="I367" s="9">
        <v>7.9970823769999999</v>
      </c>
      <c r="J367" s="9">
        <f t="shared" si="25"/>
        <v>45660</v>
      </c>
      <c r="K367" s="9">
        <f t="shared" si="26"/>
        <v>88625.25</v>
      </c>
      <c r="L367" s="9">
        <f t="shared" si="27"/>
        <v>10200</v>
      </c>
      <c r="M367" s="9">
        <f t="shared" si="28"/>
        <v>0.51520306007599415</v>
      </c>
      <c r="N367" s="9">
        <f t="shared" si="29"/>
        <v>0.11509135376204863</v>
      </c>
    </row>
    <row r="368" spans="1:15" hidden="1">
      <c r="A368" s="9">
        <v>155</v>
      </c>
      <c r="B368" s="9">
        <v>185</v>
      </c>
      <c r="C368" s="9">
        <v>350.5</v>
      </c>
      <c r="D368" s="9">
        <v>65</v>
      </c>
      <c r="E368" s="9">
        <v>250</v>
      </c>
      <c r="F368" s="9">
        <v>1.26</v>
      </c>
      <c r="G368" s="9">
        <v>1.28684536</v>
      </c>
      <c r="H368" s="9">
        <v>0.36002445900000002</v>
      </c>
      <c r="I368" s="9">
        <v>7.830706181</v>
      </c>
      <c r="J368" s="9">
        <f t="shared" si="25"/>
        <v>49790</v>
      </c>
      <c r="K368" s="9">
        <f t="shared" si="26"/>
        <v>88625.25</v>
      </c>
      <c r="L368" s="9">
        <f t="shared" si="27"/>
        <v>10200</v>
      </c>
      <c r="M368" s="9">
        <f t="shared" si="28"/>
        <v>0.5618037748835687</v>
      </c>
      <c r="N368" s="9">
        <f t="shared" si="29"/>
        <v>0.11509135376204863</v>
      </c>
    </row>
    <row r="369" spans="1:14" hidden="1">
      <c r="A369" s="9">
        <v>155</v>
      </c>
      <c r="B369" s="9">
        <v>185</v>
      </c>
      <c r="C369" s="9">
        <v>350.5</v>
      </c>
      <c r="D369" s="9">
        <v>70</v>
      </c>
      <c r="E369" s="9">
        <v>250</v>
      </c>
      <c r="F369" s="9">
        <v>1.26</v>
      </c>
      <c r="G369" s="9">
        <v>1.172753843</v>
      </c>
      <c r="H369" s="9">
        <v>0.36327100270000001</v>
      </c>
      <c r="I369" s="9">
        <v>6.6482136629999999</v>
      </c>
      <c r="J369" s="9">
        <f t="shared" si="25"/>
        <v>53970</v>
      </c>
      <c r="K369" s="9">
        <f t="shared" si="26"/>
        <v>88625.25</v>
      </c>
      <c r="L369" s="9">
        <f t="shared" si="27"/>
        <v>10200</v>
      </c>
      <c r="M369" s="9">
        <f t="shared" si="28"/>
        <v>0.60896866299389851</v>
      </c>
      <c r="N369" s="9">
        <f t="shared" si="29"/>
        <v>0.11509135376204863</v>
      </c>
    </row>
    <row r="370" spans="1:14" hidden="1">
      <c r="A370" s="9">
        <v>155</v>
      </c>
      <c r="B370" s="9">
        <v>185</v>
      </c>
      <c r="C370" s="9">
        <v>350.5</v>
      </c>
      <c r="D370" s="9">
        <v>75</v>
      </c>
      <c r="E370" s="9">
        <v>250</v>
      </c>
      <c r="F370" s="9">
        <v>1.26</v>
      </c>
      <c r="G370" s="9">
        <v>1.158614598</v>
      </c>
      <c r="H370" s="9">
        <v>0.36400333260000001</v>
      </c>
      <c r="I370" s="9">
        <v>7.8747556640000003</v>
      </c>
      <c r="J370" s="9">
        <f t="shared" si="25"/>
        <v>58200</v>
      </c>
      <c r="K370" s="9">
        <f t="shared" si="26"/>
        <v>88625.25</v>
      </c>
      <c r="L370" s="9">
        <f t="shared" si="27"/>
        <v>10200</v>
      </c>
      <c r="M370" s="9">
        <f t="shared" si="28"/>
        <v>0.65669772440698337</v>
      </c>
      <c r="N370" s="9">
        <f t="shared" si="29"/>
        <v>0.11509135376204863</v>
      </c>
    </row>
    <row r="371" spans="1:14" hidden="1">
      <c r="A371" s="9">
        <v>155</v>
      </c>
      <c r="B371" s="9">
        <v>185</v>
      </c>
      <c r="C371" s="9">
        <v>350.5</v>
      </c>
      <c r="D371" s="9">
        <v>80</v>
      </c>
      <c r="E371" s="9">
        <v>250</v>
      </c>
      <c r="F371" s="9">
        <v>1.26</v>
      </c>
      <c r="G371" s="9">
        <v>1.1117186349999999</v>
      </c>
      <c r="H371" s="9">
        <v>0.36514605030000002</v>
      </c>
      <c r="I371" s="9">
        <v>8.1630638199999996</v>
      </c>
      <c r="J371" s="9">
        <f t="shared" si="25"/>
        <v>62480</v>
      </c>
      <c r="K371" s="9">
        <f t="shared" si="26"/>
        <v>88625.25</v>
      </c>
      <c r="L371" s="9">
        <f t="shared" si="27"/>
        <v>10200</v>
      </c>
      <c r="M371" s="9">
        <f t="shared" si="28"/>
        <v>0.70499095912282339</v>
      </c>
      <c r="N371" s="9">
        <f t="shared" si="29"/>
        <v>0.11509135376204863</v>
      </c>
    </row>
    <row r="372" spans="1:14" hidden="1">
      <c r="A372" s="9">
        <v>155</v>
      </c>
      <c r="B372" s="9">
        <v>185</v>
      </c>
      <c r="C372" s="9">
        <v>350.5</v>
      </c>
      <c r="D372" s="9">
        <v>85</v>
      </c>
      <c r="E372" s="9">
        <v>250</v>
      </c>
      <c r="F372" s="9">
        <v>1.26</v>
      </c>
      <c r="G372" s="9">
        <v>1.1281663049999999</v>
      </c>
      <c r="H372" s="9">
        <v>0.36635244880000001</v>
      </c>
      <c r="I372" s="9">
        <v>7.7381539730000002</v>
      </c>
      <c r="J372" s="9">
        <f t="shared" si="25"/>
        <v>66810</v>
      </c>
      <c r="K372" s="9">
        <f t="shared" si="26"/>
        <v>88625.25</v>
      </c>
      <c r="L372" s="9">
        <f t="shared" si="27"/>
        <v>10200</v>
      </c>
      <c r="M372" s="9">
        <f t="shared" si="28"/>
        <v>0.75384836714141845</v>
      </c>
      <c r="N372" s="9">
        <f t="shared" si="29"/>
        <v>0.11509135376204863</v>
      </c>
    </row>
    <row r="373" spans="1:14" hidden="1">
      <c r="A373" s="9">
        <v>155</v>
      </c>
      <c r="B373" s="9">
        <v>185</v>
      </c>
      <c r="C373" s="9">
        <v>350.5</v>
      </c>
      <c r="D373" s="9">
        <v>90</v>
      </c>
      <c r="E373" s="9">
        <v>250</v>
      </c>
      <c r="F373" s="9">
        <v>1.26</v>
      </c>
      <c r="G373" s="9">
        <v>1.143839547</v>
      </c>
      <c r="H373" s="9">
        <v>0.36635244880000001</v>
      </c>
      <c r="I373" s="9">
        <v>7.5209932730000002</v>
      </c>
      <c r="J373" s="9">
        <f t="shared" si="25"/>
        <v>71190</v>
      </c>
      <c r="K373" s="9">
        <f t="shared" si="26"/>
        <v>88625.25</v>
      </c>
      <c r="L373" s="9">
        <f t="shared" si="27"/>
        <v>10200</v>
      </c>
      <c r="M373" s="9">
        <f t="shared" si="28"/>
        <v>0.80326994846276878</v>
      </c>
      <c r="N373" s="9">
        <f t="shared" si="29"/>
        <v>0.11509135376204863</v>
      </c>
    </row>
    <row r="374" spans="1:14" hidden="1">
      <c r="A374" s="9">
        <v>155</v>
      </c>
      <c r="B374" s="9">
        <v>185</v>
      </c>
      <c r="C374" s="9">
        <v>350.5</v>
      </c>
      <c r="D374" s="9">
        <v>95</v>
      </c>
      <c r="E374" s="9">
        <v>250</v>
      </c>
      <c r="F374" s="9">
        <v>1.26</v>
      </c>
      <c r="G374" s="9">
        <v>1.3483921249999999</v>
      </c>
      <c r="H374" s="9">
        <v>0.36687928219999999</v>
      </c>
      <c r="I374" s="9">
        <v>7.0056220500000004</v>
      </c>
      <c r="J374" s="9">
        <f t="shared" si="25"/>
        <v>75620</v>
      </c>
      <c r="K374" s="9">
        <f t="shared" si="26"/>
        <v>88625.25</v>
      </c>
      <c r="L374" s="9">
        <f t="shared" si="27"/>
        <v>10200</v>
      </c>
      <c r="M374" s="9">
        <f t="shared" si="28"/>
        <v>0.85325570308687426</v>
      </c>
      <c r="N374" s="9">
        <f t="shared" si="29"/>
        <v>0.11509135376204863</v>
      </c>
    </row>
    <row r="375" spans="1:14" hidden="1">
      <c r="A375" s="9">
        <v>155</v>
      </c>
      <c r="B375" s="9">
        <v>185</v>
      </c>
      <c r="C375" s="9">
        <v>350.5</v>
      </c>
      <c r="D375" s="9">
        <v>100</v>
      </c>
      <c r="E375" s="9">
        <v>250</v>
      </c>
      <c r="F375" s="9">
        <v>1.26</v>
      </c>
      <c r="G375" s="9">
        <v>1.2356702639999999</v>
      </c>
      <c r="H375" s="9">
        <v>0.3677422138</v>
      </c>
      <c r="I375" s="9">
        <v>0.51133934349999999</v>
      </c>
      <c r="J375" s="9">
        <f t="shared" si="25"/>
        <v>80100</v>
      </c>
      <c r="K375" s="9">
        <f t="shared" si="26"/>
        <v>88625.25</v>
      </c>
      <c r="L375" s="9">
        <f t="shared" si="27"/>
        <v>10200</v>
      </c>
      <c r="M375" s="9">
        <f t="shared" si="28"/>
        <v>0.90380563101373479</v>
      </c>
      <c r="N375" s="9">
        <f t="shared" si="29"/>
        <v>0.11509135376204863</v>
      </c>
    </row>
    <row r="376" spans="1:14" hidden="1">
      <c r="A376" s="9">
        <v>155</v>
      </c>
      <c r="B376" s="9">
        <v>185</v>
      </c>
      <c r="C376" s="9">
        <v>350.5</v>
      </c>
      <c r="D376" s="9">
        <v>105</v>
      </c>
      <c r="E376" s="9">
        <v>250</v>
      </c>
      <c r="F376" s="9">
        <v>1.26</v>
      </c>
      <c r="G376" s="9">
        <v>1.247285682</v>
      </c>
      <c r="H376" s="9">
        <v>0.3677422138</v>
      </c>
      <c r="I376" s="9">
        <v>0.35155993940000002</v>
      </c>
      <c r="J376" s="9">
        <f t="shared" si="25"/>
        <v>84630</v>
      </c>
      <c r="K376" s="9">
        <f t="shared" si="26"/>
        <v>88625.25</v>
      </c>
      <c r="L376" s="9">
        <f t="shared" si="27"/>
        <v>10200</v>
      </c>
      <c r="M376" s="9">
        <f t="shared" si="28"/>
        <v>0.95491973224335047</v>
      </c>
      <c r="N376" s="9">
        <f t="shared" si="29"/>
        <v>0.11509135376204863</v>
      </c>
    </row>
    <row r="377" spans="1:14" hidden="1">
      <c r="A377" s="9">
        <v>155</v>
      </c>
      <c r="B377" s="9">
        <v>185</v>
      </c>
      <c r="C377" s="9">
        <v>350.5</v>
      </c>
      <c r="D377" s="9">
        <v>110</v>
      </c>
      <c r="E377" s="9">
        <v>250</v>
      </c>
      <c r="F377" s="9">
        <v>1.26</v>
      </c>
      <c r="G377" s="9">
        <v>1.2656586620000001</v>
      </c>
      <c r="H377" s="9">
        <v>0.3677422138</v>
      </c>
      <c r="I377" s="9">
        <v>0.3067231607</v>
      </c>
      <c r="J377" s="9">
        <f t="shared" si="25"/>
        <v>89210</v>
      </c>
      <c r="K377" s="9">
        <f t="shared" si="26"/>
        <v>88625.25</v>
      </c>
      <c r="L377" s="9">
        <f t="shared" si="27"/>
        <v>10200</v>
      </c>
      <c r="M377" s="9">
        <f t="shared" si="28"/>
        <v>1.0065980067757214</v>
      </c>
      <c r="N377" s="9">
        <f t="shared" si="29"/>
        <v>0.11509135376204863</v>
      </c>
    </row>
    <row r="378" spans="1:14" hidden="1">
      <c r="A378" s="9">
        <v>155</v>
      </c>
      <c r="B378" s="9">
        <v>185</v>
      </c>
      <c r="C378" s="9">
        <v>350.5</v>
      </c>
      <c r="D378" s="9">
        <v>115</v>
      </c>
      <c r="E378" s="9">
        <v>250</v>
      </c>
      <c r="F378" s="9">
        <v>1.26</v>
      </c>
      <c r="G378" s="9">
        <v>1.273116015</v>
      </c>
      <c r="H378" s="9">
        <v>0.3677422138</v>
      </c>
      <c r="I378" s="9">
        <v>0.293315092</v>
      </c>
      <c r="J378" s="9">
        <f t="shared" si="25"/>
        <v>93840</v>
      </c>
      <c r="K378" s="9">
        <f t="shared" si="26"/>
        <v>88625.25</v>
      </c>
      <c r="L378" s="9">
        <f t="shared" si="27"/>
        <v>10200</v>
      </c>
      <c r="M378" s="9">
        <f t="shared" si="28"/>
        <v>1.0588404546108474</v>
      </c>
      <c r="N378" s="9">
        <f t="shared" si="29"/>
        <v>0.11509135376204863</v>
      </c>
    </row>
    <row r="379" spans="1:14" hidden="1">
      <c r="A379" s="9">
        <v>155</v>
      </c>
      <c r="B379" s="9">
        <v>185</v>
      </c>
      <c r="C379" s="9">
        <v>350.5</v>
      </c>
      <c r="D379" s="9">
        <v>40</v>
      </c>
      <c r="E379" s="9">
        <v>260</v>
      </c>
      <c r="F379" s="9">
        <v>1.26</v>
      </c>
      <c r="G379" s="9">
        <v>1.279638947</v>
      </c>
      <c r="H379" s="9">
        <v>0.3677422138</v>
      </c>
      <c r="I379" s="9">
        <v>0.28088291780000002</v>
      </c>
      <c r="J379" s="9">
        <f t="shared" si="25"/>
        <v>29640</v>
      </c>
      <c r="K379" s="9">
        <f t="shared" si="26"/>
        <v>88625.25</v>
      </c>
      <c r="L379" s="9">
        <f t="shared" si="27"/>
        <v>10200</v>
      </c>
      <c r="M379" s="9">
        <f t="shared" si="28"/>
        <v>0.33444193387324717</v>
      </c>
      <c r="N379" s="9">
        <f t="shared" si="29"/>
        <v>0.11509135376204863</v>
      </c>
    </row>
    <row r="380" spans="1:14" hidden="1">
      <c r="A380" s="9">
        <v>155</v>
      </c>
      <c r="B380" s="9">
        <v>185</v>
      </c>
      <c r="C380" s="9">
        <v>350.5</v>
      </c>
      <c r="D380" s="9">
        <v>40</v>
      </c>
      <c r="E380" s="9">
        <v>280</v>
      </c>
      <c r="F380" s="9">
        <v>1.26</v>
      </c>
      <c r="G380" s="9">
        <v>1.330458607</v>
      </c>
      <c r="H380" s="9">
        <v>0.36806202939999999</v>
      </c>
      <c r="I380" s="9">
        <v>6.657223374</v>
      </c>
      <c r="J380" s="9">
        <f t="shared" si="25"/>
        <v>29640</v>
      </c>
      <c r="K380" s="9">
        <f t="shared" si="26"/>
        <v>88625.25</v>
      </c>
      <c r="L380" s="9">
        <f t="shared" si="27"/>
        <v>10200</v>
      </c>
      <c r="M380" s="9">
        <f t="shared" si="28"/>
        <v>0.33444193387324717</v>
      </c>
      <c r="N380" s="9">
        <f t="shared" si="29"/>
        <v>0.11509135376204863</v>
      </c>
    </row>
    <row r="381" spans="1:14" hidden="1">
      <c r="A381" s="9">
        <v>155</v>
      </c>
      <c r="B381" s="9">
        <v>185</v>
      </c>
      <c r="C381" s="9">
        <v>350.5</v>
      </c>
      <c r="D381" s="9">
        <v>10</v>
      </c>
      <c r="E381" s="9">
        <v>300</v>
      </c>
      <c r="F381" s="9">
        <v>1.26</v>
      </c>
      <c r="G381" s="9">
        <v>1.2568170700000001</v>
      </c>
      <c r="H381" s="9">
        <v>0.36821392380000001</v>
      </c>
      <c r="I381" s="9">
        <v>0.32195174110000002</v>
      </c>
      <c r="J381" s="9">
        <f t="shared" si="25"/>
        <v>7110</v>
      </c>
      <c r="K381" s="9">
        <f t="shared" si="26"/>
        <v>88625.25</v>
      </c>
      <c r="L381" s="9">
        <f t="shared" si="27"/>
        <v>10200</v>
      </c>
      <c r="M381" s="9">
        <f t="shared" si="28"/>
        <v>8.0225443651780956E-2</v>
      </c>
      <c r="N381" s="9">
        <f t="shared" si="29"/>
        <v>0.11509135376204863</v>
      </c>
    </row>
    <row r="382" spans="1:14" hidden="1">
      <c r="A382" s="9">
        <v>155</v>
      </c>
      <c r="B382" s="9">
        <v>185</v>
      </c>
      <c r="C382" s="9">
        <v>350.5</v>
      </c>
      <c r="D382" s="9">
        <v>15</v>
      </c>
      <c r="E382" s="9">
        <v>300</v>
      </c>
      <c r="F382" s="9">
        <v>1.26</v>
      </c>
      <c r="G382" s="9">
        <v>1.285035879</v>
      </c>
      <c r="H382" s="9">
        <v>0.36821392380000001</v>
      </c>
      <c r="I382" s="9">
        <v>0.2693264085</v>
      </c>
      <c r="J382" s="9">
        <f t="shared" si="25"/>
        <v>10740</v>
      </c>
      <c r="K382" s="9">
        <f t="shared" si="26"/>
        <v>88625.25</v>
      </c>
      <c r="L382" s="9">
        <f t="shared" si="27"/>
        <v>10200</v>
      </c>
      <c r="M382" s="9">
        <f t="shared" si="28"/>
        <v>0.12118442543180415</v>
      </c>
      <c r="N382" s="9">
        <f t="shared" si="29"/>
        <v>0.11509135376204863</v>
      </c>
    </row>
    <row r="383" spans="1:14" hidden="1">
      <c r="A383" s="9">
        <v>155</v>
      </c>
      <c r="B383" s="9">
        <v>185</v>
      </c>
      <c r="C383" s="9">
        <v>350.5</v>
      </c>
      <c r="D383" s="9">
        <v>20</v>
      </c>
      <c r="E383" s="9">
        <v>300</v>
      </c>
      <c r="F383" s="9">
        <v>1.26</v>
      </c>
      <c r="G383" s="9">
        <v>1.282685104</v>
      </c>
      <c r="H383" s="9">
        <v>0.36836039259999998</v>
      </c>
      <c r="I383" s="9">
        <v>6.6042027279999997</v>
      </c>
      <c r="J383" s="9">
        <f t="shared" si="25"/>
        <v>14420</v>
      </c>
      <c r="K383" s="9">
        <f t="shared" si="26"/>
        <v>88625.25</v>
      </c>
      <c r="L383" s="9">
        <f t="shared" si="27"/>
        <v>10200</v>
      </c>
      <c r="M383" s="9">
        <f t="shared" si="28"/>
        <v>0.16270758051458248</v>
      </c>
      <c r="N383" s="9">
        <f t="shared" si="29"/>
        <v>0.11509135376204863</v>
      </c>
    </row>
    <row r="384" spans="1:14" hidden="1">
      <c r="A384" s="9">
        <v>155</v>
      </c>
      <c r="B384" s="9">
        <v>185</v>
      </c>
      <c r="C384" s="9">
        <v>350.5</v>
      </c>
      <c r="D384" s="9">
        <v>25</v>
      </c>
      <c r="E384" s="9">
        <v>300</v>
      </c>
      <c r="F384" s="9">
        <v>1.26</v>
      </c>
      <c r="G384" s="9">
        <v>1.3627372069999999</v>
      </c>
      <c r="H384" s="9">
        <v>0.37056728490000002</v>
      </c>
      <c r="I384" s="9">
        <v>5.2209764879999998</v>
      </c>
      <c r="J384" s="9">
        <f t="shared" si="25"/>
        <v>18150</v>
      </c>
      <c r="K384" s="9">
        <f t="shared" si="26"/>
        <v>88625.25</v>
      </c>
      <c r="L384" s="9">
        <f t="shared" si="27"/>
        <v>10200</v>
      </c>
      <c r="M384" s="9">
        <f t="shared" si="28"/>
        <v>0.20479490890011592</v>
      </c>
      <c r="N384" s="9">
        <f t="shared" si="29"/>
        <v>0.11509135376204863</v>
      </c>
    </row>
    <row r="385" spans="1:15" hidden="1">
      <c r="A385" s="9">
        <v>155</v>
      </c>
      <c r="B385" s="9">
        <v>185</v>
      </c>
      <c r="C385" s="9">
        <v>350.5</v>
      </c>
      <c r="D385" s="9">
        <v>30</v>
      </c>
      <c r="E385" s="9">
        <v>300</v>
      </c>
      <c r="F385" s="9">
        <v>1.26</v>
      </c>
      <c r="G385" s="9">
        <v>1.002360739</v>
      </c>
      <c r="H385" s="9">
        <v>0.37063135050000001</v>
      </c>
      <c r="I385" s="9">
        <v>6.7461425820000001</v>
      </c>
      <c r="J385" s="9">
        <f t="shared" si="25"/>
        <v>21930</v>
      </c>
      <c r="K385" s="9">
        <f t="shared" si="26"/>
        <v>88625.25</v>
      </c>
      <c r="L385" s="9">
        <f t="shared" si="27"/>
        <v>10200</v>
      </c>
      <c r="M385" s="9">
        <f t="shared" si="28"/>
        <v>0.24744641058840455</v>
      </c>
      <c r="N385" s="9">
        <f t="shared" si="29"/>
        <v>0.11509135376204863</v>
      </c>
    </row>
    <row r="386" spans="1:15" hidden="1">
      <c r="A386" s="9">
        <v>155</v>
      </c>
      <c r="B386" s="9">
        <v>185</v>
      </c>
      <c r="C386" s="9">
        <v>350.5</v>
      </c>
      <c r="D386" s="9">
        <v>35</v>
      </c>
      <c r="E386" s="9">
        <v>300</v>
      </c>
      <c r="F386" s="9">
        <v>1.26</v>
      </c>
      <c r="G386" s="9">
        <v>1.20473326</v>
      </c>
      <c r="H386" s="9">
        <v>0.37093343039999999</v>
      </c>
      <c r="I386" s="9">
        <v>0.26495388380000001</v>
      </c>
      <c r="J386" s="9">
        <f t="shared" si="25"/>
        <v>25760</v>
      </c>
      <c r="K386" s="9">
        <f t="shared" si="26"/>
        <v>88625.25</v>
      </c>
      <c r="L386" s="9">
        <f t="shared" si="27"/>
        <v>10200</v>
      </c>
      <c r="M386" s="9">
        <f t="shared" si="28"/>
        <v>0.29066208557944828</v>
      </c>
      <c r="N386" s="9">
        <f t="shared" si="29"/>
        <v>0.11509135376204863</v>
      </c>
    </row>
    <row r="387" spans="1:15" hidden="1">
      <c r="A387" s="9">
        <v>155</v>
      </c>
      <c r="B387" s="9">
        <v>185</v>
      </c>
      <c r="C387" s="9">
        <v>350.5</v>
      </c>
      <c r="D387" s="9">
        <v>40</v>
      </c>
      <c r="E387" s="9">
        <v>300</v>
      </c>
      <c r="F387" s="9">
        <v>1.26</v>
      </c>
      <c r="G387" s="9">
        <v>1.2209070259999999</v>
      </c>
      <c r="H387" s="9">
        <v>0.37093343039999999</v>
      </c>
      <c r="I387" s="9">
        <v>0.2364994097</v>
      </c>
      <c r="J387" s="9">
        <f t="shared" ref="J387:J450" si="30">(C387+D387)^2-C387^2</f>
        <v>29640</v>
      </c>
      <c r="K387" s="9">
        <f t="shared" ref="K387:K450" si="31">C387^2-B387^2</f>
        <v>88625.25</v>
      </c>
      <c r="L387" s="9">
        <f t="shared" ref="L387:L450" si="32">B387^2-A387^2</f>
        <v>10200</v>
      </c>
      <c r="M387" s="9">
        <f t="shared" ref="M387:M450" si="33">J387/K387</f>
        <v>0.33444193387324717</v>
      </c>
      <c r="N387" s="9">
        <f t="shared" ref="N387:N450" si="34">L387/K387</f>
        <v>0.11509135376204863</v>
      </c>
      <c r="O387" s="9">
        <f>B387-A387</f>
        <v>30</v>
      </c>
    </row>
    <row r="388" spans="1:15" hidden="1">
      <c r="A388" s="9">
        <v>155</v>
      </c>
      <c r="B388" s="9">
        <v>185</v>
      </c>
      <c r="C388" s="9">
        <v>350.5</v>
      </c>
      <c r="D388" s="9">
        <v>45</v>
      </c>
      <c r="E388" s="9">
        <v>300</v>
      </c>
      <c r="F388" s="9">
        <v>1.26</v>
      </c>
      <c r="G388" s="9">
        <v>1.236862253</v>
      </c>
      <c r="H388" s="9">
        <v>0.37093343039999999</v>
      </c>
      <c r="I388" s="9">
        <v>0.17499932300000001</v>
      </c>
      <c r="J388" s="9">
        <f t="shared" si="30"/>
        <v>33570</v>
      </c>
      <c r="K388" s="9">
        <f t="shared" si="31"/>
        <v>88625.25</v>
      </c>
      <c r="L388" s="9">
        <f t="shared" si="32"/>
        <v>10200</v>
      </c>
      <c r="M388" s="9">
        <f t="shared" si="33"/>
        <v>0.37878595546980121</v>
      </c>
      <c r="N388" s="9">
        <f t="shared" si="34"/>
        <v>0.11509135376204863</v>
      </c>
    </row>
    <row r="389" spans="1:15" hidden="1">
      <c r="A389" s="9">
        <v>155</v>
      </c>
      <c r="B389" s="9">
        <v>185</v>
      </c>
      <c r="C389" s="9">
        <v>350.5</v>
      </c>
      <c r="D389" s="9">
        <v>50</v>
      </c>
      <c r="E389" s="9">
        <v>300</v>
      </c>
      <c r="F389" s="9">
        <v>1.26</v>
      </c>
      <c r="G389" s="9">
        <v>1.3749185100000001</v>
      </c>
      <c r="H389" s="9">
        <v>0.37124133059999997</v>
      </c>
      <c r="I389" s="9">
        <v>2.8930756820000001</v>
      </c>
      <c r="J389" s="9">
        <f t="shared" si="30"/>
        <v>37550</v>
      </c>
      <c r="K389" s="9">
        <f t="shared" si="31"/>
        <v>88625.25</v>
      </c>
      <c r="L389" s="9">
        <f t="shared" si="32"/>
        <v>10200</v>
      </c>
      <c r="M389" s="9">
        <f t="shared" si="33"/>
        <v>0.4236941503691104</v>
      </c>
      <c r="N389" s="9">
        <f t="shared" si="34"/>
        <v>0.11509135376204863</v>
      </c>
    </row>
    <row r="390" spans="1:15" hidden="1">
      <c r="A390" s="9">
        <v>155</v>
      </c>
      <c r="B390" s="9">
        <v>185</v>
      </c>
      <c r="C390" s="9">
        <v>350.5</v>
      </c>
      <c r="D390" s="9">
        <v>55</v>
      </c>
      <c r="E390" s="9">
        <v>300</v>
      </c>
      <c r="F390" s="9">
        <v>1.26</v>
      </c>
      <c r="G390" s="9">
        <v>1.3862613850000001</v>
      </c>
      <c r="H390" s="9">
        <v>0.3715255838</v>
      </c>
      <c r="I390" s="9">
        <v>5.0858390760000001</v>
      </c>
      <c r="J390" s="9">
        <f t="shared" si="30"/>
        <v>41580</v>
      </c>
      <c r="K390" s="9">
        <f t="shared" si="31"/>
        <v>88625.25</v>
      </c>
      <c r="L390" s="9">
        <f t="shared" si="32"/>
        <v>10200</v>
      </c>
      <c r="M390" s="9">
        <f t="shared" si="33"/>
        <v>0.4691665185711747</v>
      </c>
      <c r="N390" s="9">
        <f t="shared" si="34"/>
        <v>0.11509135376204863</v>
      </c>
    </row>
    <row r="391" spans="1:15" hidden="1">
      <c r="A391" s="9">
        <v>155</v>
      </c>
      <c r="B391" s="9">
        <v>185</v>
      </c>
      <c r="C391" s="9">
        <v>350.5</v>
      </c>
      <c r="D391" s="9">
        <v>60</v>
      </c>
      <c r="E391" s="9">
        <v>300</v>
      </c>
      <c r="F391" s="9">
        <v>1.26</v>
      </c>
      <c r="G391" s="9">
        <v>1.1941813999999999</v>
      </c>
      <c r="H391" s="9">
        <v>0.37246695530000001</v>
      </c>
      <c r="I391" s="9">
        <v>0.3701389343</v>
      </c>
      <c r="J391" s="9">
        <f t="shared" si="30"/>
        <v>45660</v>
      </c>
      <c r="K391" s="9">
        <f t="shared" si="31"/>
        <v>88625.25</v>
      </c>
      <c r="L391" s="9">
        <f t="shared" si="32"/>
        <v>10200</v>
      </c>
      <c r="M391" s="9">
        <f t="shared" si="33"/>
        <v>0.51520306007599415</v>
      </c>
      <c r="N391" s="9">
        <f t="shared" si="34"/>
        <v>0.11509135376204863</v>
      </c>
    </row>
    <row r="392" spans="1:15" hidden="1">
      <c r="A392" s="9">
        <v>155</v>
      </c>
      <c r="B392" s="9">
        <v>185</v>
      </c>
      <c r="C392" s="9">
        <v>350.5</v>
      </c>
      <c r="D392" s="9">
        <v>65</v>
      </c>
      <c r="E392" s="9">
        <v>300</v>
      </c>
      <c r="F392" s="9">
        <v>1.26</v>
      </c>
      <c r="G392" s="9">
        <v>1.2135900120000001</v>
      </c>
      <c r="H392" s="9">
        <v>0.37246695530000001</v>
      </c>
      <c r="I392" s="9">
        <v>0.250031224</v>
      </c>
      <c r="J392" s="9">
        <f t="shared" si="30"/>
        <v>49790</v>
      </c>
      <c r="K392" s="9">
        <f t="shared" si="31"/>
        <v>88625.25</v>
      </c>
      <c r="L392" s="9">
        <f t="shared" si="32"/>
        <v>10200</v>
      </c>
      <c r="M392" s="9">
        <f t="shared" si="33"/>
        <v>0.5618037748835687</v>
      </c>
      <c r="N392" s="9">
        <f t="shared" si="34"/>
        <v>0.11509135376204863</v>
      </c>
    </row>
    <row r="393" spans="1:15" hidden="1">
      <c r="A393" s="9">
        <v>155</v>
      </c>
      <c r="B393" s="9">
        <v>185</v>
      </c>
      <c r="C393" s="9">
        <v>350.5</v>
      </c>
      <c r="D393" s="9">
        <v>70</v>
      </c>
      <c r="E393" s="9">
        <v>300</v>
      </c>
      <c r="F393" s="9">
        <v>1.26</v>
      </c>
      <c r="G393" s="9">
        <v>1.226683725</v>
      </c>
      <c r="H393" s="9">
        <v>0.37246695530000001</v>
      </c>
      <c r="I393" s="9">
        <v>0.2241768113</v>
      </c>
      <c r="J393" s="9">
        <f t="shared" si="30"/>
        <v>53970</v>
      </c>
      <c r="K393" s="9">
        <f t="shared" si="31"/>
        <v>88625.25</v>
      </c>
      <c r="L393" s="9">
        <f t="shared" si="32"/>
        <v>10200</v>
      </c>
      <c r="M393" s="9">
        <f t="shared" si="33"/>
        <v>0.60896866299389851</v>
      </c>
      <c r="N393" s="9">
        <f t="shared" si="34"/>
        <v>0.11509135376204863</v>
      </c>
    </row>
    <row r="394" spans="1:15" hidden="1">
      <c r="A394" s="9">
        <v>155</v>
      </c>
      <c r="B394" s="9">
        <v>185</v>
      </c>
      <c r="C394" s="9">
        <v>350.5</v>
      </c>
      <c r="D394" s="9">
        <v>75</v>
      </c>
      <c r="E394" s="9">
        <v>300</v>
      </c>
      <c r="F394" s="9">
        <v>1.26</v>
      </c>
      <c r="G394" s="9">
        <v>1.230556075</v>
      </c>
      <c r="H394" s="9">
        <v>0.37246695530000001</v>
      </c>
      <c r="I394" s="9">
        <v>0.2129124131</v>
      </c>
      <c r="J394" s="9">
        <f t="shared" si="30"/>
        <v>58200</v>
      </c>
      <c r="K394" s="9">
        <f t="shared" si="31"/>
        <v>88625.25</v>
      </c>
      <c r="L394" s="9">
        <f t="shared" si="32"/>
        <v>10200</v>
      </c>
      <c r="M394" s="9">
        <f t="shared" si="33"/>
        <v>0.65669772440698337</v>
      </c>
      <c r="N394" s="9">
        <f t="shared" si="34"/>
        <v>0.11509135376204863</v>
      </c>
    </row>
    <row r="395" spans="1:15" hidden="1">
      <c r="A395" s="9">
        <v>155</v>
      </c>
      <c r="B395" s="9">
        <v>185</v>
      </c>
      <c r="C395" s="9">
        <v>350.5</v>
      </c>
      <c r="D395" s="9">
        <v>80</v>
      </c>
      <c r="E395" s="9">
        <v>300</v>
      </c>
      <c r="F395" s="9">
        <v>1.26</v>
      </c>
      <c r="G395" s="9">
        <v>1.2333942959999999</v>
      </c>
      <c r="H395" s="9">
        <v>0.37246695530000001</v>
      </c>
      <c r="I395" s="9">
        <v>0.20257883190000001</v>
      </c>
      <c r="J395" s="9">
        <f t="shared" si="30"/>
        <v>62480</v>
      </c>
      <c r="K395" s="9">
        <f t="shared" si="31"/>
        <v>88625.25</v>
      </c>
      <c r="L395" s="9">
        <f t="shared" si="32"/>
        <v>10200</v>
      </c>
      <c r="M395" s="9">
        <f t="shared" si="33"/>
        <v>0.70499095912282339</v>
      </c>
      <c r="N395" s="9">
        <f t="shared" si="34"/>
        <v>0.11509135376204863</v>
      </c>
    </row>
    <row r="396" spans="1:15" hidden="1">
      <c r="A396" s="9">
        <v>155</v>
      </c>
      <c r="B396" s="9">
        <v>185</v>
      </c>
      <c r="C396" s="9">
        <v>350.5</v>
      </c>
      <c r="D396" s="9">
        <v>85</v>
      </c>
      <c r="E396" s="9">
        <v>300</v>
      </c>
      <c r="F396" s="9">
        <v>1.26</v>
      </c>
      <c r="G396" s="9">
        <v>1.235306373</v>
      </c>
      <c r="H396" s="9">
        <v>0.37246695530000001</v>
      </c>
      <c r="I396" s="9">
        <v>0.2019201451</v>
      </c>
      <c r="J396" s="9">
        <f t="shared" si="30"/>
        <v>66810</v>
      </c>
      <c r="K396" s="9">
        <f t="shared" si="31"/>
        <v>88625.25</v>
      </c>
      <c r="L396" s="9">
        <f t="shared" si="32"/>
        <v>10200</v>
      </c>
      <c r="M396" s="9">
        <f t="shared" si="33"/>
        <v>0.75384836714141845</v>
      </c>
      <c r="N396" s="9">
        <f t="shared" si="34"/>
        <v>0.11509135376204863</v>
      </c>
    </row>
    <row r="397" spans="1:15" hidden="1">
      <c r="A397" s="9">
        <v>155</v>
      </c>
      <c r="B397" s="9">
        <v>185</v>
      </c>
      <c r="C397" s="9">
        <v>350.5</v>
      </c>
      <c r="D397" s="9">
        <v>90</v>
      </c>
      <c r="E397" s="9">
        <v>300</v>
      </c>
      <c r="F397" s="9">
        <v>1.26</v>
      </c>
      <c r="G397" s="9">
        <v>1.2379017329999999</v>
      </c>
      <c r="H397" s="9">
        <v>0.37246695530000001</v>
      </c>
      <c r="I397" s="9">
        <v>0.17671841999999999</v>
      </c>
      <c r="J397" s="9">
        <f t="shared" si="30"/>
        <v>71190</v>
      </c>
      <c r="K397" s="9">
        <f t="shared" si="31"/>
        <v>88625.25</v>
      </c>
      <c r="L397" s="9">
        <f t="shared" si="32"/>
        <v>10200</v>
      </c>
      <c r="M397" s="9">
        <f t="shared" si="33"/>
        <v>0.80326994846276878</v>
      </c>
      <c r="N397" s="9">
        <f t="shared" si="34"/>
        <v>0.11509135376204863</v>
      </c>
    </row>
    <row r="398" spans="1:15" hidden="1">
      <c r="A398" s="9">
        <v>155</v>
      </c>
      <c r="B398" s="9">
        <v>185</v>
      </c>
      <c r="C398" s="9">
        <v>350.5</v>
      </c>
      <c r="D398" s="9">
        <v>95</v>
      </c>
      <c r="E398" s="9">
        <v>300</v>
      </c>
      <c r="F398" s="9">
        <v>1.26</v>
      </c>
      <c r="G398" s="9">
        <v>1.35013111</v>
      </c>
      <c r="H398" s="9">
        <v>0.37273224960000001</v>
      </c>
      <c r="I398" s="9">
        <v>5.7005964259999997</v>
      </c>
      <c r="J398" s="9">
        <f t="shared" si="30"/>
        <v>75620</v>
      </c>
      <c r="K398" s="9">
        <f t="shared" si="31"/>
        <v>88625.25</v>
      </c>
      <c r="L398" s="9">
        <f t="shared" si="32"/>
        <v>10200</v>
      </c>
      <c r="M398" s="9">
        <f t="shared" si="33"/>
        <v>0.85325570308687426</v>
      </c>
      <c r="N398" s="9">
        <f t="shared" si="34"/>
        <v>0.11509135376204863</v>
      </c>
    </row>
    <row r="399" spans="1:15" hidden="1">
      <c r="A399" s="9">
        <v>155</v>
      </c>
      <c r="B399" s="9">
        <v>185</v>
      </c>
      <c r="C399" s="9">
        <v>350.5</v>
      </c>
      <c r="D399" s="9">
        <v>100</v>
      </c>
      <c r="E399" s="9">
        <v>300</v>
      </c>
      <c r="F399" s="9">
        <v>1.26</v>
      </c>
      <c r="G399" s="9">
        <v>1.4362365560000001</v>
      </c>
      <c r="H399" s="9">
        <v>0.37366390970000002</v>
      </c>
      <c r="I399" s="9">
        <v>5.6070795430000002</v>
      </c>
      <c r="J399" s="9">
        <f t="shared" si="30"/>
        <v>80100</v>
      </c>
      <c r="K399" s="9">
        <f t="shared" si="31"/>
        <v>88625.25</v>
      </c>
      <c r="L399" s="9">
        <f t="shared" si="32"/>
        <v>10200</v>
      </c>
      <c r="M399" s="9">
        <f t="shared" si="33"/>
        <v>0.90380563101373479</v>
      </c>
      <c r="N399" s="9">
        <f t="shared" si="34"/>
        <v>0.11509135376204863</v>
      </c>
    </row>
    <row r="400" spans="1:15" hidden="1">
      <c r="A400" s="9">
        <v>155</v>
      </c>
      <c r="B400" s="9">
        <v>185</v>
      </c>
      <c r="C400" s="9">
        <v>350.5</v>
      </c>
      <c r="D400" s="9">
        <v>105</v>
      </c>
      <c r="E400" s="9">
        <v>300</v>
      </c>
      <c r="F400" s="9">
        <v>1.26</v>
      </c>
      <c r="G400" s="9">
        <v>1.211248415</v>
      </c>
      <c r="H400" s="9">
        <v>0.37589690139999998</v>
      </c>
      <c r="I400" s="9">
        <v>2.7833298489999998</v>
      </c>
      <c r="J400" s="9">
        <f t="shared" si="30"/>
        <v>84630</v>
      </c>
      <c r="K400" s="9">
        <f t="shared" si="31"/>
        <v>88625.25</v>
      </c>
      <c r="L400" s="9">
        <f t="shared" si="32"/>
        <v>10200</v>
      </c>
      <c r="M400" s="9">
        <f t="shared" si="33"/>
        <v>0.95491973224335047</v>
      </c>
      <c r="N400" s="9">
        <f t="shared" si="34"/>
        <v>0.11509135376204863</v>
      </c>
    </row>
    <row r="401" spans="1:14" hidden="1">
      <c r="A401" s="9">
        <v>155</v>
      </c>
      <c r="B401" s="9">
        <v>185</v>
      </c>
      <c r="C401" s="9">
        <v>350.5</v>
      </c>
      <c r="D401" s="9">
        <v>110</v>
      </c>
      <c r="E401" s="9">
        <v>300</v>
      </c>
      <c r="F401" s="9">
        <v>1.26</v>
      </c>
      <c r="G401" s="9">
        <v>1.223890404</v>
      </c>
      <c r="H401" s="9">
        <v>0.37589690139999998</v>
      </c>
      <c r="I401" s="9">
        <v>1.1030133849999999</v>
      </c>
      <c r="J401" s="9">
        <f t="shared" si="30"/>
        <v>89210</v>
      </c>
      <c r="K401" s="9">
        <f t="shared" si="31"/>
        <v>88625.25</v>
      </c>
      <c r="L401" s="9">
        <f t="shared" si="32"/>
        <v>10200</v>
      </c>
      <c r="M401" s="9">
        <f t="shared" si="33"/>
        <v>1.0065980067757214</v>
      </c>
      <c r="N401" s="9">
        <f t="shared" si="34"/>
        <v>0.11509135376204863</v>
      </c>
    </row>
    <row r="402" spans="1:14" hidden="1">
      <c r="A402" s="9">
        <v>155</v>
      </c>
      <c r="B402" s="9">
        <v>185</v>
      </c>
      <c r="C402" s="9">
        <v>350.5</v>
      </c>
      <c r="D402" s="9">
        <v>115</v>
      </c>
      <c r="E402" s="9">
        <v>300</v>
      </c>
      <c r="F402" s="9">
        <v>1.26</v>
      </c>
      <c r="G402" s="9">
        <v>1.1394756619999999</v>
      </c>
      <c r="H402" s="9">
        <v>0.37612116559999997</v>
      </c>
      <c r="I402" s="9">
        <v>6.914992346</v>
      </c>
      <c r="J402" s="9">
        <f t="shared" si="30"/>
        <v>93840</v>
      </c>
      <c r="K402" s="9">
        <f t="shared" si="31"/>
        <v>88625.25</v>
      </c>
      <c r="L402" s="9">
        <f t="shared" si="32"/>
        <v>10200</v>
      </c>
      <c r="M402" s="9">
        <f t="shared" si="33"/>
        <v>1.0588404546108474</v>
      </c>
      <c r="N402" s="9">
        <f t="shared" si="34"/>
        <v>0.11509135376204863</v>
      </c>
    </row>
    <row r="403" spans="1:14" hidden="1">
      <c r="A403" s="9">
        <v>155</v>
      </c>
      <c r="B403" s="9">
        <v>185</v>
      </c>
      <c r="C403" s="9">
        <v>350.5</v>
      </c>
      <c r="D403" s="9">
        <v>40</v>
      </c>
      <c r="E403" s="9">
        <v>320</v>
      </c>
      <c r="F403" s="9">
        <v>1.26</v>
      </c>
      <c r="G403" s="9">
        <v>1.385810049</v>
      </c>
      <c r="H403" s="9">
        <v>0.37752824779999999</v>
      </c>
      <c r="I403" s="9">
        <v>1.009711536</v>
      </c>
      <c r="J403" s="9">
        <f t="shared" si="30"/>
        <v>29640</v>
      </c>
      <c r="K403" s="9">
        <f t="shared" si="31"/>
        <v>88625.25</v>
      </c>
      <c r="L403" s="9">
        <f t="shared" si="32"/>
        <v>10200</v>
      </c>
      <c r="M403" s="9">
        <f t="shared" si="33"/>
        <v>0.33444193387324717</v>
      </c>
      <c r="N403" s="9">
        <f t="shared" si="34"/>
        <v>0.11509135376204863</v>
      </c>
    </row>
    <row r="404" spans="1:14" hidden="1">
      <c r="A404" s="9">
        <v>155</v>
      </c>
      <c r="B404" s="9">
        <v>185</v>
      </c>
      <c r="C404" s="9">
        <v>350.5</v>
      </c>
      <c r="D404" s="9">
        <v>40</v>
      </c>
      <c r="E404" s="9">
        <v>340</v>
      </c>
      <c r="F404" s="9">
        <v>1.26</v>
      </c>
      <c r="G404" s="9">
        <v>1.1549851449999999</v>
      </c>
      <c r="H404" s="9">
        <v>0.37943689520000001</v>
      </c>
      <c r="I404" s="9">
        <v>5.4807551349999999</v>
      </c>
      <c r="J404" s="9">
        <f t="shared" si="30"/>
        <v>29640</v>
      </c>
      <c r="K404" s="9">
        <f t="shared" si="31"/>
        <v>88625.25</v>
      </c>
      <c r="L404" s="9">
        <f t="shared" si="32"/>
        <v>10200</v>
      </c>
      <c r="M404" s="9">
        <f t="shared" si="33"/>
        <v>0.33444193387324717</v>
      </c>
      <c r="N404" s="9">
        <f t="shared" si="34"/>
        <v>0.11509135376204863</v>
      </c>
    </row>
    <row r="405" spans="1:14" hidden="1">
      <c r="A405" s="9">
        <v>155</v>
      </c>
      <c r="B405" s="9">
        <v>185</v>
      </c>
      <c r="C405" s="9">
        <v>350.5</v>
      </c>
      <c r="D405" s="9">
        <v>40</v>
      </c>
      <c r="E405" s="9">
        <v>360</v>
      </c>
      <c r="F405" s="9">
        <v>1.26</v>
      </c>
      <c r="G405" s="9">
        <v>1.4268075659999999</v>
      </c>
      <c r="H405" s="9">
        <v>0.38006734269999998</v>
      </c>
      <c r="I405" s="9">
        <v>5.4290612229999997</v>
      </c>
      <c r="J405" s="9">
        <f t="shared" si="30"/>
        <v>29640</v>
      </c>
      <c r="K405" s="9">
        <f t="shared" si="31"/>
        <v>88625.25</v>
      </c>
      <c r="L405" s="9">
        <f t="shared" si="32"/>
        <v>10200</v>
      </c>
      <c r="M405" s="9">
        <f t="shared" si="33"/>
        <v>0.33444193387324717</v>
      </c>
      <c r="N405" s="9">
        <f t="shared" si="34"/>
        <v>0.11509135376204863</v>
      </c>
    </row>
    <row r="406" spans="1:14" hidden="1">
      <c r="A406" s="9">
        <v>155</v>
      </c>
      <c r="B406" s="9">
        <v>185</v>
      </c>
      <c r="C406" s="9">
        <v>350.5</v>
      </c>
      <c r="D406" s="9">
        <v>40</v>
      </c>
      <c r="E406" s="9">
        <v>380</v>
      </c>
      <c r="F406" s="9">
        <v>1.26</v>
      </c>
      <c r="G406" s="9">
        <v>1.18247799</v>
      </c>
      <c r="H406" s="9">
        <v>0.38034168169999999</v>
      </c>
      <c r="I406" s="9">
        <v>0.73411510899999999</v>
      </c>
      <c r="J406" s="9">
        <f t="shared" si="30"/>
        <v>29640</v>
      </c>
      <c r="K406" s="9">
        <f t="shared" si="31"/>
        <v>88625.25</v>
      </c>
      <c r="L406" s="9">
        <f t="shared" si="32"/>
        <v>10200</v>
      </c>
      <c r="M406" s="9">
        <f t="shared" si="33"/>
        <v>0.33444193387324717</v>
      </c>
      <c r="N406" s="9">
        <f t="shared" si="34"/>
        <v>0.11509135376204863</v>
      </c>
    </row>
    <row r="407" spans="1:14" hidden="1">
      <c r="A407" s="9">
        <v>120</v>
      </c>
      <c r="B407" s="9">
        <v>147.5</v>
      </c>
      <c r="C407" s="9">
        <v>237</v>
      </c>
      <c r="D407" s="9">
        <v>40</v>
      </c>
      <c r="E407" s="9">
        <v>60</v>
      </c>
      <c r="F407" s="9">
        <v>1.26</v>
      </c>
      <c r="G407" s="9">
        <v>1.4055492599999999</v>
      </c>
      <c r="H407" s="9">
        <v>0.38039732720000002</v>
      </c>
      <c r="I407" s="9">
        <v>0.29658793169999997</v>
      </c>
      <c r="J407" s="9">
        <f t="shared" si="30"/>
        <v>20560</v>
      </c>
      <c r="K407" s="9">
        <f t="shared" si="31"/>
        <v>34412.75</v>
      </c>
      <c r="L407" s="9">
        <f t="shared" si="32"/>
        <v>7356.25</v>
      </c>
      <c r="M407" s="9">
        <f t="shared" si="33"/>
        <v>0.59745297891043292</v>
      </c>
      <c r="N407" s="9">
        <f t="shared" si="34"/>
        <v>0.21376524689250351</v>
      </c>
    </row>
    <row r="408" spans="1:14" hidden="1">
      <c r="A408" s="9">
        <v>120</v>
      </c>
      <c r="B408" s="9">
        <v>147.5</v>
      </c>
      <c r="C408" s="9">
        <v>237</v>
      </c>
      <c r="D408" s="9">
        <v>40</v>
      </c>
      <c r="E408" s="9">
        <v>80</v>
      </c>
      <c r="F408" s="9">
        <v>1.26</v>
      </c>
      <c r="G408" s="9">
        <v>1.396312743</v>
      </c>
      <c r="H408" s="9">
        <v>0.38125178659999998</v>
      </c>
      <c r="I408" s="9">
        <v>0.49103686000000002</v>
      </c>
      <c r="J408" s="9">
        <f t="shared" si="30"/>
        <v>20560</v>
      </c>
      <c r="K408" s="9">
        <f t="shared" si="31"/>
        <v>34412.75</v>
      </c>
      <c r="L408" s="9">
        <f t="shared" si="32"/>
        <v>7356.25</v>
      </c>
      <c r="M408" s="9">
        <f t="shared" si="33"/>
        <v>0.59745297891043292</v>
      </c>
      <c r="N408" s="9">
        <f t="shared" si="34"/>
        <v>0.21376524689250351</v>
      </c>
    </row>
    <row r="409" spans="1:14" hidden="1">
      <c r="A409" s="9">
        <v>120</v>
      </c>
      <c r="B409" s="9">
        <v>147.5</v>
      </c>
      <c r="C409" s="9">
        <v>237</v>
      </c>
      <c r="D409" s="9">
        <v>40</v>
      </c>
      <c r="E409" s="9">
        <v>100</v>
      </c>
      <c r="F409" s="9">
        <v>1.26</v>
      </c>
      <c r="G409" s="9">
        <v>1.1696739540000001</v>
      </c>
      <c r="H409" s="9">
        <v>0.3821722401</v>
      </c>
      <c r="I409" s="9">
        <v>2.1876640859999998</v>
      </c>
      <c r="J409" s="9">
        <f t="shared" si="30"/>
        <v>20560</v>
      </c>
      <c r="K409" s="9">
        <f t="shared" si="31"/>
        <v>34412.75</v>
      </c>
      <c r="L409" s="9">
        <f t="shared" si="32"/>
        <v>7356.25</v>
      </c>
      <c r="M409" s="9">
        <f t="shared" si="33"/>
        <v>0.59745297891043292</v>
      </c>
      <c r="N409" s="9">
        <f t="shared" si="34"/>
        <v>0.21376524689250351</v>
      </c>
    </row>
    <row r="410" spans="1:14" hidden="1">
      <c r="A410" s="9">
        <v>120</v>
      </c>
      <c r="B410" s="9">
        <v>147.5</v>
      </c>
      <c r="C410" s="9">
        <v>237</v>
      </c>
      <c r="D410" s="9">
        <v>40</v>
      </c>
      <c r="E410" s="9">
        <v>120</v>
      </c>
      <c r="F410" s="9">
        <v>1.26</v>
      </c>
      <c r="G410" s="9">
        <v>1.426840946</v>
      </c>
      <c r="H410" s="9">
        <v>0.38368486610000002</v>
      </c>
      <c r="I410" s="9">
        <v>0.239724839</v>
      </c>
      <c r="J410" s="9">
        <f t="shared" si="30"/>
        <v>20560</v>
      </c>
      <c r="K410" s="9">
        <f t="shared" si="31"/>
        <v>34412.75</v>
      </c>
      <c r="L410" s="9">
        <f t="shared" si="32"/>
        <v>7356.25</v>
      </c>
      <c r="M410" s="9">
        <f t="shared" si="33"/>
        <v>0.59745297891043292</v>
      </c>
      <c r="N410" s="9">
        <f t="shared" si="34"/>
        <v>0.21376524689250351</v>
      </c>
    </row>
    <row r="411" spans="1:14" hidden="1">
      <c r="A411" s="9">
        <v>120</v>
      </c>
      <c r="B411" s="9">
        <v>147.5</v>
      </c>
      <c r="C411" s="9">
        <v>237</v>
      </c>
      <c r="D411" s="9">
        <v>40</v>
      </c>
      <c r="E411" s="9">
        <v>140</v>
      </c>
      <c r="F411" s="9">
        <v>1.26</v>
      </c>
      <c r="G411" s="9">
        <v>1.4138392259999999</v>
      </c>
      <c r="H411" s="9">
        <v>0.38412587749999999</v>
      </c>
      <c r="I411" s="9">
        <v>0.26169491430000003</v>
      </c>
      <c r="J411" s="9">
        <f t="shared" si="30"/>
        <v>20560</v>
      </c>
      <c r="K411" s="9">
        <f t="shared" si="31"/>
        <v>34412.75</v>
      </c>
      <c r="L411" s="9">
        <f t="shared" si="32"/>
        <v>7356.25</v>
      </c>
      <c r="M411" s="9">
        <f t="shared" si="33"/>
        <v>0.59745297891043292</v>
      </c>
      <c r="N411" s="9">
        <f t="shared" si="34"/>
        <v>0.21376524689250351</v>
      </c>
    </row>
    <row r="412" spans="1:14" hidden="1">
      <c r="A412" s="9">
        <v>120</v>
      </c>
      <c r="B412" s="9">
        <v>147.5</v>
      </c>
      <c r="C412" s="9">
        <v>237</v>
      </c>
      <c r="D412" s="9">
        <v>40</v>
      </c>
      <c r="E412" s="9">
        <v>160</v>
      </c>
      <c r="F412" s="9">
        <v>1.26</v>
      </c>
      <c r="G412" s="9">
        <v>1.420830153</v>
      </c>
      <c r="H412" s="9">
        <v>0.38412587749999999</v>
      </c>
      <c r="I412" s="9">
        <v>0.24989800649999999</v>
      </c>
      <c r="J412" s="9">
        <f t="shared" si="30"/>
        <v>20560</v>
      </c>
      <c r="K412" s="9">
        <f t="shared" si="31"/>
        <v>34412.75</v>
      </c>
      <c r="L412" s="9">
        <f t="shared" si="32"/>
        <v>7356.25</v>
      </c>
      <c r="M412" s="9">
        <f t="shared" si="33"/>
        <v>0.59745297891043292</v>
      </c>
      <c r="N412" s="9">
        <f t="shared" si="34"/>
        <v>0.21376524689250351</v>
      </c>
    </row>
    <row r="413" spans="1:14" hidden="1">
      <c r="A413" s="9">
        <v>120</v>
      </c>
      <c r="B413" s="9">
        <v>147.5</v>
      </c>
      <c r="C413" s="9">
        <v>237</v>
      </c>
      <c r="D413" s="9">
        <v>40</v>
      </c>
      <c r="E413" s="9">
        <v>180</v>
      </c>
      <c r="F413" s="9">
        <v>1.26</v>
      </c>
      <c r="G413" s="9">
        <v>1.431265689</v>
      </c>
      <c r="H413" s="9">
        <v>0.38429376250000002</v>
      </c>
      <c r="I413" s="9">
        <v>0.2295778926</v>
      </c>
      <c r="J413" s="9">
        <f t="shared" si="30"/>
        <v>20560</v>
      </c>
      <c r="K413" s="9">
        <f t="shared" si="31"/>
        <v>34412.75</v>
      </c>
      <c r="L413" s="9">
        <f t="shared" si="32"/>
        <v>7356.25</v>
      </c>
      <c r="M413" s="9">
        <f t="shared" si="33"/>
        <v>0.59745297891043292</v>
      </c>
      <c r="N413" s="9">
        <f t="shared" si="34"/>
        <v>0.21376524689250351</v>
      </c>
    </row>
    <row r="414" spans="1:14">
      <c r="A414" s="9">
        <v>120</v>
      </c>
      <c r="B414" s="9">
        <v>147.5</v>
      </c>
      <c r="C414" s="9">
        <v>237</v>
      </c>
      <c r="D414" s="9">
        <v>10</v>
      </c>
      <c r="E414" s="9">
        <v>200</v>
      </c>
      <c r="F414" s="9">
        <v>1.26</v>
      </c>
      <c r="G414" s="9">
        <v>1.4348697479999999</v>
      </c>
      <c r="H414" s="9">
        <v>0.38429376250000002</v>
      </c>
      <c r="I414" s="9">
        <v>0.21859940219999999</v>
      </c>
      <c r="J414" s="9">
        <f t="shared" si="30"/>
        <v>4840</v>
      </c>
      <c r="K414" s="9">
        <f t="shared" si="31"/>
        <v>34412.75</v>
      </c>
      <c r="L414" s="9">
        <f t="shared" si="32"/>
        <v>7356.25</v>
      </c>
      <c r="M414" s="9">
        <f t="shared" si="33"/>
        <v>0.14064554561899295</v>
      </c>
      <c r="N414" s="9">
        <f>L414/K414</f>
        <v>0.21376524689250351</v>
      </c>
    </row>
    <row r="415" spans="1:14">
      <c r="A415" s="9">
        <v>120</v>
      </c>
      <c r="B415" s="9">
        <v>147.5</v>
      </c>
      <c r="C415" s="9">
        <v>237</v>
      </c>
      <c r="D415" s="9">
        <v>15</v>
      </c>
      <c r="E415" s="9">
        <v>200</v>
      </c>
      <c r="F415" s="9">
        <v>1.26</v>
      </c>
      <c r="G415" s="9">
        <v>1.4374233649999999</v>
      </c>
      <c r="H415" s="9">
        <v>0.38429376250000002</v>
      </c>
      <c r="I415" s="9">
        <v>0.2092225908</v>
      </c>
      <c r="J415" s="9">
        <f t="shared" si="30"/>
        <v>7335</v>
      </c>
      <c r="K415" s="9">
        <f t="shared" si="31"/>
        <v>34412.75</v>
      </c>
      <c r="L415" s="9">
        <f t="shared" si="32"/>
        <v>7356.25</v>
      </c>
      <c r="M415" s="9">
        <f t="shared" si="33"/>
        <v>0.21314774320564325</v>
      </c>
      <c r="N415" s="9">
        <f t="shared" si="34"/>
        <v>0.21376524689250351</v>
      </c>
    </row>
    <row r="416" spans="1:14">
      <c r="A416" s="9">
        <v>120</v>
      </c>
      <c r="B416" s="9">
        <v>147.5</v>
      </c>
      <c r="C416" s="9">
        <v>237</v>
      </c>
      <c r="D416" s="9">
        <v>20</v>
      </c>
      <c r="E416" s="9">
        <v>200</v>
      </c>
      <c r="F416" s="9">
        <v>1.26</v>
      </c>
      <c r="G416" s="9">
        <v>1.1229423249999999</v>
      </c>
      <c r="H416" s="9">
        <v>0.38772619229999999</v>
      </c>
      <c r="I416" s="9">
        <v>7.5226074939999998</v>
      </c>
      <c r="J416" s="9">
        <f t="shared" si="30"/>
        <v>9880</v>
      </c>
      <c r="K416" s="9">
        <f t="shared" si="31"/>
        <v>34412.75</v>
      </c>
      <c r="L416" s="9">
        <f t="shared" si="32"/>
        <v>7356.25</v>
      </c>
      <c r="M416" s="9">
        <f t="shared" si="33"/>
        <v>0.28710289064372946</v>
      </c>
      <c r="N416" s="9">
        <f t="shared" si="34"/>
        <v>0.21376524689250351</v>
      </c>
    </row>
    <row r="417" spans="1:15">
      <c r="A417" s="9">
        <v>120</v>
      </c>
      <c r="B417" s="9">
        <v>147.5</v>
      </c>
      <c r="C417" s="9">
        <v>237</v>
      </c>
      <c r="D417" s="9">
        <v>25</v>
      </c>
      <c r="E417" s="9">
        <v>200</v>
      </c>
      <c r="F417" s="9">
        <v>1.26</v>
      </c>
      <c r="G417" s="9">
        <v>1.298140048</v>
      </c>
      <c r="H417" s="9">
        <v>0.38881451430000002</v>
      </c>
      <c r="I417" s="9">
        <v>6.2726416199999999</v>
      </c>
      <c r="J417" s="9">
        <f t="shared" si="30"/>
        <v>12475</v>
      </c>
      <c r="K417" s="9">
        <f t="shared" si="31"/>
        <v>34412.75</v>
      </c>
      <c r="L417" s="9">
        <f t="shared" si="32"/>
        <v>7356.25</v>
      </c>
      <c r="M417" s="9">
        <f t="shared" si="33"/>
        <v>0.36251098793325148</v>
      </c>
      <c r="N417" s="9">
        <f t="shared" si="34"/>
        <v>0.21376524689250351</v>
      </c>
    </row>
    <row r="418" spans="1:15">
      <c r="A418" s="9">
        <v>120</v>
      </c>
      <c r="B418" s="9">
        <v>147.5</v>
      </c>
      <c r="C418" s="9">
        <v>237</v>
      </c>
      <c r="D418" s="9">
        <v>30</v>
      </c>
      <c r="E418" s="9">
        <v>200</v>
      </c>
      <c r="F418" s="9">
        <v>1.26</v>
      </c>
      <c r="G418" s="9">
        <v>1.3179288579999999</v>
      </c>
      <c r="H418" s="9">
        <v>0.39088687950000001</v>
      </c>
      <c r="I418" s="9">
        <v>7.3875805479999999</v>
      </c>
      <c r="J418" s="9">
        <f t="shared" si="30"/>
        <v>15120</v>
      </c>
      <c r="K418" s="9">
        <f t="shared" si="31"/>
        <v>34412.75</v>
      </c>
      <c r="L418" s="9">
        <f t="shared" si="32"/>
        <v>7356.25</v>
      </c>
      <c r="M418" s="9">
        <f t="shared" si="33"/>
        <v>0.43937203507420941</v>
      </c>
      <c r="N418" s="9">
        <f t="shared" si="34"/>
        <v>0.21376524689250351</v>
      </c>
    </row>
    <row r="419" spans="1:15">
      <c r="A419" s="9">
        <v>120</v>
      </c>
      <c r="B419" s="9">
        <v>147.5</v>
      </c>
      <c r="C419" s="9">
        <v>237</v>
      </c>
      <c r="D419" s="9">
        <v>35</v>
      </c>
      <c r="E419" s="9">
        <v>200</v>
      </c>
      <c r="F419" s="9">
        <v>1.26</v>
      </c>
      <c r="G419" s="9">
        <v>1.4239457019999999</v>
      </c>
      <c r="H419" s="9">
        <v>0.39115604819999999</v>
      </c>
      <c r="I419" s="9">
        <v>5.2538890409999999</v>
      </c>
      <c r="J419" s="9">
        <f t="shared" si="30"/>
        <v>17815</v>
      </c>
      <c r="K419" s="9">
        <f t="shared" si="31"/>
        <v>34412.75</v>
      </c>
      <c r="L419" s="9">
        <f t="shared" si="32"/>
        <v>7356.25</v>
      </c>
      <c r="M419" s="9">
        <f t="shared" si="33"/>
        <v>0.51768603206660324</v>
      </c>
      <c r="N419" s="9">
        <f t="shared" si="34"/>
        <v>0.21376524689250351</v>
      </c>
    </row>
    <row r="420" spans="1:15">
      <c r="A420" s="9">
        <v>120</v>
      </c>
      <c r="B420" s="9">
        <v>147.5</v>
      </c>
      <c r="C420" s="9">
        <v>237</v>
      </c>
      <c r="D420" s="9">
        <v>40</v>
      </c>
      <c r="E420" s="9">
        <v>200</v>
      </c>
      <c r="F420" s="9">
        <v>1.26</v>
      </c>
      <c r="G420" s="9">
        <v>1.5476645959999999</v>
      </c>
      <c r="H420" s="9">
        <v>0.39816299100000002</v>
      </c>
      <c r="I420" s="9">
        <v>5.2178324360000001</v>
      </c>
      <c r="J420" s="9">
        <f t="shared" si="30"/>
        <v>20560</v>
      </c>
      <c r="K420" s="9">
        <f t="shared" si="31"/>
        <v>34412.75</v>
      </c>
      <c r="L420" s="9">
        <f t="shared" si="32"/>
        <v>7356.25</v>
      </c>
      <c r="M420" s="9">
        <f t="shared" si="33"/>
        <v>0.59745297891043292</v>
      </c>
      <c r="N420" s="9">
        <f t="shared" si="34"/>
        <v>0.21376524689250351</v>
      </c>
      <c r="O420" s="9">
        <f>B420-A420</f>
        <v>27.5</v>
      </c>
    </row>
    <row r="421" spans="1:15">
      <c r="A421" s="9">
        <v>120</v>
      </c>
      <c r="B421" s="9">
        <v>147.5</v>
      </c>
      <c r="C421" s="9">
        <v>237</v>
      </c>
      <c r="D421" s="9">
        <v>45</v>
      </c>
      <c r="E421" s="9">
        <v>200</v>
      </c>
      <c r="F421" s="9">
        <v>1.26</v>
      </c>
      <c r="G421" s="9">
        <v>1.401750262</v>
      </c>
      <c r="H421" s="9">
        <v>0.39902591230000001</v>
      </c>
      <c r="I421" s="9">
        <v>5.6111334690000003</v>
      </c>
      <c r="J421" s="9">
        <f t="shared" si="30"/>
        <v>23355</v>
      </c>
      <c r="K421" s="9">
        <f t="shared" si="31"/>
        <v>34412.75</v>
      </c>
      <c r="L421" s="9">
        <f t="shared" si="32"/>
        <v>7356.25</v>
      </c>
      <c r="M421" s="9">
        <f t="shared" si="33"/>
        <v>0.67867287560569844</v>
      </c>
      <c r="N421" s="9">
        <f t="shared" si="34"/>
        <v>0.21376524689250351</v>
      </c>
    </row>
    <row r="422" spans="1:15">
      <c r="A422" s="9">
        <v>120</v>
      </c>
      <c r="B422" s="9">
        <v>147.5</v>
      </c>
      <c r="C422" s="9">
        <v>237</v>
      </c>
      <c r="D422" s="9">
        <v>50</v>
      </c>
      <c r="E422" s="9">
        <v>200</v>
      </c>
      <c r="F422" s="9">
        <v>1.26</v>
      </c>
      <c r="G422" s="9">
        <v>1.283492096</v>
      </c>
      <c r="H422" s="9">
        <v>0.3992521255</v>
      </c>
      <c r="I422" s="9">
        <v>7.293064899</v>
      </c>
      <c r="J422" s="9">
        <f t="shared" si="30"/>
        <v>26200</v>
      </c>
      <c r="K422" s="9">
        <f t="shared" si="31"/>
        <v>34412.75</v>
      </c>
      <c r="L422" s="9">
        <f t="shared" si="32"/>
        <v>7356.25</v>
      </c>
      <c r="M422" s="9">
        <f t="shared" si="33"/>
        <v>0.76134572215239993</v>
      </c>
      <c r="N422" s="9">
        <f t="shared" si="34"/>
        <v>0.21376524689250351</v>
      </c>
    </row>
    <row r="423" spans="1:15">
      <c r="A423" s="9">
        <v>120</v>
      </c>
      <c r="B423" s="9">
        <v>147.5</v>
      </c>
      <c r="C423" s="9">
        <v>237</v>
      </c>
      <c r="D423" s="9">
        <v>55</v>
      </c>
      <c r="E423" s="9">
        <v>200</v>
      </c>
      <c r="F423" s="9">
        <v>1.26</v>
      </c>
      <c r="G423" s="9">
        <v>1.185103424</v>
      </c>
      <c r="H423" s="9">
        <v>0.40102045609999998</v>
      </c>
      <c r="I423" s="9">
        <v>4.3405279139999999</v>
      </c>
      <c r="J423" s="9">
        <f t="shared" si="30"/>
        <v>29095</v>
      </c>
      <c r="K423" s="9">
        <f t="shared" si="31"/>
        <v>34412.75</v>
      </c>
      <c r="L423" s="9">
        <f t="shared" si="32"/>
        <v>7356.25</v>
      </c>
      <c r="M423" s="9">
        <f t="shared" si="33"/>
        <v>0.84547151855053726</v>
      </c>
      <c r="N423" s="9">
        <f t="shared" si="34"/>
        <v>0.21376524689250351</v>
      </c>
    </row>
    <row r="424" spans="1:15">
      <c r="A424" s="9">
        <v>120</v>
      </c>
      <c r="B424" s="9">
        <v>147.5</v>
      </c>
      <c r="C424" s="9">
        <v>237</v>
      </c>
      <c r="D424" s="9">
        <v>60</v>
      </c>
      <c r="E424" s="9">
        <v>200</v>
      </c>
      <c r="F424" s="9">
        <v>1.26</v>
      </c>
      <c r="G424" s="9">
        <v>1.3016616990000001</v>
      </c>
      <c r="H424" s="9">
        <v>0.40155104580000001</v>
      </c>
      <c r="I424" s="9">
        <v>7.3637707849999998</v>
      </c>
      <c r="J424" s="9">
        <f t="shared" si="30"/>
        <v>32040</v>
      </c>
      <c r="K424" s="9">
        <f t="shared" si="31"/>
        <v>34412.75</v>
      </c>
      <c r="L424" s="9">
        <f t="shared" si="32"/>
        <v>7356.25</v>
      </c>
      <c r="M424" s="9">
        <f t="shared" si="33"/>
        <v>0.93105026480011044</v>
      </c>
      <c r="N424" s="9">
        <f t="shared" si="34"/>
        <v>0.21376524689250351</v>
      </c>
    </row>
    <row r="425" spans="1:15">
      <c r="A425" s="9">
        <v>120</v>
      </c>
      <c r="B425" s="9">
        <v>147.5</v>
      </c>
      <c r="C425" s="9">
        <v>237</v>
      </c>
      <c r="D425" s="9">
        <v>65</v>
      </c>
      <c r="E425" s="9">
        <v>200</v>
      </c>
      <c r="F425" s="9">
        <v>1.26</v>
      </c>
      <c r="G425" s="9">
        <v>0.98200198130000005</v>
      </c>
      <c r="H425" s="9">
        <v>0.40217547910000001</v>
      </c>
      <c r="I425" s="9">
        <v>5.9244378879999999</v>
      </c>
      <c r="J425" s="9">
        <f t="shared" si="30"/>
        <v>35035</v>
      </c>
      <c r="K425" s="9">
        <f t="shared" si="31"/>
        <v>34412.75</v>
      </c>
      <c r="L425" s="9">
        <f t="shared" si="32"/>
        <v>7356.25</v>
      </c>
      <c r="M425" s="9">
        <f t="shared" si="33"/>
        <v>1.0180819609011196</v>
      </c>
      <c r="N425" s="9">
        <f t="shared" si="34"/>
        <v>0.21376524689250351</v>
      </c>
    </row>
    <row r="426" spans="1:15">
      <c r="A426" s="9">
        <v>120</v>
      </c>
      <c r="B426" s="9">
        <v>147.5</v>
      </c>
      <c r="C426" s="9">
        <v>237</v>
      </c>
      <c r="D426" s="9">
        <v>70</v>
      </c>
      <c r="E426" s="9">
        <v>200</v>
      </c>
      <c r="F426" s="9">
        <v>1.26</v>
      </c>
      <c r="G426" s="9">
        <v>1.1030959929999999</v>
      </c>
      <c r="H426" s="9">
        <v>0.40306031850000001</v>
      </c>
      <c r="I426" s="9">
        <v>4.7924278060000001</v>
      </c>
      <c r="J426" s="9">
        <f t="shared" si="30"/>
        <v>38080</v>
      </c>
      <c r="K426" s="9">
        <f t="shared" si="31"/>
        <v>34412.75</v>
      </c>
      <c r="L426" s="9">
        <f t="shared" si="32"/>
        <v>7356.25</v>
      </c>
      <c r="M426" s="9">
        <f t="shared" si="33"/>
        <v>1.1065666068535644</v>
      </c>
      <c r="N426" s="9">
        <f t="shared" si="34"/>
        <v>0.21376524689250351</v>
      </c>
    </row>
    <row r="427" spans="1:15">
      <c r="A427" s="9">
        <v>120</v>
      </c>
      <c r="B427" s="9">
        <v>147.5</v>
      </c>
      <c r="C427" s="9">
        <v>237</v>
      </c>
      <c r="D427" s="9">
        <v>75</v>
      </c>
      <c r="E427" s="9">
        <v>200</v>
      </c>
      <c r="F427" s="9">
        <v>1.26</v>
      </c>
      <c r="G427" s="9">
        <v>1.5360487490000001</v>
      </c>
      <c r="H427" s="9">
        <v>0.4046165484</v>
      </c>
      <c r="I427" s="9">
        <v>5.9027245769999999</v>
      </c>
      <c r="J427" s="9">
        <f t="shared" si="30"/>
        <v>41175</v>
      </c>
      <c r="K427" s="9">
        <f t="shared" si="31"/>
        <v>34412.75</v>
      </c>
      <c r="L427" s="9">
        <f t="shared" si="32"/>
        <v>7356.25</v>
      </c>
      <c r="M427" s="9">
        <f t="shared" si="33"/>
        <v>1.1965042026574453</v>
      </c>
      <c r="N427" s="9">
        <f t="shared" si="34"/>
        <v>0.21376524689250351</v>
      </c>
    </row>
    <row r="428" spans="1:15">
      <c r="A428" s="9">
        <v>120</v>
      </c>
      <c r="B428" s="9">
        <v>147.5</v>
      </c>
      <c r="C428" s="9">
        <v>237</v>
      </c>
      <c r="D428" s="9">
        <v>80</v>
      </c>
      <c r="E428" s="9">
        <v>200</v>
      </c>
      <c r="F428" s="9">
        <v>1.26</v>
      </c>
      <c r="G428" s="9">
        <v>1.558114792</v>
      </c>
      <c r="H428" s="9">
        <v>0.40559990400000001</v>
      </c>
      <c r="I428" s="9">
        <v>4.4061064490000001</v>
      </c>
      <c r="J428" s="9">
        <f t="shared" si="30"/>
        <v>44320</v>
      </c>
      <c r="K428" s="9">
        <f t="shared" si="31"/>
        <v>34412.75</v>
      </c>
      <c r="L428" s="9">
        <f t="shared" si="32"/>
        <v>7356.25</v>
      </c>
      <c r="M428" s="9">
        <f t="shared" si="33"/>
        <v>1.2878947483127621</v>
      </c>
      <c r="N428" s="9">
        <f t="shared" si="34"/>
        <v>0.21376524689250351</v>
      </c>
    </row>
    <row r="429" spans="1:15">
      <c r="A429" s="9">
        <v>120</v>
      </c>
      <c r="B429" s="9">
        <v>147.5</v>
      </c>
      <c r="C429" s="9">
        <v>237</v>
      </c>
      <c r="D429" s="9">
        <v>85</v>
      </c>
      <c r="E429" s="9">
        <v>200</v>
      </c>
      <c r="F429" s="9">
        <v>1.26</v>
      </c>
      <c r="G429" s="9">
        <v>1.2419346600000001</v>
      </c>
      <c r="H429" s="9">
        <v>0.40571309960000002</v>
      </c>
      <c r="I429" s="9">
        <v>7.0871010429999997</v>
      </c>
      <c r="J429" s="9">
        <f t="shared" si="30"/>
        <v>47515</v>
      </c>
      <c r="K429" s="9">
        <f t="shared" si="31"/>
        <v>34412.75</v>
      </c>
      <c r="L429" s="9">
        <f t="shared" si="32"/>
        <v>7356.25</v>
      </c>
      <c r="M429" s="9">
        <f t="shared" si="33"/>
        <v>1.3807382438195146</v>
      </c>
      <c r="N429" s="9">
        <f t="shared" si="34"/>
        <v>0.21376524689250351</v>
      </c>
    </row>
    <row r="430" spans="1:15">
      <c r="A430" s="9">
        <v>120</v>
      </c>
      <c r="B430" s="9">
        <v>147.5</v>
      </c>
      <c r="C430" s="9">
        <v>237</v>
      </c>
      <c r="D430" s="9">
        <v>90</v>
      </c>
      <c r="E430" s="9">
        <v>200</v>
      </c>
      <c r="F430" s="9">
        <v>1.26</v>
      </c>
      <c r="G430" s="9">
        <v>1.1620514369999999</v>
      </c>
      <c r="H430" s="9">
        <v>0.40580345649999999</v>
      </c>
      <c r="I430" s="9">
        <v>3.871725369</v>
      </c>
      <c r="J430" s="9">
        <f t="shared" si="30"/>
        <v>50760</v>
      </c>
      <c r="K430" s="9">
        <f t="shared" si="31"/>
        <v>34412.75</v>
      </c>
      <c r="L430" s="9">
        <f t="shared" si="32"/>
        <v>7356.25</v>
      </c>
      <c r="M430" s="9">
        <f t="shared" si="33"/>
        <v>1.4750346891777031</v>
      </c>
      <c r="N430" s="9">
        <f t="shared" si="34"/>
        <v>0.21376524689250351</v>
      </c>
    </row>
    <row r="431" spans="1:15">
      <c r="A431" s="9">
        <v>120</v>
      </c>
      <c r="B431" s="9">
        <v>147.5</v>
      </c>
      <c r="C431" s="9">
        <v>237</v>
      </c>
      <c r="D431" s="9">
        <v>95</v>
      </c>
      <c r="E431" s="9">
        <v>200</v>
      </c>
      <c r="F431" s="9">
        <v>1.26</v>
      </c>
      <c r="G431" s="9">
        <v>1.316408343</v>
      </c>
      <c r="H431" s="9">
        <v>0.40605605220000002</v>
      </c>
      <c r="I431" s="9">
        <v>6.9563129300000002</v>
      </c>
      <c r="J431" s="9">
        <f t="shared" si="30"/>
        <v>54055</v>
      </c>
      <c r="K431" s="9">
        <f t="shared" si="31"/>
        <v>34412.75</v>
      </c>
      <c r="L431" s="9">
        <f t="shared" si="32"/>
        <v>7356.25</v>
      </c>
      <c r="M431" s="9">
        <f t="shared" si="33"/>
        <v>1.5707840843873273</v>
      </c>
      <c r="N431" s="9">
        <f t="shared" si="34"/>
        <v>0.21376524689250351</v>
      </c>
    </row>
    <row r="432" spans="1:15">
      <c r="A432" s="9">
        <v>120</v>
      </c>
      <c r="B432" s="9">
        <v>147.5</v>
      </c>
      <c r="C432" s="9">
        <v>237</v>
      </c>
      <c r="D432" s="9">
        <v>100</v>
      </c>
      <c r="E432" s="9">
        <v>200</v>
      </c>
      <c r="F432" s="9">
        <v>1.26</v>
      </c>
      <c r="G432" s="9">
        <v>1.2249605370000001</v>
      </c>
      <c r="H432" s="9">
        <v>0.4082310616</v>
      </c>
      <c r="I432" s="9">
        <v>6.5161030499999999</v>
      </c>
      <c r="J432" s="9">
        <f t="shared" si="30"/>
        <v>57400</v>
      </c>
      <c r="K432" s="9">
        <f t="shared" si="31"/>
        <v>34412.75</v>
      </c>
      <c r="L432" s="9">
        <f t="shared" si="32"/>
        <v>7356.25</v>
      </c>
      <c r="M432" s="9">
        <f t="shared" si="33"/>
        <v>1.6679864294483875</v>
      </c>
      <c r="N432" s="9">
        <f t="shared" si="34"/>
        <v>0.21376524689250351</v>
      </c>
    </row>
    <row r="433" spans="1:19">
      <c r="A433" s="9">
        <v>120</v>
      </c>
      <c r="B433" s="9">
        <v>147.5</v>
      </c>
      <c r="C433" s="9">
        <v>237</v>
      </c>
      <c r="D433" s="9">
        <v>105</v>
      </c>
      <c r="E433" s="9">
        <v>200</v>
      </c>
      <c r="F433" s="9">
        <v>1.26</v>
      </c>
      <c r="G433" s="9">
        <v>1.09434912</v>
      </c>
      <c r="H433" s="9">
        <v>0.41222743270000001</v>
      </c>
      <c r="I433" s="9">
        <v>8.3399279249999996</v>
      </c>
      <c r="J433" s="9">
        <f t="shared" si="30"/>
        <v>60795</v>
      </c>
      <c r="K433" s="9">
        <f t="shared" si="31"/>
        <v>34412.75</v>
      </c>
      <c r="L433" s="9">
        <f t="shared" si="32"/>
        <v>7356.25</v>
      </c>
      <c r="M433" s="9">
        <f t="shared" si="33"/>
        <v>1.7666417243608836</v>
      </c>
      <c r="N433" s="9">
        <f t="shared" si="34"/>
        <v>0.21376524689250351</v>
      </c>
    </row>
    <row r="434" spans="1:19">
      <c r="A434" s="9">
        <v>120</v>
      </c>
      <c r="B434" s="9">
        <v>147.5</v>
      </c>
      <c r="C434" s="9">
        <v>237</v>
      </c>
      <c r="D434" s="9">
        <v>110</v>
      </c>
      <c r="E434" s="9">
        <v>200</v>
      </c>
      <c r="F434" s="9">
        <v>1.26</v>
      </c>
      <c r="G434" s="9">
        <v>1.5682254309999999</v>
      </c>
      <c r="H434" s="9">
        <v>0.41323348809999999</v>
      </c>
      <c r="I434" s="9">
        <v>1.7758664340000001</v>
      </c>
      <c r="J434" s="9">
        <f t="shared" si="30"/>
        <v>64240</v>
      </c>
      <c r="K434" s="9">
        <f t="shared" si="31"/>
        <v>34412.75</v>
      </c>
      <c r="L434" s="9">
        <f t="shared" si="32"/>
        <v>7356.25</v>
      </c>
      <c r="M434" s="9">
        <f t="shared" si="33"/>
        <v>1.8667499691248157</v>
      </c>
      <c r="N434" s="9">
        <f t="shared" si="34"/>
        <v>0.21376524689250351</v>
      </c>
    </row>
    <row r="435" spans="1:19">
      <c r="A435" s="9">
        <v>120</v>
      </c>
      <c r="B435" s="9">
        <v>147.5</v>
      </c>
      <c r="C435" s="9">
        <v>237</v>
      </c>
      <c r="D435" s="9">
        <v>115</v>
      </c>
      <c r="E435" s="9">
        <v>200</v>
      </c>
      <c r="F435" s="9">
        <v>1.26</v>
      </c>
      <c r="G435" s="9">
        <v>1.4058505139999999</v>
      </c>
      <c r="H435" s="9">
        <v>0.41439528609999998</v>
      </c>
      <c r="I435" s="9">
        <v>5.9078187580000003</v>
      </c>
      <c r="J435" s="9">
        <f t="shared" si="30"/>
        <v>67735</v>
      </c>
      <c r="K435" s="9">
        <f t="shared" si="31"/>
        <v>34412.75</v>
      </c>
      <c r="L435" s="9">
        <f t="shared" si="32"/>
        <v>7356.25</v>
      </c>
      <c r="M435" s="9">
        <f t="shared" si="33"/>
        <v>1.9683111637401836</v>
      </c>
      <c r="N435" s="9">
        <f t="shared" si="34"/>
        <v>0.21376524689250351</v>
      </c>
    </row>
    <row r="436" spans="1:19" hidden="1">
      <c r="A436" s="9">
        <v>120</v>
      </c>
      <c r="B436" s="9">
        <v>147.5</v>
      </c>
      <c r="C436" s="9">
        <v>237</v>
      </c>
      <c r="D436" s="9">
        <v>40</v>
      </c>
      <c r="E436" s="9">
        <v>220</v>
      </c>
      <c r="F436" s="9">
        <v>1.26</v>
      </c>
      <c r="G436" s="9">
        <v>1.451447063</v>
      </c>
      <c r="H436" s="9">
        <v>0.4164362163</v>
      </c>
      <c r="I436" s="9">
        <v>0.28929207200000001</v>
      </c>
      <c r="J436" s="9">
        <f t="shared" si="30"/>
        <v>20560</v>
      </c>
      <c r="K436" s="9">
        <f t="shared" si="31"/>
        <v>34412.75</v>
      </c>
      <c r="L436" s="9">
        <f t="shared" si="32"/>
        <v>7356.25</v>
      </c>
      <c r="M436" s="9">
        <f t="shared" si="33"/>
        <v>0.59745297891043292</v>
      </c>
      <c r="N436" s="9">
        <f t="shared" si="34"/>
        <v>0.21376524689250351</v>
      </c>
      <c r="Q436" s="9">
        <v>267</v>
      </c>
      <c r="R436" s="9">
        <v>0.48554706600000003</v>
      </c>
      <c r="S436" s="9">
        <v>0.10982632702605852</v>
      </c>
    </row>
    <row r="437" spans="1:19" hidden="1">
      <c r="A437" s="9">
        <v>120</v>
      </c>
      <c r="B437" s="9">
        <v>147.5</v>
      </c>
      <c r="C437" s="9">
        <v>237</v>
      </c>
      <c r="D437" s="9">
        <v>40</v>
      </c>
      <c r="E437" s="9">
        <v>240</v>
      </c>
      <c r="F437" s="9">
        <v>1.26</v>
      </c>
      <c r="G437" s="9">
        <v>1.4586687629999999</v>
      </c>
      <c r="H437" s="9">
        <v>0.41674066450000002</v>
      </c>
      <c r="I437" s="9">
        <v>0.1964627548</v>
      </c>
      <c r="J437" s="9">
        <f t="shared" si="30"/>
        <v>20560</v>
      </c>
      <c r="K437" s="9">
        <f t="shared" si="31"/>
        <v>34412.75</v>
      </c>
      <c r="L437" s="9">
        <f t="shared" si="32"/>
        <v>7356.25</v>
      </c>
      <c r="M437" s="9">
        <f t="shared" si="33"/>
        <v>0.59745297891043292</v>
      </c>
      <c r="N437" s="9">
        <f t="shared" si="34"/>
        <v>0.21376524689250351</v>
      </c>
      <c r="Q437" s="9">
        <v>267</v>
      </c>
      <c r="R437" s="9">
        <v>0.48746425659999998</v>
      </c>
      <c r="S437" s="9">
        <v>0.16625364026830733</v>
      </c>
    </row>
    <row r="438" spans="1:19" hidden="1">
      <c r="A438" s="9">
        <v>120</v>
      </c>
      <c r="B438" s="9">
        <v>147.5</v>
      </c>
      <c r="C438" s="9">
        <v>237</v>
      </c>
      <c r="D438" s="9">
        <v>10</v>
      </c>
      <c r="E438" s="9">
        <v>250</v>
      </c>
      <c r="F438" s="9">
        <v>1.26</v>
      </c>
      <c r="G438" s="9">
        <v>1.4434273500000001</v>
      </c>
      <c r="H438" s="9">
        <v>0.41707894020000003</v>
      </c>
      <c r="I438" s="9">
        <v>0.48794179440000002</v>
      </c>
      <c r="J438" s="9">
        <f t="shared" si="30"/>
        <v>4840</v>
      </c>
      <c r="K438" s="9">
        <f t="shared" si="31"/>
        <v>34412.75</v>
      </c>
      <c r="L438" s="9">
        <f t="shared" si="32"/>
        <v>7356.25</v>
      </c>
      <c r="M438" s="9">
        <f t="shared" si="33"/>
        <v>0.14064554561899295</v>
      </c>
      <c r="N438" s="9">
        <f t="shared" si="34"/>
        <v>0.21376524689250351</v>
      </c>
    </row>
    <row r="439" spans="1:19" hidden="1">
      <c r="A439" s="9">
        <v>120</v>
      </c>
      <c r="B439" s="9">
        <v>147.5</v>
      </c>
      <c r="C439" s="9">
        <v>237</v>
      </c>
      <c r="D439" s="9">
        <v>15</v>
      </c>
      <c r="E439" s="9">
        <v>250</v>
      </c>
      <c r="F439" s="9">
        <v>1.26</v>
      </c>
      <c r="G439" s="9">
        <v>1.4163142369999999</v>
      </c>
      <c r="H439" s="9">
        <v>0.41719921599999998</v>
      </c>
      <c r="I439" s="9">
        <v>4.9547624289999996</v>
      </c>
      <c r="J439" s="9">
        <f t="shared" si="30"/>
        <v>7335</v>
      </c>
      <c r="K439" s="9">
        <f t="shared" si="31"/>
        <v>34412.75</v>
      </c>
      <c r="L439" s="9">
        <f t="shared" si="32"/>
        <v>7356.25</v>
      </c>
      <c r="M439" s="9">
        <f t="shared" si="33"/>
        <v>0.21314774320564325</v>
      </c>
      <c r="N439" s="9">
        <f t="shared" si="34"/>
        <v>0.21376524689250351</v>
      </c>
      <c r="Q439" s="9">
        <v>267</v>
      </c>
      <c r="R439" s="9">
        <v>0.49019128049999999</v>
      </c>
      <c r="S439" s="9">
        <v>0.28213656621124406</v>
      </c>
    </row>
    <row r="440" spans="1:19" hidden="1">
      <c r="A440" s="9">
        <v>120</v>
      </c>
      <c r="B440" s="9">
        <v>147.5</v>
      </c>
      <c r="C440" s="9">
        <v>237</v>
      </c>
      <c r="D440" s="9">
        <v>20</v>
      </c>
      <c r="E440" s="9">
        <v>250</v>
      </c>
      <c r="F440" s="9">
        <v>1.26</v>
      </c>
      <c r="G440" s="9">
        <v>1.4352918880000001</v>
      </c>
      <c r="H440" s="9">
        <v>0.41739090559999997</v>
      </c>
      <c r="I440" s="9">
        <v>0.91906031420000001</v>
      </c>
      <c r="J440" s="9">
        <f t="shared" si="30"/>
        <v>9880</v>
      </c>
      <c r="K440" s="9">
        <f t="shared" si="31"/>
        <v>34412.75</v>
      </c>
      <c r="L440" s="9">
        <f t="shared" si="32"/>
        <v>7356.25</v>
      </c>
      <c r="M440" s="9">
        <f t="shared" si="33"/>
        <v>0.28710289064372946</v>
      </c>
      <c r="N440" s="9">
        <f t="shared" si="34"/>
        <v>0.21376524689250351</v>
      </c>
      <c r="Q440" s="9">
        <v>267</v>
      </c>
      <c r="R440" s="9">
        <v>0.491140195</v>
      </c>
      <c r="S440" s="9">
        <v>0.341592178911932</v>
      </c>
    </row>
    <row r="441" spans="1:19" hidden="1">
      <c r="A441" s="9">
        <v>120</v>
      </c>
      <c r="B441" s="9">
        <v>147.5</v>
      </c>
      <c r="C441" s="9">
        <v>237</v>
      </c>
      <c r="D441" s="9">
        <v>25</v>
      </c>
      <c r="E441" s="9">
        <v>250</v>
      </c>
      <c r="F441" s="9">
        <v>1.26</v>
      </c>
      <c r="G441" s="9">
        <v>1.426183298</v>
      </c>
      <c r="H441" s="9">
        <v>0.41776676750000002</v>
      </c>
      <c r="I441" s="9">
        <v>2.9528521969999999</v>
      </c>
      <c r="J441" s="9">
        <f t="shared" si="30"/>
        <v>12475</v>
      </c>
      <c r="K441" s="9">
        <f t="shared" si="31"/>
        <v>34412.75</v>
      </c>
      <c r="L441" s="9">
        <f t="shared" si="32"/>
        <v>7356.25</v>
      </c>
      <c r="M441" s="9">
        <f t="shared" si="33"/>
        <v>0.36251098793325148</v>
      </c>
      <c r="N441" s="9">
        <f t="shared" si="34"/>
        <v>0.21376524689250351</v>
      </c>
      <c r="Q441" s="9">
        <v>267</v>
      </c>
      <c r="R441" s="9">
        <v>0.49315333760000002</v>
      </c>
      <c r="S441" s="9">
        <v>0.40205722476543299</v>
      </c>
    </row>
    <row r="442" spans="1:19" hidden="1">
      <c r="A442" s="9">
        <v>120</v>
      </c>
      <c r="B442" s="9">
        <v>147.5</v>
      </c>
      <c r="C442" s="9">
        <v>237</v>
      </c>
      <c r="D442" s="9">
        <v>30</v>
      </c>
      <c r="E442" s="9">
        <v>250</v>
      </c>
      <c r="F442" s="9">
        <v>1.26</v>
      </c>
      <c r="G442" s="9">
        <v>1.322962371</v>
      </c>
      <c r="H442" s="9">
        <v>0.4179785083</v>
      </c>
      <c r="I442" s="9">
        <v>7.3364378439999998</v>
      </c>
      <c r="J442" s="9">
        <f t="shared" si="30"/>
        <v>15120</v>
      </c>
      <c r="K442" s="9">
        <f t="shared" si="31"/>
        <v>34412.75</v>
      </c>
      <c r="L442" s="9">
        <f t="shared" si="32"/>
        <v>7356.25</v>
      </c>
      <c r="M442" s="9">
        <f t="shared" si="33"/>
        <v>0.43937203507420941</v>
      </c>
      <c r="N442" s="9">
        <f t="shared" si="34"/>
        <v>0.21376524689250351</v>
      </c>
      <c r="Q442" s="9">
        <v>267</v>
      </c>
      <c r="R442" s="9">
        <v>0.49336011730000001</v>
      </c>
      <c r="S442" s="9">
        <v>0.46353170377174696</v>
      </c>
    </row>
    <row r="443" spans="1:19" hidden="1">
      <c r="A443" s="9">
        <v>120</v>
      </c>
      <c r="B443" s="9">
        <v>147.5</v>
      </c>
      <c r="C443" s="9">
        <v>237</v>
      </c>
      <c r="D443" s="9">
        <v>35</v>
      </c>
      <c r="E443" s="9">
        <v>250</v>
      </c>
      <c r="F443" s="9">
        <v>1.26</v>
      </c>
      <c r="G443" s="9">
        <v>1.5773653240000001</v>
      </c>
      <c r="H443" s="9">
        <v>0.4181594139</v>
      </c>
      <c r="I443" s="9">
        <v>0.69459158350000005</v>
      </c>
      <c r="J443" s="9">
        <f t="shared" si="30"/>
        <v>17815</v>
      </c>
      <c r="K443" s="9">
        <f t="shared" si="31"/>
        <v>34412.75</v>
      </c>
      <c r="L443" s="9">
        <f t="shared" si="32"/>
        <v>7356.25</v>
      </c>
      <c r="M443" s="9">
        <f t="shared" si="33"/>
        <v>0.51768603206660324</v>
      </c>
      <c r="N443" s="9">
        <f t="shared" si="34"/>
        <v>0.21376524689250351</v>
      </c>
      <c r="Q443" s="9">
        <v>267</v>
      </c>
      <c r="R443" s="9">
        <v>0.49489471619999997</v>
      </c>
      <c r="S443" s="9">
        <v>0.52601561593087398</v>
      </c>
    </row>
    <row r="444" spans="1:19" hidden="1">
      <c r="A444" s="9">
        <v>120</v>
      </c>
      <c r="B444" s="9">
        <v>147.5</v>
      </c>
      <c r="C444" s="9">
        <v>237</v>
      </c>
      <c r="D444" s="9">
        <v>40</v>
      </c>
      <c r="E444" s="9">
        <v>250</v>
      </c>
      <c r="F444" s="9">
        <v>1.26</v>
      </c>
      <c r="G444" s="9">
        <v>1.0757910740000001</v>
      </c>
      <c r="H444" s="9">
        <v>0.41822401739999998</v>
      </c>
      <c r="I444" s="9">
        <v>7.8117115269999999</v>
      </c>
      <c r="J444" s="9">
        <f t="shared" si="30"/>
        <v>20560</v>
      </c>
      <c r="K444" s="9">
        <f t="shared" si="31"/>
        <v>34412.75</v>
      </c>
      <c r="L444" s="9">
        <f t="shared" si="32"/>
        <v>7356.25</v>
      </c>
      <c r="M444" s="9">
        <f t="shared" si="33"/>
        <v>0.59745297891043292</v>
      </c>
      <c r="N444" s="9">
        <f t="shared" si="34"/>
        <v>0.21376524689250351</v>
      </c>
      <c r="O444" s="9">
        <f>B444-A444</f>
        <v>27.5</v>
      </c>
      <c r="Q444" s="9">
        <v>267</v>
      </c>
      <c r="R444" s="9">
        <v>0.49489471619999997</v>
      </c>
      <c r="S444" s="9">
        <v>0.58950896124281404</v>
      </c>
    </row>
    <row r="445" spans="1:19" hidden="1">
      <c r="A445" s="9">
        <v>120</v>
      </c>
      <c r="B445" s="9">
        <v>147.5</v>
      </c>
      <c r="C445" s="9">
        <v>237</v>
      </c>
      <c r="D445" s="9">
        <v>45</v>
      </c>
      <c r="E445" s="9">
        <v>250</v>
      </c>
      <c r="F445" s="9">
        <v>1.26</v>
      </c>
      <c r="G445" s="9">
        <v>1.4649007350000001</v>
      </c>
      <c r="H445" s="9">
        <v>0.41937545659999997</v>
      </c>
      <c r="I445" s="9">
        <v>0.1866126182</v>
      </c>
      <c r="J445" s="9">
        <f t="shared" si="30"/>
        <v>23355</v>
      </c>
      <c r="K445" s="9">
        <f t="shared" si="31"/>
        <v>34412.75</v>
      </c>
      <c r="L445" s="9">
        <f t="shared" si="32"/>
        <v>7356.25</v>
      </c>
      <c r="M445" s="9">
        <f t="shared" si="33"/>
        <v>0.67867287560569844</v>
      </c>
      <c r="N445" s="9">
        <f t="shared" si="34"/>
        <v>0.21376524689250351</v>
      </c>
      <c r="Q445" s="9">
        <v>267</v>
      </c>
      <c r="R445" s="9">
        <v>0.49489471619999997</v>
      </c>
      <c r="S445" s="9">
        <v>0.65401173970756721</v>
      </c>
    </row>
    <row r="446" spans="1:19" hidden="1">
      <c r="A446" s="9">
        <v>120</v>
      </c>
      <c r="B446" s="9">
        <v>147.5</v>
      </c>
      <c r="C446" s="9">
        <v>237</v>
      </c>
      <c r="D446" s="9">
        <v>50</v>
      </c>
      <c r="E446" s="9">
        <v>250</v>
      </c>
      <c r="F446" s="9">
        <v>1.26</v>
      </c>
      <c r="G446" s="9">
        <v>1.3536879580000001</v>
      </c>
      <c r="H446" s="9">
        <v>0.4198102433</v>
      </c>
      <c r="I446" s="9">
        <v>4.2816261820000001</v>
      </c>
      <c r="J446" s="9">
        <f t="shared" si="30"/>
        <v>26200</v>
      </c>
      <c r="K446" s="9">
        <f t="shared" si="31"/>
        <v>34412.75</v>
      </c>
      <c r="L446" s="9">
        <f t="shared" si="32"/>
        <v>7356.25</v>
      </c>
      <c r="M446" s="9">
        <f t="shared" si="33"/>
        <v>0.76134572215239993</v>
      </c>
      <c r="N446" s="9">
        <f t="shared" si="34"/>
        <v>0.21376524689250351</v>
      </c>
      <c r="Q446" s="9">
        <v>267</v>
      </c>
      <c r="R446" s="9">
        <v>0.49489471619999997</v>
      </c>
      <c r="S446" s="9">
        <v>0.71952395132513336</v>
      </c>
    </row>
    <row r="447" spans="1:19" hidden="1">
      <c r="A447" s="9">
        <v>120</v>
      </c>
      <c r="B447" s="9">
        <v>147.5</v>
      </c>
      <c r="C447" s="9">
        <v>237</v>
      </c>
      <c r="D447" s="9">
        <v>55</v>
      </c>
      <c r="E447" s="9">
        <v>250</v>
      </c>
      <c r="F447" s="9">
        <v>1.26</v>
      </c>
      <c r="G447" s="9">
        <v>1.1975517499999999</v>
      </c>
      <c r="H447" s="9">
        <v>0.41991334629999999</v>
      </c>
      <c r="I447" s="9">
        <v>5.3208031580000004</v>
      </c>
      <c r="J447" s="9">
        <f t="shared" si="30"/>
        <v>29095</v>
      </c>
      <c r="K447" s="9">
        <f t="shared" si="31"/>
        <v>34412.75</v>
      </c>
      <c r="L447" s="9">
        <f t="shared" si="32"/>
        <v>7356.25</v>
      </c>
      <c r="M447" s="9">
        <f t="shared" si="33"/>
        <v>0.84547151855053726</v>
      </c>
      <c r="N447" s="9">
        <f t="shared" si="34"/>
        <v>0.21376524689250351</v>
      </c>
      <c r="Q447" s="9">
        <v>267</v>
      </c>
      <c r="R447" s="9">
        <v>0.49489471619999997</v>
      </c>
      <c r="S447" s="9">
        <v>0.78604559609551261</v>
      </c>
    </row>
    <row r="448" spans="1:19" hidden="1">
      <c r="A448" s="9">
        <v>120</v>
      </c>
      <c r="B448" s="9">
        <v>147.5</v>
      </c>
      <c r="C448" s="9">
        <v>237</v>
      </c>
      <c r="D448" s="9">
        <v>60</v>
      </c>
      <c r="E448" s="9">
        <v>250</v>
      </c>
      <c r="F448" s="9">
        <v>1.26</v>
      </c>
      <c r="G448" s="9">
        <v>1.470422221</v>
      </c>
      <c r="H448" s="9">
        <v>0.42024745619999998</v>
      </c>
      <c r="I448" s="9">
        <v>0.1787137815</v>
      </c>
      <c r="J448" s="9">
        <f t="shared" si="30"/>
        <v>32040</v>
      </c>
      <c r="K448" s="9">
        <f t="shared" si="31"/>
        <v>34412.75</v>
      </c>
      <c r="L448" s="9">
        <f t="shared" si="32"/>
        <v>7356.25</v>
      </c>
      <c r="M448" s="9">
        <f t="shared" si="33"/>
        <v>0.93105026480011044</v>
      </c>
      <c r="N448" s="9">
        <f t="shared" si="34"/>
        <v>0.21376524689250351</v>
      </c>
      <c r="Q448" s="9">
        <v>267</v>
      </c>
      <c r="R448" s="9">
        <v>0.49489471619999997</v>
      </c>
      <c r="S448" s="9">
        <v>0.85357667401870485</v>
      </c>
    </row>
    <row r="449" spans="1:19" hidden="1">
      <c r="A449" s="9">
        <v>120</v>
      </c>
      <c r="B449" s="9">
        <v>147.5</v>
      </c>
      <c r="C449" s="9">
        <v>237</v>
      </c>
      <c r="D449" s="9">
        <v>65</v>
      </c>
      <c r="E449" s="9">
        <v>250</v>
      </c>
      <c r="F449" s="9">
        <v>1.26</v>
      </c>
      <c r="G449" s="9">
        <v>1.183046995</v>
      </c>
      <c r="H449" s="9">
        <v>0.42067692690000003</v>
      </c>
      <c r="I449" s="9">
        <v>6.6090629080000003</v>
      </c>
      <c r="J449" s="9">
        <f t="shared" si="30"/>
        <v>35035</v>
      </c>
      <c r="K449" s="9">
        <f t="shared" si="31"/>
        <v>34412.75</v>
      </c>
      <c r="L449" s="9">
        <f t="shared" si="32"/>
        <v>7356.25</v>
      </c>
      <c r="M449" s="9">
        <f t="shared" si="33"/>
        <v>1.0180819609011196</v>
      </c>
      <c r="N449" s="9">
        <f t="shared" si="34"/>
        <v>0.21376524689250351</v>
      </c>
      <c r="Q449" s="9">
        <v>267</v>
      </c>
      <c r="R449" s="9">
        <v>0.49489471619999997</v>
      </c>
      <c r="S449" s="9">
        <v>0.92211718509471008</v>
      </c>
    </row>
    <row r="450" spans="1:19" hidden="1">
      <c r="A450" s="9">
        <v>120</v>
      </c>
      <c r="B450" s="9">
        <v>147.5</v>
      </c>
      <c r="C450" s="9">
        <v>237</v>
      </c>
      <c r="D450" s="9">
        <v>70</v>
      </c>
      <c r="E450" s="9">
        <v>250</v>
      </c>
      <c r="F450" s="9">
        <v>1.26</v>
      </c>
      <c r="G450" s="9">
        <v>1.5853492060000001</v>
      </c>
      <c r="H450" s="9">
        <v>0.42095168659999999</v>
      </c>
      <c r="I450" s="9">
        <v>0.37707403820000002</v>
      </c>
      <c r="J450" s="9">
        <f t="shared" si="30"/>
        <v>38080</v>
      </c>
      <c r="K450" s="9">
        <f t="shared" si="31"/>
        <v>34412.75</v>
      </c>
      <c r="L450" s="9">
        <f t="shared" si="32"/>
        <v>7356.25</v>
      </c>
      <c r="M450" s="9">
        <f t="shared" si="33"/>
        <v>1.1065666068535644</v>
      </c>
      <c r="N450" s="9">
        <f t="shared" si="34"/>
        <v>0.21376524689250351</v>
      </c>
      <c r="Q450" s="9">
        <v>267</v>
      </c>
      <c r="R450" s="9">
        <v>0.49489471619999997</v>
      </c>
      <c r="S450" s="9">
        <v>0.99166712932352841</v>
      </c>
    </row>
    <row r="451" spans="1:19" hidden="1">
      <c r="A451" s="9">
        <v>120</v>
      </c>
      <c r="B451" s="9">
        <v>147.5</v>
      </c>
      <c r="C451" s="9">
        <v>237</v>
      </c>
      <c r="D451" s="9">
        <v>75</v>
      </c>
      <c r="E451" s="9">
        <v>250</v>
      </c>
      <c r="F451" s="9">
        <v>1.26</v>
      </c>
      <c r="G451" s="9">
        <v>1.592716872</v>
      </c>
      <c r="H451" s="9">
        <v>0.42256393250000002</v>
      </c>
      <c r="I451" s="9">
        <v>0.27943851660000002</v>
      </c>
      <c r="J451" s="9">
        <f t="shared" ref="J451:J514" si="35">(C451+D451)^2-C451^2</f>
        <v>41175</v>
      </c>
      <c r="K451" s="9">
        <f t="shared" ref="K451:K514" si="36">C451^2-B451^2</f>
        <v>34412.75</v>
      </c>
      <c r="L451" s="9">
        <f t="shared" ref="L451:L514" si="37">B451^2-A451^2</f>
        <v>7356.25</v>
      </c>
      <c r="M451" s="9">
        <f t="shared" ref="M451:M514" si="38">J451/K451</f>
        <v>1.1965042026574453</v>
      </c>
      <c r="N451" s="9">
        <f t="shared" ref="N451:N514" si="39">L451/K451</f>
        <v>0.21376524689250351</v>
      </c>
      <c r="Q451" s="9">
        <v>267</v>
      </c>
      <c r="R451" s="9">
        <v>0.49489471619999997</v>
      </c>
      <c r="S451" s="9">
        <v>1.0622265067051597</v>
      </c>
    </row>
    <row r="452" spans="1:19" hidden="1">
      <c r="A452" s="9">
        <v>120</v>
      </c>
      <c r="B452" s="9">
        <v>147.5</v>
      </c>
      <c r="C452" s="9">
        <v>237</v>
      </c>
      <c r="D452" s="9">
        <v>80</v>
      </c>
      <c r="E452" s="9">
        <v>250</v>
      </c>
      <c r="F452" s="9">
        <v>1.26</v>
      </c>
      <c r="G452" s="9">
        <v>1.4745804360000001</v>
      </c>
      <c r="H452" s="9">
        <v>0.42393090300000003</v>
      </c>
      <c r="I452" s="9">
        <v>0.17254046919999999</v>
      </c>
      <c r="J452" s="9">
        <f t="shared" si="35"/>
        <v>44320</v>
      </c>
      <c r="K452" s="9">
        <f t="shared" si="36"/>
        <v>34412.75</v>
      </c>
      <c r="L452" s="9">
        <f t="shared" si="37"/>
        <v>7356.25</v>
      </c>
      <c r="M452" s="9">
        <f t="shared" si="38"/>
        <v>1.2878947483127621</v>
      </c>
      <c r="N452" s="9">
        <f t="shared" si="39"/>
        <v>0.21376524689250351</v>
      </c>
      <c r="Q452" s="9">
        <v>267</v>
      </c>
      <c r="R452" s="9">
        <v>0.49489471619999997</v>
      </c>
      <c r="S452" s="9">
        <v>1.133795317239604</v>
      </c>
    </row>
    <row r="453" spans="1:19" hidden="1">
      <c r="A453" s="9">
        <v>120</v>
      </c>
      <c r="B453" s="9">
        <v>147.5</v>
      </c>
      <c r="C453" s="9">
        <v>237</v>
      </c>
      <c r="D453" s="9">
        <v>85</v>
      </c>
      <c r="E453" s="9">
        <v>250</v>
      </c>
      <c r="F453" s="9">
        <v>1.26</v>
      </c>
      <c r="G453" s="9">
        <v>1.4778399360000001</v>
      </c>
      <c r="H453" s="9">
        <v>0.42393090300000003</v>
      </c>
      <c r="I453" s="9">
        <v>0.16479105990000001</v>
      </c>
      <c r="J453" s="9">
        <f t="shared" si="35"/>
        <v>47515</v>
      </c>
      <c r="K453" s="9">
        <f t="shared" si="36"/>
        <v>34412.75</v>
      </c>
      <c r="L453" s="9">
        <f t="shared" si="37"/>
        <v>7356.25</v>
      </c>
      <c r="M453" s="9">
        <f t="shared" si="38"/>
        <v>1.3807382438195146</v>
      </c>
      <c r="N453" s="9">
        <f t="shared" si="39"/>
        <v>0.21376524689250351</v>
      </c>
      <c r="Q453" s="9">
        <v>267</v>
      </c>
      <c r="R453" s="9">
        <v>0.49504488029999999</v>
      </c>
      <c r="S453" s="9">
        <v>1.2063735609268615</v>
      </c>
    </row>
    <row r="454" spans="1:19" hidden="1">
      <c r="A454" s="9">
        <v>120</v>
      </c>
      <c r="B454" s="9">
        <v>147.5</v>
      </c>
      <c r="C454" s="9">
        <v>237</v>
      </c>
      <c r="D454" s="9">
        <v>90</v>
      </c>
      <c r="E454" s="9">
        <v>250</v>
      </c>
      <c r="F454" s="9">
        <v>1.26</v>
      </c>
      <c r="G454" s="9">
        <v>1.229234581</v>
      </c>
      <c r="H454" s="9">
        <v>0.4241954819</v>
      </c>
      <c r="I454" s="9">
        <v>7.5349180860000002</v>
      </c>
      <c r="J454" s="9">
        <f t="shared" si="35"/>
        <v>50760</v>
      </c>
      <c r="K454" s="9">
        <f t="shared" si="36"/>
        <v>34412.75</v>
      </c>
      <c r="L454" s="9">
        <f t="shared" si="37"/>
        <v>7356.25</v>
      </c>
      <c r="M454" s="9">
        <f t="shared" si="38"/>
        <v>1.4750346891777031</v>
      </c>
      <c r="N454" s="9">
        <f t="shared" si="39"/>
        <v>0.21376524689250351</v>
      </c>
      <c r="Q454" s="9">
        <v>267</v>
      </c>
      <c r="R454" s="9">
        <v>0.49506550710000002</v>
      </c>
      <c r="S454" s="9">
        <v>1.279961237766932</v>
      </c>
    </row>
    <row r="455" spans="1:19" hidden="1">
      <c r="A455" s="9">
        <v>120</v>
      </c>
      <c r="B455" s="9">
        <v>147.5</v>
      </c>
      <c r="C455" s="9">
        <v>237</v>
      </c>
      <c r="D455" s="9">
        <v>95</v>
      </c>
      <c r="E455" s="9">
        <v>250</v>
      </c>
      <c r="F455" s="9">
        <v>1.26</v>
      </c>
      <c r="G455" s="9">
        <v>1.4959879119999999</v>
      </c>
      <c r="H455" s="9">
        <v>0.42625718460000001</v>
      </c>
      <c r="I455" s="9">
        <v>6.4952032700000002</v>
      </c>
      <c r="J455" s="9">
        <f t="shared" si="35"/>
        <v>54055</v>
      </c>
      <c r="K455" s="9">
        <f t="shared" si="36"/>
        <v>34412.75</v>
      </c>
      <c r="L455" s="9">
        <f t="shared" si="37"/>
        <v>7356.25</v>
      </c>
      <c r="M455" s="9">
        <f t="shared" si="38"/>
        <v>1.5707840843873273</v>
      </c>
      <c r="N455" s="9">
        <f t="shared" si="39"/>
        <v>0.21376524689250351</v>
      </c>
      <c r="Q455" s="9">
        <v>267</v>
      </c>
      <c r="R455" s="9">
        <v>0.49524289519999998</v>
      </c>
      <c r="S455" s="9">
        <v>1.3545583477598155</v>
      </c>
    </row>
    <row r="456" spans="1:19" hidden="1">
      <c r="A456" s="9">
        <v>120</v>
      </c>
      <c r="B456" s="9">
        <v>147.5</v>
      </c>
      <c r="C456" s="9">
        <v>237</v>
      </c>
      <c r="D456" s="9">
        <v>100</v>
      </c>
      <c r="E456" s="9">
        <v>250</v>
      </c>
      <c r="F456" s="9">
        <v>1.26</v>
      </c>
      <c r="G456" s="9">
        <v>1.5235488749999999</v>
      </c>
      <c r="H456" s="9">
        <v>0.42695477859999997</v>
      </c>
      <c r="I456" s="9">
        <v>6.4467739560000004</v>
      </c>
      <c r="J456" s="9">
        <f t="shared" si="35"/>
        <v>57400</v>
      </c>
      <c r="K456" s="9">
        <f t="shared" si="36"/>
        <v>34412.75</v>
      </c>
      <c r="L456" s="9">
        <f t="shared" si="37"/>
        <v>7356.25</v>
      </c>
      <c r="M456" s="9">
        <f t="shared" si="38"/>
        <v>1.6679864294483875</v>
      </c>
      <c r="N456" s="9">
        <f t="shared" si="39"/>
        <v>0.21376524689250351</v>
      </c>
      <c r="Q456" s="9">
        <v>267</v>
      </c>
      <c r="R456" s="9">
        <v>0.4994338754</v>
      </c>
      <c r="S456" s="9">
        <v>1.430164890905512</v>
      </c>
    </row>
    <row r="457" spans="1:19" hidden="1">
      <c r="A457" s="9">
        <v>120</v>
      </c>
      <c r="B457" s="9">
        <v>147.5</v>
      </c>
      <c r="C457" s="9">
        <v>237</v>
      </c>
      <c r="D457" s="9">
        <v>105</v>
      </c>
      <c r="E457" s="9">
        <v>250</v>
      </c>
      <c r="F457" s="9">
        <v>1.26</v>
      </c>
      <c r="G457" s="9">
        <v>1.5986019279999999</v>
      </c>
      <c r="H457" s="9">
        <v>0.42745326830000002</v>
      </c>
      <c r="I457" s="9">
        <v>0.26629764519999999</v>
      </c>
      <c r="J457" s="9">
        <f t="shared" si="35"/>
        <v>60795</v>
      </c>
      <c r="K457" s="9">
        <f t="shared" si="36"/>
        <v>34412.75</v>
      </c>
      <c r="L457" s="9">
        <f t="shared" si="37"/>
        <v>7356.25</v>
      </c>
      <c r="M457" s="9">
        <f t="shared" si="38"/>
        <v>1.7666417243608836</v>
      </c>
      <c r="N457" s="9">
        <f t="shared" si="39"/>
        <v>0.21376524689250351</v>
      </c>
      <c r="Q457" s="9">
        <v>267</v>
      </c>
      <c r="R457" s="9">
        <v>0.50150504510000005</v>
      </c>
      <c r="S457" s="9">
        <v>1.5067808672040215</v>
      </c>
    </row>
    <row r="458" spans="1:19" hidden="1">
      <c r="A458" s="9">
        <v>120</v>
      </c>
      <c r="B458" s="9">
        <v>147.5</v>
      </c>
      <c r="C458" s="9">
        <v>237</v>
      </c>
      <c r="D458" s="9">
        <v>110</v>
      </c>
      <c r="E458" s="9">
        <v>250</v>
      </c>
      <c r="F458" s="9">
        <v>1.26</v>
      </c>
      <c r="G458" s="9">
        <v>1.3369352269999999</v>
      </c>
      <c r="H458" s="9">
        <v>0.42756549319999998</v>
      </c>
      <c r="I458" s="9">
        <v>6.9584727800000001</v>
      </c>
      <c r="J458" s="9">
        <f t="shared" si="35"/>
        <v>64240</v>
      </c>
      <c r="K458" s="9">
        <f t="shared" si="36"/>
        <v>34412.75</v>
      </c>
      <c r="L458" s="9">
        <f t="shared" si="37"/>
        <v>7356.25</v>
      </c>
      <c r="M458" s="9">
        <f t="shared" si="38"/>
        <v>1.8667499691248157</v>
      </c>
      <c r="N458" s="9">
        <f t="shared" si="39"/>
        <v>0.21376524689250351</v>
      </c>
      <c r="Q458" s="9">
        <v>302</v>
      </c>
      <c r="R458" s="9">
        <v>0.55485356070000003</v>
      </c>
      <c r="S458" s="9">
        <v>8.8411791598719897E-2</v>
      </c>
    </row>
    <row r="459" spans="1:19" hidden="1">
      <c r="A459" s="9">
        <v>120</v>
      </c>
      <c r="B459" s="9">
        <v>147.5</v>
      </c>
      <c r="C459" s="9">
        <v>237</v>
      </c>
      <c r="D459" s="9">
        <v>115</v>
      </c>
      <c r="E459" s="9">
        <v>250</v>
      </c>
      <c r="F459" s="9">
        <v>1.26</v>
      </c>
      <c r="G459" s="9">
        <v>1.603246129</v>
      </c>
      <c r="H459" s="9">
        <v>0.42772540619999999</v>
      </c>
      <c r="I459" s="9">
        <v>0.25337607680000002</v>
      </c>
      <c r="J459" s="9">
        <f t="shared" si="35"/>
        <v>67735</v>
      </c>
      <c r="K459" s="9">
        <f t="shared" si="36"/>
        <v>34412.75</v>
      </c>
      <c r="L459" s="9">
        <f t="shared" si="37"/>
        <v>7356.25</v>
      </c>
      <c r="M459" s="9">
        <f t="shared" si="38"/>
        <v>1.9683111637401836</v>
      </c>
      <c r="N459" s="9">
        <f t="shared" si="39"/>
        <v>0.21376524689250351</v>
      </c>
      <c r="Q459" s="9">
        <v>302</v>
      </c>
      <c r="R459" s="9">
        <v>0.55568725919999995</v>
      </c>
      <c r="S459" s="9">
        <v>0.13369763599252676</v>
      </c>
    </row>
    <row r="460" spans="1:19" hidden="1">
      <c r="A460" s="9">
        <v>120</v>
      </c>
      <c r="B460" s="9">
        <v>147.5</v>
      </c>
      <c r="C460" s="9">
        <v>237</v>
      </c>
      <c r="D460" s="9">
        <v>40</v>
      </c>
      <c r="E460" s="9">
        <v>260</v>
      </c>
      <c r="F460" s="9">
        <v>1.26</v>
      </c>
      <c r="G460" s="9">
        <v>1.370853721</v>
      </c>
      <c r="H460" s="9">
        <v>0.42783514979999998</v>
      </c>
      <c r="I460" s="9">
        <v>4.5912749350000004</v>
      </c>
      <c r="J460" s="9">
        <f t="shared" si="35"/>
        <v>20560</v>
      </c>
      <c r="K460" s="9">
        <f t="shared" si="36"/>
        <v>34412.75</v>
      </c>
      <c r="L460" s="9">
        <f t="shared" si="37"/>
        <v>7356.25</v>
      </c>
      <c r="M460" s="9">
        <f t="shared" si="38"/>
        <v>0.59745297891043292</v>
      </c>
      <c r="N460" s="9">
        <f t="shared" si="39"/>
        <v>0.21376524689250351</v>
      </c>
      <c r="Q460" s="9">
        <v>302</v>
      </c>
      <c r="R460" s="9">
        <v>0.5563528901</v>
      </c>
      <c r="S460" s="9">
        <v>0.17970344611596489</v>
      </c>
    </row>
    <row r="461" spans="1:19" hidden="1">
      <c r="A461" s="9">
        <v>120</v>
      </c>
      <c r="B461" s="9">
        <v>147.5</v>
      </c>
      <c r="C461" s="9">
        <v>237</v>
      </c>
      <c r="D461" s="9">
        <v>40</v>
      </c>
      <c r="E461" s="9">
        <v>280</v>
      </c>
      <c r="F461" s="9">
        <v>1.26</v>
      </c>
      <c r="G461" s="9">
        <v>1.606640845</v>
      </c>
      <c r="H461" s="9">
        <v>0.42824681339999998</v>
      </c>
      <c r="I461" s="9">
        <v>0.24222059369999999</v>
      </c>
      <c r="J461" s="9">
        <f t="shared" si="35"/>
        <v>20560</v>
      </c>
      <c r="K461" s="9">
        <f t="shared" si="36"/>
        <v>34412.75</v>
      </c>
      <c r="L461" s="9">
        <f t="shared" si="37"/>
        <v>7356.25</v>
      </c>
      <c r="M461" s="9">
        <f t="shared" si="38"/>
        <v>0.59745297891043292</v>
      </c>
      <c r="N461" s="9">
        <f t="shared" si="39"/>
        <v>0.21376524689250351</v>
      </c>
      <c r="Q461" s="9">
        <v>302</v>
      </c>
      <c r="R461" s="9">
        <v>0.55699435529999997</v>
      </c>
      <c r="S461" s="9">
        <v>0.22642922196903428</v>
      </c>
    </row>
    <row r="462" spans="1:19" hidden="1">
      <c r="A462" s="9">
        <v>120</v>
      </c>
      <c r="B462" s="9">
        <v>147.5</v>
      </c>
      <c r="C462" s="9">
        <v>237</v>
      </c>
      <c r="D462" s="9">
        <v>10</v>
      </c>
      <c r="E462" s="9">
        <v>300</v>
      </c>
      <c r="F462" s="9">
        <v>1.26</v>
      </c>
      <c r="G462" s="9">
        <v>1.608958396</v>
      </c>
      <c r="H462" s="9">
        <v>0.42851895140000001</v>
      </c>
      <c r="I462" s="9">
        <v>0.2318820425</v>
      </c>
      <c r="J462" s="9">
        <f t="shared" si="35"/>
        <v>4840</v>
      </c>
      <c r="K462" s="9">
        <f t="shared" si="36"/>
        <v>34412.75</v>
      </c>
      <c r="L462" s="9">
        <f t="shared" si="37"/>
        <v>7356.25</v>
      </c>
      <c r="M462" s="9">
        <f t="shared" si="38"/>
        <v>0.14064554561899295</v>
      </c>
      <c r="N462" s="9">
        <f t="shared" si="39"/>
        <v>0.21376524689250351</v>
      </c>
    </row>
    <row r="463" spans="1:19" hidden="1">
      <c r="A463" s="9">
        <v>120</v>
      </c>
      <c r="B463" s="9">
        <v>147.5</v>
      </c>
      <c r="C463" s="9">
        <v>237</v>
      </c>
      <c r="D463" s="9">
        <v>15</v>
      </c>
      <c r="E463" s="9">
        <v>300</v>
      </c>
      <c r="F463" s="9">
        <v>1.26</v>
      </c>
      <c r="G463" s="9">
        <v>1.6105732159999999</v>
      </c>
      <c r="H463" s="9">
        <v>0.42851895140000001</v>
      </c>
      <c r="I463" s="9">
        <v>0.22227602790000001</v>
      </c>
      <c r="J463" s="9">
        <f t="shared" si="35"/>
        <v>7335</v>
      </c>
      <c r="K463" s="9">
        <f t="shared" si="36"/>
        <v>34412.75</v>
      </c>
      <c r="L463" s="9">
        <f t="shared" si="37"/>
        <v>7356.25</v>
      </c>
      <c r="M463" s="9">
        <f t="shared" si="38"/>
        <v>0.21314774320564325</v>
      </c>
      <c r="N463" s="9">
        <f t="shared" si="39"/>
        <v>0.21376524689250351</v>
      </c>
      <c r="Q463" s="9">
        <v>302</v>
      </c>
      <c r="R463" s="9">
        <v>0.55747833960000004</v>
      </c>
      <c r="S463" s="9">
        <v>0.32204067086406685</v>
      </c>
    </row>
    <row r="464" spans="1:19" hidden="1">
      <c r="A464" s="9">
        <v>120</v>
      </c>
      <c r="B464" s="9">
        <v>147.5</v>
      </c>
      <c r="C464" s="9">
        <v>237</v>
      </c>
      <c r="D464" s="9">
        <v>20</v>
      </c>
      <c r="E464" s="9">
        <v>300</v>
      </c>
      <c r="F464" s="9">
        <v>1.26</v>
      </c>
      <c r="G464" s="9">
        <v>1.611771222</v>
      </c>
      <c r="H464" s="9">
        <v>0.42851895140000001</v>
      </c>
      <c r="I464" s="9">
        <v>0.21401349150000001</v>
      </c>
      <c r="J464" s="9">
        <f t="shared" si="35"/>
        <v>9880</v>
      </c>
      <c r="K464" s="9">
        <f t="shared" si="36"/>
        <v>34412.75</v>
      </c>
      <c r="L464" s="9">
        <f t="shared" si="37"/>
        <v>7356.25</v>
      </c>
      <c r="M464" s="9">
        <f t="shared" si="38"/>
        <v>0.28710289064372946</v>
      </c>
      <c r="N464" s="9">
        <f t="shared" si="39"/>
        <v>0.21376524689250351</v>
      </c>
      <c r="Q464" s="9">
        <v>302</v>
      </c>
      <c r="R464" s="9">
        <v>0.55790568029999998</v>
      </c>
      <c r="S464" s="9">
        <v>0.37092634390603008</v>
      </c>
    </row>
    <row r="465" spans="1:19" hidden="1">
      <c r="A465" s="9">
        <v>120</v>
      </c>
      <c r="B465" s="9">
        <v>147.5</v>
      </c>
      <c r="C465" s="9">
        <v>237</v>
      </c>
      <c r="D465" s="9">
        <v>25</v>
      </c>
      <c r="E465" s="9">
        <v>300</v>
      </c>
      <c r="F465" s="9">
        <v>1.26</v>
      </c>
      <c r="G465" s="9">
        <v>1.612751971</v>
      </c>
      <c r="H465" s="9">
        <v>0.42979274000000001</v>
      </c>
      <c r="I465" s="9">
        <v>0.2049781698</v>
      </c>
      <c r="J465" s="9">
        <f t="shared" si="35"/>
        <v>12475</v>
      </c>
      <c r="K465" s="9">
        <f t="shared" si="36"/>
        <v>34412.75</v>
      </c>
      <c r="L465" s="9">
        <f t="shared" si="37"/>
        <v>7356.25</v>
      </c>
      <c r="M465" s="9">
        <f t="shared" si="38"/>
        <v>0.36251098793325148</v>
      </c>
      <c r="N465" s="9">
        <f t="shared" si="39"/>
        <v>0.21376524689250351</v>
      </c>
      <c r="Q465" s="9">
        <v>302</v>
      </c>
      <c r="R465" s="9">
        <v>0.55818690829999995</v>
      </c>
      <c r="S465" s="9">
        <v>0.42053198267762454</v>
      </c>
    </row>
    <row r="466" spans="1:19" hidden="1">
      <c r="A466" s="9">
        <v>120</v>
      </c>
      <c r="B466" s="9">
        <v>147.5</v>
      </c>
      <c r="C466" s="9">
        <v>237</v>
      </c>
      <c r="D466" s="9">
        <v>30</v>
      </c>
      <c r="E466" s="9">
        <v>300</v>
      </c>
      <c r="F466" s="9">
        <v>1.26</v>
      </c>
      <c r="G466" s="9">
        <v>1.41066588</v>
      </c>
      <c r="H466" s="9">
        <v>0.43354997610000001</v>
      </c>
      <c r="I466" s="9">
        <v>4.479982465</v>
      </c>
      <c r="J466" s="9">
        <f t="shared" si="35"/>
        <v>15120</v>
      </c>
      <c r="K466" s="9">
        <f t="shared" si="36"/>
        <v>34412.75</v>
      </c>
      <c r="L466" s="9">
        <f t="shared" si="37"/>
        <v>7356.25</v>
      </c>
      <c r="M466" s="9">
        <f t="shared" si="38"/>
        <v>0.43937203507420941</v>
      </c>
      <c r="N466" s="9">
        <f t="shared" si="39"/>
        <v>0.21376524689250351</v>
      </c>
      <c r="Q466" s="9">
        <v>302</v>
      </c>
      <c r="R466" s="9">
        <v>0.55887511209999996</v>
      </c>
      <c r="S466" s="9">
        <v>0.47085758717885029</v>
      </c>
    </row>
    <row r="467" spans="1:19" hidden="1">
      <c r="A467" s="9">
        <v>120</v>
      </c>
      <c r="B467" s="9">
        <v>147.5</v>
      </c>
      <c r="C467" s="9">
        <v>237</v>
      </c>
      <c r="D467" s="9">
        <v>35</v>
      </c>
      <c r="E467" s="9">
        <v>300</v>
      </c>
      <c r="F467" s="9">
        <v>1.26</v>
      </c>
      <c r="G467" s="9">
        <v>1.1830056609999999</v>
      </c>
      <c r="H467" s="9">
        <v>0.43811298389999997</v>
      </c>
      <c r="I467" s="9">
        <v>7.559927568</v>
      </c>
      <c r="J467" s="9">
        <f t="shared" si="35"/>
        <v>17815</v>
      </c>
      <c r="K467" s="9">
        <f t="shared" si="36"/>
        <v>34412.75</v>
      </c>
      <c r="L467" s="9">
        <f t="shared" si="37"/>
        <v>7356.25</v>
      </c>
      <c r="M467" s="9">
        <f t="shared" si="38"/>
        <v>0.51768603206660324</v>
      </c>
      <c r="N467" s="9">
        <f t="shared" si="39"/>
        <v>0.21376524689250351</v>
      </c>
      <c r="Q467" s="9">
        <v>302</v>
      </c>
      <c r="R467" s="9">
        <v>0.55887831580000003</v>
      </c>
      <c r="S467" s="9">
        <v>0.52190315740970727</v>
      </c>
    </row>
    <row r="468" spans="1:19" hidden="1">
      <c r="A468" s="9">
        <v>120</v>
      </c>
      <c r="B468" s="9">
        <v>147.5</v>
      </c>
      <c r="C468" s="9">
        <v>237</v>
      </c>
      <c r="D468" s="9">
        <v>40</v>
      </c>
      <c r="E468" s="9">
        <v>300</v>
      </c>
      <c r="F468" s="9">
        <v>1.26</v>
      </c>
      <c r="G468" s="9">
        <v>1.1680274820000001</v>
      </c>
      <c r="H468" s="9">
        <v>0.44015560419999999</v>
      </c>
      <c r="I468" s="9">
        <v>7.6308070949999998</v>
      </c>
      <c r="J468" s="9">
        <f t="shared" si="35"/>
        <v>20560</v>
      </c>
      <c r="K468" s="9">
        <f t="shared" si="36"/>
        <v>34412.75</v>
      </c>
      <c r="L468" s="9">
        <f t="shared" si="37"/>
        <v>7356.25</v>
      </c>
      <c r="M468" s="9">
        <f t="shared" si="38"/>
        <v>0.59745297891043292</v>
      </c>
      <c r="N468" s="9">
        <f t="shared" si="39"/>
        <v>0.21376524689250351</v>
      </c>
      <c r="O468" s="9">
        <f>B468-A468</f>
        <v>27.5</v>
      </c>
      <c r="Q468" s="9">
        <v>302</v>
      </c>
      <c r="R468" s="9">
        <v>0.55890565510000001</v>
      </c>
      <c r="S468" s="9">
        <v>0.57366869337019555</v>
      </c>
    </row>
    <row r="469" spans="1:19" hidden="1">
      <c r="A469" s="9">
        <v>120</v>
      </c>
      <c r="B469" s="9">
        <v>147.5</v>
      </c>
      <c r="C469" s="9">
        <v>237</v>
      </c>
      <c r="D469" s="9">
        <v>45</v>
      </c>
      <c r="E469" s="9">
        <v>300</v>
      </c>
      <c r="F469" s="9">
        <v>1.26</v>
      </c>
      <c r="G469" s="9">
        <v>1.2488701609999999</v>
      </c>
      <c r="H469" s="9">
        <v>0.44969087530000001</v>
      </c>
      <c r="I469" s="9">
        <v>6.749528669</v>
      </c>
      <c r="J469" s="9">
        <f t="shared" si="35"/>
        <v>23355</v>
      </c>
      <c r="K469" s="9">
        <f t="shared" si="36"/>
        <v>34412.75</v>
      </c>
      <c r="L469" s="9">
        <f t="shared" si="37"/>
        <v>7356.25</v>
      </c>
      <c r="M469" s="9">
        <f t="shared" si="38"/>
        <v>0.67867287560569844</v>
      </c>
      <c r="N469" s="9">
        <f t="shared" si="39"/>
        <v>0.21376524689250351</v>
      </c>
      <c r="Q469" s="9">
        <v>302</v>
      </c>
      <c r="R469" s="9">
        <v>0.55946837979999997</v>
      </c>
      <c r="S469" s="9">
        <v>0.62615419506031511</v>
      </c>
    </row>
    <row r="470" spans="1:19" hidden="1">
      <c r="A470" s="9">
        <v>120</v>
      </c>
      <c r="B470" s="9">
        <v>147.5</v>
      </c>
      <c r="C470" s="9">
        <v>237</v>
      </c>
      <c r="D470" s="9">
        <v>50</v>
      </c>
      <c r="E470" s="9">
        <v>300</v>
      </c>
      <c r="F470" s="9">
        <v>1.26</v>
      </c>
      <c r="G470" s="9">
        <v>1.2662912070000001</v>
      </c>
      <c r="H470" s="9">
        <v>0.45072006419999999</v>
      </c>
      <c r="I470" s="9">
        <v>6.7478198059999999</v>
      </c>
      <c r="J470" s="9">
        <f t="shared" si="35"/>
        <v>26200</v>
      </c>
      <c r="K470" s="9">
        <f t="shared" si="36"/>
        <v>34412.75</v>
      </c>
      <c r="L470" s="9">
        <f t="shared" si="37"/>
        <v>7356.25</v>
      </c>
      <c r="M470" s="9">
        <f t="shared" si="38"/>
        <v>0.76134572215239993</v>
      </c>
      <c r="N470" s="9">
        <f t="shared" si="39"/>
        <v>0.21376524689250351</v>
      </c>
      <c r="Q470" s="9">
        <v>302</v>
      </c>
      <c r="R470" s="9">
        <v>0.56066592670000004</v>
      </c>
      <c r="S470" s="9">
        <v>0.67935966248006596</v>
      </c>
    </row>
    <row r="471" spans="1:19" hidden="1">
      <c r="A471" s="9">
        <v>120</v>
      </c>
      <c r="B471" s="9">
        <v>147.5</v>
      </c>
      <c r="C471" s="9">
        <v>237</v>
      </c>
      <c r="D471" s="9">
        <v>55</v>
      </c>
      <c r="E471" s="9">
        <v>300</v>
      </c>
      <c r="F471" s="9">
        <v>1.26</v>
      </c>
      <c r="G471" s="9">
        <v>1.358357188</v>
      </c>
      <c r="H471" s="9">
        <v>0.45076370259999998</v>
      </c>
      <c r="I471" s="9">
        <v>7.4218584109999997</v>
      </c>
      <c r="J471" s="9">
        <f t="shared" si="35"/>
        <v>29095</v>
      </c>
      <c r="K471" s="9">
        <f t="shared" si="36"/>
        <v>34412.75</v>
      </c>
      <c r="L471" s="9">
        <f t="shared" si="37"/>
        <v>7356.25</v>
      </c>
      <c r="M471" s="9">
        <f t="shared" si="38"/>
        <v>0.84547151855053726</v>
      </c>
      <c r="N471" s="9">
        <f t="shared" si="39"/>
        <v>0.21376524689250351</v>
      </c>
      <c r="Q471" s="9">
        <v>302</v>
      </c>
      <c r="R471" s="9">
        <v>0.56096706549999997</v>
      </c>
      <c r="S471" s="9">
        <v>0.73328509562944799</v>
      </c>
    </row>
    <row r="472" spans="1:19" hidden="1">
      <c r="A472" s="9">
        <v>120</v>
      </c>
      <c r="B472" s="9">
        <v>147.5</v>
      </c>
      <c r="C472" s="9">
        <v>237</v>
      </c>
      <c r="D472" s="9">
        <v>60</v>
      </c>
      <c r="E472" s="9">
        <v>300</v>
      </c>
      <c r="F472" s="9">
        <v>1.26</v>
      </c>
      <c r="G472" s="9">
        <v>1.2163434289999999</v>
      </c>
      <c r="H472" s="9">
        <v>0.45099050670000002</v>
      </c>
      <c r="I472" s="9">
        <v>7.0760868380000002</v>
      </c>
      <c r="J472" s="9">
        <f t="shared" si="35"/>
        <v>32040</v>
      </c>
      <c r="K472" s="9">
        <f t="shared" si="36"/>
        <v>34412.75</v>
      </c>
      <c r="L472" s="9">
        <f t="shared" si="37"/>
        <v>7356.25</v>
      </c>
      <c r="M472" s="9">
        <f t="shared" si="38"/>
        <v>0.93105026480011044</v>
      </c>
      <c r="N472" s="9">
        <f t="shared" si="39"/>
        <v>0.21376524689250351</v>
      </c>
      <c r="Q472" s="9">
        <v>302</v>
      </c>
      <c r="R472" s="9">
        <v>0.56142838449999999</v>
      </c>
      <c r="S472" s="9">
        <v>0.78793049450846142</v>
      </c>
    </row>
    <row r="473" spans="1:19" hidden="1">
      <c r="A473" s="9">
        <v>120</v>
      </c>
      <c r="B473" s="9">
        <v>147.5</v>
      </c>
      <c r="C473" s="9">
        <v>237</v>
      </c>
      <c r="D473" s="9">
        <v>65</v>
      </c>
      <c r="E473" s="9">
        <v>300</v>
      </c>
      <c r="F473" s="9">
        <v>1.26</v>
      </c>
      <c r="G473" s="9">
        <v>1.4102704100000001</v>
      </c>
      <c r="H473" s="9">
        <v>0.45114001590000002</v>
      </c>
      <c r="I473" s="9">
        <v>4.5189916979999998</v>
      </c>
      <c r="J473" s="9">
        <f t="shared" si="35"/>
        <v>35035</v>
      </c>
      <c r="K473" s="9">
        <f t="shared" si="36"/>
        <v>34412.75</v>
      </c>
      <c r="L473" s="9">
        <f t="shared" si="37"/>
        <v>7356.25</v>
      </c>
      <c r="M473" s="9">
        <f t="shared" si="38"/>
        <v>1.0180819609011196</v>
      </c>
      <c r="N473" s="9">
        <f t="shared" si="39"/>
        <v>0.21376524689250351</v>
      </c>
      <c r="Q473" s="9">
        <v>302</v>
      </c>
      <c r="R473" s="9">
        <v>0.56158536110000001</v>
      </c>
      <c r="S473" s="9">
        <v>0.84329585911710603</v>
      </c>
    </row>
    <row r="474" spans="1:19" hidden="1">
      <c r="A474" s="9">
        <v>120</v>
      </c>
      <c r="B474" s="9">
        <v>147.5</v>
      </c>
      <c r="C474" s="9">
        <v>237</v>
      </c>
      <c r="D474" s="9">
        <v>70</v>
      </c>
      <c r="E474" s="9">
        <v>300</v>
      </c>
      <c r="F474" s="9">
        <v>1.26</v>
      </c>
      <c r="G474" s="9">
        <v>1.3947353730000001</v>
      </c>
      <c r="H474" s="9">
        <v>0.45218820230000001</v>
      </c>
      <c r="I474" s="9">
        <v>6.9981583030000003</v>
      </c>
      <c r="J474" s="9">
        <f t="shared" si="35"/>
        <v>38080</v>
      </c>
      <c r="K474" s="9">
        <f t="shared" si="36"/>
        <v>34412.75</v>
      </c>
      <c r="L474" s="9">
        <f t="shared" si="37"/>
        <v>7356.25</v>
      </c>
      <c r="M474" s="9">
        <f t="shared" si="38"/>
        <v>1.1065666068535644</v>
      </c>
      <c r="N474" s="9">
        <f t="shared" si="39"/>
        <v>0.21376524689250351</v>
      </c>
      <c r="Q474" s="9">
        <v>302</v>
      </c>
      <c r="R474" s="9">
        <v>0.56160970190000004</v>
      </c>
      <c r="S474" s="9">
        <v>0.89938118945538192</v>
      </c>
    </row>
    <row r="475" spans="1:19" hidden="1">
      <c r="A475" s="9">
        <v>120</v>
      </c>
      <c r="B475" s="9">
        <v>147.5</v>
      </c>
      <c r="C475" s="9">
        <v>237</v>
      </c>
      <c r="D475" s="9">
        <v>75</v>
      </c>
      <c r="E475" s="9">
        <v>300</v>
      </c>
      <c r="F475" s="9">
        <v>1.26</v>
      </c>
      <c r="G475" s="9">
        <v>1.207171566</v>
      </c>
      <c r="H475" s="9">
        <v>0.45275715859999999</v>
      </c>
      <c r="I475" s="9">
        <v>5.9580460989999997</v>
      </c>
      <c r="J475" s="9">
        <f t="shared" si="35"/>
        <v>41175</v>
      </c>
      <c r="K475" s="9">
        <f t="shared" si="36"/>
        <v>34412.75</v>
      </c>
      <c r="L475" s="9">
        <f t="shared" si="37"/>
        <v>7356.25</v>
      </c>
      <c r="M475" s="9">
        <f t="shared" si="38"/>
        <v>1.1965042026574453</v>
      </c>
      <c r="N475" s="9">
        <f t="shared" si="39"/>
        <v>0.21376524689250351</v>
      </c>
      <c r="Q475" s="9">
        <v>302</v>
      </c>
      <c r="R475" s="9">
        <v>0.57737612199999999</v>
      </c>
      <c r="S475" s="9">
        <v>0.95618648552328911</v>
      </c>
    </row>
    <row r="476" spans="1:19" hidden="1">
      <c r="A476" s="9">
        <v>120</v>
      </c>
      <c r="B476" s="9">
        <v>147.5</v>
      </c>
      <c r="C476" s="9">
        <v>237</v>
      </c>
      <c r="D476" s="9">
        <v>80</v>
      </c>
      <c r="E476" s="9">
        <v>300</v>
      </c>
      <c r="F476" s="9">
        <v>1.26</v>
      </c>
      <c r="G476" s="9">
        <v>1.5101627390000001</v>
      </c>
      <c r="H476" s="9">
        <v>0.45424627950000002</v>
      </c>
      <c r="I476" s="9">
        <v>6.4991156769999998</v>
      </c>
      <c r="J476" s="9">
        <f t="shared" si="35"/>
        <v>44320</v>
      </c>
      <c r="K476" s="9">
        <f t="shared" si="36"/>
        <v>34412.75</v>
      </c>
      <c r="L476" s="9">
        <f t="shared" si="37"/>
        <v>7356.25</v>
      </c>
      <c r="M476" s="9">
        <f t="shared" si="38"/>
        <v>1.2878947483127621</v>
      </c>
      <c r="N476" s="9">
        <f t="shared" si="39"/>
        <v>0.21376524689250351</v>
      </c>
      <c r="Q476" s="9">
        <v>302</v>
      </c>
      <c r="R476" s="9">
        <v>0.57773982509999999</v>
      </c>
      <c r="S476" s="9">
        <v>1.0137117473208275</v>
      </c>
    </row>
    <row r="477" spans="1:19" hidden="1">
      <c r="A477" s="9">
        <v>120</v>
      </c>
      <c r="B477" s="9">
        <v>147.5</v>
      </c>
      <c r="C477" s="9">
        <v>237</v>
      </c>
      <c r="D477" s="9">
        <v>85</v>
      </c>
      <c r="E477" s="9">
        <v>300</v>
      </c>
      <c r="F477" s="9">
        <v>1.26</v>
      </c>
      <c r="G477" s="9">
        <v>1.086239358</v>
      </c>
      <c r="H477" s="9">
        <v>0.45518040389999997</v>
      </c>
      <c r="I477" s="9">
        <v>7.6071517030000004</v>
      </c>
      <c r="J477" s="9">
        <f t="shared" si="35"/>
        <v>47515</v>
      </c>
      <c r="K477" s="9">
        <f t="shared" si="36"/>
        <v>34412.75</v>
      </c>
      <c r="L477" s="9">
        <f t="shared" si="37"/>
        <v>7356.25</v>
      </c>
      <c r="M477" s="9">
        <f t="shared" si="38"/>
        <v>1.3807382438195146</v>
      </c>
      <c r="N477" s="9">
        <f t="shared" si="39"/>
        <v>0.21376524689250351</v>
      </c>
      <c r="Q477" s="9">
        <v>302</v>
      </c>
      <c r="R477" s="9">
        <v>0.5813274182</v>
      </c>
      <c r="S477" s="9">
        <v>1.0719569748479973</v>
      </c>
    </row>
    <row r="478" spans="1:19" hidden="1">
      <c r="A478" s="9">
        <v>120</v>
      </c>
      <c r="B478" s="9">
        <v>147.5</v>
      </c>
      <c r="C478" s="9">
        <v>237</v>
      </c>
      <c r="D478" s="9">
        <v>90</v>
      </c>
      <c r="E478" s="9">
        <v>300</v>
      </c>
      <c r="F478" s="9">
        <v>1.26</v>
      </c>
      <c r="G478" s="9">
        <v>1.083770994</v>
      </c>
      <c r="H478" s="9">
        <v>0.45888496220000002</v>
      </c>
      <c r="I478" s="9">
        <v>4.0327888380000001</v>
      </c>
      <c r="J478" s="9">
        <f t="shared" si="35"/>
        <v>50760</v>
      </c>
      <c r="K478" s="9">
        <f t="shared" si="36"/>
        <v>34412.75</v>
      </c>
      <c r="L478" s="9">
        <f t="shared" si="37"/>
        <v>7356.25</v>
      </c>
      <c r="M478" s="9">
        <f t="shared" si="38"/>
        <v>1.4750346891777031</v>
      </c>
      <c r="N478" s="9">
        <f t="shared" si="39"/>
        <v>0.21376524689250351</v>
      </c>
      <c r="Q478" s="9">
        <v>302</v>
      </c>
      <c r="R478" s="9">
        <v>0.58213225889999998</v>
      </c>
      <c r="S478" s="9">
        <v>1.1309221681047983</v>
      </c>
    </row>
    <row r="479" spans="1:19" hidden="1">
      <c r="A479" s="9">
        <v>120</v>
      </c>
      <c r="B479" s="9">
        <v>147.5</v>
      </c>
      <c r="C479" s="9">
        <v>237</v>
      </c>
      <c r="D479" s="9">
        <v>95</v>
      </c>
      <c r="E479" s="9">
        <v>300</v>
      </c>
      <c r="F479" s="9">
        <v>1.26</v>
      </c>
      <c r="G479" s="9">
        <v>1.0570937279999999</v>
      </c>
      <c r="H479" s="9">
        <v>0.46187010270000001</v>
      </c>
      <c r="I479" s="9">
        <v>8.0478615359999992</v>
      </c>
      <c r="J479" s="9">
        <f t="shared" si="35"/>
        <v>54055</v>
      </c>
      <c r="K479" s="9">
        <f t="shared" si="36"/>
        <v>34412.75</v>
      </c>
      <c r="L479" s="9">
        <f t="shared" si="37"/>
        <v>7356.25</v>
      </c>
      <c r="M479" s="9">
        <f t="shared" si="38"/>
        <v>1.5707840843873273</v>
      </c>
      <c r="N479" s="9">
        <f t="shared" si="39"/>
        <v>0.21376524689250351</v>
      </c>
      <c r="Q479" s="9">
        <v>302</v>
      </c>
      <c r="R479" s="9">
        <v>0.58247245189999997</v>
      </c>
      <c r="S479" s="9">
        <v>1.1906073270912305</v>
      </c>
    </row>
    <row r="480" spans="1:19" hidden="1">
      <c r="A480" s="9">
        <v>120</v>
      </c>
      <c r="B480" s="9">
        <v>147.5</v>
      </c>
      <c r="C480" s="9">
        <v>237</v>
      </c>
      <c r="D480" s="9">
        <v>100</v>
      </c>
      <c r="E480" s="9">
        <v>300</v>
      </c>
      <c r="F480" s="9">
        <v>1.26</v>
      </c>
      <c r="G480" s="9">
        <v>1.1050474779999999</v>
      </c>
      <c r="H480" s="9">
        <v>0.4623437903</v>
      </c>
      <c r="I480" s="9">
        <v>7.791887054</v>
      </c>
      <c r="J480" s="9">
        <f t="shared" si="35"/>
        <v>57400</v>
      </c>
      <c r="K480" s="9">
        <f t="shared" si="36"/>
        <v>34412.75</v>
      </c>
      <c r="L480" s="9">
        <f t="shared" si="37"/>
        <v>7356.25</v>
      </c>
      <c r="M480" s="9">
        <f t="shared" si="38"/>
        <v>1.6679864294483875</v>
      </c>
      <c r="N480" s="9">
        <f t="shared" si="39"/>
        <v>0.21376524689250351</v>
      </c>
    </row>
    <row r="481" spans="1:14" hidden="1">
      <c r="A481" s="9">
        <v>120</v>
      </c>
      <c r="B481" s="9">
        <v>147.5</v>
      </c>
      <c r="C481" s="9">
        <v>237</v>
      </c>
      <c r="D481" s="9">
        <v>105</v>
      </c>
      <c r="E481" s="9">
        <v>300</v>
      </c>
      <c r="F481" s="9">
        <v>1.26</v>
      </c>
      <c r="G481" s="9">
        <v>1.151979503</v>
      </c>
      <c r="H481" s="9">
        <v>0.46951365900000003</v>
      </c>
      <c r="I481" s="9">
        <v>8.0895703589999997</v>
      </c>
      <c r="J481" s="9">
        <f t="shared" si="35"/>
        <v>60795</v>
      </c>
      <c r="K481" s="9">
        <f t="shared" si="36"/>
        <v>34412.75</v>
      </c>
      <c r="L481" s="9">
        <f t="shared" si="37"/>
        <v>7356.25</v>
      </c>
      <c r="M481" s="9">
        <f t="shared" si="38"/>
        <v>1.7666417243608836</v>
      </c>
      <c r="N481" s="9">
        <f t="shared" si="39"/>
        <v>0.21376524689250351</v>
      </c>
    </row>
    <row r="482" spans="1:14" hidden="1">
      <c r="A482" s="9">
        <v>120</v>
      </c>
      <c r="B482" s="9">
        <v>147.5</v>
      </c>
      <c r="C482" s="9">
        <v>237</v>
      </c>
      <c r="D482" s="9">
        <v>110</v>
      </c>
      <c r="E482" s="9">
        <v>300</v>
      </c>
      <c r="F482" s="9">
        <v>1.26</v>
      </c>
      <c r="G482" s="9">
        <v>1.1353325299999999</v>
      </c>
      <c r="H482" s="9">
        <v>0.47272128740000002</v>
      </c>
      <c r="I482" s="9">
        <v>8.1385400509999997</v>
      </c>
      <c r="J482" s="9">
        <f t="shared" si="35"/>
        <v>64240</v>
      </c>
      <c r="K482" s="9">
        <f t="shared" si="36"/>
        <v>34412.75</v>
      </c>
      <c r="L482" s="9">
        <f t="shared" si="37"/>
        <v>7356.25</v>
      </c>
      <c r="M482" s="9">
        <f t="shared" si="38"/>
        <v>1.8667499691248157</v>
      </c>
      <c r="N482" s="9">
        <f t="shared" si="39"/>
        <v>0.21376524689250351</v>
      </c>
    </row>
    <row r="483" spans="1:14" hidden="1">
      <c r="A483" s="9">
        <v>120</v>
      </c>
      <c r="B483" s="9">
        <v>147.5</v>
      </c>
      <c r="C483" s="9">
        <v>237</v>
      </c>
      <c r="D483" s="9">
        <v>115</v>
      </c>
      <c r="E483" s="9">
        <v>300</v>
      </c>
      <c r="F483" s="9">
        <v>1.26</v>
      </c>
      <c r="G483" s="9">
        <v>1.3956061019999999</v>
      </c>
      <c r="H483" s="9">
        <v>0.47551763009999998</v>
      </c>
      <c r="I483" s="9">
        <v>4.2253755059999998</v>
      </c>
      <c r="J483" s="9">
        <f t="shared" si="35"/>
        <v>67735</v>
      </c>
      <c r="K483" s="9">
        <f t="shared" si="36"/>
        <v>34412.75</v>
      </c>
      <c r="L483" s="9">
        <f t="shared" si="37"/>
        <v>7356.25</v>
      </c>
      <c r="M483" s="9">
        <f t="shared" si="38"/>
        <v>1.9683111637401836</v>
      </c>
      <c r="N483" s="9">
        <f t="shared" si="39"/>
        <v>0.21376524689250351</v>
      </c>
    </row>
    <row r="484" spans="1:14" hidden="1">
      <c r="A484" s="9">
        <v>120</v>
      </c>
      <c r="B484" s="9">
        <v>147.5</v>
      </c>
      <c r="C484" s="9">
        <v>237</v>
      </c>
      <c r="D484" s="9">
        <v>40</v>
      </c>
      <c r="E484" s="9">
        <v>320</v>
      </c>
      <c r="F484" s="9">
        <v>1.26</v>
      </c>
      <c r="G484" s="9">
        <v>1.2915857660000001</v>
      </c>
      <c r="H484" s="9">
        <v>0.47857747389999999</v>
      </c>
      <c r="I484" s="9">
        <v>7.4546187220000002</v>
      </c>
      <c r="J484" s="9">
        <f t="shared" si="35"/>
        <v>20560</v>
      </c>
      <c r="K484" s="9">
        <f t="shared" si="36"/>
        <v>34412.75</v>
      </c>
      <c r="L484" s="9">
        <f t="shared" si="37"/>
        <v>7356.25</v>
      </c>
      <c r="M484" s="9">
        <f t="shared" si="38"/>
        <v>0.59745297891043292</v>
      </c>
      <c r="N484" s="9">
        <f t="shared" si="39"/>
        <v>0.21376524689250351</v>
      </c>
    </row>
    <row r="485" spans="1:14" hidden="1">
      <c r="A485" s="9">
        <v>120</v>
      </c>
      <c r="B485" s="9">
        <v>147.5</v>
      </c>
      <c r="C485" s="9">
        <v>237</v>
      </c>
      <c r="D485" s="9">
        <v>40</v>
      </c>
      <c r="E485" s="9">
        <v>340</v>
      </c>
      <c r="F485" s="9">
        <v>1.26</v>
      </c>
      <c r="G485" s="9">
        <v>1.6434347819999999</v>
      </c>
      <c r="H485" s="9">
        <v>0.47936529379999998</v>
      </c>
      <c r="I485" s="9">
        <v>0.1922961118</v>
      </c>
      <c r="J485" s="9">
        <f t="shared" si="35"/>
        <v>20560</v>
      </c>
      <c r="K485" s="9">
        <f t="shared" si="36"/>
        <v>34412.75</v>
      </c>
      <c r="L485" s="9">
        <f t="shared" si="37"/>
        <v>7356.25</v>
      </c>
      <c r="M485" s="9">
        <f t="shared" si="38"/>
        <v>0.59745297891043292</v>
      </c>
      <c r="N485" s="9">
        <f t="shared" si="39"/>
        <v>0.21376524689250351</v>
      </c>
    </row>
    <row r="486" spans="1:14" hidden="1">
      <c r="A486" s="9">
        <v>120</v>
      </c>
      <c r="B486" s="9">
        <v>147.5</v>
      </c>
      <c r="C486" s="9">
        <v>237</v>
      </c>
      <c r="D486" s="9">
        <v>40</v>
      </c>
      <c r="E486" s="9">
        <v>360</v>
      </c>
      <c r="F486" s="9">
        <v>1.26</v>
      </c>
      <c r="G486" s="9">
        <v>1.646934855</v>
      </c>
      <c r="H486" s="9">
        <v>0.48095695779999997</v>
      </c>
      <c r="I486" s="9">
        <v>0.18722596599999999</v>
      </c>
      <c r="J486" s="9">
        <f t="shared" si="35"/>
        <v>20560</v>
      </c>
      <c r="K486" s="9">
        <f t="shared" si="36"/>
        <v>34412.75</v>
      </c>
      <c r="L486" s="9">
        <f t="shared" si="37"/>
        <v>7356.25</v>
      </c>
      <c r="M486" s="9">
        <f t="shared" si="38"/>
        <v>0.59745297891043292</v>
      </c>
      <c r="N486" s="9">
        <f t="shared" si="39"/>
        <v>0.21376524689250351</v>
      </c>
    </row>
    <row r="487" spans="1:14" hidden="1">
      <c r="A487" s="9">
        <v>120</v>
      </c>
      <c r="B487" s="9">
        <v>147.5</v>
      </c>
      <c r="C487" s="9">
        <v>237</v>
      </c>
      <c r="D487" s="9">
        <v>40</v>
      </c>
      <c r="E487" s="9">
        <v>380</v>
      </c>
      <c r="F487" s="9">
        <v>1.26</v>
      </c>
      <c r="G487" s="9">
        <v>1.576355344</v>
      </c>
      <c r="H487" s="9">
        <v>0.48132058719999998</v>
      </c>
      <c r="I487" s="9">
        <v>6.3879346589999999</v>
      </c>
      <c r="J487" s="9">
        <f t="shared" si="35"/>
        <v>20560</v>
      </c>
      <c r="K487" s="9">
        <f t="shared" si="36"/>
        <v>34412.75</v>
      </c>
      <c r="L487" s="9">
        <f t="shared" si="37"/>
        <v>7356.25</v>
      </c>
      <c r="M487" s="9">
        <f t="shared" si="38"/>
        <v>0.59745297891043292</v>
      </c>
      <c r="N487" s="9">
        <f t="shared" si="39"/>
        <v>0.21376524689250351</v>
      </c>
    </row>
    <row r="488" spans="1:14" hidden="1">
      <c r="A488" s="9">
        <v>120</v>
      </c>
      <c r="B488" s="9">
        <v>147.5</v>
      </c>
      <c r="C488" s="9">
        <v>267</v>
      </c>
      <c r="D488" s="9">
        <v>40</v>
      </c>
      <c r="E488" s="9">
        <v>60</v>
      </c>
      <c r="F488" s="9">
        <v>1.26</v>
      </c>
      <c r="G488" s="9">
        <v>1.6513959540000001</v>
      </c>
      <c r="H488" s="9">
        <v>0.4814337709</v>
      </c>
      <c r="I488" s="9">
        <v>0.1699254358</v>
      </c>
      <c r="J488" s="9">
        <f t="shared" si="35"/>
        <v>22960</v>
      </c>
      <c r="K488" s="9">
        <f t="shared" si="36"/>
        <v>49532.75</v>
      </c>
      <c r="L488" s="9">
        <f t="shared" si="37"/>
        <v>7356.25</v>
      </c>
      <c r="M488" s="9">
        <f t="shared" si="38"/>
        <v>0.46353170377174696</v>
      </c>
      <c r="N488" s="9">
        <f t="shared" si="39"/>
        <v>0.14851285260761818</v>
      </c>
    </row>
    <row r="489" spans="1:14" hidden="1">
      <c r="A489" s="9">
        <v>120</v>
      </c>
      <c r="B489" s="9">
        <v>147.5</v>
      </c>
      <c r="C489" s="9">
        <v>267</v>
      </c>
      <c r="D489" s="9">
        <v>40</v>
      </c>
      <c r="E489" s="9">
        <v>80</v>
      </c>
      <c r="F489" s="9">
        <v>1.26</v>
      </c>
      <c r="G489" s="9">
        <v>1.649470942</v>
      </c>
      <c r="H489" s="9">
        <v>0.48170819580000002</v>
      </c>
      <c r="I489" s="9">
        <v>0.17598353489999999</v>
      </c>
      <c r="J489" s="9">
        <f t="shared" si="35"/>
        <v>22960</v>
      </c>
      <c r="K489" s="9">
        <f t="shared" si="36"/>
        <v>49532.75</v>
      </c>
      <c r="L489" s="9">
        <f t="shared" si="37"/>
        <v>7356.25</v>
      </c>
      <c r="M489" s="9">
        <f t="shared" si="38"/>
        <v>0.46353170377174696</v>
      </c>
      <c r="N489" s="9">
        <f t="shared" si="39"/>
        <v>0.14851285260761818</v>
      </c>
    </row>
    <row r="490" spans="1:14" hidden="1">
      <c r="A490" s="9">
        <v>120</v>
      </c>
      <c r="B490" s="9">
        <v>147.5</v>
      </c>
      <c r="C490" s="9">
        <v>267</v>
      </c>
      <c r="D490" s="9">
        <v>40</v>
      </c>
      <c r="E490" s="9">
        <v>100</v>
      </c>
      <c r="F490" s="9">
        <v>1.26</v>
      </c>
      <c r="G490" s="9">
        <v>1.6528287850000001</v>
      </c>
      <c r="H490" s="9">
        <v>0.48210611180000001</v>
      </c>
      <c r="I490" s="9">
        <v>0.16283088970000001</v>
      </c>
      <c r="J490" s="9">
        <f t="shared" si="35"/>
        <v>22960</v>
      </c>
      <c r="K490" s="9">
        <f t="shared" si="36"/>
        <v>49532.75</v>
      </c>
      <c r="L490" s="9">
        <f t="shared" si="37"/>
        <v>7356.25</v>
      </c>
      <c r="M490" s="9">
        <f t="shared" si="38"/>
        <v>0.46353170377174696</v>
      </c>
      <c r="N490" s="9">
        <f t="shared" si="39"/>
        <v>0.14851285260761818</v>
      </c>
    </row>
    <row r="491" spans="1:14" hidden="1">
      <c r="A491" s="9">
        <v>120</v>
      </c>
      <c r="B491" s="9">
        <v>147.5</v>
      </c>
      <c r="C491" s="9">
        <v>267</v>
      </c>
      <c r="D491" s="9">
        <v>40</v>
      </c>
      <c r="E491" s="9">
        <v>120</v>
      </c>
      <c r="F491" s="9">
        <v>1.26</v>
      </c>
      <c r="G491" s="9">
        <v>1.653801694</v>
      </c>
      <c r="H491" s="9">
        <v>0.48210611180000001</v>
      </c>
      <c r="I491" s="9">
        <v>0.15645657069999999</v>
      </c>
      <c r="J491" s="9">
        <f t="shared" si="35"/>
        <v>22960</v>
      </c>
      <c r="K491" s="9">
        <f t="shared" si="36"/>
        <v>49532.75</v>
      </c>
      <c r="L491" s="9">
        <f t="shared" si="37"/>
        <v>7356.25</v>
      </c>
      <c r="M491" s="9">
        <f t="shared" si="38"/>
        <v>0.46353170377174696</v>
      </c>
      <c r="N491" s="9">
        <f t="shared" si="39"/>
        <v>0.14851285260761818</v>
      </c>
    </row>
    <row r="492" spans="1:14" hidden="1">
      <c r="A492" s="9">
        <v>120</v>
      </c>
      <c r="B492" s="9">
        <v>147.5</v>
      </c>
      <c r="C492" s="9">
        <v>267</v>
      </c>
      <c r="D492" s="9">
        <v>40</v>
      </c>
      <c r="E492" s="9">
        <v>140</v>
      </c>
      <c r="F492" s="9">
        <v>1.26</v>
      </c>
      <c r="G492" s="9">
        <v>1.23125266</v>
      </c>
      <c r="H492" s="9">
        <v>0.48236785980000002</v>
      </c>
      <c r="I492" s="9">
        <v>6.0377300370000002</v>
      </c>
      <c r="J492" s="9">
        <f t="shared" si="35"/>
        <v>22960</v>
      </c>
      <c r="K492" s="9">
        <f t="shared" si="36"/>
        <v>49532.75</v>
      </c>
      <c r="L492" s="9">
        <f t="shared" si="37"/>
        <v>7356.25</v>
      </c>
      <c r="M492" s="9">
        <f t="shared" si="38"/>
        <v>0.46353170377174696</v>
      </c>
      <c r="N492" s="9">
        <f t="shared" si="39"/>
        <v>0.14851285260761818</v>
      </c>
    </row>
    <row r="493" spans="1:14" hidden="1">
      <c r="A493" s="9">
        <v>120</v>
      </c>
      <c r="B493" s="9">
        <v>147.5</v>
      </c>
      <c r="C493" s="9">
        <v>267</v>
      </c>
      <c r="D493" s="9">
        <v>40</v>
      </c>
      <c r="E493" s="9">
        <v>160</v>
      </c>
      <c r="F493" s="9">
        <v>1.26</v>
      </c>
      <c r="G493" s="9">
        <v>1.3071328950000001</v>
      </c>
      <c r="H493" s="9">
        <v>0.48274958959999997</v>
      </c>
      <c r="I493" s="9">
        <v>7.322476376</v>
      </c>
      <c r="J493" s="9">
        <f t="shared" si="35"/>
        <v>22960</v>
      </c>
      <c r="K493" s="9">
        <f t="shared" si="36"/>
        <v>49532.75</v>
      </c>
      <c r="L493" s="9">
        <f t="shared" si="37"/>
        <v>7356.25</v>
      </c>
      <c r="M493" s="9">
        <f t="shared" si="38"/>
        <v>0.46353170377174696</v>
      </c>
      <c r="N493" s="9">
        <f t="shared" si="39"/>
        <v>0.14851285260761818</v>
      </c>
    </row>
    <row r="494" spans="1:14" hidden="1">
      <c r="A494" s="9">
        <v>120</v>
      </c>
      <c r="B494" s="9">
        <v>147.5</v>
      </c>
      <c r="C494" s="9">
        <v>267</v>
      </c>
      <c r="D494" s="9">
        <v>40</v>
      </c>
      <c r="E494" s="9">
        <v>180</v>
      </c>
      <c r="F494" s="9">
        <v>1.26</v>
      </c>
      <c r="G494" s="9">
        <v>1.6270744189999999</v>
      </c>
      <c r="H494" s="9">
        <v>0.48378696389999998</v>
      </c>
      <c r="I494" s="9">
        <v>0.41195992259999997</v>
      </c>
      <c r="J494" s="9">
        <f t="shared" si="35"/>
        <v>22960</v>
      </c>
      <c r="K494" s="9">
        <f t="shared" si="36"/>
        <v>49532.75</v>
      </c>
      <c r="L494" s="9">
        <f t="shared" si="37"/>
        <v>7356.25</v>
      </c>
      <c r="M494" s="9">
        <f t="shared" si="38"/>
        <v>0.46353170377174696</v>
      </c>
      <c r="N494" s="9">
        <f t="shared" si="39"/>
        <v>0.14851285260761818</v>
      </c>
    </row>
    <row r="495" spans="1:14">
      <c r="A495" s="9">
        <v>120</v>
      </c>
      <c r="B495" s="9">
        <v>147.5</v>
      </c>
      <c r="C495" s="9">
        <v>267</v>
      </c>
      <c r="D495" s="9">
        <v>10</v>
      </c>
      <c r="E495" s="9">
        <v>200</v>
      </c>
      <c r="F495" s="9">
        <v>1.26</v>
      </c>
      <c r="G495" s="9">
        <v>1.1673023060000001</v>
      </c>
      <c r="H495" s="9">
        <v>0.48554706600000003</v>
      </c>
      <c r="I495" s="9">
        <v>6.9405332870000001</v>
      </c>
      <c r="J495" s="9">
        <f t="shared" si="35"/>
        <v>5440</v>
      </c>
      <c r="K495" s="9">
        <f t="shared" si="36"/>
        <v>49532.75</v>
      </c>
      <c r="L495" s="9">
        <f t="shared" si="37"/>
        <v>7356.25</v>
      </c>
      <c r="M495" s="9">
        <f t="shared" si="38"/>
        <v>0.10982632702605852</v>
      </c>
      <c r="N495" s="9">
        <f t="shared" si="39"/>
        <v>0.14851285260761818</v>
      </c>
    </row>
    <row r="496" spans="1:14">
      <c r="A496" s="9">
        <v>120</v>
      </c>
      <c r="B496" s="9">
        <v>147.5</v>
      </c>
      <c r="C496" s="9">
        <v>267</v>
      </c>
      <c r="D496" s="9">
        <v>15</v>
      </c>
      <c r="E496" s="9">
        <v>200</v>
      </c>
      <c r="F496" s="9">
        <v>1.26</v>
      </c>
      <c r="G496" s="9">
        <v>1.633699113</v>
      </c>
      <c r="H496" s="9">
        <v>0.48746425659999998</v>
      </c>
      <c r="I496" s="9">
        <v>0.2153176178</v>
      </c>
      <c r="J496" s="9">
        <f t="shared" si="35"/>
        <v>8235</v>
      </c>
      <c r="K496" s="9">
        <f t="shared" si="36"/>
        <v>49532.75</v>
      </c>
      <c r="L496" s="9">
        <f t="shared" si="37"/>
        <v>7356.25</v>
      </c>
      <c r="M496" s="9">
        <f t="shared" si="38"/>
        <v>0.16625364026830733</v>
      </c>
      <c r="N496" s="9">
        <f t="shared" si="39"/>
        <v>0.14851285260761818</v>
      </c>
    </row>
    <row r="497" spans="1:15">
      <c r="A497" s="9">
        <v>120</v>
      </c>
      <c r="B497" s="9">
        <v>147.5</v>
      </c>
      <c r="C497" s="9">
        <v>267</v>
      </c>
      <c r="D497" s="9">
        <v>20</v>
      </c>
      <c r="E497" s="9">
        <v>200</v>
      </c>
      <c r="F497" s="9">
        <v>1.26</v>
      </c>
      <c r="G497" s="9">
        <v>1.6389968989999999</v>
      </c>
      <c r="H497" s="9">
        <v>0.4882292158</v>
      </c>
      <c r="I497" s="9">
        <v>0.20145668589999999</v>
      </c>
      <c r="J497" s="9">
        <f t="shared" si="35"/>
        <v>11080</v>
      </c>
      <c r="K497" s="9">
        <f t="shared" si="36"/>
        <v>49532.75</v>
      </c>
      <c r="L497" s="9">
        <f t="shared" si="37"/>
        <v>7356.25</v>
      </c>
      <c r="M497" s="9">
        <f t="shared" si="38"/>
        <v>0.22369038666336918</v>
      </c>
      <c r="N497" s="9">
        <f t="shared" si="39"/>
        <v>0.14851285260761818</v>
      </c>
    </row>
    <row r="498" spans="1:15">
      <c r="A498" s="9">
        <v>120</v>
      </c>
      <c r="B498" s="9">
        <v>147.5</v>
      </c>
      <c r="C498" s="9">
        <v>267</v>
      </c>
      <c r="D498" s="9">
        <v>25</v>
      </c>
      <c r="E498" s="9">
        <v>200</v>
      </c>
      <c r="F498" s="9">
        <v>1.26</v>
      </c>
      <c r="G498" s="9">
        <v>1.4811065999999999</v>
      </c>
      <c r="H498" s="9">
        <v>0.49019128049999999</v>
      </c>
      <c r="I498" s="9">
        <v>6.5659926500000001</v>
      </c>
      <c r="J498" s="9">
        <f t="shared" si="35"/>
        <v>13975</v>
      </c>
      <c r="K498" s="9">
        <f t="shared" si="36"/>
        <v>49532.75</v>
      </c>
      <c r="L498" s="9">
        <f t="shared" si="37"/>
        <v>7356.25</v>
      </c>
      <c r="M498" s="9">
        <f t="shared" si="38"/>
        <v>0.28213656621124406</v>
      </c>
      <c r="N498" s="9">
        <f t="shared" si="39"/>
        <v>0.14851285260761818</v>
      </c>
    </row>
    <row r="499" spans="1:15">
      <c r="A499" s="9">
        <v>120</v>
      </c>
      <c r="B499" s="9">
        <v>147.5</v>
      </c>
      <c r="C499" s="9">
        <v>267</v>
      </c>
      <c r="D499" s="9">
        <v>30</v>
      </c>
      <c r="E499" s="9">
        <v>200</v>
      </c>
      <c r="F499" s="9">
        <v>1.26</v>
      </c>
      <c r="G499" s="9">
        <v>1.30179198</v>
      </c>
      <c r="H499" s="9">
        <v>0.491140195</v>
      </c>
      <c r="I499" s="9">
        <v>6.9326018129999998</v>
      </c>
      <c r="J499" s="9">
        <f t="shared" si="35"/>
        <v>16920</v>
      </c>
      <c r="K499" s="9">
        <f t="shared" si="36"/>
        <v>49532.75</v>
      </c>
      <c r="L499" s="9">
        <f t="shared" si="37"/>
        <v>7356.25</v>
      </c>
      <c r="M499" s="9">
        <f t="shared" si="38"/>
        <v>0.341592178911932</v>
      </c>
      <c r="N499" s="9">
        <f t="shared" si="39"/>
        <v>0.14851285260761818</v>
      </c>
    </row>
    <row r="500" spans="1:15">
      <c r="A500" s="9">
        <v>120</v>
      </c>
      <c r="B500" s="9">
        <v>147.5</v>
      </c>
      <c r="C500" s="9">
        <v>267</v>
      </c>
      <c r="D500" s="9">
        <v>35</v>
      </c>
      <c r="E500" s="9">
        <v>200</v>
      </c>
      <c r="F500" s="9">
        <v>1.26</v>
      </c>
      <c r="G500" s="9">
        <v>1.3446887380000001</v>
      </c>
      <c r="H500" s="9">
        <v>0.49315333760000002</v>
      </c>
      <c r="I500" s="9">
        <v>7.4131447030000004</v>
      </c>
      <c r="J500" s="9">
        <f t="shared" si="35"/>
        <v>19915</v>
      </c>
      <c r="K500" s="9">
        <f t="shared" si="36"/>
        <v>49532.75</v>
      </c>
      <c r="L500" s="9">
        <f t="shared" si="37"/>
        <v>7356.25</v>
      </c>
      <c r="M500" s="9">
        <f t="shared" si="38"/>
        <v>0.40205722476543299</v>
      </c>
      <c r="N500" s="9">
        <f t="shared" si="39"/>
        <v>0.14851285260761818</v>
      </c>
    </row>
    <row r="501" spans="1:15">
      <c r="A501" s="9">
        <v>120</v>
      </c>
      <c r="B501" s="9">
        <v>147.5</v>
      </c>
      <c r="C501" s="9">
        <v>267</v>
      </c>
      <c r="D501" s="9">
        <v>40</v>
      </c>
      <c r="E501" s="9">
        <v>200</v>
      </c>
      <c r="F501" s="9">
        <v>1.26</v>
      </c>
      <c r="G501" s="9">
        <v>1.3711723179999999</v>
      </c>
      <c r="H501" s="9">
        <v>0.49336011730000001</v>
      </c>
      <c r="I501" s="9">
        <v>7.3080719040000002</v>
      </c>
      <c r="J501" s="9">
        <f t="shared" si="35"/>
        <v>22960</v>
      </c>
      <c r="K501" s="9">
        <f t="shared" si="36"/>
        <v>49532.75</v>
      </c>
      <c r="L501" s="9">
        <f t="shared" si="37"/>
        <v>7356.25</v>
      </c>
      <c r="M501" s="9">
        <f t="shared" si="38"/>
        <v>0.46353170377174696</v>
      </c>
      <c r="N501" s="9">
        <f t="shared" si="39"/>
        <v>0.14851285260761818</v>
      </c>
      <c r="O501" s="9">
        <f>B501-A501</f>
        <v>27.5</v>
      </c>
    </row>
    <row r="502" spans="1:15">
      <c r="A502" s="9">
        <v>120</v>
      </c>
      <c r="B502" s="9">
        <v>147.5</v>
      </c>
      <c r="C502" s="9">
        <v>267</v>
      </c>
      <c r="D502" s="9">
        <v>45</v>
      </c>
      <c r="E502" s="9">
        <v>200</v>
      </c>
      <c r="F502" s="9">
        <v>1.26</v>
      </c>
      <c r="G502" s="9">
        <v>1.213845238</v>
      </c>
      <c r="H502" s="9">
        <v>0.49489471619999997</v>
      </c>
      <c r="I502" s="9">
        <v>0.43967697109999998</v>
      </c>
      <c r="J502" s="9">
        <f t="shared" si="35"/>
        <v>26055</v>
      </c>
      <c r="K502" s="9">
        <f t="shared" si="36"/>
        <v>49532.75</v>
      </c>
      <c r="L502" s="9">
        <f t="shared" si="37"/>
        <v>7356.25</v>
      </c>
      <c r="M502" s="9">
        <f t="shared" si="38"/>
        <v>0.52601561593087398</v>
      </c>
      <c r="N502" s="9">
        <f t="shared" si="39"/>
        <v>0.14851285260761818</v>
      </c>
    </row>
    <row r="503" spans="1:15">
      <c r="A503" s="9">
        <v>120</v>
      </c>
      <c r="B503" s="9">
        <v>147.5</v>
      </c>
      <c r="C503" s="9">
        <v>267</v>
      </c>
      <c r="D503" s="9">
        <v>50</v>
      </c>
      <c r="E503" s="9">
        <v>200</v>
      </c>
      <c r="F503" s="9">
        <v>1.26</v>
      </c>
      <c r="G503" s="9">
        <v>1.2252727919999999</v>
      </c>
      <c r="H503" s="9">
        <v>0.49489471619999997</v>
      </c>
      <c r="I503" s="9">
        <v>0.34734558519999997</v>
      </c>
      <c r="J503" s="9">
        <f t="shared" si="35"/>
        <v>29200</v>
      </c>
      <c r="K503" s="9">
        <f t="shared" si="36"/>
        <v>49532.75</v>
      </c>
      <c r="L503" s="9">
        <f t="shared" si="37"/>
        <v>7356.25</v>
      </c>
      <c r="M503" s="9">
        <f t="shared" si="38"/>
        <v>0.58950896124281404</v>
      </c>
      <c r="N503" s="9">
        <f t="shared" si="39"/>
        <v>0.14851285260761818</v>
      </c>
    </row>
    <row r="504" spans="1:15">
      <c r="A504" s="9">
        <v>120</v>
      </c>
      <c r="B504" s="9">
        <v>147.5</v>
      </c>
      <c r="C504" s="9">
        <v>267</v>
      </c>
      <c r="D504" s="9">
        <v>55</v>
      </c>
      <c r="E504" s="9">
        <v>200</v>
      </c>
      <c r="F504" s="9">
        <v>1.26</v>
      </c>
      <c r="G504" s="9">
        <v>1.2351406279999999</v>
      </c>
      <c r="H504" s="9">
        <v>0.49489471619999997</v>
      </c>
      <c r="I504" s="9">
        <v>0.33031119069999998</v>
      </c>
      <c r="J504" s="9">
        <f t="shared" si="35"/>
        <v>32395</v>
      </c>
      <c r="K504" s="9">
        <f t="shared" si="36"/>
        <v>49532.75</v>
      </c>
      <c r="L504" s="9">
        <f t="shared" si="37"/>
        <v>7356.25</v>
      </c>
      <c r="M504" s="9">
        <f t="shared" si="38"/>
        <v>0.65401173970756721</v>
      </c>
      <c r="N504" s="9">
        <f t="shared" si="39"/>
        <v>0.14851285260761818</v>
      </c>
    </row>
    <row r="505" spans="1:15">
      <c r="A505" s="9">
        <v>120</v>
      </c>
      <c r="B505" s="9">
        <v>147.5</v>
      </c>
      <c r="C505" s="9">
        <v>267</v>
      </c>
      <c r="D505" s="9">
        <v>60</v>
      </c>
      <c r="E505" s="9">
        <v>200</v>
      </c>
      <c r="F505" s="9">
        <v>1.26</v>
      </c>
      <c r="G505" s="9">
        <v>1.2428848939999999</v>
      </c>
      <c r="H505" s="9">
        <v>0.49489471619999997</v>
      </c>
      <c r="I505" s="9">
        <v>0.31120943629999998</v>
      </c>
      <c r="J505" s="9">
        <f t="shared" si="35"/>
        <v>35640</v>
      </c>
      <c r="K505" s="9">
        <f t="shared" si="36"/>
        <v>49532.75</v>
      </c>
      <c r="L505" s="9">
        <f t="shared" si="37"/>
        <v>7356.25</v>
      </c>
      <c r="M505" s="9">
        <f t="shared" si="38"/>
        <v>0.71952395132513336</v>
      </c>
      <c r="N505" s="9">
        <f t="shared" si="39"/>
        <v>0.14851285260761818</v>
      </c>
    </row>
    <row r="506" spans="1:15">
      <c r="A506" s="9">
        <v>120</v>
      </c>
      <c r="B506" s="9">
        <v>147.5</v>
      </c>
      <c r="C506" s="9">
        <v>267</v>
      </c>
      <c r="D506" s="9">
        <v>65</v>
      </c>
      <c r="E506" s="9">
        <v>200</v>
      </c>
      <c r="F506" s="9">
        <v>1.26</v>
      </c>
      <c r="G506" s="9">
        <v>1.248778481</v>
      </c>
      <c r="H506" s="9">
        <v>0.49489471619999997</v>
      </c>
      <c r="I506" s="9">
        <v>0.29476534980000002</v>
      </c>
      <c r="J506" s="9">
        <f t="shared" si="35"/>
        <v>38935</v>
      </c>
      <c r="K506" s="9">
        <f t="shared" si="36"/>
        <v>49532.75</v>
      </c>
      <c r="L506" s="9">
        <f t="shared" si="37"/>
        <v>7356.25</v>
      </c>
      <c r="M506" s="9">
        <f t="shared" si="38"/>
        <v>0.78604559609551261</v>
      </c>
      <c r="N506" s="9">
        <f t="shared" si="39"/>
        <v>0.14851285260761818</v>
      </c>
    </row>
    <row r="507" spans="1:15">
      <c r="A507" s="9">
        <v>120</v>
      </c>
      <c r="B507" s="9">
        <v>147.5</v>
      </c>
      <c r="C507" s="9">
        <v>267</v>
      </c>
      <c r="D507" s="9">
        <v>70</v>
      </c>
      <c r="E507" s="9">
        <v>200</v>
      </c>
      <c r="F507" s="9">
        <v>1.26</v>
      </c>
      <c r="G507" s="9">
        <v>1.2531763199999999</v>
      </c>
      <c r="H507" s="9">
        <v>0.49489471619999997</v>
      </c>
      <c r="I507" s="9">
        <v>0.28127430349999999</v>
      </c>
      <c r="J507" s="9">
        <f t="shared" si="35"/>
        <v>42280</v>
      </c>
      <c r="K507" s="9">
        <f t="shared" si="36"/>
        <v>49532.75</v>
      </c>
      <c r="L507" s="9">
        <f t="shared" si="37"/>
        <v>7356.25</v>
      </c>
      <c r="M507" s="9">
        <f t="shared" si="38"/>
        <v>0.85357667401870485</v>
      </c>
      <c r="N507" s="9">
        <f t="shared" si="39"/>
        <v>0.14851285260761818</v>
      </c>
    </row>
    <row r="508" spans="1:15">
      <c r="A508" s="9">
        <v>120</v>
      </c>
      <c r="B508" s="9">
        <v>147.5</v>
      </c>
      <c r="C508" s="9">
        <v>267</v>
      </c>
      <c r="D508" s="9">
        <v>75</v>
      </c>
      <c r="E508" s="9">
        <v>200</v>
      </c>
      <c r="F508" s="9">
        <v>1.26</v>
      </c>
      <c r="G508" s="9">
        <v>1.2558867849999999</v>
      </c>
      <c r="H508" s="9">
        <v>0.49489471619999997</v>
      </c>
      <c r="I508" s="9">
        <v>0.26636652750000001</v>
      </c>
      <c r="J508" s="9">
        <f t="shared" si="35"/>
        <v>45675</v>
      </c>
      <c r="K508" s="9">
        <f t="shared" si="36"/>
        <v>49532.75</v>
      </c>
      <c r="L508" s="9">
        <f t="shared" si="37"/>
        <v>7356.25</v>
      </c>
      <c r="M508" s="9">
        <f t="shared" si="38"/>
        <v>0.92211718509471008</v>
      </c>
      <c r="N508" s="9">
        <f t="shared" si="39"/>
        <v>0.14851285260761818</v>
      </c>
    </row>
    <row r="509" spans="1:15">
      <c r="A509" s="9">
        <v>120</v>
      </c>
      <c r="B509" s="9">
        <v>147.5</v>
      </c>
      <c r="C509" s="9">
        <v>267</v>
      </c>
      <c r="D509" s="9">
        <v>80</v>
      </c>
      <c r="E509" s="9">
        <v>200</v>
      </c>
      <c r="F509" s="9">
        <v>1.26</v>
      </c>
      <c r="G509" s="9">
        <v>1.258031935</v>
      </c>
      <c r="H509" s="9">
        <v>0.49489471619999997</v>
      </c>
      <c r="I509" s="9">
        <v>0.25386133490000001</v>
      </c>
      <c r="J509" s="9">
        <f t="shared" si="35"/>
        <v>49120</v>
      </c>
      <c r="K509" s="9">
        <f t="shared" si="36"/>
        <v>49532.75</v>
      </c>
      <c r="L509" s="9">
        <f t="shared" si="37"/>
        <v>7356.25</v>
      </c>
      <c r="M509" s="9">
        <f t="shared" si="38"/>
        <v>0.99166712932352841</v>
      </c>
      <c r="N509" s="9">
        <f t="shared" si="39"/>
        <v>0.14851285260761818</v>
      </c>
    </row>
    <row r="510" spans="1:15">
      <c r="A510" s="9">
        <v>120</v>
      </c>
      <c r="B510" s="9">
        <v>147.5</v>
      </c>
      <c r="C510" s="9">
        <v>267</v>
      </c>
      <c r="D510" s="9">
        <v>85</v>
      </c>
      <c r="E510" s="9">
        <v>200</v>
      </c>
      <c r="F510" s="9">
        <v>1.26</v>
      </c>
      <c r="G510" s="9">
        <v>1.259502737</v>
      </c>
      <c r="H510" s="9">
        <v>0.49489471619999997</v>
      </c>
      <c r="I510" s="9">
        <v>0.25299460959999998</v>
      </c>
      <c r="J510" s="9">
        <f t="shared" si="35"/>
        <v>52615</v>
      </c>
      <c r="K510" s="9">
        <f t="shared" si="36"/>
        <v>49532.75</v>
      </c>
      <c r="L510" s="9">
        <f t="shared" si="37"/>
        <v>7356.25</v>
      </c>
      <c r="M510" s="9">
        <f t="shared" si="38"/>
        <v>1.0622265067051597</v>
      </c>
      <c r="N510" s="9">
        <f t="shared" si="39"/>
        <v>0.14851285260761818</v>
      </c>
    </row>
    <row r="511" spans="1:15">
      <c r="A511" s="9">
        <v>120</v>
      </c>
      <c r="B511" s="9">
        <v>147.5</v>
      </c>
      <c r="C511" s="9">
        <v>267</v>
      </c>
      <c r="D511" s="9">
        <v>90</v>
      </c>
      <c r="E511" s="9">
        <v>200</v>
      </c>
      <c r="F511" s="9">
        <v>1.26</v>
      </c>
      <c r="G511" s="9">
        <v>1.260574895</v>
      </c>
      <c r="H511" s="9">
        <v>0.49489471619999997</v>
      </c>
      <c r="I511" s="9">
        <v>0.23072088339999999</v>
      </c>
      <c r="J511" s="9">
        <f t="shared" si="35"/>
        <v>56160</v>
      </c>
      <c r="K511" s="9">
        <f t="shared" si="36"/>
        <v>49532.75</v>
      </c>
      <c r="L511" s="9">
        <f t="shared" si="37"/>
        <v>7356.25</v>
      </c>
      <c r="M511" s="9">
        <f t="shared" si="38"/>
        <v>1.133795317239604</v>
      </c>
      <c r="N511" s="9">
        <f t="shared" si="39"/>
        <v>0.14851285260761818</v>
      </c>
    </row>
    <row r="512" spans="1:15">
      <c r="A512" s="9">
        <v>120</v>
      </c>
      <c r="B512" s="9">
        <v>147.5</v>
      </c>
      <c r="C512" s="9">
        <v>267</v>
      </c>
      <c r="D512" s="9">
        <v>95</v>
      </c>
      <c r="E512" s="9">
        <v>200</v>
      </c>
      <c r="F512" s="9">
        <v>1.26</v>
      </c>
      <c r="G512" s="9">
        <v>1.2649436949999999</v>
      </c>
      <c r="H512" s="9">
        <v>0.49504488029999999</v>
      </c>
      <c r="I512" s="9">
        <v>7.0736469299999998</v>
      </c>
      <c r="J512" s="9">
        <f t="shared" si="35"/>
        <v>59755</v>
      </c>
      <c r="K512" s="9">
        <f t="shared" si="36"/>
        <v>49532.75</v>
      </c>
      <c r="L512" s="9">
        <f t="shared" si="37"/>
        <v>7356.25</v>
      </c>
      <c r="M512" s="9">
        <f t="shared" si="38"/>
        <v>1.2063735609268615</v>
      </c>
      <c r="N512" s="9">
        <f t="shared" si="39"/>
        <v>0.14851285260761818</v>
      </c>
    </row>
    <row r="513" spans="1:15">
      <c r="A513" s="9">
        <v>120</v>
      </c>
      <c r="B513" s="9">
        <v>147.5</v>
      </c>
      <c r="C513" s="9">
        <v>267</v>
      </c>
      <c r="D513" s="9">
        <v>100</v>
      </c>
      <c r="E513" s="9">
        <v>200</v>
      </c>
      <c r="F513" s="9">
        <v>1.26</v>
      </c>
      <c r="G513" s="9">
        <v>1.349100849</v>
      </c>
      <c r="H513" s="9">
        <v>0.49506550710000002</v>
      </c>
      <c r="I513" s="9">
        <v>6.9533064979999999</v>
      </c>
      <c r="J513" s="9">
        <f t="shared" si="35"/>
        <v>63400</v>
      </c>
      <c r="K513" s="9">
        <f t="shared" si="36"/>
        <v>49532.75</v>
      </c>
      <c r="L513" s="9">
        <f t="shared" si="37"/>
        <v>7356.25</v>
      </c>
      <c r="M513" s="9">
        <f t="shared" si="38"/>
        <v>1.279961237766932</v>
      </c>
      <c r="N513" s="9">
        <f t="shared" si="39"/>
        <v>0.14851285260761818</v>
      </c>
    </row>
    <row r="514" spans="1:15">
      <c r="A514" s="9">
        <v>120</v>
      </c>
      <c r="B514" s="9">
        <v>147.5</v>
      </c>
      <c r="C514" s="9">
        <v>267</v>
      </c>
      <c r="D514" s="9">
        <v>105</v>
      </c>
      <c r="E514" s="9">
        <v>200</v>
      </c>
      <c r="F514" s="9">
        <v>1.26</v>
      </c>
      <c r="G514" s="9">
        <v>1.2009086550000001</v>
      </c>
      <c r="H514" s="9">
        <v>0.49524289519999998</v>
      </c>
      <c r="I514" s="9">
        <v>0.84823332520000005</v>
      </c>
      <c r="J514" s="9">
        <f t="shared" si="35"/>
        <v>67095</v>
      </c>
      <c r="K514" s="9">
        <f t="shared" si="36"/>
        <v>49532.75</v>
      </c>
      <c r="L514" s="9">
        <f t="shared" si="37"/>
        <v>7356.25</v>
      </c>
      <c r="M514" s="9">
        <f t="shared" si="38"/>
        <v>1.3545583477598155</v>
      </c>
      <c r="N514" s="9">
        <f t="shared" si="39"/>
        <v>0.14851285260761818</v>
      </c>
    </row>
    <row r="515" spans="1:15">
      <c r="A515" s="9">
        <v>120</v>
      </c>
      <c r="B515" s="9">
        <v>147.5</v>
      </c>
      <c r="C515" s="9">
        <v>267</v>
      </c>
      <c r="D515" s="9">
        <v>110</v>
      </c>
      <c r="E515" s="9">
        <v>200</v>
      </c>
      <c r="F515" s="9">
        <v>1.26</v>
      </c>
      <c r="G515" s="9">
        <v>1.3914916740000001</v>
      </c>
      <c r="H515" s="9">
        <v>0.4994338754</v>
      </c>
      <c r="I515" s="9">
        <v>3.926859248</v>
      </c>
      <c r="J515" s="9">
        <f t="shared" ref="J515:J578" si="40">(C515+D515)^2-C515^2</f>
        <v>70840</v>
      </c>
      <c r="K515" s="9">
        <f t="shared" ref="K515:K578" si="41">C515^2-B515^2</f>
        <v>49532.75</v>
      </c>
      <c r="L515" s="9">
        <f t="shared" ref="L515:L578" si="42">B515^2-A515^2</f>
        <v>7356.25</v>
      </c>
      <c r="M515" s="9">
        <f t="shared" ref="M515:M578" si="43">J515/K515</f>
        <v>1.430164890905512</v>
      </c>
      <c r="N515" s="9">
        <f t="shared" ref="N515:N578" si="44">L515/K515</f>
        <v>0.14851285260761818</v>
      </c>
    </row>
    <row r="516" spans="1:15">
      <c r="A516" s="9">
        <v>120</v>
      </c>
      <c r="B516" s="9">
        <v>147.5</v>
      </c>
      <c r="C516" s="9">
        <v>267</v>
      </c>
      <c r="D516" s="9">
        <v>115</v>
      </c>
      <c r="E516" s="9">
        <v>200</v>
      </c>
      <c r="F516" s="9">
        <v>1.26</v>
      </c>
      <c r="G516" s="9">
        <v>1.3834763130000001</v>
      </c>
      <c r="H516" s="9">
        <v>0.50150504510000005</v>
      </c>
      <c r="I516" s="9">
        <v>7.2463915390000002</v>
      </c>
      <c r="J516" s="9">
        <f t="shared" si="40"/>
        <v>74635</v>
      </c>
      <c r="K516" s="9">
        <f t="shared" si="41"/>
        <v>49532.75</v>
      </c>
      <c r="L516" s="9">
        <f t="shared" si="42"/>
        <v>7356.25</v>
      </c>
      <c r="M516" s="9">
        <f t="shared" si="43"/>
        <v>1.5067808672040215</v>
      </c>
      <c r="N516" s="9">
        <f t="shared" si="44"/>
        <v>0.14851285260761818</v>
      </c>
    </row>
    <row r="517" spans="1:15" hidden="1">
      <c r="A517" s="9">
        <v>120</v>
      </c>
      <c r="B517" s="9">
        <v>147.5</v>
      </c>
      <c r="C517" s="9">
        <v>267</v>
      </c>
      <c r="D517" s="9">
        <v>40</v>
      </c>
      <c r="E517" s="9">
        <v>220</v>
      </c>
      <c r="F517" s="9">
        <v>1.26</v>
      </c>
      <c r="G517" s="9">
        <v>1.365121993</v>
      </c>
      <c r="H517" s="9">
        <v>0.50443628679999997</v>
      </c>
      <c r="I517" s="9">
        <v>6.3706820820000001</v>
      </c>
      <c r="J517" s="9">
        <f t="shared" si="40"/>
        <v>22960</v>
      </c>
      <c r="K517" s="9">
        <f t="shared" si="41"/>
        <v>49532.75</v>
      </c>
      <c r="L517" s="9">
        <f t="shared" si="42"/>
        <v>7356.25</v>
      </c>
      <c r="M517" s="9">
        <f t="shared" si="43"/>
        <v>0.46353170377174696</v>
      </c>
      <c r="N517" s="9">
        <f t="shared" si="44"/>
        <v>0.14851285260761818</v>
      </c>
    </row>
    <row r="518" spans="1:15" hidden="1">
      <c r="A518" s="9">
        <v>120</v>
      </c>
      <c r="B518" s="9">
        <v>147.5</v>
      </c>
      <c r="C518" s="9">
        <v>267</v>
      </c>
      <c r="D518" s="9">
        <v>40</v>
      </c>
      <c r="E518" s="9">
        <v>240</v>
      </c>
      <c r="F518" s="9">
        <v>1.26</v>
      </c>
      <c r="G518" s="9">
        <v>0.96063373750000003</v>
      </c>
      <c r="H518" s="9">
        <v>0.50548437989999995</v>
      </c>
      <c r="I518" s="9">
        <v>4.5063736099999998</v>
      </c>
      <c r="J518" s="9">
        <f t="shared" si="40"/>
        <v>22960</v>
      </c>
      <c r="K518" s="9">
        <f t="shared" si="41"/>
        <v>49532.75</v>
      </c>
      <c r="L518" s="9">
        <f t="shared" si="42"/>
        <v>7356.25</v>
      </c>
      <c r="M518" s="9">
        <f t="shared" si="43"/>
        <v>0.46353170377174696</v>
      </c>
      <c r="N518" s="9">
        <f t="shared" si="44"/>
        <v>0.14851285260761818</v>
      </c>
    </row>
    <row r="519" spans="1:15" hidden="1">
      <c r="A519" s="9">
        <v>120</v>
      </c>
      <c r="B519" s="9">
        <v>147.5</v>
      </c>
      <c r="C519" s="9">
        <v>267</v>
      </c>
      <c r="D519" s="9">
        <v>10</v>
      </c>
      <c r="E519" s="9">
        <v>250</v>
      </c>
      <c r="F519" s="9">
        <v>1.26</v>
      </c>
      <c r="G519" s="9">
        <v>1.604321887</v>
      </c>
      <c r="H519" s="9">
        <v>0.50858810789999997</v>
      </c>
      <c r="I519" s="9">
        <v>4.8188981850000001</v>
      </c>
      <c r="J519" s="9">
        <f t="shared" si="40"/>
        <v>5440</v>
      </c>
      <c r="K519" s="9">
        <f t="shared" si="41"/>
        <v>49532.75</v>
      </c>
      <c r="L519" s="9">
        <f t="shared" si="42"/>
        <v>7356.25</v>
      </c>
      <c r="M519" s="9">
        <f t="shared" si="43"/>
        <v>0.10982632702605852</v>
      </c>
      <c r="N519" s="9">
        <f t="shared" si="44"/>
        <v>0.14851285260761818</v>
      </c>
    </row>
    <row r="520" spans="1:15" hidden="1">
      <c r="A520" s="9">
        <v>120</v>
      </c>
      <c r="B520" s="9">
        <v>147.5</v>
      </c>
      <c r="C520" s="9">
        <v>267</v>
      </c>
      <c r="D520" s="9">
        <v>15</v>
      </c>
      <c r="E520" s="9">
        <v>250</v>
      </c>
      <c r="F520" s="9">
        <v>1.26</v>
      </c>
      <c r="G520" s="9">
        <v>1.465229267</v>
      </c>
      <c r="H520" s="9">
        <v>0.50870806989999995</v>
      </c>
      <c r="I520" s="9">
        <v>6.0806687799999999</v>
      </c>
      <c r="J520" s="9">
        <f t="shared" si="40"/>
        <v>8235</v>
      </c>
      <c r="K520" s="9">
        <f t="shared" si="41"/>
        <v>49532.75</v>
      </c>
      <c r="L520" s="9">
        <f t="shared" si="42"/>
        <v>7356.25</v>
      </c>
      <c r="M520" s="9">
        <f t="shared" si="43"/>
        <v>0.16625364026830733</v>
      </c>
      <c r="N520" s="9">
        <f t="shared" si="44"/>
        <v>0.14851285260761818</v>
      </c>
    </row>
    <row r="521" spans="1:15" hidden="1">
      <c r="A521" s="9">
        <v>120</v>
      </c>
      <c r="B521" s="9">
        <v>147.5</v>
      </c>
      <c r="C521" s="9">
        <v>267</v>
      </c>
      <c r="D521" s="9">
        <v>20</v>
      </c>
      <c r="E521" s="9">
        <v>250</v>
      </c>
      <c r="F521" s="9">
        <v>1.26</v>
      </c>
      <c r="G521" s="9">
        <v>1.6125425520000001</v>
      </c>
      <c r="H521" s="9">
        <v>0.5106565851</v>
      </c>
      <c r="I521" s="9">
        <v>3.4367701670000002</v>
      </c>
      <c r="J521" s="9">
        <f t="shared" si="40"/>
        <v>11080</v>
      </c>
      <c r="K521" s="9">
        <f t="shared" si="41"/>
        <v>49532.75</v>
      </c>
      <c r="L521" s="9">
        <f t="shared" si="42"/>
        <v>7356.25</v>
      </c>
      <c r="M521" s="9">
        <f t="shared" si="43"/>
        <v>0.22369038666336918</v>
      </c>
      <c r="N521" s="9">
        <f t="shared" si="44"/>
        <v>0.14851285260761818</v>
      </c>
    </row>
    <row r="522" spans="1:15" hidden="1">
      <c r="A522" s="9">
        <v>120</v>
      </c>
      <c r="B522" s="9">
        <v>147.5</v>
      </c>
      <c r="C522" s="9">
        <v>267</v>
      </c>
      <c r="D522" s="9">
        <v>25</v>
      </c>
      <c r="E522" s="9">
        <v>250</v>
      </c>
      <c r="F522" s="9">
        <v>1.26</v>
      </c>
      <c r="G522" s="9">
        <v>1.332559453</v>
      </c>
      <c r="H522" s="9">
        <v>0.51261501409999999</v>
      </c>
      <c r="I522" s="9">
        <v>3.763905168</v>
      </c>
      <c r="J522" s="9">
        <f t="shared" si="40"/>
        <v>13975</v>
      </c>
      <c r="K522" s="9">
        <f t="shared" si="41"/>
        <v>49532.75</v>
      </c>
      <c r="L522" s="9">
        <f t="shared" si="42"/>
        <v>7356.25</v>
      </c>
      <c r="M522" s="9">
        <f t="shared" si="43"/>
        <v>0.28213656621124406</v>
      </c>
      <c r="N522" s="9">
        <f t="shared" si="44"/>
        <v>0.14851285260761818</v>
      </c>
    </row>
    <row r="523" spans="1:15" hidden="1">
      <c r="A523" s="9">
        <v>120</v>
      </c>
      <c r="B523" s="9">
        <v>147.5</v>
      </c>
      <c r="C523" s="9">
        <v>267</v>
      </c>
      <c r="D523" s="9">
        <v>30</v>
      </c>
      <c r="E523" s="9">
        <v>250</v>
      </c>
      <c r="F523" s="9">
        <v>1.26</v>
      </c>
      <c r="G523" s="9">
        <v>1.1871348429999999</v>
      </c>
      <c r="H523" s="9">
        <v>0.51337440970000003</v>
      </c>
      <c r="I523" s="9">
        <v>1.9258650939999999</v>
      </c>
      <c r="J523" s="9">
        <f t="shared" si="40"/>
        <v>16920</v>
      </c>
      <c r="K523" s="9">
        <f t="shared" si="41"/>
        <v>49532.75</v>
      </c>
      <c r="L523" s="9">
        <f t="shared" si="42"/>
        <v>7356.25</v>
      </c>
      <c r="M523" s="9">
        <f t="shared" si="43"/>
        <v>0.341592178911932</v>
      </c>
      <c r="N523" s="9">
        <f t="shared" si="44"/>
        <v>0.14851285260761818</v>
      </c>
    </row>
    <row r="524" spans="1:15" hidden="1">
      <c r="A524" s="9">
        <v>120</v>
      </c>
      <c r="B524" s="9">
        <v>147.5</v>
      </c>
      <c r="C524" s="9">
        <v>267</v>
      </c>
      <c r="D524" s="9">
        <v>35</v>
      </c>
      <c r="E524" s="9">
        <v>250</v>
      </c>
      <c r="F524" s="9">
        <v>1.26</v>
      </c>
      <c r="G524" s="9">
        <v>1.274579967</v>
      </c>
      <c r="H524" s="9">
        <v>0.5163038848</v>
      </c>
      <c r="I524" s="9">
        <v>7.6366300349999996</v>
      </c>
      <c r="J524" s="9">
        <f t="shared" si="40"/>
        <v>19915</v>
      </c>
      <c r="K524" s="9">
        <f t="shared" si="41"/>
        <v>49532.75</v>
      </c>
      <c r="L524" s="9">
        <f t="shared" si="42"/>
        <v>7356.25</v>
      </c>
      <c r="M524" s="9">
        <f t="shared" si="43"/>
        <v>0.40205722476543299</v>
      </c>
      <c r="N524" s="9">
        <f t="shared" si="44"/>
        <v>0.14851285260761818</v>
      </c>
    </row>
    <row r="525" spans="1:15" hidden="1">
      <c r="A525" s="9">
        <v>120</v>
      </c>
      <c r="B525" s="9">
        <v>147.5</v>
      </c>
      <c r="C525" s="9">
        <v>267</v>
      </c>
      <c r="D525" s="9">
        <v>40</v>
      </c>
      <c r="E525" s="9">
        <v>250</v>
      </c>
      <c r="F525" s="9">
        <v>1.26</v>
      </c>
      <c r="G525" s="9">
        <v>1.6201655189999999</v>
      </c>
      <c r="H525" s="9">
        <v>0.51682085280000001</v>
      </c>
      <c r="I525" s="9">
        <v>1.068577069</v>
      </c>
      <c r="J525" s="9">
        <f t="shared" si="40"/>
        <v>22960</v>
      </c>
      <c r="K525" s="9">
        <f t="shared" si="41"/>
        <v>49532.75</v>
      </c>
      <c r="L525" s="9">
        <f t="shared" si="42"/>
        <v>7356.25</v>
      </c>
      <c r="M525" s="9">
        <f t="shared" si="43"/>
        <v>0.46353170377174696</v>
      </c>
      <c r="N525" s="9">
        <f t="shared" si="44"/>
        <v>0.14851285260761818</v>
      </c>
      <c r="O525" s="9">
        <f>B525-A525</f>
        <v>27.5</v>
      </c>
    </row>
    <row r="526" spans="1:15" hidden="1">
      <c r="A526" s="9">
        <v>120</v>
      </c>
      <c r="B526" s="9">
        <v>147.5</v>
      </c>
      <c r="C526" s="9">
        <v>267</v>
      </c>
      <c r="D526" s="9">
        <v>45</v>
      </c>
      <c r="E526" s="9">
        <v>250</v>
      </c>
      <c r="F526" s="9">
        <v>1.26</v>
      </c>
      <c r="G526" s="9">
        <v>1.188511774</v>
      </c>
      <c r="H526" s="9">
        <v>0.51789852579999995</v>
      </c>
      <c r="I526" s="9">
        <v>5.1824354980000003</v>
      </c>
      <c r="J526" s="9">
        <f t="shared" si="40"/>
        <v>26055</v>
      </c>
      <c r="K526" s="9">
        <f t="shared" si="41"/>
        <v>49532.75</v>
      </c>
      <c r="L526" s="9">
        <f t="shared" si="42"/>
        <v>7356.25</v>
      </c>
      <c r="M526" s="9">
        <f t="shared" si="43"/>
        <v>0.52601561593087398</v>
      </c>
      <c r="N526" s="9">
        <f t="shared" si="44"/>
        <v>0.14851285260761818</v>
      </c>
    </row>
    <row r="527" spans="1:15" hidden="1">
      <c r="A527" s="9">
        <v>120</v>
      </c>
      <c r="B527" s="9">
        <v>147.5</v>
      </c>
      <c r="C527" s="9">
        <v>267</v>
      </c>
      <c r="D527" s="9">
        <v>50</v>
      </c>
      <c r="E527" s="9">
        <v>250</v>
      </c>
      <c r="F527" s="9">
        <v>1.26</v>
      </c>
      <c r="G527" s="9">
        <v>1.044093583</v>
      </c>
      <c r="H527" s="9">
        <v>0.5190288233</v>
      </c>
      <c r="I527" s="9">
        <v>7.837144544</v>
      </c>
      <c r="J527" s="9">
        <f t="shared" si="40"/>
        <v>29200</v>
      </c>
      <c r="K527" s="9">
        <f t="shared" si="41"/>
        <v>49532.75</v>
      </c>
      <c r="L527" s="9">
        <f t="shared" si="42"/>
        <v>7356.25</v>
      </c>
      <c r="M527" s="9">
        <f t="shared" si="43"/>
        <v>0.58950896124281404</v>
      </c>
      <c r="N527" s="9">
        <f t="shared" si="44"/>
        <v>0.14851285260761818</v>
      </c>
    </row>
    <row r="528" spans="1:15" hidden="1">
      <c r="A528" s="9">
        <v>120</v>
      </c>
      <c r="B528" s="9">
        <v>147.5</v>
      </c>
      <c r="C528" s="9">
        <v>267</v>
      </c>
      <c r="D528" s="9">
        <v>55</v>
      </c>
      <c r="E528" s="9">
        <v>250</v>
      </c>
      <c r="F528" s="9">
        <v>1.26</v>
      </c>
      <c r="G528" s="9">
        <v>1.06566994</v>
      </c>
      <c r="H528" s="9">
        <v>0.51969204069999997</v>
      </c>
      <c r="I528" s="9">
        <v>8.2437184339999998</v>
      </c>
      <c r="J528" s="9">
        <f t="shared" si="40"/>
        <v>32395</v>
      </c>
      <c r="K528" s="9">
        <f t="shared" si="41"/>
        <v>49532.75</v>
      </c>
      <c r="L528" s="9">
        <f t="shared" si="42"/>
        <v>7356.25</v>
      </c>
      <c r="M528" s="9">
        <f t="shared" si="43"/>
        <v>0.65401173970756721</v>
      </c>
      <c r="N528" s="9">
        <f t="shared" si="44"/>
        <v>0.14851285260761818</v>
      </c>
    </row>
    <row r="529" spans="1:14" hidden="1">
      <c r="A529" s="9">
        <v>120</v>
      </c>
      <c r="B529" s="9">
        <v>147.5</v>
      </c>
      <c r="C529" s="9">
        <v>267</v>
      </c>
      <c r="D529" s="9">
        <v>60</v>
      </c>
      <c r="E529" s="9">
        <v>250</v>
      </c>
      <c r="F529" s="9">
        <v>1.26</v>
      </c>
      <c r="G529" s="9">
        <v>1.1709781420000001</v>
      </c>
      <c r="H529" s="9">
        <v>0.51980689629999999</v>
      </c>
      <c r="I529" s="9">
        <v>5.6638739649999996</v>
      </c>
      <c r="J529" s="9">
        <f t="shared" si="40"/>
        <v>35640</v>
      </c>
      <c r="K529" s="9">
        <f t="shared" si="41"/>
        <v>49532.75</v>
      </c>
      <c r="L529" s="9">
        <f t="shared" si="42"/>
        <v>7356.25</v>
      </c>
      <c r="M529" s="9">
        <f t="shared" si="43"/>
        <v>0.71952395132513336</v>
      </c>
      <c r="N529" s="9">
        <f t="shared" si="44"/>
        <v>0.14851285260761818</v>
      </c>
    </row>
    <row r="530" spans="1:14" hidden="1">
      <c r="A530" s="9">
        <v>120</v>
      </c>
      <c r="B530" s="9">
        <v>147.5</v>
      </c>
      <c r="C530" s="9">
        <v>267</v>
      </c>
      <c r="D530" s="9">
        <v>65</v>
      </c>
      <c r="E530" s="9">
        <v>250</v>
      </c>
      <c r="F530" s="9">
        <v>1.26</v>
      </c>
      <c r="G530" s="9">
        <v>1.312750227</v>
      </c>
      <c r="H530" s="9">
        <v>0.52427476679999996</v>
      </c>
      <c r="I530" s="9">
        <v>0.22381246790000001</v>
      </c>
      <c r="J530" s="9">
        <f t="shared" si="40"/>
        <v>38935</v>
      </c>
      <c r="K530" s="9">
        <f t="shared" si="41"/>
        <v>49532.75</v>
      </c>
      <c r="L530" s="9">
        <f t="shared" si="42"/>
        <v>7356.25</v>
      </c>
      <c r="M530" s="9">
        <f t="shared" si="43"/>
        <v>0.78604559609551261</v>
      </c>
      <c r="N530" s="9">
        <f t="shared" si="44"/>
        <v>0.14851285260761818</v>
      </c>
    </row>
    <row r="531" spans="1:14" hidden="1">
      <c r="A531" s="9">
        <v>120</v>
      </c>
      <c r="B531" s="9">
        <v>147.5</v>
      </c>
      <c r="C531" s="9">
        <v>267</v>
      </c>
      <c r="D531" s="9">
        <v>70</v>
      </c>
      <c r="E531" s="9">
        <v>250</v>
      </c>
      <c r="F531" s="9">
        <v>1.26</v>
      </c>
      <c r="G531" s="9">
        <v>1.3204060870000001</v>
      </c>
      <c r="H531" s="9">
        <v>0.52526093559999998</v>
      </c>
      <c r="I531" s="9">
        <v>0.2030976223</v>
      </c>
      <c r="J531" s="9">
        <f t="shared" si="40"/>
        <v>42280</v>
      </c>
      <c r="K531" s="9">
        <f t="shared" si="41"/>
        <v>49532.75</v>
      </c>
      <c r="L531" s="9">
        <f t="shared" si="42"/>
        <v>7356.25</v>
      </c>
      <c r="M531" s="9">
        <f t="shared" si="43"/>
        <v>0.85357667401870485</v>
      </c>
      <c r="N531" s="9">
        <f t="shared" si="44"/>
        <v>0.14851285260761818</v>
      </c>
    </row>
    <row r="532" spans="1:14" hidden="1">
      <c r="A532" s="9">
        <v>120</v>
      </c>
      <c r="B532" s="9">
        <v>147.5</v>
      </c>
      <c r="C532" s="9">
        <v>267</v>
      </c>
      <c r="D532" s="9">
        <v>75</v>
      </c>
      <c r="E532" s="9">
        <v>250</v>
      </c>
      <c r="F532" s="9">
        <v>1.26</v>
      </c>
      <c r="G532" s="9">
        <v>1.3264880050000001</v>
      </c>
      <c r="H532" s="9">
        <v>0.52526093559999998</v>
      </c>
      <c r="I532" s="9">
        <v>0.1944120597</v>
      </c>
      <c r="J532" s="9">
        <f t="shared" si="40"/>
        <v>45675</v>
      </c>
      <c r="K532" s="9">
        <f t="shared" si="41"/>
        <v>49532.75</v>
      </c>
      <c r="L532" s="9">
        <f t="shared" si="42"/>
        <v>7356.25</v>
      </c>
      <c r="M532" s="9">
        <f t="shared" si="43"/>
        <v>0.92211718509471008</v>
      </c>
      <c r="N532" s="9">
        <f t="shared" si="44"/>
        <v>0.14851285260761818</v>
      </c>
    </row>
    <row r="533" spans="1:14" hidden="1">
      <c r="A533" s="9">
        <v>120</v>
      </c>
      <c r="B533" s="9">
        <v>147.5</v>
      </c>
      <c r="C533" s="9">
        <v>267</v>
      </c>
      <c r="D533" s="9">
        <v>80</v>
      </c>
      <c r="E533" s="9">
        <v>250</v>
      </c>
      <c r="F533" s="9">
        <v>1.26</v>
      </c>
      <c r="G533" s="9">
        <v>1.1335997760000001</v>
      </c>
      <c r="H533" s="9">
        <v>0.52555007229999995</v>
      </c>
      <c r="I533" s="9">
        <v>5.5107629640000004</v>
      </c>
      <c r="J533" s="9">
        <f t="shared" si="40"/>
        <v>49120</v>
      </c>
      <c r="K533" s="9">
        <f t="shared" si="41"/>
        <v>49532.75</v>
      </c>
      <c r="L533" s="9">
        <f t="shared" si="42"/>
        <v>7356.25</v>
      </c>
      <c r="M533" s="9">
        <f t="shared" si="43"/>
        <v>0.99166712932352841</v>
      </c>
      <c r="N533" s="9">
        <f t="shared" si="44"/>
        <v>0.14851285260761818</v>
      </c>
    </row>
    <row r="534" spans="1:14" hidden="1">
      <c r="A534" s="9">
        <v>120</v>
      </c>
      <c r="B534" s="9">
        <v>147.5</v>
      </c>
      <c r="C534" s="9">
        <v>267</v>
      </c>
      <c r="D534" s="9">
        <v>85</v>
      </c>
      <c r="E534" s="9">
        <v>250</v>
      </c>
      <c r="F534" s="9">
        <v>1.26</v>
      </c>
      <c r="G534" s="9">
        <v>1.2966113500000001</v>
      </c>
      <c r="H534" s="9">
        <v>0.52611443599999996</v>
      </c>
      <c r="I534" s="9">
        <v>0.37131651090000001</v>
      </c>
      <c r="J534" s="9">
        <f t="shared" si="40"/>
        <v>52615</v>
      </c>
      <c r="K534" s="9">
        <f t="shared" si="41"/>
        <v>49532.75</v>
      </c>
      <c r="L534" s="9">
        <f t="shared" si="42"/>
        <v>7356.25</v>
      </c>
      <c r="M534" s="9">
        <f t="shared" si="43"/>
        <v>1.0622265067051597</v>
      </c>
      <c r="N534" s="9">
        <f t="shared" si="44"/>
        <v>0.14851285260761818</v>
      </c>
    </row>
    <row r="535" spans="1:14" hidden="1">
      <c r="A535" s="9">
        <v>120</v>
      </c>
      <c r="B535" s="9">
        <v>147.5</v>
      </c>
      <c r="C535" s="9">
        <v>267</v>
      </c>
      <c r="D535" s="9">
        <v>90</v>
      </c>
      <c r="E535" s="9">
        <v>250</v>
      </c>
      <c r="F535" s="9">
        <v>1.26</v>
      </c>
      <c r="G535" s="9">
        <v>1.3051946430000001</v>
      </c>
      <c r="H535" s="9">
        <v>0.52611443599999996</v>
      </c>
      <c r="I535" s="9">
        <v>0.2652390194</v>
      </c>
      <c r="J535" s="9">
        <f t="shared" si="40"/>
        <v>56160</v>
      </c>
      <c r="K535" s="9">
        <f t="shared" si="41"/>
        <v>49532.75</v>
      </c>
      <c r="L535" s="9">
        <f t="shared" si="42"/>
        <v>7356.25</v>
      </c>
      <c r="M535" s="9">
        <f t="shared" si="43"/>
        <v>1.133795317239604</v>
      </c>
      <c r="N535" s="9">
        <f t="shared" si="44"/>
        <v>0.14851285260761818</v>
      </c>
    </row>
    <row r="536" spans="1:14" hidden="1">
      <c r="A536" s="9">
        <v>120</v>
      </c>
      <c r="B536" s="9">
        <v>147.5</v>
      </c>
      <c r="C536" s="9">
        <v>267</v>
      </c>
      <c r="D536" s="9">
        <v>95</v>
      </c>
      <c r="E536" s="9">
        <v>250</v>
      </c>
      <c r="F536" s="9">
        <v>1.26</v>
      </c>
      <c r="G536" s="9">
        <v>1.2452902640000001</v>
      </c>
      <c r="H536" s="9">
        <v>0.52616082279999998</v>
      </c>
      <c r="I536" s="9">
        <v>6.2883247579999999</v>
      </c>
      <c r="J536" s="9">
        <f t="shared" si="40"/>
        <v>59755</v>
      </c>
      <c r="K536" s="9">
        <f t="shared" si="41"/>
        <v>49532.75</v>
      </c>
      <c r="L536" s="9">
        <f t="shared" si="42"/>
        <v>7356.25</v>
      </c>
      <c r="M536" s="9">
        <f t="shared" si="43"/>
        <v>1.2063735609268615</v>
      </c>
      <c r="N536" s="9">
        <f t="shared" si="44"/>
        <v>0.14851285260761818</v>
      </c>
    </row>
    <row r="537" spans="1:14" hidden="1">
      <c r="A537" s="9">
        <v>120</v>
      </c>
      <c r="B537" s="9">
        <v>147.5</v>
      </c>
      <c r="C537" s="9">
        <v>267</v>
      </c>
      <c r="D537" s="9">
        <v>100</v>
      </c>
      <c r="E537" s="9">
        <v>250</v>
      </c>
      <c r="F537" s="9">
        <v>1.26</v>
      </c>
      <c r="G537" s="9">
        <v>1.2871300409999999</v>
      </c>
      <c r="H537" s="9">
        <v>0.52768434600000003</v>
      </c>
      <c r="I537" s="9">
        <v>0.69121133150000003</v>
      </c>
      <c r="J537" s="9">
        <f t="shared" si="40"/>
        <v>63400</v>
      </c>
      <c r="K537" s="9">
        <f t="shared" si="41"/>
        <v>49532.75</v>
      </c>
      <c r="L537" s="9">
        <f t="shared" si="42"/>
        <v>7356.25</v>
      </c>
      <c r="M537" s="9">
        <f t="shared" si="43"/>
        <v>1.279961237766932</v>
      </c>
      <c r="N537" s="9">
        <f t="shared" si="44"/>
        <v>0.14851285260761818</v>
      </c>
    </row>
    <row r="538" spans="1:14" hidden="1">
      <c r="A538" s="9">
        <v>120</v>
      </c>
      <c r="B538" s="9">
        <v>147.5</v>
      </c>
      <c r="C538" s="9">
        <v>267</v>
      </c>
      <c r="D538" s="9">
        <v>105</v>
      </c>
      <c r="E538" s="9">
        <v>250</v>
      </c>
      <c r="F538" s="9">
        <v>1.26</v>
      </c>
      <c r="G538" s="9">
        <v>1.538396707</v>
      </c>
      <c r="H538" s="9">
        <v>0.53093126820000003</v>
      </c>
      <c r="I538" s="9">
        <v>6.2492192649999998</v>
      </c>
      <c r="J538" s="9">
        <f t="shared" si="40"/>
        <v>67095</v>
      </c>
      <c r="K538" s="9">
        <f t="shared" si="41"/>
        <v>49532.75</v>
      </c>
      <c r="L538" s="9">
        <f t="shared" si="42"/>
        <v>7356.25</v>
      </c>
      <c r="M538" s="9">
        <f t="shared" si="43"/>
        <v>1.3545583477598155</v>
      </c>
      <c r="N538" s="9">
        <f t="shared" si="44"/>
        <v>0.14851285260761818</v>
      </c>
    </row>
    <row r="539" spans="1:14" hidden="1">
      <c r="A539" s="9">
        <v>120</v>
      </c>
      <c r="B539" s="9">
        <v>147.5</v>
      </c>
      <c r="C539" s="9">
        <v>267</v>
      </c>
      <c r="D539" s="9">
        <v>110</v>
      </c>
      <c r="E539" s="9">
        <v>250</v>
      </c>
      <c r="F539" s="9">
        <v>1.26</v>
      </c>
      <c r="G539" s="9">
        <v>1.4931714119999999</v>
      </c>
      <c r="H539" s="9">
        <v>0.53097023880000005</v>
      </c>
      <c r="I539" s="9">
        <v>0.31462130719999998</v>
      </c>
      <c r="J539" s="9">
        <f t="shared" si="40"/>
        <v>70840</v>
      </c>
      <c r="K539" s="9">
        <f t="shared" si="41"/>
        <v>49532.75</v>
      </c>
      <c r="L539" s="9">
        <f t="shared" si="42"/>
        <v>7356.25</v>
      </c>
      <c r="M539" s="9">
        <f t="shared" si="43"/>
        <v>1.430164890905512</v>
      </c>
      <c r="N539" s="9">
        <f t="shared" si="44"/>
        <v>0.14851285260761818</v>
      </c>
    </row>
    <row r="540" spans="1:14" hidden="1">
      <c r="A540" s="9">
        <v>120</v>
      </c>
      <c r="B540" s="9">
        <v>147.5</v>
      </c>
      <c r="C540" s="9">
        <v>267</v>
      </c>
      <c r="D540" s="9">
        <v>115</v>
      </c>
      <c r="E540" s="9">
        <v>250</v>
      </c>
      <c r="F540" s="9">
        <v>1.26</v>
      </c>
      <c r="G540" s="9">
        <v>1.3778849289999999</v>
      </c>
      <c r="H540" s="9">
        <v>0.53122321019999996</v>
      </c>
      <c r="I540" s="9">
        <v>3.5013466420000001</v>
      </c>
      <c r="J540" s="9">
        <f t="shared" si="40"/>
        <v>74635</v>
      </c>
      <c r="K540" s="9">
        <f t="shared" si="41"/>
        <v>49532.75</v>
      </c>
      <c r="L540" s="9">
        <f t="shared" si="42"/>
        <v>7356.25</v>
      </c>
      <c r="M540" s="9">
        <f t="shared" si="43"/>
        <v>1.5067808672040215</v>
      </c>
      <c r="N540" s="9">
        <f t="shared" si="44"/>
        <v>0.14851285260761818</v>
      </c>
    </row>
    <row r="541" spans="1:14" hidden="1">
      <c r="A541" s="9">
        <v>120</v>
      </c>
      <c r="B541" s="9">
        <v>147.5</v>
      </c>
      <c r="C541" s="9">
        <v>267</v>
      </c>
      <c r="D541" s="9">
        <v>40</v>
      </c>
      <c r="E541" s="9">
        <v>260</v>
      </c>
      <c r="F541" s="9">
        <v>1.26</v>
      </c>
      <c r="G541" s="9">
        <v>1.4856290720000001</v>
      </c>
      <c r="H541" s="9">
        <v>0.53168349449999996</v>
      </c>
      <c r="I541" s="9">
        <v>0.33195229529999998</v>
      </c>
      <c r="J541" s="9">
        <f t="shared" si="40"/>
        <v>22960</v>
      </c>
      <c r="K541" s="9">
        <f t="shared" si="41"/>
        <v>49532.75</v>
      </c>
      <c r="L541" s="9">
        <f t="shared" si="42"/>
        <v>7356.25</v>
      </c>
      <c r="M541" s="9">
        <f t="shared" si="43"/>
        <v>0.46353170377174696</v>
      </c>
      <c r="N541" s="9">
        <f t="shared" si="44"/>
        <v>0.14851285260761818</v>
      </c>
    </row>
    <row r="542" spans="1:14" hidden="1">
      <c r="A542" s="9">
        <v>120</v>
      </c>
      <c r="B542" s="9">
        <v>147.5</v>
      </c>
      <c r="C542" s="9">
        <v>267</v>
      </c>
      <c r="D542" s="9">
        <v>40</v>
      </c>
      <c r="E542" s="9">
        <v>280</v>
      </c>
      <c r="F542" s="9">
        <v>1.26</v>
      </c>
      <c r="G542" s="9">
        <v>1.5001499300000001</v>
      </c>
      <c r="H542" s="9">
        <v>0.53281859779999996</v>
      </c>
      <c r="I542" s="9">
        <v>0.30106654350000001</v>
      </c>
      <c r="J542" s="9">
        <f t="shared" si="40"/>
        <v>22960</v>
      </c>
      <c r="K542" s="9">
        <f t="shared" si="41"/>
        <v>49532.75</v>
      </c>
      <c r="L542" s="9">
        <f t="shared" si="42"/>
        <v>7356.25</v>
      </c>
      <c r="M542" s="9">
        <f t="shared" si="43"/>
        <v>0.46353170377174696</v>
      </c>
      <c r="N542" s="9">
        <f t="shared" si="44"/>
        <v>0.14851285260761818</v>
      </c>
    </row>
    <row r="543" spans="1:14" hidden="1">
      <c r="A543" s="9">
        <v>120</v>
      </c>
      <c r="B543" s="9">
        <v>147.5</v>
      </c>
      <c r="C543" s="9">
        <v>267</v>
      </c>
      <c r="D543" s="9">
        <v>10</v>
      </c>
      <c r="E543" s="9">
        <v>300</v>
      </c>
      <c r="F543" s="9">
        <v>1.26</v>
      </c>
      <c r="G543" s="9">
        <v>1.5061298279999999</v>
      </c>
      <c r="H543" s="9">
        <v>0.53281859779999996</v>
      </c>
      <c r="I543" s="9">
        <v>0.29250829430000003</v>
      </c>
      <c r="J543" s="9">
        <f t="shared" si="40"/>
        <v>5440</v>
      </c>
      <c r="K543" s="9">
        <f t="shared" si="41"/>
        <v>49532.75</v>
      </c>
      <c r="L543" s="9">
        <f t="shared" si="42"/>
        <v>7356.25</v>
      </c>
      <c r="M543" s="9">
        <f t="shared" si="43"/>
        <v>0.10982632702605852</v>
      </c>
      <c r="N543" s="9">
        <f t="shared" si="44"/>
        <v>0.14851285260761818</v>
      </c>
    </row>
    <row r="544" spans="1:14" hidden="1">
      <c r="A544" s="9">
        <v>120</v>
      </c>
      <c r="B544" s="9">
        <v>147.5</v>
      </c>
      <c r="C544" s="9">
        <v>267</v>
      </c>
      <c r="D544" s="9">
        <v>15</v>
      </c>
      <c r="E544" s="9">
        <v>300</v>
      </c>
      <c r="F544" s="9">
        <v>1.26</v>
      </c>
      <c r="G544" s="9">
        <v>1.5112487429999999</v>
      </c>
      <c r="H544" s="9">
        <v>0.53281859779999996</v>
      </c>
      <c r="I544" s="9">
        <v>0.28227240460000003</v>
      </c>
      <c r="J544" s="9">
        <f t="shared" si="40"/>
        <v>8235</v>
      </c>
      <c r="K544" s="9">
        <f t="shared" si="41"/>
        <v>49532.75</v>
      </c>
      <c r="L544" s="9">
        <f t="shared" si="42"/>
        <v>7356.25</v>
      </c>
      <c r="M544" s="9">
        <f t="shared" si="43"/>
        <v>0.16625364026830733</v>
      </c>
      <c r="N544" s="9">
        <f t="shared" si="44"/>
        <v>0.14851285260761818</v>
      </c>
    </row>
    <row r="545" spans="1:15" hidden="1">
      <c r="A545" s="9">
        <v>120</v>
      </c>
      <c r="B545" s="9">
        <v>147.5</v>
      </c>
      <c r="C545" s="9">
        <v>267</v>
      </c>
      <c r="D545" s="9">
        <v>20</v>
      </c>
      <c r="E545" s="9">
        <v>300</v>
      </c>
      <c r="F545" s="9">
        <v>1.26</v>
      </c>
      <c r="G545" s="9">
        <v>1.515468722</v>
      </c>
      <c r="H545" s="9">
        <v>0.53325987259999996</v>
      </c>
      <c r="I545" s="9">
        <v>0.27249621769999999</v>
      </c>
      <c r="J545" s="9">
        <f t="shared" si="40"/>
        <v>11080</v>
      </c>
      <c r="K545" s="9">
        <f t="shared" si="41"/>
        <v>49532.75</v>
      </c>
      <c r="L545" s="9">
        <f t="shared" si="42"/>
        <v>7356.25</v>
      </c>
      <c r="M545" s="9">
        <f t="shared" si="43"/>
        <v>0.22369038666336918</v>
      </c>
      <c r="N545" s="9">
        <f t="shared" si="44"/>
        <v>0.14851285260761818</v>
      </c>
    </row>
    <row r="546" spans="1:15" hidden="1">
      <c r="A546" s="9">
        <v>120</v>
      </c>
      <c r="B546" s="9">
        <v>147.5</v>
      </c>
      <c r="C546" s="9">
        <v>267</v>
      </c>
      <c r="D546" s="9">
        <v>25</v>
      </c>
      <c r="E546" s="9">
        <v>300</v>
      </c>
      <c r="F546" s="9">
        <v>1.26</v>
      </c>
      <c r="G546" s="9">
        <v>1.441931992</v>
      </c>
      <c r="H546" s="9">
        <v>0.53403436729999998</v>
      </c>
      <c r="I546" s="9">
        <v>0.32005128669999999</v>
      </c>
      <c r="J546" s="9">
        <f t="shared" si="40"/>
        <v>13975</v>
      </c>
      <c r="K546" s="9">
        <f t="shared" si="41"/>
        <v>49532.75</v>
      </c>
      <c r="L546" s="9">
        <f t="shared" si="42"/>
        <v>7356.25</v>
      </c>
      <c r="M546" s="9">
        <f t="shared" si="43"/>
        <v>0.28213656621124406</v>
      </c>
      <c r="N546" s="9">
        <f t="shared" si="44"/>
        <v>0.14851285260761818</v>
      </c>
    </row>
    <row r="547" spans="1:15" hidden="1">
      <c r="A547" s="9">
        <v>120</v>
      </c>
      <c r="B547" s="9">
        <v>147.5</v>
      </c>
      <c r="C547" s="9">
        <v>267</v>
      </c>
      <c r="D547" s="9">
        <v>30</v>
      </c>
      <c r="E547" s="9">
        <v>300</v>
      </c>
      <c r="F547" s="9">
        <v>1.26</v>
      </c>
      <c r="G547" s="9">
        <v>1.447071491</v>
      </c>
      <c r="H547" s="9">
        <v>0.53403436729999998</v>
      </c>
      <c r="I547" s="9">
        <v>0.30444909170000001</v>
      </c>
      <c r="J547" s="9">
        <f t="shared" si="40"/>
        <v>16920</v>
      </c>
      <c r="K547" s="9">
        <f t="shared" si="41"/>
        <v>49532.75</v>
      </c>
      <c r="L547" s="9">
        <f t="shared" si="42"/>
        <v>7356.25</v>
      </c>
      <c r="M547" s="9">
        <f t="shared" si="43"/>
        <v>0.341592178911932</v>
      </c>
      <c r="N547" s="9">
        <f t="shared" si="44"/>
        <v>0.14851285260761818</v>
      </c>
    </row>
    <row r="548" spans="1:15" hidden="1">
      <c r="A548" s="9">
        <v>120</v>
      </c>
      <c r="B548" s="9">
        <v>147.5</v>
      </c>
      <c r="C548" s="9">
        <v>267</v>
      </c>
      <c r="D548" s="9">
        <v>35</v>
      </c>
      <c r="E548" s="9">
        <v>300</v>
      </c>
      <c r="F548" s="9">
        <v>1.26</v>
      </c>
      <c r="G548" s="9">
        <v>1.4506916560000001</v>
      </c>
      <c r="H548" s="9">
        <v>0.53403436729999998</v>
      </c>
      <c r="I548" s="9">
        <v>0.29818931250000003</v>
      </c>
      <c r="J548" s="9">
        <f t="shared" si="40"/>
        <v>19915</v>
      </c>
      <c r="K548" s="9">
        <f t="shared" si="41"/>
        <v>49532.75</v>
      </c>
      <c r="L548" s="9">
        <f t="shared" si="42"/>
        <v>7356.25</v>
      </c>
      <c r="M548" s="9">
        <f t="shared" si="43"/>
        <v>0.40205722476543299</v>
      </c>
      <c r="N548" s="9">
        <f t="shared" si="44"/>
        <v>0.14851285260761818</v>
      </c>
    </row>
    <row r="549" spans="1:15" hidden="1">
      <c r="A549" s="9">
        <v>120</v>
      </c>
      <c r="B549" s="9">
        <v>147.5</v>
      </c>
      <c r="C549" s="9">
        <v>267</v>
      </c>
      <c r="D549" s="9">
        <v>40</v>
      </c>
      <c r="E549" s="9">
        <v>300</v>
      </c>
      <c r="F549" s="9">
        <v>1.26</v>
      </c>
      <c r="G549" s="9">
        <v>1.4531106949999999</v>
      </c>
      <c r="H549" s="9">
        <v>0.53403436729999998</v>
      </c>
      <c r="I549" s="9">
        <v>0.2762563488</v>
      </c>
      <c r="J549" s="9">
        <f t="shared" si="40"/>
        <v>22960</v>
      </c>
      <c r="K549" s="9">
        <f t="shared" si="41"/>
        <v>49532.75</v>
      </c>
      <c r="L549" s="9">
        <f t="shared" si="42"/>
        <v>7356.25</v>
      </c>
      <c r="M549" s="9">
        <f t="shared" si="43"/>
        <v>0.46353170377174696</v>
      </c>
      <c r="N549" s="9">
        <f t="shared" si="44"/>
        <v>0.14851285260761818</v>
      </c>
      <c r="O549" s="9">
        <f>B549-A549</f>
        <v>27.5</v>
      </c>
    </row>
    <row r="550" spans="1:15" hidden="1">
      <c r="A550" s="9">
        <v>120</v>
      </c>
      <c r="B550" s="9">
        <v>147.5</v>
      </c>
      <c r="C550" s="9">
        <v>267</v>
      </c>
      <c r="D550" s="9">
        <v>45</v>
      </c>
      <c r="E550" s="9">
        <v>300</v>
      </c>
      <c r="F550" s="9">
        <v>1.26</v>
      </c>
      <c r="G550" s="9">
        <v>1.4548869689999999</v>
      </c>
      <c r="H550" s="9">
        <v>0.53403436729999998</v>
      </c>
      <c r="I550" s="9">
        <v>0.26405424760000001</v>
      </c>
      <c r="J550" s="9">
        <f t="shared" si="40"/>
        <v>26055</v>
      </c>
      <c r="K550" s="9">
        <f t="shared" si="41"/>
        <v>49532.75</v>
      </c>
      <c r="L550" s="9">
        <f t="shared" si="42"/>
        <v>7356.25</v>
      </c>
      <c r="M550" s="9">
        <f t="shared" si="43"/>
        <v>0.52601561593087398</v>
      </c>
      <c r="N550" s="9">
        <f t="shared" si="44"/>
        <v>0.14851285260761818</v>
      </c>
    </row>
    <row r="551" spans="1:15" hidden="1">
      <c r="A551" s="9">
        <v>120</v>
      </c>
      <c r="B551" s="9">
        <v>147.5</v>
      </c>
      <c r="C551" s="9">
        <v>267</v>
      </c>
      <c r="D551" s="9">
        <v>50</v>
      </c>
      <c r="E551" s="9">
        <v>300</v>
      </c>
      <c r="F551" s="9">
        <v>1.26</v>
      </c>
      <c r="G551" s="9">
        <v>1.456230489</v>
      </c>
      <c r="H551" s="9">
        <v>0.53403436729999998</v>
      </c>
      <c r="I551" s="9">
        <v>0.2533127999</v>
      </c>
      <c r="J551" s="9">
        <f t="shared" si="40"/>
        <v>29200</v>
      </c>
      <c r="K551" s="9">
        <f t="shared" si="41"/>
        <v>49532.75</v>
      </c>
      <c r="L551" s="9">
        <f t="shared" si="42"/>
        <v>7356.25</v>
      </c>
      <c r="M551" s="9">
        <f t="shared" si="43"/>
        <v>0.58950896124281404</v>
      </c>
      <c r="N551" s="9">
        <f t="shared" si="44"/>
        <v>0.14851285260761818</v>
      </c>
    </row>
    <row r="552" spans="1:15" hidden="1">
      <c r="A552" s="9">
        <v>120</v>
      </c>
      <c r="B552" s="9">
        <v>147.5</v>
      </c>
      <c r="C552" s="9">
        <v>267</v>
      </c>
      <c r="D552" s="9">
        <v>55</v>
      </c>
      <c r="E552" s="9">
        <v>300</v>
      </c>
      <c r="F552" s="9">
        <v>1.26</v>
      </c>
      <c r="G552" s="9">
        <v>1.4569703389999999</v>
      </c>
      <c r="H552" s="9">
        <v>0.53403436729999998</v>
      </c>
      <c r="I552" s="9">
        <v>0.24293894839999999</v>
      </c>
      <c r="J552" s="9">
        <f t="shared" si="40"/>
        <v>32395</v>
      </c>
      <c r="K552" s="9">
        <f t="shared" si="41"/>
        <v>49532.75</v>
      </c>
      <c r="L552" s="9">
        <f t="shared" si="42"/>
        <v>7356.25</v>
      </c>
      <c r="M552" s="9">
        <f t="shared" si="43"/>
        <v>0.65401173970756721</v>
      </c>
      <c r="N552" s="9">
        <f t="shared" si="44"/>
        <v>0.14851285260761818</v>
      </c>
    </row>
    <row r="553" spans="1:15" hidden="1">
      <c r="A553" s="9">
        <v>120</v>
      </c>
      <c r="B553" s="9">
        <v>147.5</v>
      </c>
      <c r="C553" s="9">
        <v>267</v>
      </c>
      <c r="D553" s="9">
        <v>60</v>
      </c>
      <c r="E553" s="9">
        <v>300</v>
      </c>
      <c r="F553" s="9">
        <v>1.26</v>
      </c>
      <c r="G553" s="9">
        <v>1.276755917</v>
      </c>
      <c r="H553" s="9">
        <v>0.53641393020000006</v>
      </c>
      <c r="I553" s="9">
        <v>1.6725878729999999</v>
      </c>
      <c r="J553" s="9">
        <f t="shared" si="40"/>
        <v>35640</v>
      </c>
      <c r="K553" s="9">
        <f t="shared" si="41"/>
        <v>49532.75</v>
      </c>
      <c r="L553" s="9">
        <f t="shared" si="42"/>
        <v>7356.25</v>
      </c>
      <c r="M553" s="9">
        <f t="shared" si="43"/>
        <v>0.71952395132513336</v>
      </c>
      <c r="N553" s="9">
        <f t="shared" si="44"/>
        <v>0.14851285260761818</v>
      </c>
    </row>
    <row r="554" spans="1:15" hidden="1">
      <c r="A554" s="9">
        <v>120</v>
      </c>
      <c r="B554" s="9">
        <v>147.5</v>
      </c>
      <c r="C554" s="9">
        <v>267</v>
      </c>
      <c r="D554" s="9">
        <v>65</v>
      </c>
      <c r="E554" s="9">
        <v>300</v>
      </c>
      <c r="F554" s="9">
        <v>1.26</v>
      </c>
      <c r="G554" s="9">
        <v>1.212501858</v>
      </c>
      <c r="H554" s="9">
        <v>0.53651652459999999</v>
      </c>
      <c r="I554" s="9">
        <v>5.5606812059999999</v>
      </c>
      <c r="J554" s="9">
        <f t="shared" si="40"/>
        <v>38935</v>
      </c>
      <c r="K554" s="9">
        <f t="shared" si="41"/>
        <v>49532.75</v>
      </c>
      <c r="L554" s="9">
        <f t="shared" si="42"/>
        <v>7356.25</v>
      </c>
      <c r="M554" s="9">
        <f t="shared" si="43"/>
        <v>0.78604559609551261</v>
      </c>
      <c r="N554" s="9">
        <f t="shared" si="44"/>
        <v>0.14851285260761818</v>
      </c>
    </row>
    <row r="555" spans="1:15" hidden="1">
      <c r="A555" s="9">
        <v>120</v>
      </c>
      <c r="B555" s="9">
        <v>147.5</v>
      </c>
      <c r="C555" s="9">
        <v>267</v>
      </c>
      <c r="D555" s="9">
        <v>70</v>
      </c>
      <c r="E555" s="9">
        <v>300</v>
      </c>
      <c r="F555" s="9">
        <v>1.26</v>
      </c>
      <c r="G555" s="9">
        <v>1.2660781759999999</v>
      </c>
      <c r="H555" s="9">
        <v>0.5399296442</v>
      </c>
      <c r="I555" s="9">
        <v>4.1726996109999996</v>
      </c>
      <c r="J555" s="9">
        <f t="shared" si="40"/>
        <v>42280</v>
      </c>
      <c r="K555" s="9">
        <f t="shared" si="41"/>
        <v>49532.75</v>
      </c>
      <c r="L555" s="9">
        <f t="shared" si="42"/>
        <v>7356.25</v>
      </c>
      <c r="M555" s="9">
        <f t="shared" si="43"/>
        <v>0.85357667401870485</v>
      </c>
      <c r="N555" s="9">
        <f t="shared" si="44"/>
        <v>0.14851285260761818</v>
      </c>
    </row>
    <row r="556" spans="1:15" hidden="1">
      <c r="A556" s="9">
        <v>120</v>
      </c>
      <c r="B556" s="9">
        <v>147.5</v>
      </c>
      <c r="C556" s="9">
        <v>267</v>
      </c>
      <c r="D556" s="9">
        <v>75</v>
      </c>
      <c r="E556" s="9">
        <v>300</v>
      </c>
      <c r="F556" s="9">
        <v>1.26</v>
      </c>
      <c r="G556" s="9">
        <v>1.5651542199999999</v>
      </c>
      <c r="H556" s="9">
        <v>0.54041447200000003</v>
      </c>
      <c r="I556" s="9">
        <v>6.0288001400000004</v>
      </c>
      <c r="J556" s="9">
        <f t="shared" si="40"/>
        <v>45675</v>
      </c>
      <c r="K556" s="9">
        <f t="shared" si="41"/>
        <v>49532.75</v>
      </c>
      <c r="L556" s="9">
        <f t="shared" si="42"/>
        <v>7356.25</v>
      </c>
      <c r="M556" s="9">
        <f t="shared" si="43"/>
        <v>0.92211718509471008</v>
      </c>
      <c r="N556" s="9">
        <f t="shared" si="44"/>
        <v>0.14851285260761818</v>
      </c>
    </row>
    <row r="557" spans="1:15" hidden="1">
      <c r="A557" s="9">
        <v>120</v>
      </c>
      <c r="B557" s="9">
        <v>147.5</v>
      </c>
      <c r="C557" s="9">
        <v>267</v>
      </c>
      <c r="D557" s="9">
        <v>80</v>
      </c>
      <c r="E557" s="9">
        <v>300</v>
      </c>
      <c r="F557" s="9">
        <v>1.26</v>
      </c>
      <c r="G557" s="9">
        <v>1.25455976</v>
      </c>
      <c r="H557" s="9">
        <v>0.54230883169999999</v>
      </c>
      <c r="I557" s="9">
        <v>5.9521646600000002</v>
      </c>
      <c r="J557" s="9">
        <f t="shared" si="40"/>
        <v>49120</v>
      </c>
      <c r="K557" s="9">
        <f t="shared" si="41"/>
        <v>49532.75</v>
      </c>
      <c r="L557" s="9">
        <f t="shared" si="42"/>
        <v>7356.25</v>
      </c>
      <c r="M557" s="9">
        <f t="shared" si="43"/>
        <v>0.99166712932352841</v>
      </c>
      <c r="N557" s="9">
        <f t="shared" si="44"/>
        <v>0.14851285260761818</v>
      </c>
    </row>
    <row r="558" spans="1:15" hidden="1">
      <c r="A558" s="9">
        <v>120</v>
      </c>
      <c r="B558" s="9">
        <v>147.5</v>
      </c>
      <c r="C558" s="9">
        <v>267</v>
      </c>
      <c r="D558" s="9">
        <v>85</v>
      </c>
      <c r="E558" s="9">
        <v>300</v>
      </c>
      <c r="F558" s="9">
        <v>1.26</v>
      </c>
      <c r="G558" s="9">
        <v>1.5876337979999999</v>
      </c>
      <c r="H558" s="9">
        <v>0.54263608159999999</v>
      </c>
      <c r="I558" s="9">
        <v>1.268969875</v>
      </c>
      <c r="J558" s="9">
        <f t="shared" si="40"/>
        <v>52615</v>
      </c>
      <c r="K558" s="9">
        <f t="shared" si="41"/>
        <v>49532.75</v>
      </c>
      <c r="L558" s="9">
        <f t="shared" si="42"/>
        <v>7356.25</v>
      </c>
      <c r="M558" s="9">
        <f t="shared" si="43"/>
        <v>1.0622265067051597</v>
      </c>
      <c r="N558" s="9">
        <f t="shared" si="44"/>
        <v>0.14851285260761818</v>
      </c>
    </row>
    <row r="559" spans="1:15" hidden="1">
      <c r="A559" s="9">
        <v>120</v>
      </c>
      <c r="B559" s="9">
        <v>147.5</v>
      </c>
      <c r="C559" s="9">
        <v>267</v>
      </c>
      <c r="D559" s="9">
        <v>90</v>
      </c>
      <c r="E559" s="9">
        <v>300</v>
      </c>
      <c r="F559" s="9">
        <v>1.26</v>
      </c>
      <c r="G559" s="9">
        <v>1.627092314</v>
      </c>
      <c r="H559" s="9">
        <v>0.54277454780000001</v>
      </c>
      <c r="I559" s="9">
        <v>0.21331897380000001</v>
      </c>
      <c r="J559" s="9">
        <f t="shared" si="40"/>
        <v>56160</v>
      </c>
      <c r="K559" s="9">
        <f t="shared" si="41"/>
        <v>49532.75</v>
      </c>
      <c r="L559" s="9">
        <f t="shared" si="42"/>
        <v>7356.25</v>
      </c>
      <c r="M559" s="9">
        <f t="shared" si="43"/>
        <v>1.133795317239604</v>
      </c>
      <c r="N559" s="9">
        <f t="shared" si="44"/>
        <v>0.14851285260761818</v>
      </c>
    </row>
    <row r="560" spans="1:15" hidden="1">
      <c r="A560" s="9">
        <v>120</v>
      </c>
      <c r="B560" s="9">
        <v>147.5</v>
      </c>
      <c r="C560" s="9">
        <v>267</v>
      </c>
      <c r="D560" s="9">
        <v>95</v>
      </c>
      <c r="E560" s="9">
        <v>300</v>
      </c>
      <c r="F560" s="9">
        <v>1.26</v>
      </c>
      <c r="G560" s="9">
        <v>1.631173464</v>
      </c>
      <c r="H560" s="9">
        <v>0.54277454780000001</v>
      </c>
      <c r="I560" s="9">
        <v>0.2050849756</v>
      </c>
      <c r="J560" s="9">
        <f t="shared" si="40"/>
        <v>59755</v>
      </c>
      <c r="K560" s="9">
        <f t="shared" si="41"/>
        <v>49532.75</v>
      </c>
      <c r="L560" s="9">
        <f t="shared" si="42"/>
        <v>7356.25</v>
      </c>
      <c r="M560" s="9">
        <f t="shared" si="43"/>
        <v>1.2063735609268615</v>
      </c>
      <c r="N560" s="9">
        <f t="shared" si="44"/>
        <v>0.14851285260761818</v>
      </c>
    </row>
    <row r="561" spans="1:14" hidden="1">
      <c r="A561" s="9">
        <v>120</v>
      </c>
      <c r="B561" s="9">
        <v>147.5</v>
      </c>
      <c r="C561" s="9">
        <v>267</v>
      </c>
      <c r="D561" s="9">
        <v>100</v>
      </c>
      <c r="E561" s="9">
        <v>300</v>
      </c>
      <c r="F561" s="9">
        <v>1.26</v>
      </c>
      <c r="G561" s="9">
        <v>1.634238082</v>
      </c>
      <c r="H561" s="9">
        <v>0.54277454780000001</v>
      </c>
      <c r="I561" s="9">
        <v>0.19738284519999999</v>
      </c>
      <c r="J561" s="9">
        <f t="shared" si="40"/>
        <v>63400</v>
      </c>
      <c r="K561" s="9">
        <f t="shared" si="41"/>
        <v>49532.75</v>
      </c>
      <c r="L561" s="9">
        <f t="shared" si="42"/>
        <v>7356.25</v>
      </c>
      <c r="M561" s="9">
        <f t="shared" si="43"/>
        <v>1.279961237766932</v>
      </c>
      <c r="N561" s="9">
        <f t="shared" si="44"/>
        <v>0.14851285260761818</v>
      </c>
    </row>
    <row r="562" spans="1:14" hidden="1">
      <c r="A562" s="9">
        <v>120</v>
      </c>
      <c r="B562" s="9">
        <v>147.5</v>
      </c>
      <c r="C562" s="9">
        <v>267</v>
      </c>
      <c r="D562" s="9">
        <v>105</v>
      </c>
      <c r="E562" s="9">
        <v>300</v>
      </c>
      <c r="F562" s="9">
        <v>1.26</v>
      </c>
      <c r="G562" s="9">
        <v>1.242396541</v>
      </c>
      <c r="H562" s="9">
        <v>0.54340997989999995</v>
      </c>
      <c r="I562" s="9">
        <v>7.2708225840000003</v>
      </c>
      <c r="J562" s="9">
        <f t="shared" si="40"/>
        <v>67095</v>
      </c>
      <c r="K562" s="9">
        <f t="shared" si="41"/>
        <v>49532.75</v>
      </c>
      <c r="L562" s="9">
        <f t="shared" si="42"/>
        <v>7356.25</v>
      </c>
      <c r="M562" s="9">
        <f t="shared" si="43"/>
        <v>1.3545583477598155</v>
      </c>
      <c r="N562" s="9">
        <f t="shared" si="44"/>
        <v>0.14851285260761818</v>
      </c>
    </row>
    <row r="563" spans="1:14" hidden="1">
      <c r="A563" s="9">
        <v>120</v>
      </c>
      <c r="B563" s="9">
        <v>147.5</v>
      </c>
      <c r="C563" s="9">
        <v>267</v>
      </c>
      <c r="D563" s="9">
        <v>110</v>
      </c>
      <c r="E563" s="9">
        <v>300</v>
      </c>
      <c r="F563" s="9">
        <v>1.26</v>
      </c>
      <c r="G563" s="9">
        <v>1.5695047129999999</v>
      </c>
      <c r="H563" s="9">
        <v>0.54547680229999995</v>
      </c>
      <c r="I563" s="9">
        <v>4.8963790759999997</v>
      </c>
      <c r="J563" s="9">
        <f t="shared" si="40"/>
        <v>70840</v>
      </c>
      <c r="K563" s="9">
        <f t="shared" si="41"/>
        <v>49532.75</v>
      </c>
      <c r="L563" s="9">
        <f t="shared" si="42"/>
        <v>7356.25</v>
      </c>
      <c r="M563" s="9">
        <f t="shared" si="43"/>
        <v>1.430164890905512</v>
      </c>
      <c r="N563" s="9">
        <f t="shared" si="44"/>
        <v>0.14851285260761818</v>
      </c>
    </row>
    <row r="564" spans="1:14" hidden="1">
      <c r="A564" s="9">
        <v>120</v>
      </c>
      <c r="B564" s="9">
        <v>147.5</v>
      </c>
      <c r="C564" s="9">
        <v>267</v>
      </c>
      <c r="D564" s="9">
        <v>115</v>
      </c>
      <c r="E564" s="9">
        <v>300</v>
      </c>
      <c r="F564" s="9">
        <v>1.26</v>
      </c>
      <c r="G564" s="9">
        <v>1.1538554700000001</v>
      </c>
      <c r="H564" s="9">
        <v>0.54559221859999996</v>
      </c>
      <c r="I564" s="9">
        <v>7.2309197010000004</v>
      </c>
      <c r="J564" s="9">
        <f t="shared" si="40"/>
        <v>74635</v>
      </c>
      <c r="K564" s="9">
        <f t="shared" si="41"/>
        <v>49532.75</v>
      </c>
      <c r="L564" s="9">
        <f t="shared" si="42"/>
        <v>7356.25</v>
      </c>
      <c r="M564" s="9">
        <f t="shared" si="43"/>
        <v>1.5067808672040215</v>
      </c>
      <c r="N564" s="9">
        <f t="shared" si="44"/>
        <v>0.14851285260761818</v>
      </c>
    </row>
    <row r="565" spans="1:14" hidden="1">
      <c r="A565" s="9">
        <v>120</v>
      </c>
      <c r="B565" s="9">
        <v>147.5</v>
      </c>
      <c r="C565" s="9">
        <v>267</v>
      </c>
      <c r="D565" s="9">
        <v>40</v>
      </c>
      <c r="E565" s="9">
        <v>320</v>
      </c>
      <c r="F565" s="9">
        <v>1.26</v>
      </c>
      <c r="G565" s="9">
        <v>1.2570971339999999</v>
      </c>
      <c r="H565" s="9">
        <v>0.54801409629999998</v>
      </c>
      <c r="I565" s="9">
        <v>6.9877497860000002</v>
      </c>
      <c r="J565" s="9">
        <f t="shared" si="40"/>
        <v>22960</v>
      </c>
      <c r="K565" s="9">
        <f t="shared" si="41"/>
        <v>49532.75</v>
      </c>
      <c r="L565" s="9">
        <f t="shared" si="42"/>
        <v>7356.25</v>
      </c>
      <c r="M565" s="9">
        <f t="shared" si="43"/>
        <v>0.46353170377174696</v>
      </c>
      <c r="N565" s="9">
        <f t="shared" si="44"/>
        <v>0.14851285260761818</v>
      </c>
    </row>
    <row r="566" spans="1:14" hidden="1">
      <c r="A566" s="9">
        <v>120</v>
      </c>
      <c r="B566" s="9">
        <v>147.5</v>
      </c>
      <c r="C566" s="9">
        <v>267</v>
      </c>
      <c r="D566" s="9">
        <v>40</v>
      </c>
      <c r="E566" s="9">
        <v>340</v>
      </c>
      <c r="F566" s="9">
        <v>1.26</v>
      </c>
      <c r="G566" s="9">
        <v>1.150976451</v>
      </c>
      <c r="H566" s="9">
        <v>0.54937890720000004</v>
      </c>
      <c r="I566" s="9">
        <v>6.2824202619999996</v>
      </c>
      <c r="J566" s="9">
        <f t="shared" si="40"/>
        <v>22960</v>
      </c>
      <c r="K566" s="9">
        <f t="shared" si="41"/>
        <v>49532.75</v>
      </c>
      <c r="L566" s="9">
        <f t="shared" si="42"/>
        <v>7356.25</v>
      </c>
      <c r="M566" s="9">
        <f t="shared" si="43"/>
        <v>0.46353170377174696</v>
      </c>
      <c r="N566" s="9">
        <f t="shared" si="44"/>
        <v>0.14851285260761818</v>
      </c>
    </row>
    <row r="567" spans="1:14" hidden="1">
      <c r="A567" s="9">
        <v>120</v>
      </c>
      <c r="B567" s="9">
        <v>147.5</v>
      </c>
      <c r="C567" s="9">
        <v>267</v>
      </c>
      <c r="D567" s="9">
        <v>40</v>
      </c>
      <c r="E567" s="9">
        <v>360</v>
      </c>
      <c r="F567" s="9">
        <v>1.26</v>
      </c>
      <c r="G567" s="9">
        <v>1.167597255</v>
      </c>
      <c r="H567" s="9">
        <v>0.55023767850000005</v>
      </c>
      <c r="I567" s="9">
        <v>4.0688532989999997</v>
      </c>
      <c r="J567" s="9">
        <f t="shared" si="40"/>
        <v>22960</v>
      </c>
      <c r="K567" s="9">
        <f t="shared" si="41"/>
        <v>49532.75</v>
      </c>
      <c r="L567" s="9">
        <f t="shared" si="42"/>
        <v>7356.25</v>
      </c>
      <c r="M567" s="9">
        <f t="shared" si="43"/>
        <v>0.46353170377174696</v>
      </c>
      <c r="N567" s="9">
        <f t="shared" si="44"/>
        <v>0.14851285260761818</v>
      </c>
    </row>
    <row r="568" spans="1:14" hidden="1">
      <c r="A568" s="9">
        <v>120</v>
      </c>
      <c r="B568" s="9">
        <v>147.5</v>
      </c>
      <c r="C568" s="9">
        <v>267</v>
      </c>
      <c r="D568" s="9">
        <v>40</v>
      </c>
      <c r="E568" s="9">
        <v>380</v>
      </c>
      <c r="F568" s="9">
        <v>1.26</v>
      </c>
      <c r="G568" s="9">
        <v>1.610597302</v>
      </c>
      <c r="H568" s="9">
        <v>0.55027552179999994</v>
      </c>
      <c r="I568" s="9">
        <v>0.2408613775</v>
      </c>
      <c r="J568" s="9">
        <f t="shared" si="40"/>
        <v>22960</v>
      </c>
      <c r="K568" s="9">
        <f t="shared" si="41"/>
        <v>49532.75</v>
      </c>
      <c r="L568" s="9">
        <f t="shared" si="42"/>
        <v>7356.25</v>
      </c>
      <c r="M568" s="9">
        <f t="shared" si="43"/>
        <v>0.46353170377174696</v>
      </c>
      <c r="N568" s="9">
        <f t="shared" si="44"/>
        <v>0.14851285260761818</v>
      </c>
    </row>
    <row r="569" spans="1:14" hidden="1">
      <c r="A569" s="9">
        <v>120</v>
      </c>
      <c r="B569" s="9">
        <v>147.5</v>
      </c>
      <c r="C569" s="9">
        <v>302</v>
      </c>
      <c r="D569" s="9">
        <v>40</v>
      </c>
      <c r="E569" s="9">
        <v>60</v>
      </c>
      <c r="F569" s="9">
        <v>1.26</v>
      </c>
      <c r="G569" s="9">
        <v>1.616939315</v>
      </c>
      <c r="H569" s="9">
        <v>0.55104141299999998</v>
      </c>
      <c r="I569" s="9">
        <v>0.2316121716</v>
      </c>
      <c r="J569" s="9">
        <f t="shared" si="40"/>
        <v>25760</v>
      </c>
      <c r="K569" s="9">
        <f t="shared" si="41"/>
        <v>69447.75</v>
      </c>
      <c r="L569" s="9">
        <f t="shared" si="42"/>
        <v>7356.25</v>
      </c>
      <c r="M569" s="9">
        <f t="shared" si="43"/>
        <v>0.37092634390603008</v>
      </c>
      <c r="N569" s="9">
        <f t="shared" si="44"/>
        <v>0.10592495797200054</v>
      </c>
    </row>
    <row r="570" spans="1:14" hidden="1">
      <c r="A570" s="9">
        <v>120</v>
      </c>
      <c r="B570" s="9">
        <v>147.5</v>
      </c>
      <c r="C570" s="9">
        <v>302</v>
      </c>
      <c r="D570" s="9">
        <v>40</v>
      </c>
      <c r="E570" s="9">
        <v>80</v>
      </c>
      <c r="F570" s="9">
        <v>1.26</v>
      </c>
      <c r="G570" s="9">
        <v>1.5492214719999999</v>
      </c>
      <c r="H570" s="9">
        <v>0.55142652209999998</v>
      </c>
      <c r="I570" s="9">
        <v>6.3016435660000001</v>
      </c>
      <c r="J570" s="9">
        <f t="shared" si="40"/>
        <v>25760</v>
      </c>
      <c r="K570" s="9">
        <f t="shared" si="41"/>
        <v>69447.75</v>
      </c>
      <c r="L570" s="9">
        <f t="shared" si="42"/>
        <v>7356.25</v>
      </c>
      <c r="M570" s="9">
        <f t="shared" si="43"/>
        <v>0.37092634390603008</v>
      </c>
      <c r="N570" s="9">
        <f t="shared" si="44"/>
        <v>0.10592495797200054</v>
      </c>
    </row>
    <row r="571" spans="1:14" hidden="1">
      <c r="A571" s="9">
        <v>120</v>
      </c>
      <c r="B571" s="9">
        <v>147.5</v>
      </c>
      <c r="C571" s="9">
        <v>302</v>
      </c>
      <c r="D571" s="9">
        <v>40</v>
      </c>
      <c r="E571" s="9">
        <v>100</v>
      </c>
      <c r="F571" s="9">
        <v>1.26</v>
      </c>
      <c r="G571" s="9">
        <v>1.622490363</v>
      </c>
      <c r="H571" s="9">
        <v>0.55162556730000001</v>
      </c>
      <c r="I571" s="9">
        <v>0.22214026009999999</v>
      </c>
      <c r="J571" s="9">
        <f t="shared" si="40"/>
        <v>25760</v>
      </c>
      <c r="K571" s="9">
        <f t="shared" si="41"/>
        <v>69447.75</v>
      </c>
      <c r="L571" s="9">
        <f t="shared" si="42"/>
        <v>7356.25</v>
      </c>
      <c r="M571" s="9">
        <f t="shared" si="43"/>
        <v>0.37092634390603008</v>
      </c>
      <c r="N571" s="9">
        <f t="shared" si="44"/>
        <v>0.10592495797200054</v>
      </c>
    </row>
    <row r="572" spans="1:14" hidden="1">
      <c r="A572" s="9">
        <v>120</v>
      </c>
      <c r="B572" s="9">
        <v>147.5</v>
      </c>
      <c r="C572" s="9">
        <v>302</v>
      </c>
      <c r="D572" s="9">
        <v>40</v>
      </c>
      <c r="E572" s="9">
        <v>120</v>
      </c>
      <c r="F572" s="9">
        <v>1.26</v>
      </c>
      <c r="G572" s="9">
        <v>1.2297752289999999</v>
      </c>
      <c r="H572" s="9">
        <v>0.55168849129999997</v>
      </c>
      <c r="I572" s="9">
        <v>7.6559849010000001</v>
      </c>
      <c r="J572" s="9">
        <f t="shared" si="40"/>
        <v>25760</v>
      </c>
      <c r="K572" s="9">
        <f t="shared" si="41"/>
        <v>69447.75</v>
      </c>
      <c r="L572" s="9">
        <f t="shared" si="42"/>
        <v>7356.25</v>
      </c>
      <c r="M572" s="9">
        <f t="shared" si="43"/>
        <v>0.37092634390603008</v>
      </c>
      <c r="N572" s="9">
        <f t="shared" si="44"/>
        <v>0.10592495797200054</v>
      </c>
    </row>
    <row r="573" spans="1:14" hidden="1">
      <c r="A573" s="9">
        <v>120</v>
      </c>
      <c r="B573" s="9">
        <v>147.5</v>
      </c>
      <c r="C573" s="9">
        <v>302</v>
      </c>
      <c r="D573" s="9">
        <v>40</v>
      </c>
      <c r="E573" s="9">
        <v>140</v>
      </c>
      <c r="F573" s="9">
        <v>1.26</v>
      </c>
      <c r="G573" s="9">
        <v>1.59568183</v>
      </c>
      <c r="H573" s="9">
        <v>0.55210154489999996</v>
      </c>
      <c r="I573" s="9">
        <v>0.50287652670000005</v>
      </c>
      <c r="J573" s="9">
        <f t="shared" si="40"/>
        <v>25760</v>
      </c>
      <c r="K573" s="9">
        <f t="shared" si="41"/>
        <v>69447.75</v>
      </c>
      <c r="L573" s="9">
        <f t="shared" si="42"/>
        <v>7356.25</v>
      </c>
      <c r="M573" s="9">
        <f t="shared" si="43"/>
        <v>0.37092634390603008</v>
      </c>
      <c r="N573" s="9">
        <f t="shared" si="44"/>
        <v>0.10592495797200054</v>
      </c>
    </row>
    <row r="574" spans="1:14" hidden="1">
      <c r="A574" s="9">
        <v>120</v>
      </c>
      <c r="B574" s="9">
        <v>147.5</v>
      </c>
      <c r="C574" s="9">
        <v>302</v>
      </c>
      <c r="D574" s="9">
        <v>40</v>
      </c>
      <c r="E574" s="9">
        <v>160</v>
      </c>
      <c r="F574" s="9">
        <v>1.26</v>
      </c>
      <c r="G574" s="9">
        <v>1.201957556</v>
      </c>
      <c r="H574" s="9">
        <v>0.55238302780000004</v>
      </c>
      <c r="I574" s="9">
        <v>6.886663714</v>
      </c>
      <c r="J574" s="9">
        <f t="shared" si="40"/>
        <v>25760</v>
      </c>
      <c r="K574" s="9">
        <f t="shared" si="41"/>
        <v>69447.75</v>
      </c>
      <c r="L574" s="9">
        <f t="shared" si="42"/>
        <v>7356.25</v>
      </c>
      <c r="M574" s="9">
        <f t="shared" si="43"/>
        <v>0.37092634390603008</v>
      </c>
      <c r="N574" s="9">
        <f t="shared" si="44"/>
        <v>0.10592495797200054</v>
      </c>
    </row>
    <row r="575" spans="1:14" hidden="1">
      <c r="A575" s="9">
        <v>120</v>
      </c>
      <c r="B575" s="9">
        <v>147.5</v>
      </c>
      <c r="C575" s="9">
        <v>302</v>
      </c>
      <c r="D575" s="9">
        <v>40</v>
      </c>
      <c r="E575" s="9">
        <v>180</v>
      </c>
      <c r="F575" s="9">
        <v>1.26</v>
      </c>
      <c r="G575" s="9">
        <v>1.2165484280000001</v>
      </c>
      <c r="H575" s="9">
        <v>0.55482831129999999</v>
      </c>
      <c r="I575" s="9">
        <v>8.4923045829999992</v>
      </c>
      <c r="J575" s="9">
        <f t="shared" si="40"/>
        <v>25760</v>
      </c>
      <c r="K575" s="9">
        <f t="shared" si="41"/>
        <v>69447.75</v>
      </c>
      <c r="L575" s="9">
        <f t="shared" si="42"/>
        <v>7356.25</v>
      </c>
      <c r="M575" s="9">
        <f t="shared" si="43"/>
        <v>0.37092634390603008</v>
      </c>
      <c r="N575" s="9">
        <f t="shared" si="44"/>
        <v>0.10592495797200054</v>
      </c>
    </row>
    <row r="576" spans="1:14">
      <c r="A576" s="9">
        <v>120</v>
      </c>
      <c r="B576" s="9">
        <v>147.5</v>
      </c>
      <c r="C576" s="9">
        <v>302</v>
      </c>
      <c r="D576" s="9">
        <v>10</v>
      </c>
      <c r="E576" s="9">
        <v>200</v>
      </c>
      <c r="F576" s="9">
        <v>1.26</v>
      </c>
      <c r="G576" s="9">
        <v>1.5788635689999999</v>
      </c>
      <c r="H576" s="9">
        <v>0.55485356070000003</v>
      </c>
      <c r="I576" s="9">
        <v>3.498272563</v>
      </c>
      <c r="J576" s="9">
        <f t="shared" si="40"/>
        <v>6140</v>
      </c>
      <c r="K576" s="9">
        <f t="shared" si="41"/>
        <v>69447.75</v>
      </c>
      <c r="L576" s="9">
        <f t="shared" si="42"/>
        <v>7356.25</v>
      </c>
      <c r="M576" s="9">
        <f t="shared" si="43"/>
        <v>8.8411791598719897E-2</v>
      </c>
      <c r="N576" s="9">
        <f t="shared" si="44"/>
        <v>0.10592495797200054</v>
      </c>
    </row>
    <row r="577" spans="1:15">
      <c r="A577" s="9">
        <v>120</v>
      </c>
      <c r="B577" s="9">
        <v>147.5</v>
      </c>
      <c r="C577" s="9">
        <v>302</v>
      </c>
      <c r="D577" s="9">
        <v>15</v>
      </c>
      <c r="E577" s="9">
        <v>200</v>
      </c>
      <c r="F577" s="9">
        <v>1.26</v>
      </c>
      <c r="G577" s="9">
        <v>1.331924967</v>
      </c>
      <c r="H577" s="9">
        <v>0.55568725919999995</v>
      </c>
      <c r="I577" s="9">
        <v>7.3146609729999996</v>
      </c>
      <c r="J577" s="9">
        <f t="shared" si="40"/>
        <v>9285</v>
      </c>
      <c r="K577" s="9">
        <f t="shared" si="41"/>
        <v>69447.75</v>
      </c>
      <c r="L577" s="9">
        <f t="shared" si="42"/>
        <v>7356.25</v>
      </c>
      <c r="M577" s="9">
        <f t="shared" si="43"/>
        <v>0.13369763599252676</v>
      </c>
      <c r="N577" s="9">
        <f t="shared" si="44"/>
        <v>0.10592495797200054</v>
      </c>
    </row>
    <row r="578" spans="1:15">
      <c r="A578" s="9">
        <v>120</v>
      </c>
      <c r="B578" s="9">
        <v>147.5</v>
      </c>
      <c r="C578" s="9">
        <v>302</v>
      </c>
      <c r="D578" s="9">
        <v>20</v>
      </c>
      <c r="E578" s="9">
        <v>200</v>
      </c>
      <c r="F578" s="9">
        <v>1.26</v>
      </c>
      <c r="G578" s="9">
        <v>1.6034146760000001</v>
      </c>
      <c r="H578" s="9">
        <v>0.5563528901</v>
      </c>
      <c r="I578" s="9">
        <v>0.33424202009999998</v>
      </c>
      <c r="J578" s="9">
        <f t="shared" si="40"/>
        <v>12480</v>
      </c>
      <c r="K578" s="9">
        <f t="shared" si="41"/>
        <v>69447.75</v>
      </c>
      <c r="L578" s="9">
        <f t="shared" si="42"/>
        <v>7356.25</v>
      </c>
      <c r="M578" s="9">
        <f t="shared" si="43"/>
        <v>0.17970344611596489</v>
      </c>
      <c r="N578" s="9">
        <f t="shared" si="44"/>
        <v>0.10592495797200054</v>
      </c>
    </row>
    <row r="579" spans="1:15">
      <c r="A579" s="9">
        <v>120</v>
      </c>
      <c r="B579" s="9">
        <v>147.5</v>
      </c>
      <c r="C579" s="9">
        <v>302</v>
      </c>
      <c r="D579" s="9">
        <v>25</v>
      </c>
      <c r="E579" s="9">
        <v>200</v>
      </c>
      <c r="F579" s="9">
        <v>1.26</v>
      </c>
      <c r="G579" s="9">
        <v>1.457428677</v>
      </c>
      <c r="H579" s="9">
        <v>0.55699435529999997</v>
      </c>
      <c r="I579" s="9">
        <v>1.7387205100000001</v>
      </c>
      <c r="J579" s="9">
        <f t="shared" ref="J579:J642" si="45">(C579+D579)^2-C579^2</f>
        <v>15725</v>
      </c>
      <c r="K579" s="9">
        <f t="shared" ref="K579:K642" si="46">C579^2-B579^2</f>
        <v>69447.75</v>
      </c>
      <c r="L579" s="9">
        <f t="shared" ref="L579:L642" si="47">B579^2-A579^2</f>
        <v>7356.25</v>
      </c>
      <c r="M579" s="9">
        <f t="shared" ref="M579:M642" si="48">J579/K579</f>
        <v>0.22642922196903428</v>
      </c>
      <c r="N579" s="9">
        <f t="shared" ref="N579:N642" si="49">L579/K579</f>
        <v>0.10592495797200054</v>
      </c>
    </row>
    <row r="580" spans="1:15">
      <c r="A580" s="9">
        <v>120</v>
      </c>
      <c r="B580" s="9">
        <v>147.5</v>
      </c>
      <c r="C580" s="9">
        <v>302</v>
      </c>
      <c r="D580" s="9">
        <v>30</v>
      </c>
      <c r="E580" s="9">
        <v>200</v>
      </c>
      <c r="F580" s="9">
        <v>1.26</v>
      </c>
      <c r="G580" s="9">
        <v>1.467367157</v>
      </c>
      <c r="H580" s="9">
        <v>0.55723303219999998</v>
      </c>
      <c r="I580" s="9">
        <v>0.65663897520000003</v>
      </c>
      <c r="J580" s="9">
        <f t="shared" si="45"/>
        <v>19020</v>
      </c>
      <c r="K580" s="9">
        <f t="shared" si="46"/>
        <v>69447.75</v>
      </c>
      <c r="L580" s="9">
        <f t="shared" si="47"/>
        <v>7356.25</v>
      </c>
      <c r="M580" s="9">
        <f t="shared" si="48"/>
        <v>0.27387496355173496</v>
      </c>
      <c r="N580" s="9">
        <f t="shared" si="49"/>
        <v>0.10592495797200054</v>
      </c>
    </row>
    <row r="581" spans="1:15">
      <c r="A581" s="9">
        <v>120</v>
      </c>
      <c r="B581" s="9">
        <v>147.5</v>
      </c>
      <c r="C581" s="9">
        <v>302</v>
      </c>
      <c r="D581" s="9">
        <v>35</v>
      </c>
      <c r="E581" s="9">
        <v>200</v>
      </c>
      <c r="F581" s="9">
        <v>1.26</v>
      </c>
      <c r="G581" s="9">
        <v>1.330573655</v>
      </c>
      <c r="H581" s="9">
        <v>0.55747833960000004</v>
      </c>
      <c r="I581" s="9">
        <v>7.4440827089999999</v>
      </c>
      <c r="J581" s="9">
        <f t="shared" si="45"/>
        <v>22365</v>
      </c>
      <c r="K581" s="9">
        <f t="shared" si="46"/>
        <v>69447.75</v>
      </c>
      <c r="L581" s="9">
        <f t="shared" si="47"/>
        <v>7356.25</v>
      </c>
      <c r="M581" s="9">
        <f t="shared" si="48"/>
        <v>0.32204067086406685</v>
      </c>
      <c r="N581" s="9">
        <f t="shared" si="49"/>
        <v>0.10592495797200054</v>
      </c>
    </row>
    <row r="582" spans="1:15">
      <c r="A582" s="9">
        <v>120</v>
      </c>
      <c r="B582" s="9">
        <v>147.5</v>
      </c>
      <c r="C582" s="9">
        <v>302</v>
      </c>
      <c r="D582" s="9">
        <v>40</v>
      </c>
      <c r="E582" s="9">
        <v>200</v>
      </c>
      <c r="F582" s="9">
        <v>1.26</v>
      </c>
      <c r="G582" s="9">
        <v>1.5956446470000001</v>
      </c>
      <c r="H582" s="9">
        <v>0.55790568029999998</v>
      </c>
      <c r="I582" s="9">
        <v>5.647356673</v>
      </c>
      <c r="J582" s="9">
        <f t="shared" si="45"/>
        <v>25760</v>
      </c>
      <c r="K582" s="9">
        <f t="shared" si="46"/>
        <v>69447.75</v>
      </c>
      <c r="L582" s="9">
        <f t="shared" si="47"/>
        <v>7356.25</v>
      </c>
      <c r="M582" s="9">
        <f t="shared" si="48"/>
        <v>0.37092634390603008</v>
      </c>
      <c r="N582" s="9">
        <f t="shared" si="49"/>
        <v>0.10592495797200054</v>
      </c>
      <c r="O582" s="9">
        <f>B582-A582</f>
        <v>27.5</v>
      </c>
    </row>
    <row r="583" spans="1:15">
      <c r="A583" s="9">
        <v>120</v>
      </c>
      <c r="B583" s="9">
        <v>147.5</v>
      </c>
      <c r="C583" s="9">
        <v>302</v>
      </c>
      <c r="D583" s="9">
        <v>45</v>
      </c>
      <c r="E583" s="9">
        <v>200</v>
      </c>
      <c r="F583" s="9">
        <v>1.26</v>
      </c>
      <c r="G583" s="9">
        <v>1.5538477159999999</v>
      </c>
      <c r="H583" s="9">
        <v>0.55818690829999995</v>
      </c>
      <c r="I583" s="9">
        <v>6.721181133</v>
      </c>
      <c r="J583" s="9">
        <f t="shared" si="45"/>
        <v>29205</v>
      </c>
      <c r="K583" s="9">
        <f t="shared" si="46"/>
        <v>69447.75</v>
      </c>
      <c r="L583" s="9">
        <f t="shared" si="47"/>
        <v>7356.25</v>
      </c>
      <c r="M583" s="9">
        <f t="shared" si="48"/>
        <v>0.42053198267762454</v>
      </c>
      <c r="N583" s="9">
        <f t="shared" si="49"/>
        <v>0.10592495797200054</v>
      </c>
    </row>
    <row r="584" spans="1:15">
      <c r="A584" s="9">
        <v>120</v>
      </c>
      <c r="B584" s="9">
        <v>147.5</v>
      </c>
      <c r="C584" s="9">
        <v>302</v>
      </c>
      <c r="D584" s="9">
        <v>50</v>
      </c>
      <c r="E584" s="9">
        <v>200</v>
      </c>
      <c r="F584" s="9">
        <v>1.26</v>
      </c>
      <c r="G584" s="9">
        <v>1.3928116719999999</v>
      </c>
      <c r="H584" s="9">
        <v>0.55887511209999996</v>
      </c>
      <c r="I584" s="9">
        <v>2.8120648579999998</v>
      </c>
      <c r="J584" s="9">
        <f t="shared" si="45"/>
        <v>32700</v>
      </c>
      <c r="K584" s="9">
        <f t="shared" si="46"/>
        <v>69447.75</v>
      </c>
      <c r="L584" s="9">
        <f t="shared" si="47"/>
        <v>7356.25</v>
      </c>
      <c r="M584" s="9">
        <f t="shared" si="48"/>
        <v>0.47085758717885029</v>
      </c>
      <c r="N584" s="9">
        <f t="shared" si="49"/>
        <v>0.10592495797200054</v>
      </c>
    </row>
    <row r="585" spans="1:15">
      <c r="A585" s="9">
        <v>120</v>
      </c>
      <c r="B585" s="9">
        <v>147.5</v>
      </c>
      <c r="C585" s="9">
        <v>302</v>
      </c>
      <c r="D585" s="9">
        <v>55</v>
      </c>
      <c r="E585" s="9">
        <v>200</v>
      </c>
      <c r="F585" s="9">
        <v>1.26</v>
      </c>
      <c r="G585" s="9">
        <v>1.379519809</v>
      </c>
      <c r="H585" s="9">
        <v>0.55887831580000003</v>
      </c>
      <c r="I585" s="9">
        <v>5.3771542160000001</v>
      </c>
      <c r="J585" s="9">
        <f t="shared" si="45"/>
        <v>36245</v>
      </c>
      <c r="K585" s="9">
        <f t="shared" si="46"/>
        <v>69447.75</v>
      </c>
      <c r="L585" s="9">
        <f t="shared" si="47"/>
        <v>7356.25</v>
      </c>
      <c r="M585" s="9">
        <f t="shared" si="48"/>
        <v>0.52190315740970727</v>
      </c>
      <c r="N585" s="9">
        <f t="shared" si="49"/>
        <v>0.10592495797200054</v>
      </c>
    </row>
    <row r="586" spans="1:15">
      <c r="A586" s="9">
        <v>120</v>
      </c>
      <c r="B586" s="9">
        <v>147.5</v>
      </c>
      <c r="C586" s="9">
        <v>302</v>
      </c>
      <c r="D586" s="9">
        <v>60</v>
      </c>
      <c r="E586" s="9">
        <v>200</v>
      </c>
      <c r="F586" s="9">
        <v>1.26</v>
      </c>
      <c r="G586" s="9">
        <v>1.2024744759999999</v>
      </c>
      <c r="H586" s="9">
        <v>0.55890565510000001</v>
      </c>
      <c r="I586" s="9">
        <v>8.5150797879999995</v>
      </c>
      <c r="J586" s="9">
        <f t="shared" si="45"/>
        <v>39840</v>
      </c>
      <c r="K586" s="9">
        <f t="shared" si="46"/>
        <v>69447.75</v>
      </c>
      <c r="L586" s="9">
        <f t="shared" si="47"/>
        <v>7356.25</v>
      </c>
      <c r="M586" s="9">
        <f t="shared" si="48"/>
        <v>0.57366869337019555</v>
      </c>
      <c r="N586" s="9">
        <f t="shared" si="49"/>
        <v>0.10592495797200054</v>
      </c>
    </row>
    <row r="587" spans="1:15">
      <c r="A587" s="9">
        <v>120</v>
      </c>
      <c r="B587" s="9">
        <v>147.5</v>
      </c>
      <c r="C587" s="9">
        <v>302</v>
      </c>
      <c r="D587" s="9">
        <v>65</v>
      </c>
      <c r="E587" s="9">
        <v>200</v>
      </c>
      <c r="F587" s="9">
        <v>1.26</v>
      </c>
      <c r="G587" s="9">
        <v>1.559479313</v>
      </c>
      <c r="H587" s="9">
        <v>0.55946837979999997</v>
      </c>
      <c r="I587" s="9">
        <v>5.6408904130000002</v>
      </c>
      <c r="J587" s="9">
        <f t="shared" si="45"/>
        <v>43485</v>
      </c>
      <c r="K587" s="9">
        <f t="shared" si="46"/>
        <v>69447.75</v>
      </c>
      <c r="L587" s="9">
        <f t="shared" si="47"/>
        <v>7356.25</v>
      </c>
      <c r="M587" s="9">
        <f t="shared" si="48"/>
        <v>0.62615419506031511</v>
      </c>
      <c r="N587" s="9">
        <f t="shared" si="49"/>
        <v>0.10592495797200054</v>
      </c>
    </row>
    <row r="588" spans="1:15">
      <c r="A588" s="9">
        <v>120</v>
      </c>
      <c r="B588" s="9">
        <v>147.5</v>
      </c>
      <c r="C588" s="9">
        <v>302</v>
      </c>
      <c r="D588" s="9">
        <v>70</v>
      </c>
      <c r="E588" s="9">
        <v>200</v>
      </c>
      <c r="F588" s="9">
        <v>1.26</v>
      </c>
      <c r="G588" s="9">
        <v>1.4167031800000001</v>
      </c>
      <c r="H588" s="9">
        <v>0.56066592670000004</v>
      </c>
      <c r="I588" s="9">
        <v>0.50872317769999997</v>
      </c>
      <c r="J588" s="9">
        <f t="shared" si="45"/>
        <v>47180</v>
      </c>
      <c r="K588" s="9">
        <f t="shared" si="46"/>
        <v>69447.75</v>
      </c>
      <c r="L588" s="9">
        <f t="shared" si="47"/>
        <v>7356.25</v>
      </c>
      <c r="M588" s="9">
        <f t="shared" si="48"/>
        <v>0.67935966248006596</v>
      </c>
      <c r="N588" s="9">
        <f t="shared" si="49"/>
        <v>0.10592495797200054</v>
      </c>
    </row>
    <row r="589" spans="1:15">
      <c r="A589" s="9">
        <v>120</v>
      </c>
      <c r="B589" s="9">
        <v>147.5</v>
      </c>
      <c r="C589" s="9">
        <v>302</v>
      </c>
      <c r="D589" s="9">
        <v>75</v>
      </c>
      <c r="E589" s="9">
        <v>200</v>
      </c>
      <c r="F589" s="9">
        <v>1.26</v>
      </c>
      <c r="G589" s="9">
        <v>1.426990786</v>
      </c>
      <c r="H589" s="9">
        <v>0.56096706549999997</v>
      </c>
      <c r="I589" s="9">
        <v>0.35574111359999999</v>
      </c>
      <c r="J589" s="9">
        <f t="shared" si="45"/>
        <v>50925</v>
      </c>
      <c r="K589" s="9">
        <f t="shared" si="46"/>
        <v>69447.75</v>
      </c>
      <c r="L589" s="9">
        <f t="shared" si="47"/>
        <v>7356.25</v>
      </c>
      <c r="M589" s="9">
        <f t="shared" si="48"/>
        <v>0.73328509562944799</v>
      </c>
      <c r="N589" s="9">
        <f t="shared" si="49"/>
        <v>0.10592495797200054</v>
      </c>
    </row>
    <row r="590" spans="1:15">
      <c r="A590" s="9">
        <v>120</v>
      </c>
      <c r="B590" s="9">
        <v>147.5</v>
      </c>
      <c r="C590" s="9">
        <v>302</v>
      </c>
      <c r="D590" s="9">
        <v>80</v>
      </c>
      <c r="E590" s="9">
        <v>200</v>
      </c>
      <c r="F590" s="9">
        <v>1.26</v>
      </c>
      <c r="G590" s="9">
        <v>1.434788411</v>
      </c>
      <c r="H590" s="9">
        <v>0.56142838449999999</v>
      </c>
      <c r="I590" s="9">
        <v>0.33728719499999998</v>
      </c>
      <c r="J590" s="9">
        <f t="shared" si="45"/>
        <v>54720</v>
      </c>
      <c r="K590" s="9">
        <f t="shared" si="46"/>
        <v>69447.75</v>
      </c>
      <c r="L590" s="9">
        <f t="shared" si="47"/>
        <v>7356.25</v>
      </c>
      <c r="M590" s="9">
        <f t="shared" si="48"/>
        <v>0.78793049450846142</v>
      </c>
      <c r="N590" s="9">
        <f t="shared" si="49"/>
        <v>0.10592495797200054</v>
      </c>
    </row>
    <row r="591" spans="1:15">
      <c r="A591" s="9">
        <v>120</v>
      </c>
      <c r="B591" s="9">
        <v>147.5</v>
      </c>
      <c r="C591" s="9">
        <v>302</v>
      </c>
      <c r="D591" s="9">
        <v>85</v>
      </c>
      <c r="E591" s="9">
        <v>200</v>
      </c>
      <c r="F591" s="9">
        <v>1.26</v>
      </c>
      <c r="G591" s="9">
        <v>1.4055370309999999</v>
      </c>
      <c r="H591" s="9">
        <v>0.56158536110000001</v>
      </c>
      <c r="I591" s="9">
        <v>0.93815190199999998</v>
      </c>
      <c r="J591" s="9">
        <f t="shared" si="45"/>
        <v>58565</v>
      </c>
      <c r="K591" s="9">
        <f t="shared" si="46"/>
        <v>69447.75</v>
      </c>
      <c r="L591" s="9">
        <f t="shared" si="47"/>
        <v>7356.25</v>
      </c>
      <c r="M591" s="9">
        <f t="shared" si="48"/>
        <v>0.84329585911710603</v>
      </c>
      <c r="N591" s="9">
        <f t="shared" si="49"/>
        <v>0.10592495797200054</v>
      </c>
    </row>
    <row r="592" spans="1:15">
      <c r="A592" s="9">
        <v>120</v>
      </c>
      <c r="B592" s="9">
        <v>147.5</v>
      </c>
      <c r="C592" s="9">
        <v>302</v>
      </c>
      <c r="D592" s="9">
        <v>90</v>
      </c>
      <c r="E592" s="9">
        <v>200</v>
      </c>
      <c r="F592" s="9">
        <v>1.26</v>
      </c>
      <c r="G592" s="9">
        <v>1.476780719</v>
      </c>
      <c r="H592" s="9">
        <v>0.56160970190000004</v>
      </c>
      <c r="I592" s="9">
        <v>0.45229746500000001</v>
      </c>
      <c r="J592" s="9">
        <f t="shared" si="45"/>
        <v>62460</v>
      </c>
      <c r="K592" s="9">
        <f t="shared" si="46"/>
        <v>69447.75</v>
      </c>
      <c r="L592" s="9">
        <f t="shared" si="47"/>
        <v>7356.25</v>
      </c>
      <c r="M592" s="9">
        <f t="shared" si="48"/>
        <v>0.89938118945538192</v>
      </c>
      <c r="N592" s="9">
        <f t="shared" si="49"/>
        <v>0.10592495797200054</v>
      </c>
    </row>
    <row r="593" spans="1:15">
      <c r="A593" s="9">
        <v>120</v>
      </c>
      <c r="B593" s="9">
        <v>147.5</v>
      </c>
      <c r="C593" s="9">
        <v>302</v>
      </c>
      <c r="D593" s="9">
        <v>95</v>
      </c>
      <c r="E593" s="9">
        <v>200</v>
      </c>
      <c r="F593" s="9">
        <v>1.26</v>
      </c>
      <c r="G593" s="9">
        <v>1.586118079</v>
      </c>
      <c r="H593" s="9">
        <v>0.57737612199999999</v>
      </c>
      <c r="I593" s="9">
        <v>6.5497793819999997</v>
      </c>
      <c r="J593" s="9">
        <f t="shared" si="45"/>
        <v>66405</v>
      </c>
      <c r="K593" s="9">
        <f t="shared" si="46"/>
        <v>69447.75</v>
      </c>
      <c r="L593" s="9">
        <f t="shared" si="47"/>
        <v>7356.25</v>
      </c>
      <c r="M593" s="9">
        <f t="shared" si="48"/>
        <v>0.95618648552328911</v>
      </c>
      <c r="N593" s="9">
        <f t="shared" si="49"/>
        <v>0.10592495797200054</v>
      </c>
    </row>
    <row r="594" spans="1:15">
      <c r="A594" s="9">
        <v>120</v>
      </c>
      <c r="B594" s="9">
        <v>147.5</v>
      </c>
      <c r="C594" s="9">
        <v>302</v>
      </c>
      <c r="D594" s="9">
        <v>100</v>
      </c>
      <c r="E594" s="9">
        <v>200</v>
      </c>
      <c r="F594" s="9">
        <v>1.26</v>
      </c>
      <c r="G594" s="9">
        <v>1.4467528039999999</v>
      </c>
      <c r="H594" s="9">
        <v>0.57773982509999999</v>
      </c>
      <c r="I594" s="9">
        <v>4.1008593019999999</v>
      </c>
      <c r="J594" s="9">
        <f t="shared" si="45"/>
        <v>70400</v>
      </c>
      <c r="K594" s="9">
        <f t="shared" si="46"/>
        <v>69447.75</v>
      </c>
      <c r="L594" s="9">
        <f t="shared" si="47"/>
        <v>7356.25</v>
      </c>
      <c r="M594" s="9">
        <f t="shared" si="48"/>
        <v>1.0137117473208275</v>
      </c>
      <c r="N594" s="9">
        <f t="shared" si="49"/>
        <v>0.10592495797200054</v>
      </c>
    </row>
    <row r="595" spans="1:15">
      <c r="A595" s="9">
        <v>120</v>
      </c>
      <c r="B595" s="9">
        <v>147.5</v>
      </c>
      <c r="C595" s="9">
        <v>302</v>
      </c>
      <c r="D595" s="9">
        <v>105</v>
      </c>
      <c r="E595" s="9">
        <v>200</v>
      </c>
      <c r="F595" s="9">
        <v>1.26</v>
      </c>
      <c r="G595" s="9">
        <v>1.2708780749999999</v>
      </c>
      <c r="H595" s="9">
        <v>0.5813274182</v>
      </c>
      <c r="I595" s="9">
        <v>5.6971751880000001</v>
      </c>
      <c r="J595" s="9">
        <f t="shared" si="45"/>
        <v>74445</v>
      </c>
      <c r="K595" s="9">
        <f t="shared" si="46"/>
        <v>69447.75</v>
      </c>
      <c r="L595" s="9">
        <f t="shared" si="47"/>
        <v>7356.25</v>
      </c>
      <c r="M595" s="9">
        <f t="shared" si="48"/>
        <v>1.0719569748479973</v>
      </c>
      <c r="N595" s="9">
        <f t="shared" si="49"/>
        <v>0.10592495797200054</v>
      </c>
    </row>
    <row r="596" spans="1:15">
      <c r="A596" s="9">
        <v>120</v>
      </c>
      <c r="B596" s="9">
        <v>147.5</v>
      </c>
      <c r="C596" s="9">
        <v>302</v>
      </c>
      <c r="D596" s="9">
        <v>110</v>
      </c>
      <c r="E596" s="9">
        <v>200</v>
      </c>
      <c r="F596" s="9">
        <v>1.26</v>
      </c>
      <c r="G596" s="9">
        <v>1.2866112789999999</v>
      </c>
      <c r="H596" s="9">
        <v>0.58213225889999998</v>
      </c>
      <c r="I596" s="9">
        <v>6.238001444</v>
      </c>
      <c r="J596" s="9">
        <f t="shared" si="45"/>
        <v>78540</v>
      </c>
      <c r="K596" s="9">
        <f t="shared" si="46"/>
        <v>69447.75</v>
      </c>
      <c r="L596" s="9">
        <f t="shared" si="47"/>
        <v>7356.25</v>
      </c>
      <c r="M596" s="9">
        <f t="shared" si="48"/>
        <v>1.1309221681047983</v>
      </c>
      <c r="N596" s="9">
        <f t="shared" si="49"/>
        <v>0.10592495797200054</v>
      </c>
    </row>
    <row r="597" spans="1:15">
      <c r="A597" s="9">
        <v>120</v>
      </c>
      <c r="B597" s="9">
        <v>147.5</v>
      </c>
      <c r="C597" s="9">
        <v>302</v>
      </c>
      <c r="D597" s="9">
        <v>115</v>
      </c>
      <c r="E597" s="9">
        <v>200</v>
      </c>
      <c r="F597" s="9">
        <v>1.26</v>
      </c>
      <c r="G597" s="9">
        <v>1.224625133</v>
      </c>
      <c r="H597" s="9">
        <v>0.58247245189999997</v>
      </c>
      <c r="I597" s="9">
        <v>5.3063751779999997</v>
      </c>
      <c r="J597" s="9">
        <f t="shared" si="45"/>
        <v>82685</v>
      </c>
      <c r="K597" s="9">
        <f t="shared" si="46"/>
        <v>69447.75</v>
      </c>
      <c r="L597" s="9">
        <f t="shared" si="47"/>
        <v>7356.25</v>
      </c>
      <c r="M597" s="9">
        <f t="shared" si="48"/>
        <v>1.1906073270912305</v>
      </c>
      <c r="N597" s="9">
        <f t="shared" si="49"/>
        <v>0.10592495797200054</v>
      </c>
    </row>
    <row r="598" spans="1:15" hidden="1">
      <c r="A598" s="9">
        <v>120</v>
      </c>
      <c r="B598" s="9">
        <v>147.5</v>
      </c>
      <c r="C598" s="9">
        <v>302</v>
      </c>
      <c r="D598" s="9">
        <v>40</v>
      </c>
      <c r="E598" s="9">
        <v>220</v>
      </c>
      <c r="F598" s="9">
        <v>1.26</v>
      </c>
      <c r="G598" s="9">
        <v>1.0994181750000001</v>
      </c>
      <c r="H598" s="9">
        <v>0.58451362309999999</v>
      </c>
      <c r="I598" s="9">
        <v>8.1414263330000001</v>
      </c>
      <c r="J598" s="9">
        <f t="shared" si="45"/>
        <v>25760</v>
      </c>
      <c r="K598" s="9">
        <f t="shared" si="46"/>
        <v>69447.75</v>
      </c>
      <c r="L598" s="9">
        <f t="shared" si="47"/>
        <v>7356.25</v>
      </c>
      <c r="M598" s="9">
        <f t="shared" si="48"/>
        <v>0.37092634390603008</v>
      </c>
      <c r="N598" s="9">
        <f t="shared" si="49"/>
        <v>0.10592495797200054</v>
      </c>
    </row>
    <row r="599" spans="1:15" hidden="1">
      <c r="A599" s="9">
        <v>120</v>
      </c>
      <c r="B599" s="9">
        <v>147.5</v>
      </c>
      <c r="C599" s="9">
        <v>302</v>
      </c>
      <c r="D599" s="9">
        <v>40</v>
      </c>
      <c r="E599" s="9">
        <v>240</v>
      </c>
      <c r="F599" s="9">
        <v>1.26</v>
      </c>
      <c r="G599" s="9">
        <v>1.4487365649999999</v>
      </c>
      <c r="H599" s="9">
        <v>0.58582829290000005</v>
      </c>
      <c r="I599" s="9">
        <v>5.5059332630000002</v>
      </c>
      <c r="J599" s="9">
        <f t="shared" si="45"/>
        <v>25760</v>
      </c>
      <c r="K599" s="9">
        <f t="shared" si="46"/>
        <v>69447.75</v>
      </c>
      <c r="L599" s="9">
        <f t="shared" si="47"/>
        <v>7356.25</v>
      </c>
      <c r="M599" s="9">
        <f t="shared" si="48"/>
        <v>0.37092634390603008</v>
      </c>
      <c r="N599" s="9">
        <f t="shared" si="49"/>
        <v>0.10592495797200054</v>
      </c>
    </row>
    <row r="600" spans="1:15" hidden="1">
      <c r="A600" s="9">
        <v>120</v>
      </c>
      <c r="B600" s="9">
        <v>147.5</v>
      </c>
      <c r="C600" s="9">
        <v>302</v>
      </c>
      <c r="D600" s="9">
        <v>10</v>
      </c>
      <c r="E600" s="9">
        <v>250</v>
      </c>
      <c r="F600" s="9">
        <v>1.26</v>
      </c>
      <c r="G600" s="9">
        <v>1.4355325489999999</v>
      </c>
      <c r="H600" s="9">
        <v>0.58830266890000005</v>
      </c>
      <c r="I600" s="9">
        <v>5.6972765150000004</v>
      </c>
      <c r="J600" s="9">
        <f t="shared" si="45"/>
        <v>6140</v>
      </c>
      <c r="K600" s="9">
        <f t="shared" si="46"/>
        <v>69447.75</v>
      </c>
      <c r="L600" s="9">
        <f t="shared" si="47"/>
        <v>7356.25</v>
      </c>
      <c r="M600" s="9">
        <f t="shared" si="48"/>
        <v>8.8411791598719897E-2</v>
      </c>
      <c r="N600" s="9">
        <f t="shared" si="49"/>
        <v>0.10592495797200054</v>
      </c>
    </row>
    <row r="601" spans="1:15" hidden="1">
      <c r="A601" s="9">
        <v>120</v>
      </c>
      <c r="B601" s="9">
        <v>147.5</v>
      </c>
      <c r="C601" s="9">
        <v>302</v>
      </c>
      <c r="D601" s="9">
        <v>15</v>
      </c>
      <c r="E601" s="9">
        <v>250</v>
      </c>
      <c r="F601" s="9">
        <v>1.26</v>
      </c>
      <c r="G601" s="9">
        <v>1.135671804</v>
      </c>
      <c r="H601" s="9">
        <v>0.59219479509999995</v>
      </c>
      <c r="I601" s="9">
        <v>7.88755615</v>
      </c>
      <c r="J601" s="9">
        <f t="shared" si="45"/>
        <v>9285</v>
      </c>
      <c r="K601" s="9">
        <f t="shared" si="46"/>
        <v>69447.75</v>
      </c>
      <c r="L601" s="9">
        <f t="shared" si="47"/>
        <v>7356.25</v>
      </c>
      <c r="M601" s="9">
        <f t="shared" si="48"/>
        <v>0.13369763599252676</v>
      </c>
      <c r="N601" s="9">
        <f t="shared" si="49"/>
        <v>0.10592495797200054</v>
      </c>
    </row>
    <row r="602" spans="1:15" hidden="1">
      <c r="A602" s="9">
        <v>120</v>
      </c>
      <c r="B602" s="9">
        <v>147.5</v>
      </c>
      <c r="C602" s="9">
        <v>302</v>
      </c>
      <c r="D602" s="9">
        <v>20</v>
      </c>
      <c r="E602" s="9">
        <v>250</v>
      </c>
      <c r="F602" s="9">
        <v>1.26</v>
      </c>
      <c r="G602" s="9">
        <v>1.3980360409999999</v>
      </c>
      <c r="H602" s="9">
        <v>0.59495783810000002</v>
      </c>
      <c r="I602" s="9">
        <v>7.356895175</v>
      </c>
      <c r="J602" s="9">
        <f t="shared" si="45"/>
        <v>12480</v>
      </c>
      <c r="K602" s="9">
        <f t="shared" si="46"/>
        <v>69447.75</v>
      </c>
      <c r="L602" s="9">
        <f t="shared" si="47"/>
        <v>7356.25</v>
      </c>
      <c r="M602" s="9">
        <f t="shared" si="48"/>
        <v>0.17970344611596489</v>
      </c>
      <c r="N602" s="9">
        <f t="shared" si="49"/>
        <v>0.10592495797200054</v>
      </c>
    </row>
    <row r="603" spans="1:15" hidden="1">
      <c r="A603" s="9">
        <v>120</v>
      </c>
      <c r="B603" s="9">
        <v>147.5</v>
      </c>
      <c r="C603" s="9">
        <v>302</v>
      </c>
      <c r="D603" s="9">
        <v>25</v>
      </c>
      <c r="E603" s="9">
        <v>250</v>
      </c>
      <c r="F603" s="9">
        <v>1.26</v>
      </c>
      <c r="G603" s="9">
        <v>1.431147151</v>
      </c>
      <c r="H603" s="9">
        <v>0.59520675960000002</v>
      </c>
      <c r="I603" s="9">
        <v>5.0124771340000001</v>
      </c>
      <c r="J603" s="9">
        <f t="shared" si="45"/>
        <v>15725</v>
      </c>
      <c r="K603" s="9">
        <f t="shared" si="46"/>
        <v>69447.75</v>
      </c>
      <c r="L603" s="9">
        <f t="shared" si="47"/>
        <v>7356.25</v>
      </c>
      <c r="M603" s="9">
        <f t="shared" si="48"/>
        <v>0.22642922196903428</v>
      </c>
      <c r="N603" s="9">
        <f t="shared" si="49"/>
        <v>0.10592495797200054</v>
      </c>
    </row>
    <row r="604" spans="1:15" hidden="1">
      <c r="A604" s="9">
        <v>120</v>
      </c>
      <c r="B604" s="9">
        <v>147.5</v>
      </c>
      <c r="C604" s="9">
        <v>302</v>
      </c>
      <c r="D604" s="9">
        <v>30</v>
      </c>
      <c r="E604" s="9">
        <v>250</v>
      </c>
      <c r="F604" s="9">
        <v>1.26</v>
      </c>
      <c r="G604" s="9">
        <v>1.4262497220000001</v>
      </c>
      <c r="H604" s="9">
        <v>0.59616446059999995</v>
      </c>
      <c r="I604" s="9">
        <v>0.24963081640000001</v>
      </c>
      <c r="J604" s="9">
        <f t="shared" si="45"/>
        <v>19020</v>
      </c>
      <c r="K604" s="9">
        <f t="shared" si="46"/>
        <v>69447.75</v>
      </c>
      <c r="L604" s="9">
        <f t="shared" si="47"/>
        <v>7356.25</v>
      </c>
      <c r="M604" s="9">
        <f t="shared" si="48"/>
        <v>0.27387496355173496</v>
      </c>
      <c r="N604" s="9">
        <f t="shared" si="49"/>
        <v>0.10592495797200054</v>
      </c>
    </row>
    <row r="605" spans="1:15" hidden="1">
      <c r="A605" s="9">
        <v>120</v>
      </c>
      <c r="B605" s="9">
        <v>147.5</v>
      </c>
      <c r="C605" s="9">
        <v>302</v>
      </c>
      <c r="D605" s="9">
        <v>35</v>
      </c>
      <c r="E605" s="9">
        <v>250</v>
      </c>
      <c r="F605" s="9">
        <v>1.26</v>
      </c>
      <c r="G605" s="9">
        <v>1.1180808680000001</v>
      </c>
      <c r="H605" s="9">
        <v>0.5963564938</v>
      </c>
      <c r="I605" s="9">
        <v>8.2929664400000007</v>
      </c>
      <c r="J605" s="9">
        <f t="shared" si="45"/>
        <v>22365</v>
      </c>
      <c r="K605" s="9">
        <f t="shared" si="46"/>
        <v>69447.75</v>
      </c>
      <c r="L605" s="9">
        <f t="shared" si="47"/>
        <v>7356.25</v>
      </c>
      <c r="M605" s="9">
        <f t="shared" si="48"/>
        <v>0.32204067086406685</v>
      </c>
      <c r="N605" s="9">
        <f t="shared" si="49"/>
        <v>0.10592495797200054</v>
      </c>
    </row>
    <row r="606" spans="1:15" hidden="1">
      <c r="A606" s="9">
        <v>120</v>
      </c>
      <c r="B606" s="9">
        <v>147.5</v>
      </c>
      <c r="C606" s="9">
        <v>302</v>
      </c>
      <c r="D606" s="9">
        <v>40</v>
      </c>
      <c r="E606" s="9">
        <v>250</v>
      </c>
      <c r="F606" s="9">
        <v>1.26</v>
      </c>
      <c r="G606" s="9">
        <v>1.404504019</v>
      </c>
      <c r="H606" s="9">
        <v>0.59805148509999995</v>
      </c>
      <c r="I606" s="9">
        <v>0.44961568619999998</v>
      </c>
      <c r="J606" s="9">
        <f t="shared" si="45"/>
        <v>25760</v>
      </c>
      <c r="K606" s="9">
        <f t="shared" si="46"/>
        <v>69447.75</v>
      </c>
      <c r="L606" s="9">
        <f t="shared" si="47"/>
        <v>7356.25</v>
      </c>
      <c r="M606" s="9">
        <f t="shared" si="48"/>
        <v>0.37092634390603008</v>
      </c>
      <c r="N606" s="9">
        <f t="shared" si="49"/>
        <v>0.10592495797200054</v>
      </c>
      <c r="O606" s="9">
        <f>B606-A606</f>
        <v>27.5</v>
      </c>
    </row>
    <row r="607" spans="1:15" hidden="1">
      <c r="A607" s="9">
        <v>120</v>
      </c>
      <c r="B607" s="9">
        <v>147.5</v>
      </c>
      <c r="C607" s="9">
        <v>302</v>
      </c>
      <c r="D607" s="9">
        <v>45</v>
      </c>
      <c r="E607" s="9">
        <v>250</v>
      </c>
      <c r="F607" s="9">
        <v>1.26</v>
      </c>
      <c r="G607" s="9">
        <v>1.412284911</v>
      </c>
      <c r="H607" s="9">
        <v>0.59805148509999995</v>
      </c>
      <c r="I607" s="9">
        <v>0.33137979699999998</v>
      </c>
      <c r="J607" s="9">
        <f t="shared" si="45"/>
        <v>29205</v>
      </c>
      <c r="K607" s="9">
        <f t="shared" si="46"/>
        <v>69447.75</v>
      </c>
      <c r="L607" s="9">
        <f t="shared" si="47"/>
        <v>7356.25</v>
      </c>
      <c r="M607" s="9">
        <f t="shared" si="48"/>
        <v>0.42053198267762454</v>
      </c>
      <c r="N607" s="9">
        <f t="shared" si="49"/>
        <v>0.10592495797200054</v>
      </c>
    </row>
    <row r="608" spans="1:15" hidden="1">
      <c r="A608" s="9">
        <v>120</v>
      </c>
      <c r="B608" s="9">
        <v>147.5</v>
      </c>
      <c r="C608" s="9">
        <v>302</v>
      </c>
      <c r="D608" s="9">
        <v>50</v>
      </c>
      <c r="E608" s="9">
        <v>250</v>
      </c>
      <c r="F608" s="9">
        <v>1.26</v>
      </c>
      <c r="G608" s="9">
        <v>1.4194291720000001</v>
      </c>
      <c r="H608" s="9">
        <v>0.59805148509999995</v>
      </c>
      <c r="I608" s="9">
        <v>0.26233451679999997</v>
      </c>
      <c r="J608" s="9">
        <f t="shared" si="45"/>
        <v>32700</v>
      </c>
      <c r="K608" s="9">
        <f t="shared" si="46"/>
        <v>69447.75</v>
      </c>
      <c r="L608" s="9">
        <f t="shared" si="47"/>
        <v>7356.25</v>
      </c>
      <c r="M608" s="9">
        <f t="shared" si="48"/>
        <v>0.47085758717885029</v>
      </c>
      <c r="N608" s="9">
        <f t="shared" si="49"/>
        <v>0.10592495797200054</v>
      </c>
    </row>
    <row r="609" spans="1:14" hidden="1">
      <c r="A609" s="9">
        <v>120</v>
      </c>
      <c r="B609" s="9">
        <v>147.5</v>
      </c>
      <c r="C609" s="9">
        <v>302</v>
      </c>
      <c r="D609" s="9">
        <v>55</v>
      </c>
      <c r="E609" s="9">
        <v>250</v>
      </c>
      <c r="F609" s="9">
        <v>1.26</v>
      </c>
      <c r="G609" s="9">
        <v>1.387345155</v>
      </c>
      <c r="H609" s="9">
        <v>0.59874658189999996</v>
      </c>
      <c r="I609" s="9">
        <v>2.1451818309999999</v>
      </c>
      <c r="J609" s="9">
        <f t="shared" si="45"/>
        <v>36245</v>
      </c>
      <c r="K609" s="9">
        <f t="shared" si="46"/>
        <v>69447.75</v>
      </c>
      <c r="L609" s="9">
        <f t="shared" si="47"/>
        <v>7356.25</v>
      </c>
      <c r="M609" s="9">
        <f t="shared" si="48"/>
        <v>0.52190315740970727</v>
      </c>
      <c r="N609" s="9">
        <f t="shared" si="49"/>
        <v>0.10592495797200054</v>
      </c>
    </row>
    <row r="610" spans="1:14" hidden="1">
      <c r="A610" s="9">
        <v>120</v>
      </c>
      <c r="B610" s="9">
        <v>147.5</v>
      </c>
      <c r="C610" s="9">
        <v>302</v>
      </c>
      <c r="D610" s="9">
        <v>60</v>
      </c>
      <c r="E610" s="9">
        <v>250</v>
      </c>
      <c r="F610" s="9">
        <v>1.26</v>
      </c>
      <c r="G610" s="9">
        <v>1.37766667</v>
      </c>
      <c r="H610" s="9">
        <v>0.60077822380000001</v>
      </c>
      <c r="I610" s="9">
        <v>4.5623777649999999</v>
      </c>
      <c r="J610" s="9">
        <f t="shared" si="45"/>
        <v>39840</v>
      </c>
      <c r="K610" s="9">
        <f t="shared" si="46"/>
        <v>69447.75</v>
      </c>
      <c r="L610" s="9">
        <f t="shared" si="47"/>
        <v>7356.25</v>
      </c>
      <c r="M610" s="9">
        <f t="shared" si="48"/>
        <v>0.57366869337019555</v>
      </c>
      <c r="N610" s="9">
        <f t="shared" si="49"/>
        <v>0.10592495797200054</v>
      </c>
    </row>
    <row r="611" spans="1:14" hidden="1">
      <c r="A611" s="9">
        <v>120</v>
      </c>
      <c r="B611" s="9">
        <v>147.5</v>
      </c>
      <c r="C611" s="9">
        <v>302</v>
      </c>
      <c r="D611" s="9">
        <v>65</v>
      </c>
      <c r="E611" s="9">
        <v>250</v>
      </c>
      <c r="F611" s="9">
        <v>1.26</v>
      </c>
      <c r="G611" s="9">
        <v>1.3961918310000001</v>
      </c>
      <c r="H611" s="9">
        <v>0.60471555060000004</v>
      </c>
      <c r="I611" s="9">
        <v>0.94765882410000002</v>
      </c>
      <c r="J611" s="9">
        <f t="shared" si="45"/>
        <v>43485</v>
      </c>
      <c r="K611" s="9">
        <f t="shared" si="46"/>
        <v>69447.75</v>
      </c>
      <c r="L611" s="9">
        <f t="shared" si="47"/>
        <v>7356.25</v>
      </c>
      <c r="M611" s="9">
        <f t="shared" si="48"/>
        <v>0.62615419506031511</v>
      </c>
      <c r="N611" s="9">
        <f t="shared" si="49"/>
        <v>0.10592495797200054</v>
      </c>
    </row>
    <row r="612" spans="1:14" hidden="1">
      <c r="A612" s="9">
        <v>120</v>
      </c>
      <c r="B612" s="9">
        <v>147.5</v>
      </c>
      <c r="C612" s="9">
        <v>302</v>
      </c>
      <c r="D612" s="9">
        <v>70</v>
      </c>
      <c r="E612" s="9">
        <v>250</v>
      </c>
      <c r="F612" s="9">
        <v>1.26</v>
      </c>
      <c r="G612" s="9">
        <v>1.1878277340000001</v>
      </c>
      <c r="H612" s="9">
        <v>0.60474260530000001</v>
      </c>
      <c r="I612" s="9">
        <v>8.4212746850000002</v>
      </c>
      <c r="J612" s="9">
        <f t="shared" si="45"/>
        <v>47180</v>
      </c>
      <c r="K612" s="9">
        <f t="shared" si="46"/>
        <v>69447.75</v>
      </c>
      <c r="L612" s="9">
        <f t="shared" si="47"/>
        <v>7356.25</v>
      </c>
      <c r="M612" s="9">
        <f t="shared" si="48"/>
        <v>0.67935966248006596</v>
      </c>
      <c r="N612" s="9">
        <f t="shared" si="49"/>
        <v>0.10592495797200054</v>
      </c>
    </row>
    <row r="613" spans="1:14" hidden="1">
      <c r="A613" s="9">
        <v>120</v>
      </c>
      <c r="B613" s="9">
        <v>147.5</v>
      </c>
      <c r="C613" s="9">
        <v>302</v>
      </c>
      <c r="D613" s="9">
        <v>75</v>
      </c>
      <c r="E613" s="9">
        <v>250</v>
      </c>
      <c r="F613" s="9">
        <v>1.26</v>
      </c>
      <c r="G613" s="9">
        <v>1.115344661</v>
      </c>
      <c r="H613" s="9">
        <v>0.60520237330000004</v>
      </c>
      <c r="I613" s="9">
        <v>5.0330936980000001</v>
      </c>
      <c r="J613" s="9">
        <f t="shared" si="45"/>
        <v>50925</v>
      </c>
      <c r="K613" s="9">
        <f t="shared" si="46"/>
        <v>69447.75</v>
      </c>
      <c r="L613" s="9">
        <f t="shared" si="47"/>
        <v>7356.25</v>
      </c>
      <c r="M613" s="9">
        <f t="shared" si="48"/>
        <v>0.73328509562944799</v>
      </c>
      <c r="N613" s="9">
        <f t="shared" si="49"/>
        <v>0.10592495797200054</v>
      </c>
    </row>
    <row r="614" spans="1:14" hidden="1">
      <c r="A614" s="9">
        <v>120</v>
      </c>
      <c r="B614" s="9">
        <v>147.5</v>
      </c>
      <c r="C614" s="9">
        <v>302</v>
      </c>
      <c r="D614" s="9">
        <v>80</v>
      </c>
      <c r="E614" s="9">
        <v>250</v>
      </c>
      <c r="F614" s="9">
        <v>1.26</v>
      </c>
      <c r="G614" s="9">
        <v>1.036494665</v>
      </c>
      <c r="H614" s="9">
        <v>0.60532885530000002</v>
      </c>
      <c r="I614" s="9">
        <v>7.5128223119999999</v>
      </c>
      <c r="J614" s="9">
        <f t="shared" si="45"/>
        <v>54720</v>
      </c>
      <c r="K614" s="9">
        <f t="shared" si="46"/>
        <v>69447.75</v>
      </c>
      <c r="L614" s="9">
        <f t="shared" si="47"/>
        <v>7356.25</v>
      </c>
      <c r="M614" s="9">
        <f t="shared" si="48"/>
        <v>0.78793049450846142</v>
      </c>
      <c r="N614" s="9">
        <f t="shared" si="49"/>
        <v>0.10592495797200054</v>
      </c>
    </row>
    <row r="615" spans="1:14" hidden="1">
      <c r="A615" s="9">
        <v>120</v>
      </c>
      <c r="B615" s="9">
        <v>147.5</v>
      </c>
      <c r="C615" s="9">
        <v>302</v>
      </c>
      <c r="D615" s="9">
        <v>85</v>
      </c>
      <c r="E615" s="9">
        <v>250</v>
      </c>
      <c r="F615" s="9">
        <v>1.26</v>
      </c>
      <c r="G615" s="9">
        <v>1.1878178559999999</v>
      </c>
      <c r="H615" s="9">
        <v>0.6074746191</v>
      </c>
      <c r="I615" s="9">
        <v>6.2888823030000003</v>
      </c>
      <c r="J615" s="9">
        <f t="shared" si="45"/>
        <v>58565</v>
      </c>
      <c r="K615" s="9">
        <f t="shared" si="46"/>
        <v>69447.75</v>
      </c>
      <c r="L615" s="9">
        <f t="shared" si="47"/>
        <v>7356.25</v>
      </c>
      <c r="M615" s="9">
        <f t="shared" si="48"/>
        <v>0.84329585911710603</v>
      </c>
      <c r="N615" s="9">
        <f t="shared" si="49"/>
        <v>0.10592495797200054</v>
      </c>
    </row>
    <row r="616" spans="1:14" hidden="1">
      <c r="A616" s="9">
        <v>120</v>
      </c>
      <c r="B616" s="9">
        <v>147.5</v>
      </c>
      <c r="C616" s="9">
        <v>302</v>
      </c>
      <c r="D616" s="9">
        <v>90</v>
      </c>
      <c r="E616" s="9">
        <v>250</v>
      </c>
      <c r="F616" s="9">
        <v>1.26</v>
      </c>
      <c r="G616" s="9">
        <v>1.3576378710000001</v>
      </c>
      <c r="H616" s="9">
        <v>0.60904241160000006</v>
      </c>
      <c r="I616" s="9">
        <v>6.6020523750000004</v>
      </c>
      <c r="J616" s="9">
        <f t="shared" si="45"/>
        <v>62460</v>
      </c>
      <c r="K616" s="9">
        <f t="shared" si="46"/>
        <v>69447.75</v>
      </c>
      <c r="L616" s="9">
        <f t="shared" si="47"/>
        <v>7356.25</v>
      </c>
      <c r="M616" s="9">
        <f t="shared" si="48"/>
        <v>0.89938118945538192</v>
      </c>
      <c r="N616" s="9">
        <f t="shared" si="49"/>
        <v>0.10592495797200054</v>
      </c>
    </row>
    <row r="617" spans="1:14" hidden="1">
      <c r="A617" s="9">
        <v>120</v>
      </c>
      <c r="B617" s="9">
        <v>147.5</v>
      </c>
      <c r="C617" s="9">
        <v>302</v>
      </c>
      <c r="D617" s="9">
        <v>95</v>
      </c>
      <c r="E617" s="9">
        <v>250</v>
      </c>
      <c r="F617" s="9">
        <v>1.26</v>
      </c>
      <c r="G617" s="9">
        <v>1.3677865490000001</v>
      </c>
      <c r="H617" s="9">
        <v>0.60977482900000002</v>
      </c>
      <c r="I617" s="9">
        <v>5.993410967</v>
      </c>
      <c r="J617" s="9">
        <f t="shared" si="45"/>
        <v>66405</v>
      </c>
      <c r="K617" s="9">
        <f t="shared" si="46"/>
        <v>69447.75</v>
      </c>
      <c r="L617" s="9">
        <f t="shared" si="47"/>
        <v>7356.25</v>
      </c>
      <c r="M617" s="9">
        <f t="shared" si="48"/>
        <v>0.95618648552328911</v>
      </c>
      <c r="N617" s="9">
        <f t="shared" si="49"/>
        <v>0.10592495797200054</v>
      </c>
    </row>
    <row r="618" spans="1:14" hidden="1">
      <c r="A618" s="9">
        <v>120</v>
      </c>
      <c r="B618" s="9">
        <v>147.5</v>
      </c>
      <c r="C618" s="9">
        <v>302</v>
      </c>
      <c r="D618" s="9">
        <v>100</v>
      </c>
      <c r="E618" s="9">
        <v>250</v>
      </c>
      <c r="F618" s="9">
        <v>1.26</v>
      </c>
      <c r="G618" s="9">
        <v>1.1931214779999999</v>
      </c>
      <c r="H618" s="9">
        <v>0.61260403659999996</v>
      </c>
      <c r="I618" s="9">
        <v>4.8381798930000004</v>
      </c>
      <c r="J618" s="9">
        <f t="shared" si="45"/>
        <v>70400</v>
      </c>
      <c r="K618" s="9">
        <f t="shared" si="46"/>
        <v>69447.75</v>
      </c>
      <c r="L618" s="9">
        <f t="shared" si="47"/>
        <v>7356.25</v>
      </c>
      <c r="M618" s="9">
        <f t="shared" si="48"/>
        <v>1.0137117473208275</v>
      </c>
      <c r="N618" s="9">
        <f t="shared" si="49"/>
        <v>0.10592495797200054</v>
      </c>
    </row>
    <row r="619" spans="1:14" hidden="1">
      <c r="A619" s="9">
        <v>120</v>
      </c>
      <c r="B619" s="9">
        <v>147.5</v>
      </c>
      <c r="C619" s="9">
        <v>302</v>
      </c>
      <c r="D619" s="9">
        <v>105</v>
      </c>
      <c r="E619" s="9">
        <v>250</v>
      </c>
      <c r="F619" s="9">
        <v>1.26</v>
      </c>
      <c r="G619" s="9">
        <v>1.1162561799999999</v>
      </c>
      <c r="H619" s="9">
        <v>0.61358108010000001</v>
      </c>
      <c r="I619" s="9">
        <v>8.6183116319999993</v>
      </c>
      <c r="J619" s="9">
        <f t="shared" si="45"/>
        <v>74445</v>
      </c>
      <c r="K619" s="9">
        <f t="shared" si="46"/>
        <v>69447.75</v>
      </c>
      <c r="L619" s="9">
        <f t="shared" si="47"/>
        <v>7356.25</v>
      </c>
      <c r="M619" s="9">
        <f t="shared" si="48"/>
        <v>1.0719569748479973</v>
      </c>
      <c r="N619" s="9">
        <f t="shared" si="49"/>
        <v>0.10592495797200054</v>
      </c>
    </row>
    <row r="620" spans="1:14" hidden="1">
      <c r="A620" s="9">
        <v>120</v>
      </c>
      <c r="B620" s="9">
        <v>147.5</v>
      </c>
      <c r="C620" s="9">
        <v>302</v>
      </c>
      <c r="D620" s="9">
        <v>110</v>
      </c>
      <c r="E620" s="9">
        <v>250</v>
      </c>
      <c r="F620" s="9">
        <v>1.26</v>
      </c>
      <c r="G620" s="9">
        <v>1.4110903880000001</v>
      </c>
      <c r="H620" s="9">
        <v>0.61379670040000001</v>
      </c>
      <c r="I620" s="9">
        <v>7.1764417219999999</v>
      </c>
      <c r="J620" s="9">
        <f t="shared" si="45"/>
        <v>78540</v>
      </c>
      <c r="K620" s="9">
        <f t="shared" si="46"/>
        <v>69447.75</v>
      </c>
      <c r="L620" s="9">
        <f t="shared" si="47"/>
        <v>7356.25</v>
      </c>
      <c r="M620" s="9">
        <f t="shared" si="48"/>
        <v>1.1309221681047983</v>
      </c>
      <c r="N620" s="9">
        <f t="shared" si="49"/>
        <v>0.10592495797200054</v>
      </c>
    </row>
    <row r="621" spans="1:14" hidden="1">
      <c r="A621" s="9">
        <v>120</v>
      </c>
      <c r="B621" s="9">
        <v>147.5</v>
      </c>
      <c r="C621" s="9">
        <v>302</v>
      </c>
      <c r="D621" s="9">
        <v>115</v>
      </c>
      <c r="E621" s="9">
        <v>250</v>
      </c>
      <c r="F621" s="9">
        <v>1.26</v>
      </c>
      <c r="G621" s="9">
        <v>1.541491535</v>
      </c>
      <c r="H621" s="9">
        <v>0.61493791519999996</v>
      </c>
      <c r="I621" s="9">
        <v>6.1891587850000001</v>
      </c>
      <c r="J621" s="9">
        <f t="shared" si="45"/>
        <v>82685</v>
      </c>
      <c r="K621" s="9">
        <f t="shared" si="46"/>
        <v>69447.75</v>
      </c>
      <c r="L621" s="9">
        <f t="shared" si="47"/>
        <v>7356.25</v>
      </c>
      <c r="M621" s="9">
        <f t="shared" si="48"/>
        <v>1.1906073270912305</v>
      </c>
      <c r="N621" s="9">
        <f t="shared" si="49"/>
        <v>0.10592495797200054</v>
      </c>
    </row>
    <row r="622" spans="1:14" hidden="1">
      <c r="A622" s="9">
        <v>120</v>
      </c>
      <c r="B622" s="9">
        <v>147.5</v>
      </c>
      <c r="C622" s="9">
        <v>302</v>
      </c>
      <c r="D622" s="9">
        <v>40</v>
      </c>
      <c r="E622" s="9">
        <v>260</v>
      </c>
      <c r="F622" s="9">
        <v>1.26</v>
      </c>
      <c r="G622" s="9">
        <v>1.423430483</v>
      </c>
      <c r="H622" s="9">
        <v>0.61678848860000002</v>
      </c>
      <c r="I622" s="9">
        <v>6.5867242399999997</v>
      </c>
      <c r="J622" s="9">
        <f t="shared" si="45"/>
        <v>25760</v>
      </c>
      <c r="K622" s="9">
        <f t="shared" si="46"/>
        <v>69447.75</v>
      </c>
      <c r="L622" s="9">
        <f t="shared" si="47"/>
        <v>7356.25</v>
      </c>
      <c r="M622" s="9">
        <f t="shared" si="48"/>
        <v>0.37092634390603008</v>
      </c>
      <c r="N622" s="9">
        <f t="shared" si="49"/>
        <v>0.10592495797200054</v>
      </c>
    </row>
    <row r="623" spans="1:14" hidden="1">
      <c r="A623" s="9">
        <v>120</v>
      </c>
      <c r="B623" s="9">
        <v>147.5</v>
      </c>
      <c r="C623" s="9">
        <v>302</v>
      </c>
      <c r="D623" s="9">
        <v>40</v>
      </c>
      <c r="E623" s="9">
        <v>280</v>
      </c>
      <c r="F623" s="9">
        <v>1.26</v>
      </c>
      <c r="G623" s="9">
        <v>1.3141524360000001</v>
      </c>
      <c r="H623" s="9">
        <v>0.62099587759999997</v>
      </c>
      <c r="I623" s="9">
        <v>7.1092514610000004</v>
      </c>
      <c r="J623" s="9">
        <f t="shared" si="45"/>
        <v>25760</v>
      </c>
      <c r="K623" s="9">
        <f t="shared" si="46"/>
        <v>69447.75</v>
      </c>
      <c r="L623" s="9">
        <f t="shared" si="47"/>
        <v>7356.25</v>
      </c>
      <c r="M623" s="9">
        <f t="shared" si="48"/>
        <v>0.37092634390603008</v>
      </c>
      <c r="N623" s="9">
        <f t="shared" si="49"/>
        <v>0.10592495797200054</v>
      </c>
    </row>
    <row r="624" spans="1:14" hidden="1">
      <c r="A624" s="9">
        <v>120</v>
      </c>
      <c r="B624" s="9">
        <v>147.5</v>
      </c>
      <c r="C624" s="9">
        <v>302</v>
      </c>
      <c r="D624" s="9">
        <v>10</v>
      </c>
      <c r="E624" s="9">
        <v>300</v>
      </c>
      <c r="F624" s="9">
        <v>1.26</v>
      </c>
      <c r="G624" s="9">
        <v>1.469036214</v>
      </c>
      <c r="H624" s="9">
        <v>0.62254563699999999</v>
      </c>
      <c r="I624" s="9">
        <v>0.77634131790000005</v>
      </c>
      <c r="J624" s="9">
        <f t="shared" si="45"/>
        <v>6140</v>
      </c>
      <c r="K624" s="9">
        <f t="shared" si="46"/>
        <v>69447.75</v>
      </c>
      <c r="L624" s="9">
        <f t="shared" si="47"/>
        <v>7356.25</v>
      </c>
      <c r="M624" s="9">
        <f t="shared" si="48"/>
        <v>8.8411791598719897E-2</v>
      </c>
      <c r="N624" s="9">
        <f t="shared" si="49"/>
        <v>0.10592495797200054</v>
      </c>
    </row>
    <row r="625" spans="1:15" hidden="1">
      <c r="A625" s="9">
        <v>120</v>
      </c>
      <c r="B625" s="9">
        <v>147.5</v>
      </c>
      <c r="C625" s="9">
        <v>302</v>
      </c>
      <c r="D625" s="9">
        <v>15</v>
      </c>
      <c r="E625" s="9">
        <v>300</v>
      </c>
      <c r="F625" s="9">
        <v>1.26</v>
      </c>
      <c r="G625" s="9">
        <v>1.238549074</v>
      </c>
      <c r="H625" s="9">
        <v>0.62795236340000005</v>
      </c>
      <c r="I625" s="9">
        <v>6.6072686239999996</v>
      </c>
      <c r="J625" s="9">
        <f t="shared" si="45"/>
        <v>9285</v>
      </c>
      <c r="K625" s="9">
        <f t="shared" si="46"/>
        <v>69447.75</v>
      </c>
      <c r="L625" s="9">
        <f t="shared" si="47"/>
        <v>7356.25</v>
      </c>
      <c r="M625" s="9">
        <f t="shared" si="48"/>
        <v>0.13369763599252676</v>
      </c>
      <c r="N625" s="9">
        <f t="shared" si="49"/>
        <v>0.10592495797200054</v>
      </c>
    </row>
    <row r="626" spans="1:15" hidden="1">
      <c r="A626" s="9">
        <v>120</v>
      </c>
      <c r="B626" s="9">
        <v>147.5</v>
      </c>
      <c r="C626" s="9">
        <v>302</v>
      </c>
      <c r="D626" s="9">
        <v>20</v>
      </c>
      <c r="E626" s="9">
        <v>300</v>
      </c>
      <c r="F626" s="9">
        <v>1.26</v>
      </c>
      <c r="G626" s="9">
        <v>1.478646737</v>
      </c>
      <c r="H626" s="9">
        <v>0.6279853608</v>
      </c>
      <c r="I626" s="9">
        <v>0.39725243980000002</v>
      </c>
      <c r="J626" s="9">
        <f t="shared" si="45"/>
        <v>12480</v>
      </c>
      <c r="K626" s="9">
        <f t="shared" si="46"/>
        <v>69447.75</v>
      </c>
      <c r="L626" s="9">
        <f t="shared" si="47"/>
        <v>7356.25</v>
      </c>
      <c r="M626" s="9">
        <f t="shared" si="48"/>
        <v>0.17970344611596489</v>
      </c>
      <c r="N626" s="9">
        <f t="shared" si="49"/>
        <v>0.10592495797200054</v>
      </c>
    </row>
    <row r="627" spans="1:15" hidden="1">
      <c r="A627" s="9">
        <v>120</v>
      </c>
      <c r="B627" s="9">
        <v>147.5</v>
      </c>
      <c r="C627" s="9">
        <v>302</v>
      </c>
      <c r="D627" s="9">
        <v>25</v>
      </c>
      <c r="E627" s="9">
        <v>300</v>
      </c>
      <c r="F627" s="9">
        <v>1.26</v>
      </c>
      <c r="G627" s="9">
        <v>1.486942405</v>
      </c>
      <c r="H627" s="9">
        <v>0.6279853608</v>
      </c>
      <c r="I627" s="9">
        <v>0.24955958510000001</v>
      </c>
      <c r="J627" s="9">
        <f t="shared" si="45"/>
        <v>15725</v>
      </c>
      <c r="K627" s="9">
        <f t="shared" si="46"/>
        <v>69447.75</v>
      </c>
      <c r="L627" s="9">
        <f t="shared" si="47"/>
        <v>7356.25</v>
      </c>
      <c r="M627" s="9">
        <f t="shared" si="48"/>
        <v>0.22642922196903428</v>
      </c>
      <c r="N627" s="9">
        <f t="shared" si="49"/>
        <v>0.10592495797200054</v>
      </c>
    </row>
    <row r="628" spans="1:15" hidden="1">
      <c r="A628" s="9">
        <v>120</v>
      </c>
      <c r="B628" s="9">
        <v>147.5</v>
      </c>
      <c r="C628" s="9">
        <v>302</v>
      </c>
      <c r="D628" s="9">
        <v>30</v>
      </c>
      <c r="E628" s="9">
        <v>300</v>
      </c>
      <c r="F628" s="9">
        <v>1.26</v>
      </c>
      <c r="G628" s="9">
        <v>1.4941617279999999</v>
      </c>
      <c r="H628" s="9">
        <v>0.6279853608</v>
      </c>
      <c r="I628" s="9">
        <v>0.23395753220000001</v>
      </c>
      <c r="J628" s="9">
        <f t="shared" si="45"/>
        <v>19020</v>
      </c>
      <c r="K628" s="9">
        <f t="shared" si="46"/>
        <v>69447.75</v>
      </c>
      <c r="L628" s="9">
        <f t="shared" si="47"/>
        <v>7356.25</v>
      </c>
      <c r="M628" s="9">
        <f t="shared" si="48"/>
        <v>0.27387496355173496</v>
      </c>
      <c r="N628" s="9">
        <f t="shared" si="49"/>
        <v>0.10592495797200054</v>
      </c>
    </row>
    <row r="629" spans="1:15" hidden="1">
      <c r="A629" s="9">
        <v>120</v>
      </c>
      <c r="B629" s="9">
        <v>147.5</v>
      </c>
      <c r="C629" s="9">
        <v>302</v>
      </c>
      <c r="D629" s="9">
        <v>35</v>
      </c>
      <c r="E629" s="9">
        <v>300</v>
      </c>
      <c r="F629" s="9">
        <v>1.26</v>
      </c>
      <c r="G629" s="9">
        <v>1.5000366279999999</v>
      </c>
      <c r="H629" s="9">
        <v>0.62825446370000004</v>
      </c>
      <c r="I629" s="9">
        <v>0.2245001623</v>
      </c>
      <c r="J629" s="9">
        <f t="shared" si="45"/>
        <v>22365</v>
      </c>
      <c r="K629" s="9">
        <f t="shared" si="46"/>
        <v>69447.75</v>
      </c>
      <c r="L629" s="9">
        <f t="shared" si="47"/>
        <v>7356.25</v>
      </c>
      <c r="M629" s="9">
        <f t="shared" si="48"/>
        <v>0.32204067086406685</v>
      </c>
      <c r="N629" s="9">
        <f t="shared" si="49"/>
        <v>0.10592495797200054</v>
      </c>
    </row>
    <row r="630" spans="1:15" hidden="1">
      <c r="A630" s="9">
        <v>120</v>
      </c>
      <c r="B630" s="9">
        <v>147.5</v>
      </c>
      <c r="C630" s="9">
        <v>302</v>
      </c>
      <c r="D630" s="9">
        <v>40</v>
      </c>
      <c r="E630" s="9">
        <v>300</v>
      </c>
      <c r="F630" s="9">
        <v>1.26</v>
      </c>
      <c r="G630" s="9">
        <v>1.504815625</v>
      </c>
      <c r="H630" s="9">
        <v>0.62825446370000004</v>
      </c>
      <c r="I630" s="9">
        <v>0.2123062107</v>
      </c>
      <c r="J630" s="9">
        <f t="shared" si="45"/>
        <v>25760</v>
      </c>
      <c r="K630" s="9">
        <f t="shared" si="46"/>
        <v>69447.75</v>
      </c>
      <c r="L630" s="9">
        <f t="shared" si="47"/>
        <v>7356.25</v>
      </c>
      <c r="M630" s="9">
        <f t="shared" si="48"/>
        <v>0.37092634390603008</v>
      </c>
      <c r="N630" s="9">
        <f t="shared" si="49"/>
        <v>0.10592495797200054</v>
      </c>
      <c r="O630" s="9">
        <f>B630-A630</f>
        <v>27.5</v>
      </c>
    </row>
    <row r="631" spans="1:15" hidden="1">
      <c r="A631" s="9">
        <v>120</v>
      </c>
      <c r="B631" s="9">
        <v>147.5</v>
      </c>
      <c r="C631" s="9">
        <v>302</v>
      </c>
      <c r="D631" s="9">
        <v>45</v>
      </c>
      <c r="E631" s="9">
        <v>300</v>
      </c>
      <c r="F631" s="9">
        <v>1.26</v>
      </c>
      <c r="G631" s="9">
        <v>1.5086255879999999</v>
      </c>
      <c r="H631" s="9">
        <v>0.62825446370000004</v>
      </c>
      <c r="I631" s="9">
        <v>0.20240128769999999</v>
      </c>
      <c r="J631" s="9">
        <f t="shared" si="45"/>
        <v>29205</v>
      </c>
      <c r="K631" s="9">
        <f t="shared" si="46"/>
        <v>69447.75</v>
      </c>
      <c r="L631" s="9">
        <f t="shared" si="47"/>
        <v>7356.25</v>
      </c>
      <c r="M631" s="9">
        <f t="shared" si="48"/>
        <v>0.42053198267762454</v>
      </c>
      <c r="N631" s="9">
        <f t="shared" si="49"/>
        <v>0.10592495797200054</v>
      </c>
    </row>
    <row r="632" spans="1:15" hidden="1">
      <c r="A632" s="9">
        <v>120</v>
      </c>
      <c r="B632" s="9">
        <v>147.5</v>
      </c>
      <c r="C632" s="9">
        <v>302</v>
      </c>
      <c r="D632" s="9">
        <v>50</v>
      </c>
      <c r="E632" s="9">
        <v>300</v>
      </c>
      <c r="F632" s="9">
        <v>1.26</v>
      </c>
      <c r="G632" s="9">
        <v>1.511168018</v>
      </c>
      <c r="H632" s="9">
        <v>0.62923476730000005</v>
      </c>
      <c r="I632" s="9">
        <v>0.19346132050000001</v>
      </c>
      <c r="J632" s="9">
        <f t="shared" si="45"/>
        <v>32700</v>
      </c>
      <c r="K632" s="9">
        <f t="shared" si="46"/>
        <v>69447.75</v>
      </c>
      <c r="L632" s="9">
        <f t="shared" si="47"/>
        <v>7356.25</v>
      </c>
      <c r="M632" s="9">
        <f t="shared" si="48"/>
        <v>0.47085758717885029</v>
      </c>
      <c r="N632" s="9">
        <f t="shared" si="49"/>
        <v>0.10592495797200054</v>
      </c>
    </row>
    <row r="633" spans="1:15" hidden="1">
      <c r="A633" s="9">
        <v>120</v>
      </c>
      <c r="B633" s="9">
        <v>147.5</v>
      </c>
      <c r="C633" s="9">
        <v>302</v>
      </c>
      <c r="D633" s="9">
        <v>55</v>
      </c>
      <c r="E633" s="9">
        <v>300</v>
      </c>
      <c r="F633" s="9">
        <v>1.26</v>
      </c>
      <c r="G633" s="9">
        <v>1.5129975920000001</v>
      </c>
      <c r="H633" s="9">
        <v>0.62923476730000005</v>
      </c>
      <c r="I633" s="9">
        <v>0.1851716997</v>
      </c>
      <c r="J633" s="9">
        <f t="shared" si="45"/>
        <v>36245</v>
      </c>
      <c r="K633" s="9">
        <f t="shared" si="46"/>
        <v>69447.75</v>
      </c>
      <c r="L633" s="9">
        <f t="shared" si="47"/>
        <v>7356.25</v>
      </c>
      <c r="M633" s="9">
        <f t="shared" si="48"/>
        <v>0.52190315740970727</v>
      </c>
      <c r="N633" s="9">
        <f t="shared" si="49"/>
        <v>0.10592495797200054</v>
      </c>
    </row>
    <row r="634" spans="1:15" hidden="1">
      <c r="A634" s="9">
        <v>120</v>
      </c>
      <c r="B634" s="9">
        <v>147.5</v>
      </c>
      <c r="C634" s="9">
        <v>302</v>
      </c>
      <c r="D634" s="9">
        <v>60</v>
      </c>
      <c r="E634" s="9">
        <v>300</v>
      </c>
      <c r="F634" s="9">
        <v>1.26</v>
      </c>
      <c r="G634" s="9">
        <v>1.514261613</v>
      </c>
      <c r="H634" s="9">
        <v>0.62923476730000005</v>
      </c>
      <c r="I634" s="9">
        <v>0.17746594230000001</v>
      </c>
      <c r="J634" s="9">
        <f t="shared" si="45"/>
        <v>39840</v>
      </c>
      <c r="K634" s="9">
        <f t="shared" si="46"/>
        <v>69447.75</v>
      </c>
      <c r="L634" s="9">
        <f t="shared" si="47"/>
        <v>7356.25</v>
      </c>
      <c r="M634" s="9">
        <f t="shared" si="48"/>
        <v>0.57366869337019555</v>
      </c>
      <c r="N634" s="9">
        <f t="shared" si="49"/>
        <v>0.10592495797200054</v>
      </c>
    </row>
    <row r="635" spans="1:15" hidden="1">
      <c r="A635" s="9">
        <v>120</v>
      </c>
      <c r="B635" s="9">
        <v>147.5</v>
      </c>
      <c r="C635" s="9">
        <v>302</v>
      </c>
      <c r="D635" s="9">
        <v>65</v>
      </c>
      <c r="E635" s="9">
        <v>300</v>
      </c>
      <c r="F635" s="9">
        <v>1.26</v>
      </c>
      <c r="G635" s="9">
        <v>1.0210667950000001</v>
      </c>
      <c r="H635" s="9">
        <v>0.63681314349999996</v>
      </c>
      <c r="I635" s="9">
        <v>7.2800152789999997</v>
      </c>
      <c r="J635" s="9">
        <f t="shared" si="45"/>
        <v>43485</v>
      </c>
      <c r="K635" s="9">
        <f t="shared" si="46"/>
        <v>69447.75</v>
      </c>
      <c r="L635" s="9">
        <f t="shared" si="47"/>
        <v>7356.25</v>
      </c>
      <c r="M635" s="9">
        <f t="shared" si="48"/>
        <v>0.62615419506031511</v>
      </c>
      <c r="N635" s="9">
        <f t="shared" si="49"/>
        <v>0.10592495797200054</v>
      </c>
    </row>
    <row r="636" spans="1:15" hidden="1">
      <c r="A636" s="9">
        <v>120</v>
      </c>
      <c r="B636" s="9">
        <v>147.5</v>
      </c>
      <c r="C636" s="9">
        <v>302</v>
      </c>
      <c r="D636" s="9">
        <v>70</v>
      </c>
      <c r="E636" s="9">
        <v>300</v>
      </c>
      <c r="F636" s="9">
        <v>1.26</v>
      </c>
      <c r="G636" s="9">
        <v>1.410427257</v>
      </c>
      <c r="H636" s="9">
        <v>0.64152051450000003</v>
      </c>
      <c r="I636" s="9">
        <v>4.2089078940000002</v>
      </c>
      <c r="J636" s="9">
        <f t="shared" si="45"/>
        <v>47180</v>
      </c>
      <c r="K636" s="9">
        <f t="shared" si="46"/>
        <v>69447.75</v>
      </c>
      <c r="L636" s="9">
        <f t="shared" si="47"/>
        <v>7356.25</v>
      </c>
      <c r="M636" s="9">
        <f t="shared" si="48"/>
        <v>0.67935966248006596</v>
      </c>
      <c r="N636" s="9">
        <f t="shared" si="49"/>
        <v>0.10592495797200054</v>
      </c>
    </row>
    <row r="637" spans="1:15" hidden="1">
      <c r="A637" s="9">
        <v>120</v>
      </c>
      <c r="B637" s="9">
        <v>147.5</v>
      </c>
      <c r="C637" s="9">
        <v>302</v>
      </c>
      <c r="D637" s="9">
        <v>75</v>
      </c>
      <c r="E637" s="9">
        <v>300</v>
      </c>
      <c r="F637" s="9">
        <v>1.26</v>
      </c>
      <c r="G637" s="9">
        <v>1.526667293</v>
      </c>
      <c r="H637" s="9">
        <v>0.64188162390000003</v>
      </c>
      <c r="I637" s="9">
        <v>6.598482422</v>
      </c>
      <c r="J637" s="9">
        <f t="shared" si="45"/>
        <v>50925</v>
      </c>
      <c r="K637" s="9">
        <f t="shared" si="46"/>
        <v>69447.75</v>
      </c>
      <c r="L637" s="9">
        <f t="shared" si="47"/>
        <v>7356.25</v>
      </c>
      <c r="M637" s="9">
        <f t="shared" si="48"/>
        <v>0.73328509562944799</v>
      </c>
      <c r="N637" s="9">
        <f t="shared" si="49"/>
        <v>0.10592495797200054</v>
      </c>
    </row>
    <row r="638" spans="1:15" hidden="1">
      <c r="A638" s="9">
        <v>120</v>
      </c>
      <c r="B638" s="9">
        <v>147.5</v>
      </c>
      <c r="C638" s="9">
        <v>302</v>
      </c>
      <c r="D638" s="9">
        <v>80</v>
      </c>
      <c r="E638" s="9">
        <v>300</v>
      </c>
      <c r="F638" s="9">
        <v>1.26</v>
      </c>
      <c r="G638" s="9">
        <v>1.1684371469999999</v>
      </c>
      <c r="H638" s="9">
        <v>0.64822114799999997</v>
      </c>
      <c r="I638" s="9">
        <v>5.5729244969999998</v>
      </c>
      <c r="J638" s="9">
        <f t="shared" si="45"/>
        <v>54720</v>
      </c>
      <c r="K638" s="9">
        <f t="shared" si="46"/>
        <v>69447.75</v>
      </c>
      <c r="L638" s="9">
        <f t="shared" si="47"/>
        <v>7356.25</v>
      </c>
      <c r="M638" s="9">
        <f t="shared" si="48"/>
        <v>0.78793049450846142</v>
      </c>
      <c r="N638" s="9">
        <f t="shared" si="49"/>
        <v>0.10592495797200054</v>
      </c>
    </row>
    <row r="639" spans="1:15" hidden="1">
      <c r="A639" s="9">
        <v>120</v>
      </c>
      <c r="B639" s="9">
        <v>147.5</v>
      </c>
      <c r="C639" s="9">
        <v>302</v>
      </c>
      <c r="D639" s="9">
        <v>85</v>
      </c>
      <c r="E639" s="9">
        <v>300</v>
      </c>
      <c r="F639" s="9">
        <v>1.26</v>
      </c>
      <c r="G639" s="9">
        <v>1.346827336</v>
      </c>
      <c r="H639" s="9">
        <v>0.64986885179999998</v>
      </c>
      <c r="I639" s="9">
        <v>7.13409242</v>
      </c>
      <c r="J639" s="9">
        <f t="shared" si="45"/>
        <v>58565</v>
      </c>
      <c r="K639" s="9">
        <f t="shared" si="46"/>
        <v>69447.75</v>
      </c>
      <c r="L639" s="9">
        <f t="shared" si="47"/>
        <v>7356.25</v>
      </c>
      <c r="M639" s="9">
        <f t="shared" si="48"/>
        <v>0.84329585911710603</v>
      </c>
      <c r="N639" s="9">
        <f t="shared" si="49"/>
        <v>0.10592495797200054</v>
      </c>
    </row>
    <row r="640" spans="1:15" hidden="1">
      <c r="A640" s="9">
        <v>120</v>
      </c>
      <c r="B640" s="9">
        <v>147.5</v>
      </c>
      <c r="C640" s="9">
        <v>302</v>
      </c>
      <c r="D640" s="9">
        <v>90</v>
      </c>
      <c r="E640" s="9">
        <v>300</v>
      </c>
      <c r="F640" s="9">
        <v>1.26</v>
      </c>
      <c r="G640" s="9">
        <v>1.5148520590000001</v>
      </c>
      <c r="H640" s="9">
        <v>0.64997104979999998</v>
      </c>
      <c r="I640" s="9">
        <v>6.3136514029999997</v>
      </c>
      <c r="J640" s="9">
        <f t="shared" si="45"/>
        <v>62460</v>
      </c>
      <c r="K640" s="9">
        <f t="shared" si="46"/>
        <v>69447.75</v>
      </c>
      <c r="L640" s="9">
        <f t="shared" si="47"/>
        <v>7356.25</v>
      </c>
      <c r="M640" s="9">
        <f t="shared" si="48"/>
        <v>0.89938118945538192</v>
      </c>
      <c r="N640" s="9">
        <f t="shared" si="49"/>
        <v>0.10592495797200054</v>
      </c>
    </row>
    <row r="641" spans="1:15" hidden="1">
      <c r="A641" s="9">
        <v>120</v>
      </c>
      <c r="B641" s="9">
        <v>147.5</v>
      </c>
      <c r="C641" s="9">
        <v>302</v>
      </c>
      <c r="D641" s="9">
        <v>95</v>
      </c>
      <c r="E641" s="9">
        <v>300</v>
      </c>
      <c r="F641" s="9">
        <v>1.26</v>
      </c>
      <c r="G641" s="9">
        <v>1.3239708020000001</v>
      </c>
      <c r="H641" s="9">
        <v>0.65105144940000004</v>
      </c>
      <c r="I641" s="9">
        <v>7.8676159480000001</v>
      </c>
      <c r="J641" s="9">
        <f t="shared" si="45"/>
        <v>66405</v>
      </c>
      <c r="K641" s="9">
        <f t="shared" si="46"/>
        <v>69447.75</v>
      </c>
      <c r="L641" s="9">
        <f t="shared" si="47"/>
        <v>7356.25</v>
      </c>
      <c r="M641" s="9">
        <f t="shared" si="48"/>
        <v>0.95618648552328911</v>
      </c>
      <c r="N641" s="9">
        <f t="shared" si="49"/>
        <v>0.10592495797200054</v>
      </c>
    </row>
    <row r="642" spans="1:15" hidden="1">
      <c r="A642" s="9">
        <v>120</v>
      </c>
      <c r="B642" s="9">
        <v>147.5</v>
      </c>
      <c r="C642" s="9">
        <v>302</v>
      </c>
      <c r="D642" s="9">
        <v>100</v>
      </c>
      <c r="E642" s="9">
        <v>300</v>
      </c>
      <c r="F642" s="9">
        <v>1.26</v>
      </c>
      <c r="G642" s="9">
        <v>1.3353843940000001</v>
      </c>
      <c r="H642" s="9">
        <v>0.65316006510000002</v>
      </c>
      <c r="I642" s="9">
        <v>7.6127237399999999</v>
      </c>
      <c r="J642" s="9">
        <f t="shared" si="45"/>
        <v>70400</v>
      </c>
      <c r="K642" s="9">
        <f t="shared" si="46"/>
        <v>69447.75</v>
      </c>
      <c r="L642" s="9">
        <f t="shared" si="47"/>
        <v>7356.25</v>
      </c>
      <c r="M642" s="9">
        <f t="shared" si="48"/>
        <v>1.0137117473208275</v>
      </c>
      <c r="N642" s="9">
        <f t="shared" si="49"/>
        <v>0.10592495797200054</v>
      </c>
    </row>
    <row r="643" spans="1:15" hidden="1">
      <c r="A643" s="9">
        <v>120</v>
      </c>
      <c r="B643" s="9">
        <v>147.5</v>
      </c>
      <c r="C643" s="9">
        <v>302</v>
      </c>
      <c r="D643" s="9">
        <v>105</v>
      </c>
      <c r="E643" s="9">
        <v>300</v>
      </c>
      <c r="F643" s="9">
        <v>1.26</v>
      </c>
      <c r="G643" s="9">
        <v>1.4882512809999999</v>
      </c>
      <c r="H643" s="9">
        <v>0.65450786729999999</v>
      </c>
      <c r="I643" s="9">
        <v>5.9519279809999999</v>
      </c>
      <c r="J643" s="9">
        <f t="shared" ref="J643:J706" si="50">(C643+D643)^2-C643^2</f>
        <v>74445</v>
      </c>
      <c r="K643" s="9">
        <f t="shared" ref="K643:K706" si="51">C643^2-B643^2</f>
        <v>69447.75</v>
      </c>
      <c r="L643" s="9">
        <f t="shared" ref="L643:L706" si="52">B643^2-A643^2</f>
        <v>7356.25</v>
      </c>
      <c r="M643" s="9">
        <f t="shared" ref="M643:M706" si="53">J643/K643</f>
        <v>1.0719569748479973</v>
      </c>
      <c r="N643" s="9">
        <f t="shared" ref="N643:N706" si="54">L643/K643</f>
        <v>0.10592495797200054</v>
      </c>
    </row>
    <row r="644" spans="1:15" hidden="1">
      <c r="A644" s="9">
        <v>120</v>
      </c>
      <c r="B644" s="9">
        <v>147.5</v>
      </c>
      <c r="C644" s="9">
        <v>302</v>
      </c>
      <c r="D644" s="9">
        <v>110</v>
      </c>
      <c r="E644" s="9">
        <v>300</v>
      </c>
      <c r="F644" s="9">
        <v>1.26</v>
      </c>
      <c r="G644" s="9">
        <v>1.0795444540000001</v>
      </c>
      <c r="H644" s="9">
        <v>0.65574180339999999</v>
      </c>
      <c r="I644" s="9">
        <v>8.2120455509999992</v>
      </c>
      <c r="J644" s="9">
        <f t="shared" si="50"/>
        <v>78540</v>
      </c>
      <c r="K644" s="9">
        <f t="shared" si="51"/>
        <v>69447.75</v>
      </c>
      <c r="L644" s="9">
        <f t="shared" si="52"/>
        <v>7356.25</v>
      </c>
      <c r="M644" s="9">
        <f t="shared" si="53"/>
        <v>1.1309221681047983</v>
      </c>
      <c r="N644" s="9">
        <f t="shared" si="54"/>
        <v>0.10592495797200054</v>
      </c>
    </row>
    <row r="645" spans="1:15" hidden="1">
      <c r="A645" s="9">
        <v>120</v>
      </c>
      <c r="B645" s="9">
        <v>147.5</v>
      </c>
      <c r="C645" s="9">
        <v>302</v>
      </c>
      <c r="D645" s="9">
        <v>115</v>
      </c>
      <c r="E645" s="9">
        <v>300</v>
      </c>
      <c r="F645" s="9">
        <v>1.26</v>
      </c>
      <c r="G645" s="9">
        <v>1.4227426569999999</v>
      </c>
      <c r="H645" s="9">
        <v>0.65718303040000003</v>
      </c>
      <c r="I645" s="9">
        <v>7.8414975279999997</v>
      </c>
      <c r="J645" s="9">
        <f t="shared" si="50"/>
        <v>82685</v>
      </c>
      <c r="K645" s="9">
        <f t="shared" si="51"/>
        <v>69447.75</v>
      </c>
      <c r="L645" s="9">
        <f t="shared" si="52"/>
        <v>7356.25</v>
      </c>
      <c r="M645" s="9">
        <f t="shared" si="53"/>
        <v>1.1906073270912305</v>
      </c>
      <c r="N645" s="9">
        <f t="shared" si="54"/>
        <v>0.10592495797200054</v>
      </c>
    </row>
    <row r="646" spans="1:15" hidden="1">
      <c r="A646" s="9">
        <v>120</v>
      </c>
      <c r="B646" s="9">
        <v>147.5</v>
      </c>
      <c r="C646" s="9">
        <v>302</v>
      </c>
      <c r="D646" s="9">
        <v>40</v>
      </c>
      <c r="E646" s="9">
        <v>320</v>
      </c>
      <c r="F646" s="9">
        <v>1.26</v>
      </c>
      <c r="G646" s="9">
        <v>1.2952253659999999</v>
      </c>
      <c r="H646" s="9">
        <v>0.65987799849999995</v>
      </c>
      <c r="I646" s="9">
        <v>7.2713295589999998</v>
      </c>
      <c r="J646" s="9">
        <f t="shared" si="50"/>
        <v>25760</v>
      </c>
      <c r="K646" s="9">
        <f t="shared" si="51"/>
        <v>69447.75</v>
      </c>
      <c r="L646" s="9">
        <f t="shared" si="52"/>
        <v>7356.25</v>
      </c>
      <c r="M646" s="9">
        <f t="shared" si="53"/>
        <v>0.37092634390603008</v>
      </c>
      <c r="N646" s="9">
        <f t="shared" si="54"/>
        <v>0.10592495797200054</v>
      </c>
    </row>
    <row r="647" spans="1:15" hidden="1">
      <c r="A647" s="9">
        <v>120</v>
      </c>
      <c r="B647" s="9">
        <v>147.5</v>
      </c>
      <c r="C647" s="9">
        <v>302</v>
      </c>
      <c r="D647" s="9">
        <v>40</v>
      </c>
      <c r="E647" s="9">
        <v>340</v>
      </c>
      <c r="F647" s="9">
        <v>1.26</v>
      </c>
      <c r="G647" s="9">
        <v>1.435375206</v>
      </c>
      <c r="H647" s="9">
        <v>0.66564535690000004</v>
      </c>
      <c r="I647" s="9">
        <v>7.1183012530000003</v>
      </c>
      <c r="J647" s="9">
        <f t="shared" si="50"/>
        <v>25760</v>
      </c>
      <c r="K647" s="9">
        <f t="shared" si="51"/>
        <v>69447.75</v>
      </c>
      <c r="L647" s="9">
        <f t="shared" si="52"/>
        <v>7356.25</v>
      </c>
      <c r="M647" s="9">
        <f t="shared" si="53"/>
        <v>0.37092634390603008</v>
      </c>
      <c r="N647" s="9">
        <f t="shared" si="54"/>
        <v>0.10592495797200054</v>
      </c>
    </row>
    <row r="648" spans="1:15" hidden="1">
      <c r="A648" s="9">
        <v>120</v>
      </c>
      <c r="B648" s="9">
        <v>147.5</v>
      </c>
      <c r="C648" s="9">
        <v>302</v>
      </c>
      <c r="D648" s="9">
        <v>40</v>
      </c>
      <c r="E648" s="9">
        <v>360</v>
      </c>
      <c r="F648" s="9">
        <v>1.26</v>
      </c>
      <c r="G648" s="9">
        <v>1.224225165</v>
      </c>
      <c r="H648" s="9">
        <v>0.66616685119999997</v>
      </c>
      <c r="I648" s="9">
        <v>0.49605546169999998</v>
      </c>
      <c r="J648" s="9">
        <f t="shared" si="50"/>
        <v>25760</v>
      </c>
      <c r="K648" s="9">
        <f t="shared" si="51"/>
        <v>69447.75</v>
      </c>
      <c r="L648" s="9">
        <f t="shared" si="52"/>
        <v>7356.25</v>
      </c>
      <c r="M648" s="9">
        <f t="shared" si="53"/>
        <v>0.37092634390603008</v>
      </c>
      <c r="N648" s="9">
        <f t="shared" si="54"/>
        <v>0.10592495797200054</v>
      </c>
    </row>
    <row r="649" spans="1:15" hidden="1">
      <c r="A649" s="9">
        <v>120</v>
      </c>
      <c r="B649" s="9">
        <v>147.5</v>
      </c>
      <c r="C649" s="9">
        <v>302</v>
      </c>
      <c r="D649" s="9">
        <v>40</v>
      </c>
      <c r="E649" s="9">
        <v>380</v>
      </c>
      <c r="F649" s="9">
        <v>1.26</v>
      </c>
      <c r="G649" s="9">
        <v>1.2362683379999999</v>
      </c>
      <c r="H649" s="9">
        <v>0.66616685119999997</v>
      </c>
      <c r="I649" s="9">
        <v>0.33149931300000002</v>
      </c>
      <c r="J649" s="9">
        <f t="shared" si="50"/>
        <v>25760</v>
      </c>
      <c r="K649" s="9">
        <f t="shared" si="51"/>
        <v>69447.75</v>
      </c>
      <c r="L649" s="9">
        <f t="shared" si="52"/>
        <v>7356.25</v>
      </c>
      <c r="M649" s="9">
        <f t="shared" si="53"/>
        <v>0.37092634390603008</v>
      </c>
      <c r="N649" s="9">
        <f t="shared" si="54"/>
        <v>0.10592495797200054</v>
      </c>
    </row>
    <row r="650" spans="1:15" hidden="1">
      <c r="A650" s="9">
        <v>140</v>
      </c>
      <c r="B650" s="9">
        <v>170</v>
      </c>
      <c r="C650" s="9">
        <v>304</v>
      </c>
      <c r="D650" s="9">
        <v>10</v>
      </c>
      <c r="E650" s="9">
        <v>200</v>
      </c>
      <c r="F650" s="9">
        <v>1.37</v>
      </c>
      <c r="G650" s="9">
        <v>1.246475142</v>
      </c>
      <c r="H650" s="9">
        <v>0.66616685119999997</v>
      </c>
      <c r="I650" s="9">
        <v>0.31366478269999998</v>
      </c>
      <c r="J650" s="9">
        <f t="shared" si="50"/>
        <v>6180</v>
      </c>
      <c r="K650" s="9">
        <f t="shared" si="51"/>
        <v>63516</v>
      </c>
      <c r="L650" s="9">
        <f t="shared" si="52"/>
        <v>9300</v>
      </c>
      <c r="M650" s="9">
        <f t="shared" si="53"/>
        <v>9.7298318533912714E-2</v>
      </c>
      <c r="N650" s="9">
        <f t="shared" si="54"/>
        <v>0.14641979973549971</v>
      </c>
    </row>
    <row r="651" spans="1:15" hidden="1">
      <c r="A651" s="9">
        <v>140</v>
      </c>
      <c r="B651" s="9">
        <v>170</v>
      </c>
      <c r="C651" s="9">
        <v>304</v>
      </c>
      <c r="D651" s="9">
        <v>15</v>
      </c>
      <c r="E651" s="9">
        <v>200</v>
      </c>
      <c r="F651" s="9">
        <v>1.37</v>
      </c>
      <c r="G651" s="9">
        <v>1.2546903979999999</v>
      </c>
      <c r="H651" s="9">
        <v>0.66616685119999997</v>
      </c>
      <c r="I651" s="9">
        <v>0.29698025770000003</v>
      </c>
      <c r="J651" s="9">
        <f t="shared" si="50"/>
        <v>9345</v>
      </c>
      <c r="K651" s="9">
        <f t="shared" si="51"/>
        <v>63516</v>
      </c>
      <c r="L651" s="9">
        <f t="shared" si="52"/>
        <v>9300</v>
      </c>
      <c r="M651" s="9">
        <f t="shared" si="53"/>
        <v>0.14712828263744568</v>
      </c>
      <c r="N651" s="9">
        <f t="shared" si="54"/>
        <v>0.14641979973549971</v>
      </c>
    </row>
    <row r="652" spans="1:15" hidden="1">
      <c r="A652" s="9">
        <v>140</v>
      </c>
      <c r="B652" s="9">
        <v>170</v>
      </c>
      <c r="C652" s="9">
        <v>304</v>
      </c>
      <c r="D652" s="9">
        <v>20</v>
      </c>
      <c r="E652" s="9">
        <v>200</v>
      </c>
      <c r="F652" s="9">
        <v>1.37</v>
      </c>
      <c r="G652" s="9">
        <v>1.2607509160000001</v>
      </c>
      <c r="H652" s="9">
        <v>0.66616685119999997</v>
      </c>
      <c r="I652" s="9">
        <v>0.2815063672</v>
      </c>
      <c r="J652" s="9">
        <f t="shared" si="50"/>
        <v>12560</v>
      </c>
      <c r="K652" s="9">
        <f t="shared" si="51"/>
        <v>63516</v>
      </c>
      <c r="L652" s="9">
        <f t="shared" si="52"/>
        <v>9300</v>
      </c>
      <c r="M652" s="9">
        <f t="shared" si="53"/>
        <v>0.19774544996536306</v>
      </c>
      <c r="N652" s="9">
        <f t="shared" si="54"/>
        <v>0.14641979973549971</v>
      </c>
    </row>
    <row r="653" spans="1:15" hidden="1">
      <c r="A653" s="9">
        <v>140</v>
      </c>
      <c r="B653" s="9">
        <v>170</v>
      </c>
      <c r="C653" s="9">
        <v>304</v>
      </c>
      <c r="D653" s="9">
        <v>25</v>
      </c>
      <c r="E653" s="9">
        <v>200</v>
      </c>
      <c r="F653" s="9">
        <v>1.37</v>
      </c>
      <c r="G653" s="9">
        <v>1.265126806</v>
      </c>
      <c r="H653" s="9">
        <v>0.66616685119999997</v>
      </c>
      <c r="I653" s="9">
        <v>0.26664935140000001</v>
      </c>
      <c r="J653" s="9">
        <f t="shared" si="50"/>
        <v>15825</v>
      </c>
      <c r="K653" s="9">
        <f t="shared" si="51"/>
        <v>63516</v>
      </c>
      <c r="L653" s="9">
        <f t="shared" si="52"/>
        <v>9300</v>
      </c>
      <c r="M653" s="9">
        <f t="shared" si="53"/>
        <v>0.24914982051766485</v>
      </c>
      <c r="N653" s="9">
        <f t="shared" si="54"/>
        <v>0.14641979973549971</v>
      </c>
    </row>
    <row r="654" spans="1:15" hidden="1">
      <c r="A654" s="9">
        <v>140</v>
      </c>
      <c r="B654" s="9">
        <v>170</v>
      </c>
      <c r="C654" s="9">
        <v>304</v>
      </c>
      <c r="D654" s="9">
        <v>30</v>
      </c>
      <c r="E654" s="9">
        <v>200</v>
      </c>
      <c r="F654" s="9">
        <v>1.37</v>
      </c>
      <c r="G654" s="9">
        <v>1.270121654</v>
      </c>
      <c r="H654" s="9">
        <v>0.66616685119999997</v>
      </c>
      <c r="I654" s="9">
        <v>0.2424423242</v>
      </c>
      <c r="J654" s="9">
        <f t="shared" si="50"/>
        <v>19140</v>
      </c>
      <c r="K654" s="9">
        <f t="shared" si="51"/>
        <v>63516</v>
      </c>
      <c r="L654" s="9">
        <f t="shared" si="52"/>
        <v>9300</v>
      </c>
      <c r="M654" s="9">
        <f t="shared" si="53"/>
        <v>0.30134139429435103</v>
      </c>
      <c r="N654" s="9">
        <f t="shared" si="54"/>
        <v>0.14641979973549971</v>
      </c>
    </row>
    <row r="655" spans="1:15" hidden="1">
      <c r="A655" s="9">
        <v>140</v>
      </c>
      <c r="B655" s="9">
        <v>170</v>
      </c>
      <c r="C655" s="9">
        <v>304</v>
      </c>
      <c r="D655" s="9">
        <v>35</v>
      </c>
      <c r="E655" s="9">
        <v>200</v>
      </c>
      <c r="F655" s="9">
        <v>1.37</v>
      </c>
      <c r="G655" s="9">
        <v>1.27167801</v>
      </c>
      <c r="H655" s="9">
        <v>0.66616685119999997</v>
      </c>
      <c r="I655" s="9">
        <v>0.27221782690000002</v>
      </c>
      <c r="J655" s="9">
        <f t="shared" si="50"/>
        <v>22505</v>
      </c>
      <c r="K655" s="9">
        <f t="shared" si="51"/>
        <v>63516</v>
      </c>
      <c r="L655" s="9">
        <f t="shared" si="52"/>
        <v>9300</v>
      </c>
      <c r="M655" s="9">
        <f t="shared" si="53"/>
        <v>0.35432017129542165</v>
      </c>
      <c r="N655" s="9">
        <f t="shared" si="54"/>
        <v>0.14641979973549971</v>
      </c>
    </row>
    <row r="656" spans="1:15" hidden="1">
      <c r="A656" s="9">
        <v>140</v>
      </c>
      <c r="B656" s="9">
        <v>170</v>
      </c>
      <c r="C656" s="9">
        <v>304</v>
      </c>
      <c r="D656" s="9">
        <v>40</v>
      </c>
      <c r="E656" s="9">
        <v>200</v>
      </c>
      <c r="F656" s="9">
        <v>1.37</v>
      </c>
      <c r="G656" s="9">
        <v>1.272634042</v>
      </c>
      <c r="H656" s="9">
        <v>0.66616685119999997</v>
      </c>
      <c r="I656" s="9">
        <v>0.22121274930000001</v>
      </c>
      <c r="J656" s="9">
        <f t="shared" si="50"/>
        <v>25920</v>
      </c>
      <c r="K656" s="9">
        <f t="shared" si="51"/>
        <v>63516</v>
      </c>
      <c r="L656" s="9">
        <f t="shared" si="52"/>
        <v>9300</v>
      </c>
      <c r="M656" s="9">
        <f t="shared" si="53"/>
        <v>0.40808615152087663</v>
      </c>
      <c r="N656" s="9">
        <f t="shared" si="54"/>
        <v>0.14641979973549971</v>
      </c>
      <c r="O656" s="9">
        <f>B656-A656</f>
        <v>30</v>
      </c>
    </row>
    <row r="657" spans="1:14" hidden="1">
      <c r="A657" s="9">
        <v>140</v>
      </c>
      <c r="B657" s="9">
        <v>170</v>
      </c>
      <c r="C657" s="9">
        <v>304</v>
      </c>
      <c r="D657" s="9">
        <v>45</v>
      </c>
      <c r="E657" s="9">
        <v>200</v>
      </c>
      <c r="F657" s="9">
        <v>1.37</v>
      </c>
      <c r="G657" s="9">
        <v>1.268037522</v>
      </c>
      <c r="H657" s="9">
        <v>0.66626355999999998</v>
      </c>
      <c r="I657" s="9">
        <v>0.25438503470000001</v>
      </c>
      <c r="J657" s="9">
        <f t="shared" si="50"/>
        <v>29385</v>
      </c>
      <c r="K657" s="9">
        <f t="shared" si="51"/>
        <v>63516</v>
      </c>
      <c r="L657" s="9">
        <f t="shared" si="52"/>
        <v>9300</v>
      </c>
      <c r="M657" s="9">
        <f t="shared" si="53"/>
        <v>0.46263933497071602</v>
      </c>
      <c r="N657" s="9">
        <f t="shared" si="54"/>
        <v>0.14641979973549971</v>
      </c>
    </row>
    <row r="658" spans="1:14" hidden="1">
      <c r="A658" s="9">
        <v>140</v>
      </c>
      <c r="B658" s="9">
        <v>170</v>
      </c>
      <c r="C658" s="9">
        <v>304</v>
      </c>
      <c r="D658" s="9">
        <v>50</v>
      </c>
      <c r="E658" s="9">
        <v>200</v>
      </c>
      <c r="F658" s="9">
        <v>1.37</v>
      </c>
      <c r="G658" s="9">
        <v>1.4584355099999999</v>
      </c>
      <c r="H658" s="9">
        <v>0.66891303550000003</v>
      </c>
      <c r="I658" s="9">
        <v>3.0963168699999999</v>
      </c>
      <c r="J658" s="9">
        <f t="shared" si="50"/>
        <v>32900</v>
      </c>
      <c r="K658" s="9">
        <f t="shared" si="51"/>
        <v>63516</v>
      </c>
      <c r="L658" s="9">
        <f t="shared" si="52"/>
        <v>9300</v>
      </c>
      <c r="M658" s="9">
        <f t="shared" si="53"/>
        <v>0.51797972164493988</v>
      </c>
      <c r="N658" s="9">
        <f t="shared" si="54"/>
        <v>0.14641979973549971</v>
      </c>
    </row>
    <row r="659" spans="1:14" hidden="1">
      <c r="A659" s="9">
        <v>140</v>
      </c>
      <c r="B659" s="9">
        <v>170</v>
      </c>
      <c r="C659" s="9">
        <v>304</v>
      </c>
      <c r="D659" s="9">
        <v>55</v>
      </c>
      <c r="E659" s="9">
        <v>200</v>
      </c>
      <c r="F659" s="9">
        <v>1.37</v>
      </c>
      <c r="G659" s="9">
        <v>1.4472958760000001</v>
      </c>
      <c r="H659" s="9">
        <v>0.67043635040000005</v>
      </c>
      <c r="I659" s="9">
        <v>5.084287593</v>
      </c>
      <c r="J659" s="9">
        <f t="shared" si="50"/>
        <v>36465</v>
      </c>
      <c r="K659" s="9">
        <f t="shared" si="51"/>
        <v>63516</v>
      </c>
      <c r="L659" s="9">
        <f t="shared" si="52"/>
        <v>9300</v>
      </c>
      <c r="M659" s="9">
        <f t="shared" si="53"/>
        <v>0.5741073115435481</v>
      </c>
      <c r="N659" s="9">
        <f t="shared" si="54"/>
        <v>0.14641979973549971</v>
      </c>
    </row>
    <row r="660" spans="1:14" hidden="1">
      <c r="A660" s="9">
        <v>140</v>
      </c>
      <c r="B660" s="9">
        <v>170</v>
      </c>
      <c r="C660" s="9">
        <v>304</v>
      </c>
      <c r="D660" s="9">
        <v>60</v>
      </c>
      <c r="E660" s="9">
        <v>200</v>
      </c>
      <c r="F660" s="9">
        <v>1.37</v>
      </c>
      <c r="G660" s="9">
        <v>1.2751840780000001</v>
      </c>
      <c r="H660" s="9">
        <v>0.67124106829999997</v>
      </c>
      <c r="I660" s="9">
        <v>7.252473545</v>
      </c>
      <c r="J660" s="9">
        <f t="shared" si="50"/>
        <v>40080</v>
      </c>
      <c r="K660" s="9">
        <f t="shared" si="51"/>
        <v>63516</v>
      </c>
      <c r="L660" s="9">
        <f t="shared" si="52"/>
        <v>9300</v>
      </c>
      <c r="M660" s="9">
        <f t="shared" si="53"/>
        <v>0.63102210466654074</v>
      </c>
      <c r="N660" s="9">
        <f t="shared" si="54"/>
        <v>0.14641979973549971</v>
      </c>
    </row>
    <row r="661" spans="1:14" hidden="1">
      <c r="A661" s="9">
        <v>140</v>
      </c>
      <c r="B661" s="9">
        <v>170</v>
      </c>
      <c r="C661" s="9">
        <v>304</v>
      </c>
      <c r="D661" s="9">
        <v>65</v>
      </c>
      <c r="E661" s="9">
        <v>200</v>
      </c>
      <c r="F661" s="9">
        <v>1.37</v>
      </c>
      <c r="G661" s="9">
        <v>1.5145314219999999</v>
      </c>
      <c r="H661" s="9">
        <v>0.67506436199999997</v>
      </c>
      <c r="I661" s="9">
        <v>5.3323775849999997</v>
      </c>
      <c r="J661" s="9">
        <f t="shared" si="50"/>
        <v>43745</v>
      </c>
      <c r="K661" s="9">
        <f t="shared" si="51"/>
        <v>63516</v>
      </c>
      <c r="L661" s="9">
        <f t="shared" si="52"/>
        <v>9300</v>
      </c>
      <c r="M661" s="9">
        <f t="shared" si="53"/>
        <v>0.68872410101391779</v>
      </c>
      <c r="N661" s="9">
        <f t="shared" si="54"/>
        <v>0.14641979973549971</v>
      </c>
    </row>
    <row r="662" spans="1:14" hidden="1">
      <c r="A662" s="9">
        <v>140</v>
      </c>
      <c r="B662" s="9">
        <v>170</v>
      </c>
      <c r="C662" s="9">
        <v>304</v>
      </c>
      <c r="D662" s="9">
        <v>70</v>
      </c>
      <c r="E662" s="9">
        <v>200</v>
      </c>
      <c r="F662" s="9">
        <v>1.37</v>
      </c>
      <c r="G662" s="9">
        <v>1.4086102949999999</v>
      </c>
      <c r="H662" s="9">
        <v>0.67540917060000005</v>
      </c>
      <c r="I662" s="9">
        <v>7.473380369</v>
      </c>
      <c r="J662" s="9">
        <f t="shared" si="50"/>
        <v>47460</v>
      </c>
      <c r="K662" s="9">
        <f t="shared" si="51"/>
        <v>63516</v>
      </c>
      <c r="L662" s="9">
        <f t="shared" si="52"/>
        <v>9300</v>
      </c>
      <c r="M662" s="9">
        <f t="shared" si="53"/>
        <v>0.74721330058567925</v>
      </c>
      <c r="N662" s="9">
        <f t="shared" si="54"/>
        <v>0.14641979973549971</v>
      </c>
    </row>
    <row r="663" spans="1:14" hidden="1">
      <c r="A663" s="9">
        <v>140</v>
      </c>
      <c r="B663" s="9">
        <v>170</v>
      </c>
      <c r="C663" s="9">
        <v>304</v>
      </c>
      <c r="D663" s="9">
        <v>75</v>
      </c>
      <c r="E663" s="9">
        <v>200</v>
      </c>
      <c r="F663" s="9">
        <v>1.37</v>
      </c>
      <c r="G663" s="9">
        <v>1.2988839489999999</v>
      </c>
      <c r="H663" s="9">
        <v>0.68242164679999995</v>
      </c>
      <c r="I663" s="9">
        <v>7.4946486739999996</v>
      </c>
      <c r="J663" s="9">
        <f t="shared" si="50"/>
        <v>51225</v>
      </c>
      <c r="K663" s="9">
        <f t="shared" si="51"/>
        <v>63516</v>
      </c>
      <c r="L663" s="9">
        <f t="shared" si="52"/>
        <v>9300</v>
      </c>
      <c r="M663" s="9">
        <f t="shared" si="53"/>
        <v>0.80648970338182502</v>
      </c>
      <c r="N663" s="9">
        <f t="shared" si="54"/>
        <v>0.14641979973549971</v>
      </c>
    </row>
    <row r="664" spans="1:14" hidden="1">
      <c r="A664" s="9">
        <v>140</v>
      </c>
      <c r="B664" s="9">
        <v>170</v>
      </c>
      <c r="C664" s="9">
        <v>304</v>
      </c>
      <c r="D664" s="9">
        <v>80</v>
      </c>
      <c r="E664" s="9">
        <v>200</v>
      </c>
      <c r="F664" s="9">
        <v>1.37</v>
      </c>
      <c r="G664" s="9">
        <v>1.1725091139999999</v>
      </c>
      <c r="H664" s="9">
        <v>0.68333094380000003</v>
      </c>
      <c r="I664" s="9">
        <v>9.0653403790000002</v>
      </c>
      <c r="J664" s="9">
        <f t="shared" si="50"/>
        <v>55040</v>
      </c>
      <c r="K664" s="9">
        <f t="shared" si="51"/>
        <v>63516</v>
      </c>
      <c r="L664" s="9">
        <f t="shared" si="52"/>
        <v>9300</v>
      </c>
      <c r="M664" s="9">
        <f t="shared" si="53"/>
        <v>0.86655330940235531</v>
      </c>
      <c r="N664" s="9">
        <f t="shared" si="54"/>
        <v>0.14641979973549971</v>
      </c>
    </row>
    <row r="665" spans="1:14" hidden="1">
      <c r="A665" s="9">
        <v>140</v>
      </c>
      <c r="B665" s="9">
        <v>170</v>
      </c>
      <c r="C665" s="9">
        <v>304</v>
      </c>
      <c r="D665" s="9">
        <v>85</v>
      </c>
      <c r="E665" s="9">
        <v>200</v>
      </c>
      <c r="F665" s="9">
        <v>1.37</v>
      </c>
      <c r="G665" s="9">
        <v>1.5016659889999999</v>
      </c>
      <c r="H665" s="9">
        <v>0.68518681869999998</v>
      </c>
      <c r="I665" s="9">
        <v>6.451762521</v>
      </c>
      <c r="J665" s="9">
        <f t="shared" si="50"/>
        <v>58905</v>
      </c>
      <c r="K665" s="9">
        <f t="shared" si="51"/>
        <v>63516</v>
      </c>
      <c r="L665" s="9">
        <f t="shared" si="52"/>
        <v>9300</v>
      </c>
      <c r="M665" s="9">
        <f t="shared" si="53"/>
        <v>0.92740411864727001</v>
      </c>
      <c r="N665" s="9">
        <f t="shared" si="54"/>
        <v>0.14641979973549971</v>
      </c>
    </row>
    <row r="666" spans="1:14" hidden="1">
      <c r="A666" s="9">
        <v>140</v>
      </c>
      <c r="B666" s="9">
        <v>170</v>
      </c>
      <c r="C666" s="9">
        <v>304</v>
      </c>
      <c r="D666" s="9">
        <v>90</v>
      </c>
      <c r="E666" s="9">
        <v>200</v>
      </c>
      <c r="F666" s="9">
        <v>1.37</v>
      </c>
      <c r="G666" s="9">
        <v>1.210418</v>
      </c>
      <c r="H666" s="9">
        <v>0.68755333659999995</v>
      </c>
      <c r="I666" s="9">
        <v>0.84263408200000001</v>
      </c>
      <c r="J666" s="9">
        <f t="shared" si="50"/>
        <v>62820</v>
      </c>
      <c r="K666" s="9">
        <f t="shared" si="51"/>
        <v>63516</v>
      </c>
      <c r="L666" s="9">
        <f t="shared" si="52"/>
        <v>9300</v>
      </c>
      <c r="M666" s="9">
        <f t="shared" si="53"/>
        <v>0.98904213111656902</v>
      </c>
      <c r="N666" s="9">
        <f t="shared" si="54"/>
        <v>0.14641979973549971</v>
      </c>
    </row>
    <row r="667" spans="1:14" hidden="1">
      <c r="A667" s="9">
        <v>140</v>
      </c>
      <c r="B667" s="9">
        <v>170</v>
      </c>
      <c r="C667" s="9">
        <v>304</v>
      </c>
      <c r="D667" s="9">
        <v>95</v>
      </c>
      <c r="E667" s="9">
        <v>200</v>
      </c>
      <c r="F667" s="9">
        <v>1.37</v>
      </c>
      <c r="G667" s="9">
        <v>1.3115099569999999</v>
      </c>
      <c r="H667" s="9">
        <v>0.68790090960000005</v>
      </c>
      <c r="I667" s="9">
        <v>7.9216354549999997</v>
      </c>
      <c r="J667" s="9">
        <f t="shared" si="50"/>
        <v>66785</v>
      </c>
      <c r="K667" s="9">
        <f t="shared" si="51"/>
        <v>63516</v>
      </c>
      <c r="L667" s="9">
        <f t="shared" si="52"/>
        <v>9300</v>
      </c>
      <c r="M667" s="9">
        <f t="shared" si="53"/>
        <v>1.0514673468102524</v>
      </c>
      <c r="N667" s="9">
        <f t="shared" si="54"/>
        <v>0.14641979973549971</v>
      </c>
    </row>
    <row r="668" spans="1:14" hidden="1">
      <c r="A668" s="9">
        <v>140</v>
      </c>
      <c r="B668" s="9">
        <v>170</v>
      </c>
      <c r="C668" s="9">
        <v>304</v>
      </c>
      <c r="D668" s="9">
        <v>100</v>
      </c>
      <c r="E668" s="9">
        <v>200</v>
      </c>
      <c r="F668" s="9">
        <v>1.37</v>
      </c>
      <c r="G668" s="9">
        <v>1.169953381</v>
      </c>
      <c r="H668" s="9">
        <v>0.69300022179999998</v>
      </c>
      <c r="I668" s="9">
        <v>3.8614653880000001</v>
      </c>
      <c r="J668" s="9">
        <f t="shared" si="50"/>
        <v>70800</v>
      </c>
      <c r="K668" s="9">
        <f t="shared" si="51"/>
        <v>63516</v>
      </c>
      <c r="L668" s="9">
        <f t="shared" si="52"/>
        <v>9300</v>
      </c>
      <c r="M668" s="9">
        <f t="shared" si="53"/>
        <v>1.1146797657283205</v>
      </c>
      <c r="N668" s="9">
        <f t="shared" si="54"/>
        <v>0.14641979973549971</v>
      </c>
    </row>
    <row r="669" spans="1:14" hidden="1">
      <c r="A669" s="9">
        <v>140</v>
      </c>
      <c r="B669" s="9">
        <v>170</v>
      </c>
      <c r="C669" s="9">
        <v>304</v>
      </c>
      <c r="D669" s="9">
        <v>105</v>
      </c>
      <c r="E669" s="9">
        <v>200</v>
      </c>
      <c r="F669" s="9">
        <v>1.37</v>
      </c>
      <c r="G669" s="9">
        <v>1.1953216929999999</v>
      </c>
      <c r="H669" s="9">
        <v>0.69603147249999997</v>
      </c>
      <c r="I669" s="9">
        <v>2.0116644300000002</v>
      </c>
      <c r="J669" s="9">
        <f t="shared" si="50"/>
        <v>74865</v>
      </c>
      <c r="K669" s="9">
        <f t="shared" si="51"/>
        <v>63516</v>
      </c>
      <c r="L669" s="9">
        <f t="shared" si="52"/>
        <v>9300</v>
      </c>
      <c r="M669" s="9">
        <f t="shared" si="53"/>
        <v>1.1786793878707726</v>
      </c>
      <c r="N669" s="9">
        <f t="shared" si="54"/>
        <v>0.14641979973549971</v>
      </c>
    </row>
    <row r="670" spans="1:14" hidden="1">
      <c r="A670" s="9">
        <v>140</v>
      </c>
      <c r="B670" s="9">
        <v>170</v>
      </c>
      <c r="C670" s="9">
        <v>304</v>
      </c>
      <c r="D670" s="9">
        <v>110</v>
      </c>
      <c r="E670" s="9">
        <v>200</v>
      </c>
      <c r="F670" s="9">
        <v>1.37</v>
      </c>
      <c r="G670" s="9">
        <v>1.01605626</v>
      </c>
      <c r="H670" s="9">
        <v>0.70141263210000004</v>
      </c>
      <c r="I670" s="9">
        <v>6.6825361919999997</v>
      </c>
      <c r="J670" s="9">
        <f t="shared" si="50"/>
        <v>78980</v>
      </c>
      <c r="K670" s="9">
        <f t="shared" si="51"/>
        <v>63516</v>
      </c>
      <c r="L670" s="9">
        <f t="shared" si="52"/>
        <v>9300</v>
      </c>
      <c r="M670" s="9">
        <f t="shared" si="53"/>
        <v>1.2434662132376095</v>
      </c>
      <c r="N670" s="9">
        <f t="shared" si="54"/>
        <v>0.14641979973549971</v>
      </c>
    </row>
    <row r="671" spans="1:14" hidden="1">
      <c r="A671" s="9">
        <v>140</v>
      </c>
      <c r="B671" s="9">
        <v>170</v>
      </c>
      <c r="C671" s="9">
        <v>304</v>
      </c>
      <c r="D671" s="9">
        <v>115</v>
      </c>
      <c r="E671" s="9">
        <v>200</v>
      </c>
      <c r="F671" s="9">
        <v>1.37</v>
      </c>
      <c r="G671" s="9">
        <v>1.315468664</v>
      </c>
      <c r="H671" s="9">
        <v>0.7064211266</v>
      </c>
      <c r="I671" s="9">
        <v>7.1450240770000004</v>
      </c>
      <c r="J671" s="9">
        <f t="shared" si="50"/>
        <v>83145</v>
      </c>
      <c r="K671" s="9">
        <f t="shared" si="51"/>
        <v>63516</v>
      </c>
      <c r="L671" s="9">
        <f t="shared" si="52"/>
        <v>9300</v>
      </c>
      <c r="M671" s="9">
        <f t="shared" si="53"/>
        <v>1.3090402418288305</v>
      </c>
      <c r="N671" s="9">
        <f t="shared" si="54"/>
        <v>0.14641979973549971</v>
      </c>
    </row>
    <row r="672" spans="1:14" hidden="1">
      <c r="A672" s="9">
        <v>140</v>
      </c>
      <c r="B672" s="9">
        <v>170</v>
      </c>
      <c r="C672" s="9">
        <v>304</v>
      </c>
      <c r="D672" s="9">
        <v>10</v>
      </c>
      <c r="E672" s="9">
        <v>250</v>
      </c>
      <c r="F672" s="9">
        <v>1.37</v>
      </c>
      <c r="G672" s="9">
        <v>1.5281356079999999</v>
      </c>
      <c r="H672" s="9">
        <v>0.71422134699999995</v>
      </c>
      <c r="I672" s="9">
        <v>5.8578782409999999</v>
      </c>
      <c r="J672" s="9">
        <f t="shared" si="50"/>
        <v>6180</v>
      </c>
      <c r="K672" s="9">
        <f t="shared" si="51"/>
        <v>63516</v>
      </c>
      <c r="L672" s="9">
        <f t="shared" si="52"/>
        <v>9300</v>
      </c>
      <c r="M672" s="9">
        <f t="shared" si="53"/>
        <v>9.7298318533912714E-2</v>
      </c>
      <c r="N672" s="9">
        <f t="shared" si="54"/>
        <v>0.14641979973549971</v>
      </c>
    </row>
    <row r="673" spans="1:15" hidden="1">
      <c r="A673" s="9">
        <v>140</v>
      </c>
      <c r="B673" s="9">
        <v>170</v>
      </c>
      <c r="C673" s="9">
        <v>304</v>
      </c>
      <c r="D673" s="9">
        <v>15</v>
      </c>
      <c r="E673" s="9">
        <v>250</v>
      </c>
      <c r="F673" s="9">
        <v>1.37</v>
      </c>
      <c r="G673" s="9">
        <v>1.219524769</v>
      </c>
      <c r="H673" s="9">
        <v>0.71625233079999995</v>
      </c>
      <c r="I673" s="9">
        <v>6.131020608</v>
      </c>
      <c r="J673" s="9">
        <f t="shared" si="50"/>
        <v>9345</v>
      </c>
      <c r="K673" s="9">
        <f t="shared" si="51"/>
        <v>63516</v>
      </c>
      <c r="L673" s="9">
        <f t="shared" si="52"/>
        <v>9300</v>
      </c>
      <c r="M673" s="9">
        <f t="shared" si="53"/>
        <v>0.14712828263744568</v>
      </c>
      <c r="N673" s="9">
        <f t="shared" si="54"/>
        <v>0.14641979973549971</v>
      </c>
    </row>
    <row r="674" spans="1:15" hidden="1">
      <c r="A674" s="9">
        <v>140</v>
      </c>
      <c r="B674" s="9">
        <v>170</v>
      </c>
      <c r="C674" s="9">
        <v>304</v>
      </c>
      <c r="D674" s="9">
        <v>20</v>
      </c>
      <c r="E674" s="9">
        <v>250</v>
      </c>
      <c r="F674" s="9">
        <v>1.37</v>
      </c>
      <c r="G674" s="9">
        <v>1.153381787</v>
      </c>
      <c r="H674" s="9">
        <v>0.71748878920000003</v>
      </c>
      <c r="I674" s="9">
        <v>4.8007428519999999</v>
      </c>
      <c r="J674" s="9">
        <f t="shared" si="50"/>
        <v>12560</v>
      </c>
      <c r="K674" s="9">
        <f t="shared" si="51"/>
        <v>63516</v>
      </c>
      <c r="L674" s="9">
        <f t="shared" si="52"/>
        <v>9300</v>
      </c>
      <c r="M674" s="9">
        <f t="shared" si="53"/>
        <v>0.19774544996536306</v>
      </c>
      <c r="N674" s="9">
        <f t="shared" si="54"/>
        <v>0.14641979973549971</v>
      </c>
    </row>
    <row r="675" spans="1:15" hidden="1">
      <c r="A675" s="9">
        <v>140</v>
      </c>
      <c r="B675" s="9">
        <v>170</v>
      </c>
      <c r="C675" s="9">
        <v>304</v>
      </c>
      <c r="D675" s="9">
        <v>25</v>
      </c>
      <c r="E675" s="9">
        <v>250</v>
      </c>
      <c r="F675" s="9">
        <v>1.37</v>
      </c>
      <c r="G675" s="9">
        <v>1.2998691149999999</v>
      </c>
      <c r="H675" s="9">
        <v>0.72174117550000005</v>
      </c>
      <c r="I675" s="9">
        <v>6.6996227629999998</v>
      </c>
      <c r="J675" s="9">
        <f t="shared" si="50"/>
        <v>15825</v>
      </c>
      <c r="K675" s="9">
        <f t="shared" si="51"/>
        <v>63516</v>
      </c>
      <c r="L675" s="9">
        <f t="shared" si="52"/>
        <v>9300</v>
      </c>
      <c r="M675" s="9">
        <f t="shared" si="53"/>
        <v>0.24914982051766485</v>
      </c>
      <c r="N675" s="9">
        <f t="shared" si="54"/>
        <v>0.14641979973549971</v>
      </c>
    </row>
    <row r="676" spans="1:15" hidden="1">
      <c r="A676" s="9">
        <v>140</v>
      </c>
      <c r="B676" s="9">
        <v>170</v>
      </c>
      <c r="C676" s="9">
        <v>304</v>
      </c>
      <c r="D676" s="9">
        <v>30</v>
      </c>
      <c r="E676" s="9">
        <v>250</v>
      </c>
      <c r="F676" s="9">
        <v>1.37</v>
      </c>
      <c r="G676" s="9">
        <v>1.094077752</v>
      </c>
      <c r="H676" s="9">
        <v>0.72207226920000001</v>
      </c>
      <c r="I676" s="9">
        <v>3.985921254</v>
      </c>
      <c r="J676" s="9">
        <f t="shared" si="50"/>
        <v>19140</v>
      </c>
      <c r="K676" s="9">
        <f t="shared" si="51"/>
        <v>63516</v>
      </c>
      <c r="L676" s="9">
        <f t="shared" si="52"/>
        <v>9300</v>
      </c>
      <c r="M676" s="9">
        <f t="shared" si="53"/>
        <v>0.30134139429435103</v>
      </c>
      <c r="N676" s="9">
        <f t="shared" si="54"/>
        <v>0.14641979973549971</v>
      </c>
    </row>
    <row r="677" spans="1:15" hidden="1">
      <c r="A677" s="9">
        <v>140</v>
      </c>
      <c r="B677" s="9">
        <v>170</v>
      </c>
      <c r="C677" s="9">
        <v>304</v>
      </c>
      <c r="D677" s="9">
        <v>35</v>
      </c>
      <c r="E677" s="9">
        <v>250</v>
      </c>
      <c r="F677" s="9">
        <v>1.37</v>
      </c>
      <c r="G677" s="9">
        <v>1.2540019520000001</v>
      </c>
      <c r="H677" s="9">
        <v>0.72825941400000005</v>
      </c>
      <c r="I677" s="9">
        <v>4.7227426899999996</v>
      </c>
      <c r="J677" s="9">
        <f t="shared" si="50"/>
        <v>22505</v>
      </c>
      <c r="K677" s="9">
        <f t="shared" si="51"/>
        <v>63516</v>
      </c>
      <c r="L677" s="9">
        <f t="shared" si="52"/>
        <v>9300</v>
      </c>
      <c r="M677" s="9">
        <f t="shared" si="53"/>
        <v>0.35432017129542165</v>
      </c>
      <c r="N677" s="9">
        <f t="shared" si="54"/>
        <v>0.14641979973549971</v>
      </c>
    </row>
    <row r="678" spans="1:15" hidden="1">
      <c r="A678" s="9">
        <v>140</v>
      </c>
      <c r="B678" s="9">
        <v>170</v>
      </c>
      <c r="C678" s="9">
        <v>304</v>
      </c>
      <c r="D678" s="9">
        <v>40</v>
      </c>
      <c r="E678" s="9">
        <v>250</v>
      </c>
      <c r="F678" s="9">
        <v>1.37</v>
      </c>
      <c r="G678" s="9">
        <v>1.095273012</v>
      </c>
      <c r="H678" s="9">
        <v>0.72875843490000003</v>
      </c>
      <c r="I678" s="9">
        <v>8.7138231390000005</v>
      </c>
      <c r="J678" s="9">
        <f t="shared" si="50"/>
        <v>25920</v>
      </c>
      <c r="K678" s="9">
        <f t="shared" si="51"/>
        <v>63516</v>
      </c>
      <c r="L678" s="9">
        <f t="shared" si="52"/>
        <v>9300</v>
      </c>
      <c r="M678" s="9">
        <f t="shared" si="53"/>
        <v>0.40808615152087663</v>
      </c>
      <c r="N678" s="9">
        <f t="shared" si="54"/>
        <v>0.14641979973549971</v>
      </c>
      <c r="O678" s="9">
        <f>B678-A678</f>
        <v>30</v>
      </c>
    </row>
    <row r="679" spans="1:15" hidden="1">
      <c r="A679" s="9">
        <v>140</v>
      </c>
      <c r="B679" s="9">
        <v>170</v>
      </c>
      <c r="C679" s="9">
        <v>304</v>
      </c>
      <c r="D679" s="9">
        <v>45</v>
      </c>
      <c r="E679" s="9">
        <v>250</v>
      </c>
      <c r="F679" s="9">
        <v>1.37</v>
      </c>
      <c r="G679" s="9">
        <v>1.05947502</v>
      </c>
      <c r="H679" s="9">
        <v>0.73231497440000004</v>
      </c>
      <c r="I679" s="9">
        <v>8.1649723200000004</v>
      </c>
      <c r="J679" s="9">
        <f t="shared" si="50"/>
        <v>29385</v>
      </c>
      <c r="K679" s="9">
        <f t="shared" si="51"/>
        <v>63516</v>
      </c>
      <c r="L679" s="9">
        <f t="shared" si="52"/>
        <v>9300</v>
      </c>
      <c r="M679" s="9">
        <f t="shared" si="53"/>
        <v>0.46263933497071602</v>
      </c>
      <c r="N679" s="9">
        <f t="shared" si="54"/>
        <v>0.14641979973549971</v>
      </c>
    </row>
    <row r="680" spans="1:15" hidden="1">
      <c r="A680" s="9">
        <v>140</v>
      </c>
      <c r="B680" s="9">
        <v>170</v>
      </c>
      <c r="C680" s="9">
        <v>304</v>
      </c>
      <c r="D680" s="9">
        <v>50</v>
      </c>
      <c r="E680" s="9">
        <v>250</v>
      </c>
      <c r="F680" s="9">
        <v>1.37</v>
      </c>
      <c r="G680" s="9">
        <v>1.3836785700000001</v>
      </c>
      <c r="H680" s="9">
        <v>0.73624625420000001</v>
      </c>
      <c r="I680" s="9">
        <v>7.5374714770000004</v>
      </c>
      <c r="J680" s="9">
        <f t="shared" si="50"/>
        <v>32900</v>
      </c>
      <c r="K680" s="9">
        <f t="shared" si="51"/>
        <v>63516</v>
      </c>
      <c r="L680" s="9">
        <f t="shared" si="52"/>
        <v>9300</v>
      </c>
      <c r="M680" s="9">
        <f t="shared" si="53"/>
        <v>0.51797972164493988</v>
      </c>
      <c r="N680" s="9">
        <f t="shared" si="54"/>
        <v>0.14641979973549971</v>
      </c>
    </row>
    <row r="681" spans="1:15" hidden="1">
      <c r="A681" s="9">
        <v>140</v>
      </c>
      <c r="B681" s="9">
        <v>170</v>
      </c>
      <c r="C681" s="9">
        <v>304</v>
      </c>
      <c r="D681" s="9">
        <v>55</v>
      </c>
      <c r="E681" s="9">
        <v>250</v>
      </c>
      <c r="F681" s="9">
        <v>1.37</v>
      </c>
      <c r="G681" s="9">
        <v>1.199395153</v>
      </c>
      <c r="H681" s="9">
        <v>0.73778420229999997</v>
      </c>
      <c r="I681" s="9">
        <v>5.5183724620000003</v>
      </c>
      <c r="J681" s="9">
        <f t="shared" si="50"/>
        <v>36465</v>
      </c>
      <c r="K681" s="9">
        <f t="shared" si="51"/>
        <v>63516</v>
      </c>
      <c r="L681" s="9">
        <f t="shared" si="52"/>
        <v>9300</v>
      </c>
      <c r="M681" s="9">
        <f t="shared" si="53"/>
        <v>0.5741073115435481</v>
      </c>
      <c r="N681" s="9">
        <f t="shared" si="54"/>
        <v>0.14641979973549971</v>
      </c>
    </row>
    <row r="682" spans="1:15" hidden="1">
      <c r="A682" s="9">
        <v>140</v>
      </c>
      <c r="B682" s="9">
        <v>170</v>
      </c>
      <c r="C682" s="9">
        <v>304</v>
      </c>
      <c r="D682" s="9">
        <v>60</v>
      </c>
      <c r="E682" s="9">
        <v>250</v>
      </c>
      <c r="F682" s="9">
        <v>1.37</v>
      </c>
      <c r="G682" s="9">
        <v>1.178052007</v>
      </c>
      <c r="H682" s="9">
        <v>0.73955499229999999</v>
      </c>
      <c r="I682" s="9">
        <v>5.6840814010000003</v>
      </c>
      <c r="J682" s="9">
        <f t="shared" si="50"/>
        <v>40080</v>
      </c>
      <c r="K682" s="9">
        <f t="shared" si="51"/>
        <v>63516</v>
      </c>
      <c r="L682" s="9">
        <f t="shared" si="52"/>
        <v>9300</v>
      </c>
      <c r="M682" s="9">
        <f t="shared" si="53"/>
        <v>0.63102210466654074</v>
      </c>
      <c r="N682" s="9">
        <f t="shared" si="54"/>
        <v>0.14641979973549971</v>
      </c>
    </row>
    <row r="683" spans="1:15" hidden="1">
      <c r="A683" s="9">
        <v>140</v>
      </c>
      <c r="B683" s="9">
        <v>170</v>
      </c>
      <c r="C683" s="9">
        <v>304</v>
      </c>
      <c r="D683" s="9">
        <v>65</v>
      </c>
      <c r="E683" s="9">
        <v>250</v>
      </c>
      <c r="F683" s="9">
        <v>1.37</v>
      </c>
      <c r="G683" s="9">
        <v>1.3938092820000001</v>
      </c>
      <c r="H683" s="9">
        <v>0.74180533339999999</v>
      </c>
      <c r="I683" s="9">
        <v>8.0908199609999993</v>
      </c>
      <c r="J683" s="9">
        <f t="shared" si="50"/>
        <v>43745</v>
      </c>
      <c r="K683" s="9">
        <f t="shared" si="51"/>
        <v>63516</v>
      </c>
      <c r="L683" s="9">
        <f t="shared" si="52"/>
        <v>9300</v>
      </c>
      <c r="M683" s="9">
        <f t="shared" si="53"/>
        <v>0.68872410101391779</v>
      </c>
      <c r="N683" s="9">
        <f t="shared" si="54"/>
        <v>0.14641979973549971</v>
      </c>
    </row>
    <row r="684" spans="1:15" hidden="1">
      <c r="A684" s="9">
        <v>140</v>
      </c>
      <c r="B684" s="9">
        <v>170</v>
      </c>
      <c r="C684" s="9">
        <v>304</v>
      </c>
      <c r="D684" s="9">
        <v>70</v>
      </c>
      <c r="E684" s="9">
        <v>250</v>
      </c>
      <c r="F684" s="9">
        <v>1.37</v>
      </c>
      <c r="G684" s="9">
        <v>1.160087512</v>
      </c>
      <c r="H684" s="9">
        <v>0.74319768929999996</v>
      </c>
      <c r="I684" s="9">
        <v>7.043635976</v>
      </c>
      <c r="J684" s="9">
        <f t="shared" si="50"/>
        <v>47460</v>
      </c>
      <c r="K684" s="9">
        <f t="shared" si="51"/>
        <v>63516</v>
      </c>
      <c r="L684" s="9">
        <f t="shared" si="52"/>
        <v>9300</v>
      </c>
      <c r="M684" s="9">
        <f t="shared" si="53"/>
        <v>0.74721330058567925</v>
      </c>
      <c r="N684" s="9">
        <f t="shared" si="54"/>
        <v>0.14641979973549971</v>
      </c>
    </row>
    <row r="685" spans="1:15" hidden="1">
      <c r="A685" s="9">
        <v>140</v>
      </c>
      <c r="B685" s="9">
        <v>170</v>
      </c>
      <c r="C685" s="9">
        <v>304</v>
      </c>
      <c r="D685" s="9">
        <v>75</v>
      </c>
      <c r="E685" s="9">
        <v>250</v>
      </c>
      <c r="F685" s="9">
        <v>1.37</v>
      </c>
      <c r="G685" s="9">
        <v>1.5274624189999999</v>
      </c>
      <c r="H685" s="9">
        <v>0.74492827699999997</v>
      </c>
      <c r="I685" s="9">
        <v>0.25939493600000002</v>
      </c>
      <c r="J685" s="9">
        <f t="shared" si="50"/>
        <v>51225</v>
      </c>
      <c r="K685" s="9">
        <f t="shared" si="51"/>
        <v>63516</v>
      </c>
      <c r="L685" s="9">
        <f t="shared" si="52"/>
        <v>9300</v>
      </c>
      <c r="M685" s="9">
        <f t="shared" si="53"/>
        <v>0.80648970338182502</v>
      </c>
      <c r="N685" s="9">
        <f t="shared" si="54"/>
        <v>0.14641979973549971</v>
      </c>
    </row>
    <row r="686" spans="1:15" hidden="1">
      <c r="A686" s="9">
        <v>140</v>
      </c>
      <c r="B686" s="9">
        <v>170</v>
      </c>
      <c r="C686" s="9">
        <v>304</v>
      </c>
      <c r="D686" s="9">
        <v>80</v>
      </c>
      <c r="E686" s="9">
        <v>250</v>
      </c>
      <c r="F686" s="9">
        <v>1.37</v>
      </c>
      <c r="G686" s="9">
        <v>1.5239070809999999</v>
      </c>
      <c r="H686" s="9">
        <v>0.74505757350000001</v>
      </c>
      <c r="I686" s="9">
        <v>0.27018233689999999</v>
      </c>
      <c r="J686" s="9">
        <f t="shared" si="50"/>
        <v>55040</v>
      </c>
      <c r="K686" s="9">
        <f t="shared" si="51"/>
        <v>63516</v>
      </c>
      <c r="L686" s="9">
        <f t="shared" si="52"/>
        <v>9300</v>
      </c>
      <c r="M686" s="9">
        <f t="shared" si="53"/>
        <v>0.86655330940235531</v>
      </c>
      <c r="N686" s="9">
        <f t="shared" si="54"/>
        <v>0.14641979973549971</v>
      </c>
    </row>
    <row r="687" spans="1:15" hidden="1">
      <c r="A687" s="9">
        <v>140</v>
      </c>
      <c r="B687" s="9">
        <v>170</v>
      </c>
      <c r="C687" s="9">
        <v>304</v>
      </c>
      <c r="D687" s="9">
        <v>85</v>
      </c>
      <c r="E687" s="9">
        <v>250</v>
      </c>
      <c r="F687" s="9">
        <v>1.37</v>
      </c>
      <c r="G687" s="9">
        <v>1.5067973349999999</v>
      </c>
      <c r="H687" s="9">
        <v>0.74541539400000001</v>
      </c>
      <c r="I687" s="9">
        <v>0.30476177519999997</v>
      </c>
      <c r="J687" s="9">
        <f t="shared" si="50"/>
        <v>58905</v>
      </c>
      <c r="K687" s="9">
        <f t="shared" si="51"/>
        <v>63516</v>
      </c>
      <c r="L687" s="9">
        <f t="shared" si="52"/>
        <v>9300</v>
      </c>
      <c r="M687" s="9">
        <f t="shared" si="53"/>
        <v>0.92740411864727001</v>
      </c>
      <c r="N687" s="9">
        <f t="shared" si="54"/>
        <v>0.14641979973549971</v>
      </c>
    </row>
    <row r="688" spans="1:15" hidden="1">
      <c r="A688" s="9">
        <v>140</v>
      </c>
      <c r="B688" s="9">
        <v>170</v>
      </c>
      <c r="C688" s="9">
        <v>304</v>
      </c>
      <c r="D688" s="9">
        <v>90</v>
      </c>
      <c r="E688" s="9">
        <v>250</v>
      </c>
      <c r="F688" s="9">
        <v>1.37</v>
      </c>
      <c r="G688" s="9">
        <v>1.2543673630000001</v>
      </c>
      <c r="H688" s="9">
        <v>0.74667945889999998</v>
      </c>
      <c r="I688" s="9">
        <v>6.4520901479999999</v>
      </c>
      <c r="J688" s="9">
        <f t="shared" si="50"/>
        <v>62820</v>
      </c>
      <c r="K688" s="9">
        <f t="shared" si="51"/>
        <v>63516</v>
      </c>
      <c r="L688" s="9">
        <f t="shared" si="52"/>
        <v>9300</v>
      </c>
      <c r="M688" s="9">
        <f t="shared" si="53"/>
        <v>0.98904213111656902</v>
      </c>
      <c r="N688" s="9">
        <f t="shared" si="54"/>
        <v>0.14641979973549971</v>
      </c>
    </row>
    <row r="689" spans="1:15" hidden="1">
      <c r="A689" s="9">
        <v>140</v>
      </c>
      <c r="B689" s="9">
        <v>170</v>
      </c>
      <c r="C689" s="9">
        <v>304</v>
      </c>
      <c r="D689" s="9">
        <v>95</v>
      </c>
      <c r="E689" s="9">
        <v>250</v>
      </c>
      <c r="F689" s="9">
        <v>1.37</v>
      </c>
      <c r="G689" s="9">
        <v>0.99668454159999997</v>
      </c>
      <c r="H689" s="9">
        <v>0.74771042089999995</v>
      </c>
      <c r="I689" s="9">
        <v>6.6015640329999998</v>
      </c>
      <c r="J689" s="9">
        <f t="shared" si="50"/>
        <v>66785</v>
      </c>
      <c r="K689" s="9">
        <f t="shared" si="51"/>
        <v>63516</v>
      </c>
      <c r="L689" s="9">
        <f t="shared" si="52"/>
        <v>9300</v>
      </c>
      <c r="M689" s="9">
        <f t="shared" si="53"/>
        <v>1.0514673468102524</v>
      </c>
      <c r="N689" s="9">
        <f t="shared" si="54"/>
        <v>0.14641979973549971</v>
      </c>
    </row>
    <row r="690" spans="1:15" hidden="1">
      <c r="A690" s="9">
        <v>140</v>
      </c>
      <c r="B690" s="9">
        <v>170</v>
      </c>
      <c r="C690" s="9">
        <v>304</v>
      </c>
      <c r="D690" s="9">
        <v>100</v>
      </c>
      <c r="E690" s="9">
        <v>250</v>
      </c>
      <c r="F690" s="9">
        <v>1.37</v>
      </c>
      <c r="G690" s="9">
        <v>1.513730515</v>
      </c>
      <c r="H690" s="9">
        <v>0.74797426209999995</v>
      </c>
      <c r="I690" s="9">
        <v>0.2918022482</v>
      </c>
      <c r="J690" s="9">
        <f t="shared" si="50"/>
        <v>70800</v>
      </c>
      <c r="K690" s="9">
        <f t="shared" si="51"/>
        <v>63516</v>
      </c>
      <c r="L690" s="9">
        <f t="shared" si="52"/>
        <v>9300</v>
      </c>
      <c r="M690" s="9">
        <f t="shared" si="53"/>
        <v>1.1146797657283205</v>
      </c>
      <c r="N690" s="9">
        <f t="shared" si="54"/>
        <v>0.14641979973549971</v>
      </c>
    </row>
    <row r="691" spans="1:15" hidden="1">
      <c r="A691" s="9">
        <v>140</v>
      </c>
      <c r="B691" s="9">
        <v>170</v>
      </c>
      <c r="C691" s="9">
        <v>304</v>
      </c>
      <c r="D691" s="9">
        <v>105</v>
      </c>
      <c r="E691" s="9">
        <v>250</v>
      </c>
      <c r="F691" s="9">
        <v>1.37</v>
      </c>
      <c r="G691" s="9">
        <v>1.5190307270000001</v>
      </c>
      <c r="H691" s="9">
        <v>0.75180805370000003</v>
      </c>
      <c r="I691" s="9">
        <v>0.28072506860000002</v>
      </c>
      <c r="J691" s="9">
        <f t="shared" si="50"/>
        <v>74865</v>
      </c>
      <c r="K691" s="9">
        <f t="shared" si="51"/>
        <v>63516</v>
      </c>
      <c r="L691" s="9">
        <f t="shared" si="52"/>
        <v>9300</v>
      </c>
      <c r="M691" s="9">
        <f t="shared" si="53"/>
        <v>1.1786793878707726</v>
      </c>
      <c r="N691" s="9">
        <f t="shared" si="54"/>
        <v>0.14641979973549971</v>
      </c>
    </row>
    <row r="692" spans="1:15" hidden="1">
      <c r="A692" s="9">
        <v>140</v>
      </c>
      <c r="B692" s="9">
        <v>170</v>
      </c>
      <c r="C692" s="9">
        <v>304</v>
      </c>
      <c r="D692" s="9">
        <v>110</v>
      </c>
      <c r="E692" s="9">
        <v>250</v>
      </c>
      <c r="F692" s="9">
        <v>1.37</v>
      </c>
      <c r="G692" s="9">
        <v>1.3786481740000001</v>
      </c>
      <c r="H692" s="9">
        <v>0.75429457710000003</v>
      </c>
      <c r="I692" s="9">
        <v>7.4927547849999998</v>
      </c>
      <c r="J692" s="9">
        <f t="shared" si="50"/>
        <v>78980</v>
      </c>
      <c r="K692" s="9">
        <f t="shared" si="51"/>
        <v>63516</v>
      </c>
      <c r="L692" s="9">
        <f t="shared" si="52"/>
        <v>9300</v>
      </c>
      <c r="M692" s="9">
        <f t="shared" si="53"/>
        <v>1.2434662132376095</v>
      </c>
      <c r="N692" s="9">
        <f t="shared" si="54"/>
        <v>0.14641979973549971</v>
      </c>
    </row>
    <row r="693" spans="1:15" hidden="1">
      <c r="A693" s="9">
        <v>140</v>
      </c>
      <c r="B693" s="9">
        <v>170</v>
      </c>
      <c r="C693" s="9">
        <v>304</v>
      </c>
      <c r="D693" s="9">
        <v>115</v>
      </c>
      <c r="E693" s="9">
        <v>250</v>
      </c>
      <c r="F693" s="9">
        <v>1.37</v>
      </c>
      <c r="G693" s="9">
        <v>1.201924424</v>
      </c>
      <c r="H693" s="9">
        <v>0.76370148090000001</v>
      </c>
      <c r="I693" s="9">
        <v>4.5377538079999997</v>
      </c>
      <c r="J693" s="9">
        <f t="shared" si="50"/>
        <v>83145</v>
      </c>
      <c r="K693" s="9">
        <f t="shared" si="51"/>
        <v>63516</v>
      </c>
      <c r="L693" s="9">
        <f t="shared" si="52"/>
        <v>9300</v>
      </c>
      <c r="M693" s="9">
        <f t="shared" si="53"/>
        <v>1.3090402418288305</v>
      </c>
      <c r="N693" s="9">
        <f t="shared" si="54"/>
        <v>0.14641979973549971</v>
      </c>
    </row>
    <row r="694" spans="1:15" hidden="1">
      <c r="A694" s="9">
        <v>140</v>
      </c>
      <c r="B694" s="9">
        <v>170</v>
      </c>
      <c r="C694" s="9">
        <v>304</v>
      </c>
      <c r="D694" s="9">
        <v>10</v>
      </c>
      <c r="E694" s="9">
        <v>300</v>
      </c>
      <c r="F694" s="9">
        <v>1.37</v>
      </c>
      <c r="G694" s="9">
        <v>1.2850535199999999</v>
      </c>
      <c r="H694" s="9">
        <v>0.76399287319999998</v>
      </c>
      <c r="I694" s="9">
        <v>8.5078585259999997</v>
      </c>
      <c r="J694" s="9">
        <f t="shared" si="50"/>
        <v>6180</v>
      </c>
      <c r="K694" s="9">
        <f t="shared" si="51"/>
        <v>63516</v>
      </c>
      <c r="L694" s="9">
        <f t="shared" si="52"/>
        <v>9300</v>
      </c>
      <c r="M694" s="9">
        <f t="shared" si="53"/>
        <v>9.7298318533912714E-2</v>
      </c>
      <c r="N694" s="9">
        <f t="shared" si="54"/>
        <v>0.14641979973549971</v>
      </c>
    </row>
    <row r="695" spans="1:15" hidden="1">
      <c r="A695" s="9">
        <v>140</v>
      </c>
      <c r="B695" s="9">
        <v>170</v>
      </c>
      <c r="C695" s="9">
        <v>304</v>
      </c>
      <c r="D695" s="9">
        <v>15</v>
      </c>
      <c r="E695" s="9">
        <v>300</v>
      </c>
      <c r="F695" s="9">
        <v>1.37</v>
      </c>
      <c r="G695" s="9">
        <v>1.4996312759999999</v>
      </c>
      <c r="H695" s="9">
        <v>0.7647086448</v>
      </c>
      <c r="I695" s="9">
        <v>4.6713252970000001</v>
      </c>
      <c r="J695" s="9">
        <f t="shared" si="50"/>
        <v>9345</v>
      </c>
      <c r="K695" s="9">
        <f t="shared" si="51"/>
        <v>63516</v>
      </c>
      <c r="L695" s="9">
        <f t="shared" si="52"/>
        <v>9300</v>
      </c>
      <c r="M695" s="9">
        <f t="shared" si="53"/>
        <v>0.14712828263744568</v>
      </c>
      <c r="N695" s="9">
        <f t="shared" si="54"/>
        <v>0.14641979973549971</v>
      </c>
    </row>
    <row r="696" spans="1:15" hidden="1">
      <c r="A696" s="9">
        <v>140</v>
      </c>
      <c r="B696" s="9">
        <v>170</v>
      </c>
      <c r="C696" s="9">
        <v>304</v>
      </c>
      <c r="D696" s="9">
        <v>20</v>
      </c>
      <c r="E696" s="9">
        <v>300</v>
      </c>
      <c r="F696" s="9">
        <v>1.37</v>
      </c>
      <c r="G696" s="9">
        <v>1.47444693</v>
      </c>
      <c r="H696" s="9">
        <v>0.76526561140000005</v>
      </c>
      <c r="I696" s="9">
        <v>5.4046239549999999</v>
      </c>
      <c r="J696" s="9">
        <f t="shared" si="50"/>
        <v>12560</v>
      </c>
      <c r="K696" s="9">
        <f t="shared" si="51"/>
        <v>63516</v>
      </c>
      <c r="L696" s="9">
        <f t="shared" si="52"/>
        <v>9300</v>
      </c>
      <c r="M696" s="9">
        <f t="shared" si="53"/>
        <v>0.19774544996536306</v>
      </c>
      <c r="N696" s="9">
        <f t="shared" si="54"/>
        <v>0.14641979973549971</v>
      </c>
    </row>
    <row r="697" spans="1:15" hidden="1">
      <c r="A697" s="9">
        <v>140</v>
      </c>
      <c r="B697" s="9">
        <v>170</v>
      </c>
      <c r="C697" s="9">
        <v>304</v>
      </c>
      <c r="D697" s="9">
        <v>25</v>
      </c>
      <c r="E697" s="9">
        <v>300</v>
      </c>
      <c r="F697" s="9">
        <v>1.37</v>
      </c>
      <c r="G697" s="9">
        <v>1.4711614989999999</v>
      </c>
      <c r="H697" s="9">
        <v>0.76713119289999998</v>
      </c>
      <c r="I697" s="9">
        <v>2.816175935</v>
      </c>
      <c r="J697" s="9">
        <f t="shared" si="50"/>
        <v>15825</v>
      </c>
      <c r="K697" s="9">
        <f t="shared" si="51"/>
        <v>63516</v>
      </c>
      <c r="L697" s="9">
        <f t="shared" si="52"/>
        <v>9300</v>
      </c>
      <c r="M697" s="9">
        <f t="shared" si="53"/>
        <v>0.24914982051766485</v>
      </c>
      <c r="N697" s="9">
        <f t="shared" si="54"/>
        <v>0.14641979973549971</v>
      </c>
    </row>
    <row r="698" spans="1:15" hidden="1">
      <c r="A698" s="9">
        <v>140</v>
      </c>
      <c r="B698" s="9">
        <v>170</v>
      </c>
      <c r="C698" s="9">
        <v>304</v>
      </c>
      <c r="D698" s="9">
        <v>30</v>
      </c>
      <c r="E698" s="9">
        <v>300</v>
      </c>
      <c r="F698" s="9">
        <v>1.37</v>
      </c>
      <c r="G698" s="9">
        <v>1.4810260900000001</v>
      </c>
      <c r="H698" s="9">
        <v>0.77090484670000003</v>
      </c>
      <c r="I698" s="9">
        <v>1.092274188</v>
      </c>
      <c r="J698" s="9">
        <f t="shared" si="50"/>
        <v>19140</v>
      </c>
      <c r="K698" s="9">
        <f t="shared" si="51"/>
        <v>63516</v>
      </c>
      <c r="L698" s="9">
        <f t="shared" si="52"/>
        <v>9300</v>
      </c>
      <c r="M698" s="9">
        <f t="shared" si="53"/>
        <v>0.30134139429435103</v>
      </c>
      <c r="N698" s="9">
        <f t="shared" si="54"/>
        <v>0.14641979973549971</v>
      </c>
    </row>
    <row r="699" spans="1:15" hidden="1">
      <c r="A699" s="9">
        <v>140</v>
      </c>
      <c r="B699" s="9">
        <v>170</v>
      </c>
      <c r="C699" s="9">
        <v>304</v>
      </c>
      <c r="D699" s="9">
        <v>35</v>
      </c>
      <c r="E699" s="9">
        <v>300</v>
      </c>
      <c r="F699" s="9">
        <v>1.37</v>
      </c>
      <c r="G699" s="9">
        <v>1.4903274959999999</v>
      </c>
      <c r="H699" s="9">
        <v>0.77278716329999997</v>
      </c>
      <c r="I699" s="9">
        <v>0.57478482519999996</v>
      </c>
      <c r="J699" s="9">
        <f t="shared" si="50"/>
        <v>22505</v>
      </c>
      <c r="K699" s="9">
        <f t="shared" si="51"/>
        <v>63516</v>
      </c>
      <c r="L699" s="9">
        <f t="shared" si="52"/>
        <v>9300</v>
      </c>
      <c r="M699" s="9">
        <f t="shared" si="53"/>
        <v>0.35432017129542165</v>
      </c>
      <c r="N699" s="9">
        <f t="shared" si="54"/>
        <v>0.14641979973549971</v>
      </c>
    </row>
    <row r="700" spans="1:15" hidden="1">
      <c r="A700" s="9">
        <v>140</v>
      </c>
      <c r="B700" s="9">
        <v>170</v>
      </c>
      <c r="C700" s="9">
        <v>304</v>
      </c>
      <c r="D700" s="9">
        <v>40</v>
      </c>
      <c r="E700" s="9">
        <v>300</v>
      </c>
      <c r="F700" s="9">
        <v>1.37</v>
      </c>
      <c r="G700" s="9">
        <v>1.4486535169999999</v>
      </c>
      <c r="H700" s="9">
        <v>0.77297058389999995</v>
      </c>
      <c r="I700" s="9">
        <v>6.3847108349999999</v>
      </c>
      <c r="J700" s="9">
        <f t="shared" si="50"/>
        <v>25920</v>
      </c>
      <c r="K700" s="9">
        <f t="shared" si="51"/>
        <v>63516</v>
      </c>
      <c r="L700" s="9">
        <f t="shared" si="52"/>
        <v>9300</v>
      </c>
      <c r="M700" s="9">
        <f t="shared" si="53"/>
        <v>0.40808615152087663</v>
      </c>
      <c r="N700" s="9">
        <f t="shared" si="54"/>
        <v>0.14641979973549971</v>
      </c>
      <c r="O700" s="9">
        <f>B700-A700</f>
        <v>30</v>
      </c>
    </row>
    <row r="701" spans="1:15" hidden="1">
      <c r="A701" s="9">
        <v>140</v>
      </c>
      <c r="B701" s="9">
        <v>170</v>
      </c>
      <c r="C701" s="9">
        <v>304</v>
      </c>
      <c r="D701" s="9">
        <v>45</v>
      </c>
      <c r="E701" s="9">
        <v>300</v>
      </c>
      <c r="F701" s="9">
        <v>1.37</v>
      </c>
      <c r="G701" s="9">
        <v>1.498750064</v>
      </c>
      <c r="H701" s="9">
        <v>0.77340658370000004</v>
      </c>
      <c r="I701" s="9">
        <v>0.39975855830000001</v>
      </c>
      <c r="J701" s="9">
        <f t="shared" si="50"/>
        <v>29385</v>
      </c>
      <c r="K701" s="9">
        <f t="shared" si="51"/>
        <v>63516</v>
      </c>
      <c r="L701" s="9">
        <f t="shared" si="52"/>
        <v>9300</v>
      </c>
      <c r="M701" s="9">
        <f t="shared" si="53"/>
        <v>0.46263933497071602</v>
      </c>
      <c r="N701" s="9">
        <f t="shared" si="54"/>
        <v>0.14641979973549971</v>
      </c>
    </row>
    <row r="702" spans="1:15" hidden="1">
      <c r="A702" s="9">
        <v>140</v>
      </c>
      <c r="B702" s="9">
        <v>170</v>
      </c>
      <c r="C702" s="9">
        <v>304</v>
      </c>
      <c r="D702" s="9">
        <v>50</v>
      </c>
      <c r="E702" s="9">
        <v>300</v>
      </c>
      <c r="F702" s="9">
        <v>1.37</v>
      </c>
      <c r="G702" s="9">
        <v>1.4600781249999999</v>
      </c>
      <c r="H702" s="9">
        <v>0.77859648520000002</v>
      </c>
      <c r="I702" s="9">
        <v>5.2280504160000003</v>
      </c>
      <c r="J702" s="9">
        <f t="shared" si="50"/>
        <v>32900</v>
      </c>
      <c r="K702" s="9">
        <f t="shared" si="51"/>
        <v>63516</v>
      </c>
      <c r="L702" s="9">
        <f t="shared" si="52"/>
        <v>9300</v>
      </c>
      <c r="M702" s="9">
        <f t="shared" si="53"/>
        <v>0.51797972164493988</v>
      </c>
      <c r="N702" s="9">
        <f t="shared" si="54"/>
        <v>0.14641979973549971</v>
      </c>
    </row>
    <row r="703" spans="1:15" hidden="1">
      <c r="A703" s="9">
        <v>140</v>
      </c>
      <c r="B703" s="9">
        <v>170</v>
      </c>
      <c r="C703" s="9">
        <v>304</v>
      </c>
      <c r="D703" s="9">
        <v>55</v>
      </c>
      <c r="E703" s="9">
        <v>300</v>
      </c>
      <c r="F703" s="9">
        <v>1.37</v>
      </c>
      <c r="G703" s="9">
        <v>1.459701753</v>
      </c>
      <c r="H703" s="9">
        <v>0.79627770109999996</v>
      </c>
      <c r="I703" s="9">
        <v>4.8043629919999997</v>
      </c>
      <c r="J703" s="9">
        <f t="shared" si="50"/>
        <v>36465</v>
      </c>
      <c r="K703" s="9">
        <f t="shared" si="51"/>
        <v>63516</v>
      </c>
      <c r="L703" s="9">
        <f t="shared" si="52"/>
        <v>9300</v>
      </c>
      <c r="M703" s="9">
        <f t="shared" si="53"/>
        <v>0.5741073115435481</v>
      </c>
      <c r="N703" s="9">
        <f t="shared" si="54"/>
        <v>0.14641979973549971</v>
      </c>
    </row>
    <row r="704" spans="1:15" hidden="1">
      <c r="A704" s="9">
        <v>140</v>
      </c>
      <c r="B704" s="9">
        <v>170</v>
      </c>
      <c r="C704" s="9">
        <v>304</v>
      </c>
      <c r="D704" s="9">
        <v>60</v>
      </c>
      <c r="E704" s="9">
        <v>300</v>
      </c>
      <c r="F704" s="9">
        <v>1.37</v>
      </c>
      <c r="G704" s="9">
        <v>1.481970453</v>
      </c>
      <c r="H704" s="9">
        <v>0.80059311430000002</v>
      </c>
      <c r="I704" s="9">
        <v>3.9179659099999999</v>
      </c>
      <c r="J704" s="9">
        <f t="shared" si="50"/>
        <v>40080</v>
      </c>
      <c r="K704" s="9">
        <f t="shared" si="51"/>
        <v>63516</v>
      </c>
      <c r="L704" s="9">
        <f t="shared" si="52"/>
        <v>9300</v>
      </c>
      <c r="M704" s="9">
        <f t="shared" si="53"/>
        <v>0.63102210466654074</v>
      </c>
      <c r="N704" s="9">
        <f t="shared" si="54"/>
        <v>0.14641979973549971</v>
      </c>
    </row>
    <row r="705" spans="1:14" hidden="1">
      <c r="A705" s="9">
        <v>140</v>
      </c>
      <c r="B705" s="9">
        <v>170</v>
      </c>
      <c r="C705" s="9">
        <v>304</v>
      </c>
      <c r="D705" s="9">
        <v>65</v>
      </c>
      <c r="E705" s="9">
        <v>300</v>
      </c>
      <c r="F705" s="9">
        <v>1.37</v>
      </c>
      <c r="G705" s="9">
        <v>1.234320589</v>
      </c>
      <c r="H705" s="9">
        <v>0.80791782850000005</v>
      </c>
      <c r="I705" s="9">
        <v>3.8431697090000001</v>
      </c>
      <c r="J705" s="9">
        <f t="shared" si="50"/>
        <v>43745</v>
      </c>
      <c r="K705" s="9">
        <f t="shared" si="51"/>
        <v>63516</v>
      </c>
      <c r="L705" s="9">
        <f t="shared" si="52"/>
        <v>9300</v>
      </c>
      <c r="M705" s="9">
        <f t="shared" si="53"/>
        <v>0.68872410101391779</v>
      </c>
      <c r="N705" s="9">
        <f t="shared" si="54"/>
        <v>0.14641979973549971</v>
      </c>
    </row>
    <row r="706" spans="1:14" hidden="1">
      <c r="A706" s="9">
        <v>140</v>
      </c>
      <c r="B706" s="9">
        <v>170</v>
      </c>
      <c r="C706" s="9">
        <v>304</v>
      </c>
      <c r="D706" s="9">
        <v>70</v>
      </c>
      <c r="E706" s="9">
        <v>300</v>
      </c>
      <c r="F706" s="9">
        <v>1.37</v>
      </c>
      <c r="G706" s="9">
        <v>0.99379426630000001</v>
      </c>
      <c r="H706" s="9">
        <v>0.80827618889999997</v>
      </c>
      <c r="I706" s="9">
        <v>6.0280956420000003</v>
      </c>
      <c r="J706" s="9">
        <f t="shared" si="50"/>
        <v>47460</v>
      </c>
      <c r="K706" s="9">
        <f t="shared" si="51"/>
        <v>63516</v>
      </c>
      <c r="L706" s="9">
        <f t="shared" si="52"/>
        <v>9300</v>
      </c>
      <c r="M706" s="9">
        <f t="shared" si="53"/>
        <v>0.74721330058567925</v>
      </c>
      <c r="N706" s="9">
        <f t="shared" si="54"/>
        <v>0.14641979973549971</v>
      </c>
    </row>
    <row r="707" spans="1:14" hidden="1">
      <c r="A707" s="9">
        <v>140</v>
      </c>
      <c r="B707" s="9">
        <v>170</v>
      </c>
      <c r="C707" s="9">
        <v>304</v>
      </c>
      <c r="D707" s="9">
        <v>75</v>
      </c>
      <c r="E707" s="9">
        <v>300</v>
      </c>
      <c r="F707" s="9">
        <v>1.37</v>
      </c>
      <c r="G707" s="9">
        <v>1.073486218</v>
      </c>
      <c r="H707" s="9">
        <v>0.80866749110000002</v>
      </c>
      <c r="I707" s="9">
        <v>7.7471844120000002</v>
      </c>
      <c r="J707" s="9">
        <f t="shared" ref="J707:J770" si="55">(C707+D707)^2-C707^2</f>
        <v>51225</v>
      </c>
      <c r="K707" s="9">
        <f t="shared" ref="K707:K770" si="56">C707^2-B707^2</f>
        <v>63516</v>
      </c>
      <c r="L707" s="9">
        <f t="shared" ref="L707:L770" si="57">B707^2-A707^2</f>
        <v>9300</v>
      </c>
      <c r="M707" s="9">
        <f t="shared" ref="M707:M770" si="58">J707/K707</f>
        <v>0.80648970338182502</v>
      </c>
      <c r="N707" s="9">
        <f t="shared" ref="N707:N770" si="59">L707/K707</f>
        <v>0.14641979973549971</v>
      </c>
    </row>
    <row r="708" spans="1:14" hidden="1">
      <c r="A708" s="9">
        <v>140</v>
      </c>
      <c r="B708" s="9">
        <v>170</v>
      </c>
      <c r="C708" s="9">
        <v>304</v>
      </c>
      <c r="D708" s="9">
        <v>80</v>
      </c>
      <c r="E708" s="9">
        <v>300</v>
      </c>
      <c r="F708" s="9">
        <v>1.37</v>
      </c>
      <c r="G708" s="9">
        <v>1.2838317720000001</v>
      </c>
      <c r="H708" s="9">
        <v>0.81369201530000002</v>
      </c>
      <c r="I708" s="9">
        <v>5.951231784</v>
      </c>
      <c r="J708" s="9">
        <f t="shared" si="55"/>
        <v>55040</v>
      </c>
      <c r="K708" s="9">
        <f t="shared" si="56"/>
        <v>63516</v>
      </c>
      <c r="L708" s="9">
        <f t="shared" si="57"/>
        <v>9300</v>
      </c>
      <c r="M708" s="9">
        <f t="shared" si="58"/>
        <v>0.86655330940235531</v>
      </c>
      <c r="N708" s="9">
        <f t="shared" si="59"/>
        <v>0.14641979973549971</v>
      </c>
    </row>
    <row r="709" spans="1:14" hidden="1">
      <c r="A709" s="9">
        <v>140</v>
      </c>
      <c r="B709" s="9">
        <v>170</v>
      </c>
      <c r="C709" s="9">
        <v>304</v>
      </c>
      <c r="D709" s="9">
        <v>85</v>
      </c>
      <c r="E709" s="9">
        <v>300</v>
      </c>
      <c r="F709" s="9">
        <v>1.37</v>
      </c>
      <c r="G709" s="9">
        <v>1.1407424340000001</v>
      </c>
      <c r="H709" s="9">
        <v>0.81445363230000001</v>
      </c>
      <c r="I709" s="9">
        <v>7.8555939520000004</v>
      </c>
      <c r="J709" s="9">
        <f t="shared" si="55"/>
        <v>58905</v>
      </c>
      <c r="K709" s="9">
        <f t="shared" si="56"/>
        <v>63516</v>
      </c>
      <c r="L709" s="9">
        <f t="shared" si="57"/>
        <v>9300</v>
      </c>
      <c r="M709" s="9">
        <f t="shared" si="58"/>
        <v>0.92740411864727001</v>
      </c>
      <c r="N709" s="9">
        <f t="shared" si="59"/>
        <v>0.14641979973549971</v>
      </c>
    </row>
    <row r="710" spans="1:14" hidden="1">
      <c r="A710" s="9">
        <v>140</v>
      </c>
      <c r="B710" s="9">
        <v>170</v>
      </c>
      <c r="C710" s="9">
        <v>304</v>
      </c>
      <c r="D710" s="9">
        <v>90</v>
      </c>
      <c r="E710" s="9">
        <v>300</v>
      </c>
      <c r="F710" s="9">
        <v>1.37</v>
      </c>
      <c r="G710" s="9">
        <v>1.1561540589999999</v>
      </c>
      <c r="H710" s="9">
        <v>0.8154288797</v>
      </c>
      <c r="I710" s="9">
        <v>8.9370519099999992</v>
      </c>
      <c r="J710" s="9">
        <f t="shared" si="55"/>
        <v>62820</v>
      </c>
      <c r="K710" s="9">
        <f t="shared" si="56"/>
        <v>63516</v>
      </c>
      <c r="L710" s="9">
        <f t="shared" si="57"/>
        <v>9300</v>
      </c>
      <c r="M710" s="9">
        <f t="shared" si="58"/>
        <v>0.98904213111656902</v>
      </c>
      <c r="N710" s="9">
        <f t="shared" si="59"/>
        <v>0.14641979973549971</v>
      </c>
    </row>
    <row r="711" spans="1:14" hidden="1">
      <c r="A711" s="9">
        <v>140</v>
      </c>
      <c r="B711" s="9">
        <v>170</v>
      </c>
      <c r="C711" s="9">
        <v>304</v>
      </c>
      <c r="D711" s="9">
        <v>95</v>
      </c>
      <c r="E711" s="9">
        <v>300</v>
      </c>
      <c r="F711" s="9">
        <v>1.37</v>
      </c>
      <c r="G711" s="9">
        <v>1.638681225</v>
      </c>
      <c r="H711" s="9">
        <v>0.81668002559999997</v>
      </c>
      <c r="I711" s="9">
        <v>0.32504944289999999</v>
      </c>
      <c r="J711" s="9">
        <f t="shared" si="55"/>
        <v>66785</v>
      </c>
      <c r="K711" s="9">
        <f t="shared" si="56"/>
        <v>63516</v>
      </c>
      <c r="L711" s="9">
        <f t="shared" si="57"/>
        <v>9300</v>
      </c>
      <c r="M711" s="9">
        <f t="shared" si="58"/>
        <v>1.0514673468102524</v>
      </c>
      <c r="N711" s="9">
        <f t="shared" si="59"/>
        <v>0.14641979973549971</v>
      </c>
    </row>
    <row r="712" spans="1:14" hidden="1">
      <c r="A712" s="9">
        <v>140</v>
      </c>
      <c r="B712" s="9">
        <v>170</v>
      </c>
      <c r="C712" s="9">
        <v>304</v>
      </c>
      <c r="D712" s="9">
        <v>100</v>
      </c>
      <c r="E712" s="9">
        <v>300</v>
      </c>
      <c r="F712" s="9">
        <v>1.37</v>
      </c>
      <c r="G712" s="9">
        <v>1.621919101</v>
      </c>
      <c r="H712" s="9">
        <v>0.81935018719999997</v>
      </c>
      <c r="I712" s="9">
        <v>1.122549934</v>
      </c>
      <c r="J712" s="9">
        <f t="shared" si="55"/>
        <v>70800</v>
      </c>
      <c r="K712" s="9">
        <f t="shared" si="56"/>
        <v>63516</v>
      </c>
      <c r="L712" s="9">
        <f t="shared" si="57"/>
        <v>9300</v>
      </c>
      <c r="M712" s="9">
        <f t="shared" si="58"/>
        <v>1.1146797657283205</v>
      </c>
      <c r="N712" s="9">
        <f t="shared" si="59"/>
        <v>0.14641979973549971</v>
      </c>
    </row>
    <row r="713" spans="1:14" hidden="1">
      <c r="A713" s="9">
        <v>140</v>
      </c>
      <c r="B713" s="9">
        <v>170</v>
      </c>
      <c r="C713" s="9">
        <v>304</v>
      </c>
      <c r="D713" s="9">
        <v>105</v>
      </c>
      <c r="E713" s="9">
        <v>300</v>
      </c>
      <c r="F713" s="9">
        <v>1.37</v>
      </c>
      <c r="G713" s="9">
        <v>1.630753444</v>
      </c>
      <c r="H713" s="9">
        <v>0.82023903909999996</v>
      </c>
      <c r="I713" s="9">
        <v>0.55271530800000002</v>
      </c>
      <c r="J713" s="9">
        <f t="shared" si="55"/>
        <v>74865</v>
      </c>
      <c r="K713" s="9">
        <f t="shared" si="56"/>
        <v>63516</v>
      </c>
      <c r="L713" s="9">
        <f t="shared" si="57"/>
        <v>9300</v>
      </c>
      <c r="M713" s="9">
        <f t="shared" si="58"/>
        <v>1.1786793878707726</v>
      </c>
      <c r="N713" s="9">
        <f t="shared" si="59"/>
        <v>0.14641979973549971</v>
      </c>
    </row>
    <row r="714" spans="1:14" hidden="1">
      <c r="A714" s="9">
        <v>140</v>
      </c>
      <c r="B714" s="9">
        <v>170</v>
      </c>
      <c r="C714" s="9">
        <v>304</v>
      </c>
      <c r="D714" s="9">
        <v>110</v>
      </c>
      <c r="E714" s="9">
        <v>300</v>
      </c>
      <c r="F714" s="9">
        <v>1.37</v>
      </c>
      <c r="G714" s="9">
        <v>1.3445453839999999</v>
      </c>
      <c r="H714" s="9">
        <v>0.82091653350000005</v>
      </c>
      <c r="I714" s="9">
        <v>6.896114796</v>
      </c>
      <c r="J714" s="9">
        <f t="shared" si="55"/>
        <v>78980</v>
      </c>
      <c r="K714" s="9">
        <f t="shared" si="56"/>
        <v>63516</v>
      </c>
      <c r="L714" s="9">
        <f t="shared" si="57"/>
        <v>9300</v>
      </c>
      <c r="M714" s="9">
        <f t="shared" si="58"/>
        <v>1.2434662132376095</v>
      </c>
      <c r="N714" s="9">
        <f t="shared" si="59"/>
        <v>0.14641979973549971</v>
      </c>
    </row>
    <row r="715" spans="1:14" hidden="1">
      <c r="A715" s="9">
        <v>140</v>
      </c>
      <c r="B715" s="9">
        <v>170</v>
      </c>
      <c r="C715" s="9">
        <v>304</v>
      </c>
      <c r="D715" s="9">
        <v>115</v>
      </c>
      <c r="E715" s="9">
        <v>300</v>
      </c>
      <c r="F715" s="9">
        <v>1.37</v>
      </c>
      <c r="G715" s="9">
        <v>1.4430142370000001</v>
      </c>
      <c r="H715" s="9">
        <v>0.82136819959999996</v>
      </c>
      <c r="I715" s="9">
        <v>4.3080212060000003</v>
      </c>
      <c r="J715" s="9">
        <f t="shared" si="55"/>
        <v>83145</v>
      </c>
      <c r="K715" s="9">
        <f t="shared" si="56"/>
        <v>63516</v>
      </c>
      <c r="L715" s="9">
        <f t="shared" si="57"/>
        <v>9300</v>
      </c>
      <c r="M715" s="9">
        <f t="shared" si="58"/>
        <v>1.3090402418288305</v>
      </c>
      <c r="N715" s="9">
        <f t="shared" si="59"/>
        <v>0.14641979973549971</v>
      </c>
    </row>
    <row r="716" spans="1:14" hidden="1">
      <c r="A716" s="9">
        <v>170</v>
      </c>
      <c r="B716" s="9">
        <v>205</v>
      </c>
      <c r="C716" s="9">
        <v>352</v>
      </c>
      <c r="D716" s="9">
        <v>10</v>
      </c>
      <c r="E716" s="9">
        <v>200</v>
      </c>
      <c r="F716" s="9">
        <v>1.37</v>
      </c>
      <c r="G716" s="9">
        <v>1.659220326</v>
      </c>
      <c r="H716" s="9">
        <v>0.823657423</v>
      </c>
      <c r="I716" s="9">
        <v>0.2386277094</v>
      </c>
      <c r="J716" s="9">
        <f t="shared" si="55"/>
        <v>7140</v>
      </c>
      <c r="K716" s="9">
        <f t="shared" si="56"/>
        <v>81879</v>
      </c>
      <c r="L716" s="9">
        <f t="shared" si="57"/>
        <v>13125</v>
      </c>
      <c r="M716" s="9">
        <f t="shared" si="58"/>
        <v>8.7201846627340346E-2</v>
      </c>
      <c r="N716" s="9">
        <f t="shared" si="59"/>
        <v>0.16029751218261093</v>
      </c>
    </row>
    <row r="717" spans="1:14" hidden="1">
      <c r="A717" s="9">
        <v>170</v>
      </c>
      <c r="B717" s="9">
        <v>205</v>
      </c>
      <c r="C717" s="9">
        <v>352</v>
      </c>
      <c r="D717" s="9">
        <v>15</v>
      </c>
      <c r="E717" s="9">
        <v>200</v>
      </c>
      <c r="F717" s="9">
        <v>1.37</v>
      </c>
      <c r="G717" s="9">
        <v>1.663818156</v>
      </c>
      <c r="H717" s="9">
        <v>0.823657423</v>
      </c>
      <c r="I717" s="9">
        <v>0.22810600650000001</v>
      </c>
      <c r="J717" s="9">
        <f t="shared" si="55"/>
        <v>10785</v>
      </c>
      <c r="K717" s="9">
        <f t="shared" si="56"/>
        <v>81879</v>
      </c>
      <c r="L717" s="9">
        <f t="shared" si="57"/>
        <v>13125</v>
      </c>
      <c r="M717" s="9">
        <f t="shared" si="58"/>
        <v>0.13171875572491115</v>
      </c>
      <c r="N717" s="9">
        <f t="shared" si="59"/>
        <v>0.16029751218261093</v>
      </c>
    </row>
    <row r="718" spans="1:14" hidden="1">
      <c r="A718" s="9">
        <v>170</v>
      </c>
      <c r="B718" s="9">
        <v>205</v>
      </c>
      <c r="C718" s="9">
        <v>352</v>
      </c>
      <c r="D718" s="9">
        <v>20</v>
      </c>
      <c r="E718" s="9">
        <v>200</v>
      </c>
      <c r="F718" s="9">
        <v>1.37</v>
      </c>
      <c r="G718" s="9">
        <v>1.6712409589999999</v>
      </c>
      <c r="H718" s="9">
        <v>0.823657423</v>
      </c>
      <c r="I718" s="9">
        <v>0.2110651996</v>
      </c>
      <c r="J718" s="9">
        <f t="shared" si="55"/>
        <v>14480</v>
      </c>
      <c r="K718" s="9">
        <f t="shared" si="56"/>
        <v>81879</v>
      </c>
      <c r="L718" s="9">
        <f t="shared" si="57"/>
        <v>13125</v>
      </c>
      <c r="M718" s="9">
        <f t="shared" si="58"/>
        <v>0.17684632201174905</v>
      </c>
      <c r="N718" s="9">
        <f t="shared" si="59"/>
        <v>0.16029751218261093</v>
      </c>
    </row>
    <row r="719" spans="1:14" hidden="1">
      <c r="A719" s="9">
        <v>170</v>
      </c>
      <c r="B719" s="9">
        <v>205</v>
      </c>
      <c r="C719" s="9">
        <v>352</v>
      </c>
      <c r="D719" s="9">
        <v>25</v>
      </c>
      <c r="E719" s="9">
        <v>200</v>
      </c>
      <c r="F719" s="9">
        <v>1.37</v>
      </c>
      <c r="G719" s="9">
        <v>1.653060585</v>
      </c>
      <c r="H719" s="9">
        <v>0.82374216140000001</v>
      </c>
      <c r="I719" s="9">
        <v>0.24670181150000001</v>
      </c>
      <c r="J719" s="9">
        <f t="shared" si="55"/>
        <v>18225</v>
      </c>
      <c r="K719" s="9">
        <f t="shared" si="56"/>
        <v>81879</v>
      </c>
      <c r="L719" s="9">
        <f t="shared" si="57"/>
        <v>13125</v>
      </c>
      <c r="M719" s="9">
        <f t="shared" si="58"/>
        <v>0.22258454548785403</v>
      </c>
      <c r="N719" s="9">
        <f t="shared" si="59"/>
        <v>0.16029751218261093</v>
      </c>
    </row>
    <row r="720" spans="1:14" hidden="1">
      <c r="A720" s="9">
        <v>170</v>
      </c>
      <c r="B720" s="9">
        <v>205</v>
      </c>
      <c r="C720" s="9">
        <v>352</v>
      </c>
      <c r="D720" s="9">
        <v>30</v>
      </c>
      <c r="E720" s="9">
        <v>200</v>
      </c>
      <c r="F720" s="9">
        <v>1.37</v>
      </c>
      <c r="G720" s="9">
        <v>1.6679081120000001</v>
      </c>
      <c r="H720" s="9">
        <v>0.82411537099999999</v>
      </c>
      <c r="I720" s="9">
        <v>0.21930123939999999</v>
      </c>
      <c r="J720" s="9">
        <f t="shared" si="55"/>
        <v>22020</v>
      </c>
      <c r="K720" s="9">
        <f t="shared" si="56"/>
        <v>81879</v>
      </c>
      <c r="L720" s="9">
        <f t="shared" si="57"/>
        <v>13125</v>
      </c>
      <c r="M720" s="9">
        <f t="shared" si="58"/>
        <v>0.26893342615322613</v>
      </c>
      <c r="N720" s="9">
        <f t="shared" si="59"/>
        <v>0.16029751218261093</v>
      </c>
    </row>
    <row r="721" spans="1:15" hidden="1">
      <c r="A721" s="9">
        <v>170</v>
      </c>
      <c r="B721" s="9">
        <v>205</v>
      </c>
      <c r="C721" s="9">
        <v>352</v>
      </c>
      <c r="D721" s="9">
        <v>35</v>
      </c>
      <c r="E721" s="9">
        <v>200</v>
      </c>
      <c r="F721" s="9">
        <v>1.37</v>
      </c>
      <c r="G721" s="9">
        <v>1.6462268959999999</v>
      </c>
      <c r="H721" s="9">
        <v>0.82413159749999998</v>
      </c>
      <c r="I721" s="9">
        <v>0.25756134980000001</v>
      </c>
      <c r="J721" s="9">
        <f t="shared" si="55"/>
        <v>25865</v>
      </c>
      <c r="K721" s="9">
        <f t="shared" si="56"/>
        <v>81879</v>
      </c>
      <c r="L721" s="9">
        <f t="shared" si="57"/>
        <v>13125</v>
      </c>
      <c r="M721" s="9">
        <f t="shared" si="58"/>
        <v>0.31589296400786526</v>
      </c>
      <c r="N721" s="9">
        <f t="shared" si="59"/>
        <v>0.16029751218261093</v>
      </c>
    </row>
    <row r="722" spans="1:15" hidden="1">
      <c r="A722" s="9">
        <v>170</v>
      </c>
      <c r="B722" s="9">
        <v>205</v>
      </c>
      <c r="C722" s="9">
        <v>352</v>
      </c>
      <c r="D722" s="9">
        <v>40</v>
      </c>
      <c r="E722" s="9">
        <v>200</v>
      </c>
      <c r="F722" s="9">
        <v>1.37</v>
      </c>
      <c r="G722" s="9">
        <v>1.436472392</v>
      </c>
      <c r="H722" s="9">
        <v>0.82427724079999998</v>
      </c>
      <c r="I722" s="9">
        <v>7.5582789039999998</v>
      </c>
      <c r="J722" s="9">
        <f t="shared" si="55"/>
        <v>29760</v>
      </c>
      <c r="K722" s="9">
        <f t="shared" si="56"/>
        <v>81879</v>
      </c>
      <c r="L722" s="9">
        <f t="shared" si="57"/>
        <v>13125</v>
      </c>
      <c r="M722" s="9">
        <f t="shared" si="58"/>
        <v>0.36346315905177151</v>
      </c>
      <c r="N722" s="9">
        <f t="shared" si="59"/>
        <v>0.16029751218261093</v>
      </c>
      <c r="O722" s="9">
        <f>B722-A722</f>
        <v>35</v>
      </c>
    </row>
    <row r="723" spans="1:15" hidden="1">
      <c r="A723" s="9">
        <v>170</v>
      </c>
      <c r="B723" s="9">
        <v>205</v>
      </c>
      <c r="C723" s="9">
        <v>352</v>
      </c>
      <c r="D723" s="9">
        <v>45</v>
      </c>
      <c r="E723" s="9">
        <v>200</v>
      </c>
      <c r="F723" s="9">
        <v>1.37</v>
      </c>
      <c r="G723" s="9">
        <v>1.353701319</v>
      </c>
      <c r="H723" s="9">
        <v>0.83390384520000005</v>
      </c>
      <c r="I723" s="9">
        <v>7.2385147219999997</v>
      </c>
      <c r="J723" s="9">
        <f t="shared" si="55"/>
        <v>33705</v>
      </c>
      <c r="K723" s="9">
        <f t="shared" si="56"/>
        <v>81879</v>
      </c>
      <c r="L723" s="9">
        <f t="shared" si="57"/>
        <v>13125</v>
      </c>
      <c r="M723" s="9">
        <f t="shared" si="58"/>
        <v>0.41164401128494488</v>
      </c>
      <c r="N723" s="9">
        <f t="shared" si="59"/>
        <v>0.16029751218261093</v>
      </c>
    </row>
    <row r="724" spans="1:15" hidden="1">
      <c r="A724" s="9">
        <v>170</v>
      </c>
      <c r="B724" s="9">
        <v>205</v>
      </c>
      <c r="C724" s="9">
        <v>352</v>
      </c>
      <c r="D724" s="9">
        <v>50</v>
      </c>
      <c r="E724" s="9">
        <v>200</v>
      </c>
      <c r="F724" s="9">
        <v>1.37</v>
      </c>
      <c r="G724" s="9">
        <v>1.3694852449999999</v>
      </c>
      <c r="H724" s="9">
        <v>0.84028998030000002</v>
      </c>
      <c r="I724" s="9">
        <v>7.7945685410000003</v>
      </c>
      <c r="J724" s="9">
        <f t="shared" si="55"/>
        <v>37700</v>
      </c>
      <c r="K724" s="9">
        <f t="shared" si="56"/>
        <v>81879</v>
      </c>
      <c r="L724" s="9">
        <f t="shared" si="57"/>
        <v>13125</v>
      </c>
      <c r="M724" s="9">
        <f t="shared" si="58"/>
        <v>0.4604355207073853</v>
      </c>
      <c r="N724" s="9">
        <f t="shared" si="59"/>
        <v>0.16029751218261093</v>
      </c>
    </row>
    <row r="725" spans="1:15" hidden="1">
      <c r="A725" s="9">
        <v>170</v>
      </c>
      <c r="B725" s="9">
        <v>205</v>
      </c>
      <c r="C725" s="9">
        <v>352</v>
      </c>
      <c r="D725" s="9">
        <v>55</v>
      </c>
      <c r="E725" s="9">
        <v>200</v>
      </c>
      <c r="F725" s="9">
        <v>1.37</v>
      </c>
      <c r="G725" s="9">
        <v>1.2665596910000001</v>
      </c>
      <c r="H725" s="9">
        <v>0.84051727460000003</v>
      </c>
      <c r="I725" s="9">
        <v>5.3239328019999999</v>
      </c>
      <c r="J725" s="9">
        <f t="shared" si="55"/>
        <v>41745</v>
      </c>
      <c r="K725" s="9">
        <f t="shared" si="56"/>
        <v>81879</v>
      </c>
      <c r="L725" s="9">
        <f t="shared" si="57"/>
        <v>13125</v>
      </c>
      <c r="M725" s="9">
        <f t="shared" si="58"/>
        <v>0.50983768731909285</v>
      </c>
      <c r="N725" s="9">
        <f t="shared" si="59"/>
        <v>0.16029751218261093</v>
      </c>
    </row>
    <row r="726" spans="1:15" hidden="1">
      <c r="A726" s="9">
        <v>170</v>
      </c>
      <c r="B726" s="9">
        <v>205</v>
      </c>
      <c r="C726" s="9">
        <v>352</v>
      </c>
      <c r="D726" s="9">
        <v>60</v>
      </c>
      <c r="E726" s="9">
        <v>200</v>
      </c>
      <c r="F726" s="9">
        <v>1.37</v>
      </c>
      <c r="G726" s="9">
        <v>1.5810225</v>
      </c>
      <c r="H726" s="9">
        <v>0.84063395370000005</v>
      </c>
      <c r="I726" s="9">
        <v>5.9540980169999997</v>
      </c>
      <c r="J726" s="9">
        <f t="shared" si="55"/>
        <v>45840</v>
      </c>
      <c r="K726" s="9">
        <f t="shared" si="56"/>
        <v>81879</v>
      </c>
      <c r="L726" s="9">
        <f t="shared" si="57"/>
        <v>13125</v>
      </c>
      <c r="M726" s="9">
        <f t="shared" si="58"/>
        <v>0.55985051112006745</v>
      </c>
      <c r="N726" s="9">
        <f t="shared" si="59"/>
        <v>0.16029751218261093</v>
      </c>
    </row>
    <row r="727" spans="1:15" hidden="1">
      <c r="A727" s="9">
        <v>170</v>
      </c>
      <c r="B727" s="9">
        <v>205</v>
      </c>
      <c r="C727" s="9">
        <v>352</v>
      </c>
      <c r="D727" s="9">
        <v>65</v>
      </c>
      <c r="E727" s="9">
        <v>200</v>
      </c>
      <c r="F727" s="9">
        <v>1.37</v>
      </c>
      <c r="G727" s="9">
        <v>1.351136278</v>
      </c>
      <c r="H727" s="9">
        <v>0.84745073140000005</v>
      </c>
      <c r="I727" s="9">
        <v>0.27997060959999998</v>
      </c>
      <c r="J727" s="9">
        <f t="shared" si="55"/>
        <v>49985</v>
      </c>
      <c r="K727" s="9">
        <f t="shared" si="56"/>
        <v>81879</v>
      </c>
      <c r="L727" s="9">
        <f t="shared" si="57"/>
        <v>13125</v>
      </c>
      <c r="M727" s="9">
        <f t="shared" si="58"/>
        <v>0.61047399211030906</v>
      </c>
      <c r="N727" s="9">
        <f t="shared" si="59"/>
        <v>0.16029751218261093</v>
      </c>
    </row>
    <row r="728" spans="1:15" hidden="1">
      <c r="A728" s="9">
        <v>170</v>
      </c>
      <c r="B728" s="9">
        <v>205</v>
      </c>
      <c r="C728" s="9">
        <v>352</v>
      </c>
      <c r="D728" s="9">
        <v>70</v>
      </c>
      <c r="E728" s="9">
        <v>200</v>
      </c>
      <c r="F728" s="9">
        <v>1.37</v>
      </c>
      <c r="G728" s="9">
        <v>1.359044632</v>
      </c>
      <c r="H728" s="9">
        <v>0.84745073140000005</v>
      </c>
      <c r="I728" s="9">
        <v>0.2692540953</v>
      </c>
      <c r="J728" s="9">
        <f t="shared" si="55"/>
        <v>54180</v>
      </c>
      <c r="K728" s="9">
        <f t="shared" si="56"/>
        <v>81879</v>
      </c>
      <c r="L728" s="9">
        <f t="shared" si="57"/>
        <v>13125</v>
      </c>
      <c r="M728" s="9">
        <f t="shared" si="58"/>
        <v>0.6617081302898179</v>
      </c>
      <c r="N728" s="9">
        <f t="shared" si="59"/>
        <v>0.16029751218261093</v>
      </c>
    </row>
    <row r="729" spans="1:15" hidden="1">
      <c r="A729" s="9">
        <v>170</v>
      </c>
      <c r="B729" s="9">
        <v>205</v>
      </c>
      <c r="C729" s="9">
        <v>352</v>
      </c>
      <c r="D729" s="9">
        <v>75</v>
      </c>
      <c r="E729" s="9">
        <v>200</v>
      </c>
      <c r="F729" s="9">
        <v>1.37</v>
      </c>
      <c r="G729" s="9">
        <v>1.365720214</v>
      </c>
      <c r="H729" s="9">
        <v>0.84745073140000005</v>
      </c>
      <c r="I729" s="9">
        <v>0.25817602290000002</v>
      </c>
      <c r="J729" s="9">
        <f t="shared" si="55"/>
        <v>58425</v>
      </c>
      <c r="K729" s="9">
        <f t="shared" si="56"/>
        <v>81879</v>
      </c>
      <c r="L729" s="9">
        <f t="shared" si="57"/>
        <v>13125</v>
      </c>
      <c r="M729" s="9">
        <f t="shared" si="58"/>
        <v>0.71355292565859374</v>
      </c>
      <c r="N729" s="9">
        <f t="shared" si="59"/>
        <v>0.16029751218261093</v>
      </c>
    </row>
    <row r="730" spans="1:15" hidden="1">
      <c r="A730" s="9">
        <v>170</v>
      </c>
      <c r="B730" s="9">
        <v>205</v>
      </c>
      <c r="C730" s="9">
        <v>352</v>
      </c>
      <c r="D730" s="9">
        <v>80</v>
      </c>
      <c r="E730" s="9">
        <v>200</v>
      </c>
      <c r="F730" s="9">
        <v>1.37</v>
      </c>
      <c r="G730" s="9">
        <v>1.5919612670000001</v>
      </c>
      <c r="H730" s="9">
        <v>0.84745269190000005</v>
      </c>
      <c r="I730" s="9">
        <v>5.4657734749999998</v>
      </c>
      <c r="J730" s="9">
        <f t="shared" si="55"/>
        <v>62720</v>
      </c>
      <c r="K730" s="9">
        <f t="shared" si="56"/>
        <v>81879</v>
      </c>
      <c r="L730" s="9">
        <f t="shared" si="57"/>
        <v>13125</v>
      </c>
      <c r="M730" s="9">
        <f t="shared" si="58"/>
        <v>0.7660083782166367</v>
      </c>
      <c r="N730" s="9">
        <f t="shared" si="59"/>
        <v>0.16029751218261093</v>
      </c>
    </row>
    <row r="731" spans="1:15" hidden="1">
      <c r="A731" s="9">
        <v>170</v>
      </c>
      <c r="B731" s="9">
        <v>205</v>
      </c>
      <c r="C731" s="9">
        <v>352</v>
      </c>
      <c r="D731" s="9">
        <v>85</v>
      </c>
      <c r="E731" s="9">
        <v>200</v>
      </c>
      <c r="F731" s="9">
        <v>1.37</v>
      </c>
      <c r="G731" s="9">
        <v>1.3423043889999999</v>
      </c>
      <c r="H731" s="9">
        <v>0.85016778140000004</v>
      </c>
      <c r="I731" s="9">
        <v>0.31825399700000001</v>
      </c>
      <c r="J731" s="9">
        <f t="shared" si="55"/>
        <v>67065</v>
      </c>
      <c r="K731" s="9">
        <f t="shared" si="56"/>
        <v>81879</v>
      </c>
      <c r="L731" s="9">
        <f t="shared" si="57"/>
        <v>13125</v>
      </c>
      <c r="M731" s="9">
        <f t="shared" si="58"/>
        <v>0.81907448796394677</v>
      </c>
      <c r="N731" s="9">
        <f t="shared" si="59"/>
        <v>0.16029751218261093</v>
      </c>
    </row>
    <row r="732" spans="1:15" hidden="1">
      <c r="A732" s="9">
        <v>170</v>
      </c>
      <c r="B732" s="9">
        <v>205</v>
      </c>
      <c r="C732" s="9">
        <v>352</v>
      </c>
      <c r="D732" s="9">
        <v>90</v>
      </c>
      <c r="E732" s="9">
        <v>200</v>
      </c>
      <c r="F732" s="9">
        <v>1.37</v>
      </c>
      <c r="G732" s="9">
        <v>1.41600039</v>
      </c>
      <c r="H732" s="9">
        <v>0.85144676320000001</v>
      </c>
      <c r="I732" s="9">
        <v>1.716855781</v>
      </c>
      <c r="J732" s="9">
        <f t="shared" si="55"/>
        <v>71460</v>
      </c>
      <c r="K732" s="9">
        <f t="shared" si="56"/>
        <v>81879</v>
      </c>
      <c r="L732" s="9">
        <f t="shared" si="57"/>
        <v>13125</v>
      </c>
      <c r="M732" s="9">
        <f t="shared" si="58"/>
        <v>0.87275125490052397</v>
      </c>
      <c r="N732" s="9">
        <f t="shared" si="59"/>
        <v>0.16029751218261093</v>
      </c>
    </row>
    <row r="733" spans="1:15" hidden="1">
      <c r="A733" s="9">
        <v>170</v>
      </c>
      <c r="B733" s="9">
        <v>205</v>
      </c>
      <c r="C733" s="9">
        <v>352</v>
      </c>
      <c r="D733" s="9">
        <v>95</v>
      </c>
      <c r="E733" s="9">
        <v>200</v>
      </c>
      <c r="F733" s="9">
        <v>1.37</v>
      </c>
      <c r="G733" s="9">
        <v>1.3326366190000001</v>
      </c>
      <c r="H733" s="9">
        <v>0.85186947550000003</v>
      </c>
      <c r="I733" s="9">
        <v>0.41039424969999999</v>
      </c>
      <c r="J733" s="9">
        <f t="shared" si="55"/>
        <v>75905</v>
      </c>
      <c r="K733" s="9">
        <f t="shared" si="56"/>
        <v>81879</v>
      </c>
      <c r="L733" s="9">
        <f t="shared" si="57"/>
        <v>13125</v>
      </c>
      <c r="M733" s="9">
        <f t="shared" si="58"/>
        <v>0.92703867902636816</v>
      </c>
      <c r="N733" s="9">
        <f t="shared" si="59"/>
        <v>0.16029751218261093</v>
      </c>
    </row>
    <row r="734" spans="1:15" hidden="1">
      <c r="A734" s="9">
        <v>170</v>
      </c>
      <c r="B734" s="9">
        <v>205</v>
      </c>
      <c r="C734" s="9">
        <v>352</v>
      </c>
      <c r="D734" s="9">
        <v>100</v>
      </c>
      <c r="E734" s="9">
        <v>200</v>
      </c>
      <c r="F734" s="9">
        <v>1.37</v>
      </c>
      <c r="G734" s="9">
        <v>1.4255242480000001</v>
      </c>
      <c r="H734" s="9">
        <v>0.85229230869999995</v>
      </c>
      <c r="I734" s="9">
        <v>0.83226989679999996</v>
      </c>
      <c r="J734" s="9">
        <f t="shared" si="55"/>
        <v>80400</v>
      </c>
      <c r="K734" s="9">
        <f t="shared" si="56"/>
        <v>81879</v>
      </c>
      <c r="L734" s="9">
        <f t="shared" si="57"/>
        <v>13125</v>
      </c>
      <c r="M734" s="9">
        <f t="shared" si="58"/>
        <v>0.98193676034147948</v>
      </c>
      <c r="N734" s="9">
        <f t="shared" si="59"/>
        <v>0.16029751218261093</v>
      </c>
    </row>
    <row r="735" spans="1:15" hidden="1">
      <c r="A735" s="9">
        <v>170</v>
      </c>
      <c r="B735" s="9">
        <v>205</v>
      </c>
      <c r="C735" s="9">
        <v>352</v>
      </c>
      <c r="D735" s="9">
        <v>105</v>
      </c>
      <c r="E735" s="9">
        <v>200</v>
      </c>
      <c r="F735" s="9">
        <v>1.37</v>
      </c>
      <c r="G735" s="9">
        <v>1.3220505920000001</v>
      </c>
      <c r="H735" s="9">
        <v>0.8527044023</v>
      </c>
      <c r="I735" s="9">
        <v>0.81729944759999995</v>
      </c>
      <c r="J735" s="9">
        <f t="shared" si="55"/>
        <v>84945</v>
      </c>
      <c r="K735" s="9">
        <f t="shared" si="56"/>
        <v>81879</v>
      </c>
      <c r="L735" s="9">
        <f t="shared" si="57"/>
        <v>13125</v>
      </c>
      <c r="M735" s="9">
        <f t="shared" si="58"/>
        <v>1.0374454988458579</v>
      </c>
      <c r="N735" s="9">
        <f t="shared" si="59"/>
        <v>0.16029751218261093</v>
      </c>
    </row>
    <row r="736" spans="1:15" hidden="1">
      <c r="A736" s="9">
        <v>170</v>
      </c>
      <c r="B736" s="9">
        <v>205</v>
      </c>
      <c r="C736" s="9">
        <v>352</v>
      </c>
      <c r="D736" s="9">
        <v>110</v>
      </c>
      <c r="E736" s="9">
        <v>200</v>
      </c>
      <c r="F736" s="9">
        <v>1.37</v>
      </c>
      <c r="G736" s="9">
        <v>1.602409806</v>
      </c>
      <c r="H736" s="9">
        <v>0.85610322240000003</v>
      </c>
      <c r="I736" s="9">
        <v>4.6179651890000004</v>
      </c>
      <c r="J736" s="9">
        <f t="shared" si="55"/>
        <v>89540</v>
      </c>
      <c r="K736" s="9">
        <f t="shared" si="56"/>
        <v>81879</v>
      </c>
      <c r="L736" s="9">
        <f t="shared" si="57"/>
        <v>13125</v>
      </c>
      <c r="M736" s="9">
        <f t="shared" si="58"/>
        <v>1.0935648945395033</v>
      </c>
      <c r="N736" s="9">
        <f t="shared" si="59"/>
        <v>0.16029751218261093</v>
      </c>
    </row>
    <row r="737" spans="1:15" hidden="1">
      <c r="A737" s="9">
        <v>170</v>
      </c>
      <c r="B737" s="9">
        <v>205</v>
      </c>
      <c r="C737" s="9">
        <v>352</v>
      </c>
      <c r="D737" s="9">
        <v>115</v>
      </c>
      <c r="E737" s="9">
        <v>200</v>
      </c>
      <c r="F737" s="9">
        <v>1.37</v>
      </c>
      <c r="G737" s="9">
        <v>1.4427306639999999</v>
      </c>
      <c r="H737" s="9">
        <v>0.85692434269999995</v>
      </c>
      <c r="I737" s="9">
        <v>0.3468321271</v>
      </c>
      <c r="J737" s="9">
        <f t="shared" si="55"/>
        <v>94185</v>
      </c>
      <c r="K737" s="9">
        <f t="shared" si="56"/>
        <v>81879</v>
      </c>
      <c r="L737" s="9">
        <f t="shared" si="57"/>
        <v>13125</v>
      </c>
      <c r="M737" s="9">
        <f t="shared" si="58"/>
        <v>1.150294947422416</v>
      </c>
      <c r="N737" s="9">
        <f t="shared" si="59"/>
        <v>0.16029751218261093</v>
      </c>
    </row>
    <row r="738" spans="1:15" hidden="1">
      <c r="A738" s="9">
        <v>170</v>
      </c>
      <c r="B738" s="9">
        <v>205</v>
      </c>
      <c r="C738" s="9">
        <v>352</v>
      </c>
      <c r="D738" s="9">
        <v>10</v>
      </c>
      <c r="E738" s="9">
        <v>250</v>
      </c>
      <c r="F738" s="9">
        <v>1.37</v>
      </c>
      <c r="G738" s="9">
        <v>1.4344222019999999</v>
      </c>
      <c r="H738" s="9">
        <v>0.85733642460000004</v>
      </c>
      <c r="I738" s="9">
        <v>0.42124510380000002</v>
      </c>
      <c r="J738" s="9">
        <f t="shared" si="55"/>
        <v>7140</v>
      </c>
      <c r="K738" s="9">
        <f t="shared" si="56"/>
        <v>81879</v>
      </c>
      <c r="L738" s="9">
        <f t="shared" si="57"/>
        <v>13125</v>
      </c>
      <c r="M738" s="9">
        <f t="shared" si="58"/>
        <v>8.7201846627340346E-2</v>
      </c>
      <c r="N738" s="9">
        <f t="shared" si="59"/>
        <v>0.16029751218261093</v>
      </c>
    </row>
    <row r="739" spans="1:15" hidden="1">
      <c r="A739" s="9">
        <v>170</v>
      </c>
      <c r="B739" s="9">
        <v>205</v>
      </c>
      <c r="C739" s="9">
        <v>352</v>
      </c>
      <c r="D739" s="9">
        <v>15</v>
      </c>
      <c r="E739" s="9">
        <v>250</v>
      </c>
      <c r="F739" s="9">
        <v>1.37</v>
      </c>
      <c r="G739" s="9">
        <v>1.450469571</v>
      </c>
      <c r="H739" s="9">
        <v>0.85737530019999997</v>
      </c>
      <c r="I739" s="9">
        <v>0.26780906049999997</v>
      </c>
      <c r="J739" s="9">
        <f t="shared" si="55"/>
        <v>10785</v>
      </c>
      <c r="K739" s="9">
        <f t="shared" si="56"/>
        <v>81879</v>
      </c>
      <c r="L739" s="9">
        <f t="shared" si="57"/>
        <v>13125</v>
      </c>
      <c r="M739" s="9">
        <f t="shared" si="58"/>
        <v>0.13171875572491115</v>
      </c>
      <c r="N739" s="9">
        <f t="shared" si="59"/>
        <v>0.16029751218261093</v>
      </c>
    </row>
    <row r="740" spans="1:15" hidden="1">
      <c r="A740" s="9">
        <v>170</v>
      </c>
      <c r="B740" s="9">
        <v>205</v>
      </c>
      <c r="C740" s="9">
        <v>352</v>
      </c>
      <c r="D740" s="9">
        <v>20</v>
      </c>
      <c r="E740" s="9">
        <v>250</v>
      </c>
      <c r="F740" s="9">
        <v>1.37</v>
      </c>
      <c r="G740" s="9">
        <v>1.457770354</v>
      </c>
      <c r="H740" s="9">
        <v>0.85737530019999997</v>
      </c>
      <c r="I740" s="9">
        <v>0.2597191452</v>
      </c>
      <c r="J740" s="9">
        <f t="shared" si="55"/>
        <v>14480</v>
      </c>
      <c r="K740" s="9">
        <f t="shared" si="56"/>
        <v>81879</v>
      </c>
      <c r="L740" s="9">
        <f t="shared" si="57"/>
        <v>13125</v>
      </c>
      <c r="M740" s="9">
        <f t="shared" si="58"/>
        <v>0.17684632201174905</v>
      </c>
      <c r="N740" s="9">
        <f t="shared" si="59"/>
        <v>0.16029751218261093</v>
      </c>
    </row>
    <row r="741" spans="1:15" hidden="1">
      <c r="A741" s="9">
        <v>170</v>
      </c>
      <c r="B741" s="9">
        <v>205</v>
      </c>
      <c r="C741" s="9">
        <v>352</v>
      </c>
      <c r="D741" s="9">
        <v>25</v>
      </c>
      <c r="E741" s="9">
        <v>250</v>
      </c>
      <c r="F741" s="9">
        <v>1.37</v>
      </c>
      <c r="G741" s="9">
        <v>0.97027639629999995</v>
      </c>
      <c r="H741" s="9">
        <v>0.85891854779999999</v>
      </c>
      <c r="I741" s="9">
        <v>5.1643777100000001</v>
      </c>
      <c r="J741" s="9">
        <f t="shared" si="55"/>
        <v>18225</v>
      </c>
      <c r="K741" s="9">
        <f t="shared" si="56"/>
        <v>81879</v>
      </c>
      <c r="L741" s="9">
        <f t="shared" si="57"/>
        <v>13125</v>
      </c>
      <c r="M741" s="9">
        <f t="shared" si="58"/>
        <v>0.22258454548785403</v>
      </c>
      <c r="N741" s="9">
        <f t="shared" si="59"/>
        <v>0.16029751218261093</v>
      </c>
    </row>
    <row r="742" spans="1:15" hidden="1">
      <c r="A742" s="9">
        <v>170</v>
      </c>
      <c r="B742" s="9">
        <v>205</v>
      </c>
      <c r="C742" s="9">
        <v>352</v>
      </c>
      <c r="D742" s="9">
        <v>30</v>
      </c>
      <c r="E742" s="9">
        <v>250</v>
      </c>
      <c r="F742" s="9">
        <v>1.37</v>
      </c>
      <c r="G742" s="9">
        <v>1.6125754960000001</v>
      </c>
      <c r="H742" s="9">
        <v>0.86694072509999998</v>
      </c>
      <c r="I742" s="9">
        <v>3.2285829289999999</v>
      </c>
      <c r="J742" s="9">
        <f t="shared" si="55"/>
        <v>22020</v>
      </c>
      <c r="K742" s="9">
        <f t="shared" si="56"/>
        <v>81879</v>
      </c>
      <c r="L742" s="9">
        <f t="shared" si="57"/>
        <v>13125</v>
      </c>
      <c r="M742" s="9">
        <f t="shared" si="58"/>
        <v>0.26893342615322613</v>
      </c>
      <c r="N742" s="9">
        <f t="shared" si="59"/>
        <v>0.16029751218261093</v>
      </c>
    </row>
    <row r="743" spans="1:15" hidden="1">
      <c r="A743" s="9">
        <v>170</v>
      </c>
      <c r="B743" s="9">
        <v>205</v>
      </c>
      <c r="C743" s="9">
        <v>352</v>
      </c>
      <c r="D743" s="9">
        <v>35</v>
      </c>
      <c r="E743" s="9">
        <v>250</v>
      </c>
      <c r="F743" s="9">
        <v>1.37</v>
      </c>
      <c r="G743" s="9">
        <v>1.176512963</v>
      </c>
      <c r="H743" s="9">
        <v>0.86756929299999996</v>
      </c>
      <c r="I743" s="9">
        <v>4.5521334370000002</v>
      </c>
      <c r="J743" s="9">
        <f t="shared" si="55"/>
        <v>25865</v>
      </c>
      <c r="K743" s="9">
        <f t="shared" si="56"/>
        <v>81879</v>
      </c>
      <c r="L743" s="9">
        <f t="shared" si="57"/>
        <v>13125</v>
      </c>
      <c r="M743" s="9">
        <f t="shared" si="58"/>
        <v>0.31589296400786526</v>
      </c>
      <c r="N743" s="9">
        <f t="shared" si="59"/>
        <v>0.16029751218261093</v>
      </c>
    </row>
    <row r="744" spans="1:15" hidden="1">
      <c r="A744" s="9">
        <v>170</v>
      </c>
      <c r="B744" s="9">
        <v>205</v>
      </c>
      <c r="C744" s="9">
        <v>352</v>
      </c>
      <c r="D744" s="9">
        <v>40</v>
      </c>
      <c r="E744" s="9">
        <v>250</v>
      </c>
      <c r="F744" s="9">
        <v>1.37</v>
      </c>
      <c r="G744" s="9">
        <v>1.1356694430000001</v>
      </c>
      <c r="H744" s="9">
        <v>0.86901922590000003</v>
      </c>
      <c r="I744" s="9">
        <v>3.8846637909999999</v>
      </c>
      <c r="J744" s="9">
        <f t="shared" si="55"/>
        <v>29760</v>
      </c>
      <c r="K744" s="9">
        <f t="shared" si="56"/>
        <v>81879</v>
      </c>
      <c r="L744" s="9">
        <f t="shared" si="57"/>
        <v>13125</v>
      </c>
      <c r="M744" s="9">
        <f t="shared" si="58"/>
        <v>0.36346315905177151</v>
      </c>
      <c r="N744" s="9">
        <f t="shared" si="59"/>
        <v>0.16029751218261093</v>
      </c>
      <c r="O744" s="9">
        <f>B744-A744</f>
        <v>35</v>
      </c>
    </row>
    <row r="745" spans="1:15" hidden="1">
      <c r="A745" s="9">
        <v>170</v>
      </c>
      <c r="B745" s="9">
        <v>205</v>
      </c>
      <c r="C745" s="9">
        <v>352</v>
      </c>
      <c r="D745" s="9">
        <v>45</v>
      </c>
      <c r="E745" s="9">
        <v>250</v>
      </c>
      <c r="F745" s="9">
        <v>1.37</v>
      </c>
      <c r="G745" s="9">
        <v>1.1394355780000001</v>
      </c>
      <c r="H745" s="9">
        <v>0.87394004550000004</v>
      </c>
      <c r="I745" s="9">
        <v>8.3348969870000005</v>
      </c>
      <c r="J745" s="9">
        <f t="shared" si="55"/>
        <v>33705</v>
      </c>
      <c r="K745" s="9">
        <f t="shared" si="56"/>
        <v>81879</v>
      </c>
      <c r="L745" s="9">
        <f t="shared" si="57"/>
        <v>13125</v>
      </c>
      <c r="M745" s="9">
        <f t="shared" si="58"/>
        <v>0.41164401128494488</v>
      </c>
      <c r="N745" s="9">
        <f t="shared" si="59"/>
        <v>0.16029751218261093</v>
      </c>
    </row>
    <row r="746" spans="1:15" hidden="1">
      <c r="A746" s="9">
        <v>170</v>
      </c>
      <c r="B746" s="9">
        <v>205</v>
      </c>
      <c r="C746" s="9">
        <v>352</v>
      </c>
      <c r="D746" s="9">
        <v>50</v>
      </c>
      <c r="E746" s="9">
        <v>250</v>
      </c>
      <c r="F746" s="9">
        <v>1.37</v>
      </c>
      <c r="G746" s="9">
        <v>1.4237859310000001</v>
      </c>
      <c r="H746" s="9">
        <v>0.87538544269999996</v>
      </c>
      <c r="I746" s="9">
        <v>7.7739082220000002</v>
      </c>
      <c r="J746" s="9">
        <f t="shared" si="55"/>
        <v>37700</v>
      </c>
      <c r="K746" s="9">
        <f t="shared" si="56"/>
        <v>81879</v>
      </c>
      <c r="L746" s="9">
        <f t="shared" si="57"/>
        <v>13125</v>
      </c>
      <c r="M746" s="9">
        <f t="shared" si="58"/>
        <v>0.4604355207073853</v>
      </c>
      <c r="N746" s="9">
        <f t="shared" si="59"/>
        <v>0.16029751218261093</v>
      </c>
    </row>
    <row r="747" spans="1:15" hidden="1">
      <c r="A747" s="9">
        <v>170</v>
      </c>
      <c r="B747" s="9">
        <v>205</v>
      </c>
      <c r="C747" s="9">
        <v>352</v>
      </c>
      <c r="D747" s="9">
        <v>55</v>
      </c>
      <c r="E747" s="9">
        <v>250</v>
      </c>
      <c r="F747" s="9">
        <v>1.37</v>
      </c>
      <c r="G747" s="9">
        <v>1.5694711770000001</v>
      </c>
      <c r="H747" s="9">
        <v>0.87685511999999999</v>
      </c>
      <c r="I747" s="9">
        <v>6.0614618450000002</v>
      </c>
      <c r="J747" s="9">
        <f t="shared" si="55"/>
        <v>41745</v>
      </c>
      <c r="K747" s="9">
        <f t="shared" si="56"/>
        <v>81879</v>
      </c>
      <c r="L747" s="9">
        <f t="shared" si="57"/>
        <v>13125</v>
      </c>
      <c r="M747" s="9">
        <f t="shared" si="58"/>
        <v>0.50983768731909285</v>
      </c>
      <c r="N747" s="9">
        <f t="shared" si="59"/>
        <v>0.16029751218261093</v>
      </c>
    </row>
    <row r="748" spans="1:15" hidden="1">
      <c r="A748" s="9">
        <v>170</v>
      </c>
      <c r="B748" s="9">
        <v>205</v>
      </c>
      <c r="C748" s="9">
        <v>352</v>
      </c>
      <c r="D748" s="9">
        <v>60</v>
      </c>
      <c r="E748" s="9">
        <v>250</v>
      </c>
      <c r="F748" s="9">
        <v>1.37</v>
      </c>
      <c r="G748" s="9">
        <v>1.232174452</v>
      </c>
      <c r="H748" s="9">
        <v>0.87765550950000004</v>
      </c>
      <c r="I748" s="9">
        <v>5.6166866449999997</v>
      </c>
      <c r="J748" s="9">
        <f t="shared" si="55"/>
        <v>45840</v>
      </c>
      <c r="K748" s="9">
        <f t="shared" si="56"/>
        <v>81879</v>
      </c>
      <c r="L748" s="9">
        <f t="shared" si="57"/>
        <v>13125</v>
      </c>
      <c r="M748" s="9">
        <f t="shared" si="58"/>
        <v>0.55985051112006745</v>
      </c>
      <c r="N748" s="9">
        <f t="shared" si="59"/>
        <v>0.16029751218261093</v>
      </c>
    </row>
    <row r="749" spans="1:15" hidden="1">
      <c r="A749" s="9">
        <v>170</v>
      </c>
      <c r="B749" s="9">
        <v>205</v>
      </c>
      <c r="C749" s="9">
        <v>352</v>
      </c>
      <c r="D749" s="9">
        <v>65</v>
      </c>
      <c r="E749" s="9">
        <v>250</v>
      </c>
      <c r="F749" s="9">
        <v>1.37</v>
      </c>
      <c r="G749" s="9">
        <v>1.0375275820000001</v>
      </c>
      <c r="H749" s="9">
        <v>0.87804971529999998</v>
      </c>
      <c r="I749" s="9">
        <v>7.5787914909999996</v>
      </c>
      <c r="J749" s="9">
        <f t="shared" si="55"/>
        <v>49985</v>
      </c>
      <c r="K749" s="9">
        <f t="shared" si="56"/>
        <v>81879</v>
      </c>
      <c r="L749" s="9">
        <f t="shared" si="57"/>
        <v>13125</v>
      </c>
      <c r="M749" s="9">
        <f t="shared" si="58"/>
        <v>0.61047399211030906</v>
      </c>
      <c r="N749" s="9">
        <f t="shared" si="59"/>
        <v>0.16029751218261093</v>
      </c>
    </row>
    <row r="750" spans="1:15" hidden="1">
      <c r="A750" s="9">
        <v>170</v>
      </c>
      <c r="B750" s="9">
        <v>205</v>
      </c>
      <c r="C750" s="9">
        <v>352</v>
      </c>
      <c r="D750" s="9">
        <v>70</v>
      </c>
      <c r="E750" s="9">
        <v>250</v>
      </c>
      <c r="F750" s="9">
        <v>1.37</v>
      </c>
      <c r="G750" s="9">
        <v>1.362105087</v>
      </c>
      <c r="H750" s="9">
        <v>0.88193077239999995</v>
      </c>
      <c r="I750" s="9">
        <v>7.6838186129999997</v>
      </c>
      <c r="J750" s="9">
        <f t="shared" si="55"/>
        <v>54180</v>
      </c>
      <c r="K750" s="9">
        <f t="shared" si="56"/>
        <v>81879</v>
      </c>
      <c r="L750" s="9">
        <f t="shared" si="57"/>
        <v>13125</v>
      </c>
      <c r="M750" s="9">
        <f t="shared" si="58"/>
        <v>0.6617081302898179</v>
      </c>
      <c r="N750" s="9">
        <f t="shared" si="59"/>
        <v>0.16029751218261093</v>
      </c>
    </row>
    <row r="751" spans="1:15" hidden="1">
      <c r="A751" s="9">
        <v>170</v>
      </c>
      <c r="B751" s="9">
        <v>205</v>
      </c>
      <c r="C751" s="9">
        <v>352</v>
      </c>
      <c r="D751" s="9">
        <v>75</v>
      </c>
      <c r="E751" s="9">
        <v>250</v>
      </c>
      <c r="F751" s="9">
        <v>1.37</v>
      </c>
      <c r="G751" s="9">
        <v>1.55678962</v>
      </c>
      <c r="H751" s="9">
        <v>0.88737177860000005</v>
      </c>
      <c r="I751" s="9">
        <v>6.0181630530000003</v>
      </c>
      <c r="J751" s="9">
        <f t="shared" si="55"/>
        <v>58425</v>
      </c>
      <c r="K751" s="9">
        <f t="shared" si="56"/>
        <v>81879</v>
      </c>
      <c r="L751" s="9">
        <f t="shared" si="57"/>
        <v>13125</v>
      </c>
      <c r="M751" s="9">
        <f t="shared" si="58"/>
        <v>0.71355292565859374</v>
      </c>
      <c r="N751" s="9">
        <f t="shared" si="59"/>
        <v>0.16029751218261093</v>
      </c>
    </row>
    <row r="752" spans="1:15" hidden="1">
      <c r="A752" s="9">
        <v>170</v>
      </c>
      <c r="B752" s="9">
        <v>205</v>
      </c>
      <c r="C752" s="9">
        <v>352</v>
      </c>
      <c r="D752" s="9">
        <v>80</v>
      </c>
      <c r="E752" s="9">
        <v>250</v>
      </c>
      <c r="F752" s="9">
        <v>1.37</v>
      </c>
      <c r="G752" s="9">
        <v>1.4057149609999999</v>
      </c>
      <c r="H752" s="9">
        <v>0.88743006710000005</v>
      </c>
      <c r="I752" s="9">
        <v>4.3555384840000002</v>
      </c>
      <c r="J752" s="9">
        <f t="shared" si="55"/>
        <v>62720</v>
      </c>
      <c r="K752" s="9">
        <f t="shared" si="56"/>
        <v>81879</v>
      </c>
      <c r="L752" s="9">
        <f t="shared" si="57"/>
        <v>13125</v>
      </c>
      <c r="M752" s="9">
        <f t="shared" si="58"/>
        <v>0.7660083782166367</v>
      </c>
      <c r="N752" s="9">
        <f t="shared" si="59"/>
        <v>0.16029751218261093</v>
      </c>
    </row>
    <row r="753" spans="1:15" hidden="1">
      <c r="A753" s="9">
        <v>170</v>
      </c>
      <c r="B753" s="9">
        <v>205</v>
      </c>
      <c r="C753" s="9">
        <v>352</v>
      </c>
      <c r="D753" s="9">
        <v>85</v>
      </c>
      <c r="E753" s="9">
        <v>250</v>
      </c>
      <c r="F753" s="9">
        <v>1.37</v>
      </c>
      <c r="G753" s="9">
        <v>1.271038605</v>
      </c>
      <c r="H753" s="9">
        <v>0.89107889419999997</v>
      </c>
      <c r="I753" s="9">
        <v>8.0586659919999999</v>
      </c>
      <c r="J753" s="9">
        <f t="shared" si="55"/>
        <v>67065</v>
      </c>
      <c r="K753" s="9">
        <f t="shared" si="56"/>
        <v>81879</v>
      </c>
      <c r="L753" s="9">
        <f t="shared" si="57"/>
        <v>13125</v>
      </c>
      <c r="M753" s="9">
        <f t="shared" si="58"/>
        <v>0.81907448796394677</v>
      </c>
      <c r="N753" s="9">
        <f t="shared" si="59"/>
        <v>0.16029751218261093</v>
      </c>
    </row>
    <row r="754" spans="1:15" hidden="1">
      <c r="A754" s="9">
        <v>170</v>
      </c>
      <c r="B754" s="9">
        <v>205</v>
      </c>
      <c r="C754" s="9">
        <v>352</v>
      </c>
      <c r="D754" s="9">
        <v>90</v>
      </c>
      <c r="E754" s="9">
        <v>250</v>
      </c>
      <c r="F754" s="9">
        <v>1.37</v>
      </c>
      <c r="G754" s="9">
        <v>1.395180431</v>
      </c>
      <c r="H754" s="9">
        <v>0.89474257729999995</v>
      </c>
      <c r="I754" s="9">
        <v>5.7572592719999998</v>
      </c>
      <c r="J754" s="9">
        <f t="shared" si="55"/>
        <v>71460</v>
      </c>
      <c r="K754" s="9">
        <f t="shared" si="56"/>
        <v>81879</v>
      </c>
      <c r="L754" s="9">
        <f t="shared" si="57"/>
        <v>13125</v>
      </c>
      <c r="M754" s="9">
        <f t="shared" si="58"/>
        <v>0.87275125490052397</v>
      </c>
      <c r="N754" s="9">
        <f t="shared" si="59"/>
        <v>0.16029751218261093</v>
      </c>
    </row>
    <row r="755" spans="1:15" hidden="1">
      <c r="A755" s="9">
        <v>170</v>
      </c>
      <c r="B755" s="9">
        <v>205</v>
      </c>
      <c r="C755" s="9">
        <v>352</v>
      </c>
      <c r="D755" s="9">
        <v>95</v>
      </c>
      <c r="E755" s="9">
        <v>250</v>
      </c>
      <c r="F755" s="9">
        <v>1.37</v>
      </c>
      <c r="G755" s="9">
        <v>1.1202496500000001</v>
      </c>
      <c r="H755" s="9">
        <v>0.89532958920000005</v>
      </c>
      <c r="I755" s="9">
        <v>8.3878392680000005</v>
      </c>
      <c r="J755" s="9">
        <f t="shared" si="55"/>
        <v>75905</v>
      </c>
      <c r="K755" s="9">
        <f t="shared" si="56"/>
        <v>81879</v>
      </c>
      <c r="L755" s="9">
        <f t="shared" si="57"/>
        <v>13125</v>
      </c>
      <c r="M755" s="9">
        <f t="shared" si="58"/>
        <v>0.92703867902636816</v>
      </c>
      <c r="N755" s="9">
        <f t="shared" si="59"/>
        <v>0.16029751218261093</v>
      </c>
    </row>
    <row r="756" spans="1:15" hidden="1">
      <c r="A756" s="9">
        <v>170</v>
      </c>
      <c r="B756" s="9">
        <v>205</v>
      </c>
      <c r="C756" s="9">
        <v>352</v>
      </c>
      <c r="D756" s="9">
        <v>100</v>
      </c>
      <c r="E756" s="9">
        <v>250</v>
      </c>
      <c r="F756" s="9">
        <v>1.37</v>
      </c>
      <c r="G756" s="9">
        <v>1.6114689529999999</v>
      </c>
      <c r="H756" s="9">
        <v>0.89687409630000003</v>
      </c>
      <c r="I756" s="9">
        <v>0.20348659150000001</v>
      </c>
      <c r="J756" s="9">
        <f t="shared" si="55"/>
        <v>80400</v>
      </c>
      <c r="K756" s="9">
        <f t="shared" si="56"/>
        <v>81879</v>
      </c>
      <c r="L756" s="9">
        <f t="shared" si="57"/>
        <v>13125</v>
      </c>
      <c r="M756" s="9">
        <f t="shared" si="58"/>
        <v>0.98193676034147948</v>
      </c>
      <c r="N756" s="9">
        <f t="shared" si="59"/>
        <v>0.16029751218261093</v>
      </c>
    </row>
    <row r="757" spans="1:15" hidden="1">
      <c r="A757" s="9">
        <v>170</v>
      </c>
      <c r="B757" s="9">
        <v>205</v>
      </c>
      <c r="C757" s="9">
        <v>352</v>
      </c>
      <c r="D757" s="9">
        <v>105</v>
      </c>
      <c r="E757" s="9">
        <v>250</v>
      </c>
      <c r="F757" s="9">
        <v>1.37</v>
      </c>
      <c r="G757" s="9">
        <v>1.6164015110000001</v>
      </c>
      <c r="H757" s="9">
        <v>0.89760699349999995</v>
      </c>
      <c r="I757" s="9">
        <v>0.19719822919999999</v>
      </c>
      <c r="J757" s="9">
        <f t="shared" si="55"/>
        <v>84945</v>
      </c>
      <c r="K757" s="9">
        <f t="shared" si="56"/>
        <v>81879</v>
      </c>
      <c r="L757" s="9">
        <f t="shared" si="57"/>
        <v>13125</v>
      </c>
      <c r="M757" s="9">
        <f t="shared" si="58"/>
        <v>1.0374454988458579</v>
      </c>
      <c r="N757" s="9">
        <f t="shared" si="59"/>
        <v>0.16029751218261093</v>
      </c>
    </row>
    <row r="758" spans="1:15" hidden="1">
      <c r="A758" s="9">
        <v>170</v>
      </c>
      <c r="B758" s="9">
        <v>205</v>
      </c>
      <c r="C758" s="9">
        <v>352</v>
      </c>
      <c r="D758" s="9">
        <v>110</v>
      </c>
      <c r="E758" s="9">
        <v>250</v>
      </c>
      <c r="F758" s="9">
        <v>1.37</v>
      </c>
      <c r="G758" s="9">
        <v>1.621106175</v>
      </c>
      <c r="H758" s="9">
        <v>0.89760699349999995</v>
      </c>
      <c r="I758" s="9">
        <v>0.1907612923</v>
      </c>
      <c r="J758" s="9">
        <f t="shared" si="55"/>
        <v>89540</v>
      </c>
      <c r="K758" s="9">
        <f t="shared" si="56"/>
        <v>81879</v>
      </c>
      <c r="L758" s="9">
        <f t="shared" si="57"/>
        <v>13125</v>
      </c>
      <c r="M758" s="9">
        <f t="shared" si="58"/>
        <v>1.0935648945395033</v>
      </c>
      <c r="N758" s="9">
        <f t="shared" si="59"/>
        <v>0.16029751218261093</v>
      </c>
    </row>
    <row r="759" spans="1:15" hidden="1">
      <c r="A759" s="9">
        <v>170</v>
      </c>
      <c r="B759" s="9">
        <v>205</v>
      </c>
      <c r="C759" s="9">
        <v>352</v>
      </c>
      <c r="D759" s="9">
        <v>115</v>
      </c>
      <c r="E759" s="9">
        <v>250</v>
      </c>
      <c r="F759" s="9">
        <v>1.37</v>
      </c>
      <c r="G759" s="9">
        <v>1.6251249000000001</v>
      </c>
      <c r="H759" s="9">
        <v>0.89802347370000002</v>
      </c>
      <c r="I759" s="9">
        <v>0.1833980204</v>
      </c>
      <c r="J759" s="9">
        <f t="shared" si="55"/>
        <v>94185</v>
      </c>
      <c r="K759" s="9">
        <f t="shared" si="56"/>
        <v>81879</v>
      </c>
      <c r="L759" s="9">
        <f t="shared" si="57"/>
        <v>13125</v>
      </c>
      <c r="M759" s="9">
        <f t="shared" si="58"/>
        <v>1.150294947422416</v>
      </c>
      <c r="N759" s="9">
        <f t="shared" si="59"/>
        <v>0.16029751218261093</v>
      </c>
    </row>
    <row r="760" spans="1:15" hidden="1">
      <c r="A760" s="9">
        <v>170</v>
      </c>
      <c r="B760" s="9">
        <v>205</v>
      </c>
      <c r="C760" s="9">
        <v>352</v>
      </c>
      <c r="D760" s="9">
        <v>10</v>
      </c>
      <c r="E760" s="9">
        <v>300</v>
      </c>
      <c r="F760" s="9">
        <v>1.37</v>
      </c>
      <c r="G760" s="9">
        <v>1.6284490330000001</v>
      </c>
      <c r="H760" s="9">
        <v>0.89832636850000003</v>
      </c>
      <c r="I760" s="9">
        <v>0.17428489489999999</v>
      </c>
      <c r="J760" s="9">
        <f t="shared" si="55"/>
        <v>7140</v>
      </c>
      <c r="K760" s="9">
        <f t="shared" si="56"/>
        <v>81879</v>
      </c>
      <c r="L760" s="9">
        <f t="shared" si="57"/>
        <v>13125</v>
      </c>
      <c r="M760" s="9">
        <f t="shared" si="58"/>
        <v>8.7201846627340346E-2</v>
      </c>
      <c r="N760" s="9">
        <f t="shared" si="59"/>
        <v>0.16029751218261093</v>
      </c>
    </row>
    <row r="761" spans="1:15" hidden="1">
      <c r="A761" s="9">
        <v>170</v>
      </c>
      <c r="B761" s="9">
        <v>205</v>
      </c>
      <c r="C761" s="9">
        <v>352</v>
      </c>
      <c r="D761" s="9">
        <v>15</v>
      </c>
      <c r="E761" s="9">
        <v>300</v>
      </c>
      <c r="F761" s="9">
        <v>1.37</v>
      </c>
      <c r="G761" s="9">
        <v>1.383952377</v>
      </c>
      <c r="H761" s="9">
        <v>0.90095490649999999</v>
      </c>
      <c r="I761" s="9">
        <v>6.6448035550000002</v>
      </c>
      <c r="J761" s="9">
        <f t="shared" si="55"/>
        <v>10785</v>
      </c>
      <c r="K761" s="9">
        <f t="shared" si="56"/>
        <v>81879</v>
      </c>
      <c r="L761" s="9">
        <f t="shared" si="57"/>
        <v>13125</v>
      </c>
      <c r="M761" s="9">
        <f t="shared" si="58"/>
        <v>0.13171875572491115</v>
      </c>
      <c r="N761" s="9">
        <f t="shared" si="59"/>
        <v>0.16029751218261093</v>
      </c>
    </row>
    <row r="762" spans="1:15" hidden="1">
      <c r="A762" s="9">
        <v>170</v>
      </c>
      <c r="B762" s="9">
        <v>205</v>
      </c>
      <c r="C762" s="9">
        <v>352</v>
      </c>
      <c r="D762" s="9">
        <v>20</v>
      </c>
      <c r="E762" s="9">
        <v>300</v>
      </c>
      <c r="F762" s="9">
        <v>1.37</v>
      </c>
      <c r="G762" s="9">
        <v>1.337918578</v>
      </c>
      <c r="H762" s="9">
        <v>0.91449888369999999</v>
      </c>
      <c r="I762" s="9">
        <v>7.3478257249999999</v>
      </c>
      <c r="J762" s="9">
        <f t="shared" si="55"/>
        <v>14480</v>
      </c>
      <c r="K762" s="9">
        <f t="shared" si="56"/>
        <v>81879</v>
      </c>
      <c r="L762" s="9">
        <f t="shared" si="57"/>
        <v>13125</v>
      </c>
      <c r="M762" s="9">
        <f t="shared" si="58"/>
        <v>0.17684632201174905</v>
      </c>
      <c r="N762" s="9">
        <f t="shared" si="59"/>
        <v>0.16029751218261093</v>
      </c>
    </row>
    <row r="763" spans="1:15" hidden="1">
      <c r="A763" s="9">
        <v>170</v>
      </c>
      <c r="B763" s="9">
        <v>205</v>
      </c>
      <c r="C763" s="9">
        <v>352</v>
      </c>
      <c r="D763" s="9">
        <v>25</v>
      </c>
      <c r="E763" s="9">
        <v>300</v>
      </c>
      <c r="F763" s="9">
        <v>1.37</v>
      </c>
      <c r="G763" s="9">
        <v>1.049402924</v>
      </c>
      <c r="H763" s="9">
        <v>0.91660530269999996</v>
      </c>
      <c r="I763" s="9">
        <v>7.7418340140000002</v>
      </c>
      <c r="J763" s="9">
        <f t="shared" si="55"/>
        <v>18225</v>
      </c>
      <c r="K763" s="9">
        <f t="shared" si="56"/>
        <v>81879</v>
      </c>
      <c r="L763" s="9">
        <f t="shared" si="57"/>
        <v>13125</v>
      </c>
      <c r="M763" s="9">
        <f t="shared" si="58"/>
        <v>0.22258454548785403</v>
      </c>
      <c r="N763" s="9">
        <f t="shared" si="59"/>
        <v>0.16029751218261093</v>
      </c>
    </row>
    <row r="764" spans="1:15" hidden="1">
      <c r="A764" s="9">
        <v>170</v>
      </c>
      <c r="B764" s="9">
        <v>205</v>
      </c>
      <c r="C764" s="9">
        <v>352</v>
      </c>
      <c r="D764" s="9">
        <v>30</v>
      </c>
      <c r="E764" s="9">
        <v>300</v>
      </c>
      <c r="F764" s="9">
        <v>1.37</v>
      </c>
      <c r="G764" s="9">
        <v>1.591723958</v>
      </c>
      <c r="H764" s="9">
        <v>0.91992925569999995</v>
      </c>
      <c r="I764" s="9">
        <v>0.59706461519999998</v>
      </c>
      <c r="J764" s="9">
        <f t="shared" si="55"/>
        <v>22020</v>
      </c>
      <c r="K764" s="9">
        <f t="shared" si="56"/>
        <v>81879</v>
      </c>
      <c r="L764" s="9">
        <f t="shared" si="57"/>
        <v>13125</v>
      </c>
      <c r="M764" s="9">
        <f t="shared" si="58"/>
        <v>0.26893342615322613</v>
      </c>
      <c r="N764" s="9">
        <f t="shared" si="59"/>
        <v>0.16029751218261093</v>
      </c>
    </row>
    <row r="765" spans="1:15" hidden="1">
      <c r="A765" s="9">
        <v>170</v>
      </c>
      <c r="B765" s="9">
        <v>205</v>
      </c>
      <c r="C765" s="9">
        <v>352</v>
      </c>
      <c r="D765" s="9">
        <v>35</v>
      </c>
      <c r="E765" s="9">
        <v>300</v>
      </c>
      <c r="F765" s="9">
        <v>1.37</v>
      </c>
      <c r="G765" s="9">
        <v>1.5989078729999999</v>
      </c>
      <c r="H765" s="9">
        <v>0.92112731260000003</v>
      </c>
      <c r="I765" s="9">
        <v>0.3910897069</v>
      </c>
      <c r="J765" s="9">
        <f t="shared" si="55"/>
        <v>25865</v>
      </c>
      <c r="K765" s="9">
        <f t="shared" si="56"/>
        <v>81879</v>
      </c>
      <c r="L765" s="9">
        <f t="shared" si="57"/>
        <v>13125</v>
      </c>
      <c r="M765" s="9">
        <f t="shared" si="58"/>
        <v>0.31589296400786526</v>
      </c>
      <c r="N765" s="9">
        <f t="shared" si="59"/>
        <v>0.16029751218261093</v>
      </c>
    </row>
    <row r="766" spans="1:15" hidden="1">
      <c r="A766" s="9">
        <v>170</v>
      </c>
      <c r="B766" s="9">
        <v>205</v>
      </c>
      <c r="C766" s="9">
        <v>352</v>
      </c>
      <c r="D766" s="9">
        <v>40</v>
      </c>
      <c r="E766" s="9">
        <v>300</v>
      </c>
      <c r="F766" s="9">
        <v>1.37</v>
      </c>
      <c r="G766" s="9">
        <v>1.6056419120000001</v>
      </c>
      <c r="H766" s="9">
        <v>0.92483777349999996</v>
      </c>
      <c r="I766" s="9">
        <v>0.21351095589999999</v>
      </c>
      <c r="J766" s="9">
        <f t="shared" si="55"/>
        <v>29760</v>
      </c>
      <c r="K766" s="9">
        <f t="shared" si="56"/>
        <v>81879</v>
      </c>
      <c r="L766" s="9">
        <f t="shared" si="57"/>
        <v>13125</v>
      </c>
      <c r="M766" s="9">
        <f t="shared" si="58"/>
        <v>0.36346315905177151</v>
      </c>
      <c r="N766" s="9">
        <f t="shared" si="59"/>
        <v>0.16029751218261093</v>
      </c>
      <c r="O766" s="9">
        <f>B766-A766</f>
        <v>35</v>
      </c>
    </row>
    <row r="767" spans="1:15" hidden="1">
      <c r="A767" s="9">
        <v>170</v>
      </c>
      <c r="B767" s="9">
        <v>205</v>
      </c>
      <c r="C767" s="9">
        <v>352</v>
      </c>
      <c r="D767" s="9">
        <v>45</v>
      </c>
      <c r="E767" s="9">
        <v>300</v>
      </c>
      <c r="F767" s="9">
        <v>1.37</v>
      </c>
      <c r="G767" s="9">
        <v>1.3264426419999999</v>
      </c>
      <c r="H767" s="9">
        <v>0.92708229269999998</v>
      </c>
      <c r="I767" s="9">
        <v>6.4702713340000004</v>
      </c>
      <c r="J767" s="9">
        <f t="shared" si="55"/>
        <v>33705</v>
      </c>
      <c r="K767" s="9">
        <f t="shared" si="56"/>
        <v>81879</v>
      </c>
      <c r="L767" s="9">
        <f t="shared" si="57"/>
        <v>13125</v>
      </c>
      <c r="M767" s="9">
        <f t="shared" si="58"/>
        <v>0.41164401128494488</v>
      </c>
      <c r="N767" s="9">
        <f t="shared" si="59"/>
        <v>0.16029751218261093</v>
      </c>
    </row>
    <row r="768" spans="1:15" hidden="1">
      <c r="A768" s="9">
        <v>170</v>
      </c>
      <c r="B768" s="9">
        <v>205</v>
      </c>
      <c r="C768" s="9">
        <v>352</v>
      </c>
      <c r="D768" s="9">
        <v>50</v>
      </c>
      <c r="E768" s="9">
        <v>300</v>
      </c>
      <c r="F768" s="9">
        <v>1.37</v>
      </c>
      <c r="G768" s="9">
        <v>1.372267788</v>
      </c>
      <c r="H768" s="9">
        <v>0.93308563320000004</v>
      </c>
      <c r="I768" s="9">
        <v>7.1931599459999997</v>
      </c>
      <c r="J768" s="9">
        <f t="shared" si="55"/>
        <v>37700</v>
      </c>
      <c r="K768" s="9">
        <f t="shared" si="56"/>
        <v>81879</v>
      </c>
      <c r="L768" s="9">
        <f t="shared" si="57"/>
        <v>13125</v>
      </c>
      <c r="M768" s="9">
        <f t="shared" si="58"/>
        <v>0.4604355207073853</v>
      </c>
      <c r="N768" s="9">
        <f t="shared" si="59"/>
        <v>0.16029751218261093</v>
      </c>
    </row>
    <row r="769" spans="1:14" hidden="1">
      <c r="A769" s="9">
        <v>170</v>
      </c>
      <c r="B769" s="9">
        <v>205</v>
      </c>
      <c r="C769" s="9">
        <v>352</v>
      </c>
      <c r="D769" s="9">
        <v>55</v>
      </c>
      <c r="E769" s="9">
        <v>300</v>
      </c>
      <c r="F769" s="9">
        <v>1.37</v>
      </c>
      <c r="G769" s="9">
        <v>1.576263019</v>
      </c>
      <c r="H769" s="9">
        <v>0.93826250209999995</v>
      </c>
      <c r="I769" s="9">
        <v>4.0025306680000003</v>
      </c>
      <c r="J769" s="9">
        <f t="shared" si="55"/>
        <v>41745</v>
      </c>
      <c r="K769" s="9">
        <f t="shared" si="56"/>
        <v>81879</v>
      </c>
      <c r="L769" s="9">
        <f t="shared" si="57"/>
        <v>13125</v>
      </c>
      <c r="M769" s="9">
        <f t="shared" si="58"/>
        <v>0.50983768731909285</v>
      </c>
      <c r="N769" s="9">
        <f t="shared" si="59"/>
        <v>0.16029751218261093</v>
      </c>
    </row>
    <row r="770" spans="1:14" hidden="1">
      <c r="A770" s="9">
        <v>170</v>
      </c>
      <c r="B770" s="9">
        <v>205</v>
      </c>
      <c r="C770" s="9">
        <v>352</v>
      </c>
      <c r="D770" s="9">
        <v>60</v>
      </c>
      <c r="E770" s="9">
        <v>300</v>
      </c>
      <c r="F770" s="9">
        <v>1.37</v>
      </c>
      <c r="G770" s="9">
        <v>1.3109296079999999</v>
      </c>
      <c r="H770" s="9">
        <v>0.93872309259999998</v>
      </c>
      <c r="I770" s="9">
        <v>1.4081043129999999</v>
      </c>
      <c r="J770" s="9">
        <f t="shared" si="55"/>
        <v>45840</v>
      </c>
      <c r="K770" s="9">
        <f t="shared" si="56"/>
        <v>81879</v>
      </c>
      <c r="L770" s="9">
        <f t="shared" si="57"/>
        <v>13125</v>
      </c>
      <c r="M770" s="9">
        <f t="shared" si="58"/>
        <v>0.55985051112006745</v>
      </c>
      <c r="N770" s="9">
        <f t="shared" si="59"/>
        <v>0.16029751218261093</v>
      </c>
    </row>
    <row r="771" spans="1:14" hidden="1">
      <c r="A771" s="9">
        <v>170</v>
      </c>
      <c r="B771" s="9">
        <v>205</v>
      </c>
      <c r="C771" s="9">
        <v>352</v>
      </c>
      <c r="D771" s="9">
        <v>65</v>
      </c>
      <c r="E771" s="9">
        <v>300</v>
      </c>
      <c r="F771" s="9">
        <v>1.37</v>
      </c>
      <c r="G771" s="9">
        <v>1.5842550070000001</v>
      </c>
      <c r="H771" s="9">
        <v>0.93978238469999997</v>
      </c>
      <c r="I771" s="9">
        <v>1.489247064</v>
      </c>
      <c r="J771" s="9">
        <f t="shared" ref="J771:J834" si="60">(C771+D771)^2-C771^2</f>
        <v>49985</v>
      </c>
      <c r="K771" s="9">
        <f t="shared" ref="K771:K834" si="61">C771^2-B771^2</f>
        <v>81879</v>
      </c>
      <c r="L771" s="9">
        <f t="shared" ref="L771:L834" si="62">B771^2-A771^2</f>
        <v>13125</v>
      </c>
      <c r="M771" s="9">
        <f t="shared" ref="M771:M834" si="63">J771/K771</f>
        <v>0.61047399211030906</v>
      </c>
      <c r="N771" s="9">
        <f t="shared" ref="N771:N834" si="64">L771/K771</f>
        <v>0.16029751218261093</v>
      </c>
    </row>
    <row r="772" spans="1:14" hidden="1">
      <c r="A772" s="9">
        <v>170</v>
      </c>
      <c r="B772" s="9">
        <v>205</v>
      </c>
      <c r="C772" s="9">
        <v>352</v>
      </c>
      <c r="D772" s="9">
        <v>70</v>
      </c>
      <c r="E772" s="9">
        <v>300</v>
      </c>
      <c r="F772" s="9">
        <v>1.37</v>
      </c>
      <c r="G772" s="9">
        <v>0.96943088160000002</v>
      </c>
      <c r="H772" s="9">
        <v>0.9401627548</v>
      </c>
      <c r="I772" s="9">
        <v>4.6228837809999996</v>
      </c>
      <c r="J772" s="9">
        <f t="shared" si="60"/>
        <v>54180</v>
      </c>
      <c r="K772" s="9">
        <f t="shared" si="61"/>
        <v>81879</v>
      </c>
      <c r="L772" s="9">
        <f t="shared" si="62"/>
        <v>13125</v>
      </c>
      <c r="M772" s="9">
        <f t="shared" si="63"/>
        <v>0.6617081302898179</v>
      </c>
      <c r="N772" s="9">
        <f t="shared" si="64"/>
        <v>0.16029751218261093</v>
      </c>
    </row>
    <row r="773" spans="1:14" hidden="1">
      <c r="A773" s="9">
        <v>170</v>
      </c>
      <c r="B773" s="9">
        <v>205</v>
      </c>
      <c r="C773" s="9">
        <v>352</v>
      </c>
      <c r="D773" s="9">
        <v>75</v>
      </c>
      <c r="E773" s="9">
        <v>300</v>
      </c>
      <c r="F773" s="9">
        <v>1.37</v>
      </c>
      <c r="G773" s="9">
        <v>1.2988194689999999</v>
      </c>
      <c r="H773" s="9">
        <v>0.94142245349999998</v>
      </c>
      <c r="I773" s="9">
        <v>4.1527618300000002</v>
      </c>
      <c r="J773" s="9">
        <f t="shared" si="60"/>
        <v>58425</v>
      </c>
      <c r="K773" s="9">
        <f t="shared" si="61"/>
        <v>81879</v>
      </c>
      <c r="L773" s="9">
        <f t="shared" si="62"/>
        <v>13125</v>
      </c>
      <c r="M773" s="9">
        <f t="shared" si="63"/>
        <v>0.71355292565859374</v>
      </c>
      <c r="N773" s="9">
        <f t="shared" si="64"/>
        <v>0.16029751218261093</v>
      </c>
    </row>
    <row r="774" spans="1:14" hidden="1">
      <c r="A774" s="9">
        <v>170</v>
      </c>
      <c r="B774" s="9">
        <v>205</v>
      </c>
      <c r="C774" s="9">
        <v>352</v>
      </c>
      <c r="D774" s="9">
        <v>80</v>
      </c>
      <c r="E774" s="9">
        <v>300</v>
      </c>
      <c r="F774" s="9">
        <v>1.37</v>
      </c>
      <c r="G774" s="9">
        <v>1.4105636459999999</v>
      </c>
      <c r="H774" s="9">
        <v>0.94623992690000003</v>
      </c>
      <c r="I774" s="9">
        <v>7.1887771389999999</v>
      </c>
      <c r="J774" s="9">
        <f t="shared" si="60"/>
        <v>62720</v>
      </c>
      <c r="K774" s="9">
        <f t="shared" si="61"/>
        <v>81879</v>
      </c>
      <c r="L774" s="9">
        <f t="shared" si="62"/>
        <v>13125</v>
      </c>
      <c r="M774" s="9">
        <f t="shared" si="63"/>
        <v>0.7660083782166367</v>
      </c>
      <c r="N774" s="9">
        <f t="shared" si="64"/>
        <v>0.16029751218261093</v>
      </c>
    </row>
    <row r="775" spans="1:14" hidden="1">
      <c r="A775" s="9">
        <v>170</v>
      </c>
      <c r="B775" s="9">
        <v>205</v>
      </c>
      <c r="C775" s="9">
        <v>352</v>
      </c>
      <c r="D775" s="9">
        <v>85</v>
      </c>
      <c r="E775" s="9">
        <v>300</v>
      </c>
      <c r="F775" s="9">
        <v>1.37</v>
      </c>
      <c r="G775" s="9">
        <v>1.024861529</v>
      </c>
      <c r="H775" s="9">
        <v>0.94751893760000006</v>
      </c>
      <c r="I775" s="9">
        <v>7.3821949099999999</v>
      </c>
      <c r="J775" s="9">
        <f t="shared" si="60"/>
        <v>67065</v>
      </c>
      <c r="K775" s="9">
        <f t="shared" si="61"/>
        <v>81879</v>
      </c>
      <c r="L775" s="9">
        <f t="shared" si="62"/>
        <v>13125</v>
      </c>
      <c r="M775" s="9">
        <f t="shared" si="63"/>
        <v>0.81907448796394677</v>
      </c>
      <c r="N775" s="9">
        <f t="shared" si="64"/>
        <v>0.16029751218261093</v>
      </c>
    </row>
    <row r="776" spans="1:14" hidden="1">
      <c r="A776" s="9">
        <v>170</v>
      </c>
      <c r="B776" s="9">
        <v>205</v>
      </c>
      <c r="C776" s="9">
        <v>352</v>
      </c>
      <c r="D776" s="9">
        <v>90</v>
      </c>
      <c r="E776" s="9">
        <v>300</v>
      </c>
      <c r="F776" s="9">
        <v>1.37</v>
      </c>
      <c r="G776" s="9">
        <v>1.5377170010000001</v>
      </c>
      <c r="H776" s="9">
        <v>0.95248910600000003</v>
      </c>
      <c r="I776" s="9">
        <v>0.2480159529</v>
      </c>
      <c r="J776" s="9">
        <f t="shared" si="60"/>
        <v>71460</v>
      </c>
      <c r="K776" s="9">
        <f t="shared" si="61"/>
        <v>81879</v>
      </c>
      <c r="L776" s="9">
        <f t="shared" si="62"/>
        <v>13125</v>
      </c>
      <c r="M776" s="9">
        <f t="shared" si="63"/>
        <v>0.87275125490052397</v>
      </c>
      <c r="N776" s="9">
        <f t="shared" si="64"/>
        <v>0.16029751218261093</v>
      </c>
    </row>
    <row r="777" spans="1:14" hidden="1">
      <c r="A777" s="9">
        <v>170</v>
      </c>
      <c r="B777" s="9">
        <v>205</v>
      </c>
      <c r="C777" s="9">
        <v>352</v>
      </c>
      <c r="D777" s="9">
        <v>95</v>
      </c>
      <c r="E777" s="9">
        <v>300</v>
      </c>
      <c r="F777" s="9">
        <v>1.37</v>
      </c>
      <c r="G777" s="9">
        <v>1.5430165979999999</v>
      </c>
      <c r="H777" s="9">
        <v>0.95248910600000003</v>
      </c>
      <c r="I777" s="9">
        <v>0.23633252339999999</v>
      </c>
      <c r="J777" s="9">
        <f t="shared" si="60"/>
        <v>75905</v>
      </c>
      <c r="K777" s="9">
        <f t="shared" si="61"/>
        <v>81879</v>
      </c>
      <c r="L777" s="9">
        <f t="shared" si="62"/>
        <v>13125</v>
      </c>
      <c r="M777" s="9">
        <f t="shared" si="63"/>
        <v>0.92703867902636816</v>
      </c>
      <c r="N777" s="9">
        <f t="shared" si="64"/>
        <v>0.16029751218261093</v>
      </c>
    </row>
    <row r="778" spans="1:14" hidden="1">
      <c r="A778" s="9">
        <v>170</v>
      </c>
      <c r="B778" s="9">
        <v>205</v>
      </c>
      <c r="C778" s="9">
        <v>352</v>
      </c>
      <c r="D778" s="9">
        <v>100</v>
      </c>
      <c r="E778" s="9">
        <v>300</v>
      </c>
      <c r="F778" s="9">
        <v>1.37</v>
      </c>
      <c r="G778" s="9">
        <v>1.546986336</v>
      </c>
      <c r="H778" s="9">
        <v>0.95248910600000003</v>
      </c>
      <c r="I778" s="9">
        <v>0.22555923450000001</v>
      </c>
      <c r="J778" s="9">
        <f t="shared" si="60"/>
        <v>80400</v>
      </c>
      <c r="K778" s="9">
        <f t="shared" si="61"/>
        <v>81879</v>
      </c>
      <c r="L778" s="9">
        <f t="shared" si="62"/>
        <v>13125</v>
      </c>
      <c r="M778" s="9">
        <f t="shared" si="63"/>
        <v>0.98193676034147948</v>
      </c>
      <c r="N778" s="9">
        <f t="shared" si="64"/>
        <v>0.16029751218261093</v>
      </c>
    </row>
    <row r="779" spans="1:14" hidden="1">
      <c r="A779" s="9">
        <v>170</v>
      </c>
      <c r="B779" s="9">
        <v>205</v>
      </c>
      <c r="C779" s="9">
        <v>352</v>
      </c>
      <c r="D779" s="9">
        <v>105</v>
      </c>
      <c r="E779" s="9">
        <v>300</v>
      </c>
      <c r="F779" s="9">
        <v>1.37</v>
      </c>
      <c r="G779" s="9">
        <v>1.552913912</v>
      </c>
      <c r="H779" s="9">
        <v>0.95257368119999997</v>
      </c>
      <c r="I779" s="9">
        <v>0.19777085450000001</v>
      </c>
      <c r="J779" s="9">
        <f t="shared" si="60"/>
        <v>84945</v>
      </c>
      <c r="K779" s="9">
        <f t="shared" si="61"/>
        <v>81879</v>
      </c>
      <c r="L779" s="9">
        <f t="shared" si="62"/>
        <v>13125</v>
      </c>
      <c r="M779" s="9">
        <f t="shared" si="63"/>
        <v>1.0374454988458579</v>
      </c>
      <c r="N779" s="9">
        <f t="shared" si="64"/>
        <v>0.16029751218261093</v>
      </c>
    </row>
    <row r="780" spans="1:14" hidden="1">
      <c r="A780" s="9">
        <v>170</v>
      </c>
      <c r="B780" s="9">
        <v>205</v>
      </c>
      <c r="C780" s="9">
        <v>352</v>
      </c>
      <c r="D780" s="9">
        <v>110</v>
      </c>
      <c r="E780" s="9">
        <v>300</v>
      </c>
      <c r="F780" s="9">
        <v>1.37</v>
      </c>
      <c r="G780" s="9">
        <v>1.5516556319999999</v>
      </c>
      <c r="H780" s="9">
        <v>0.95273514280000005</v>
      </c>
      <c r="I780" s="9">
        <v>0.2061907905</v>
      </c>
      <c r="J780" s="9">
        <f t="shared" si="60"/>
        <v>89540</v>
      </c>
      <c r="K780" s="9">
        <f t="shared" si="61"/>
        <v>81879</v>
      </c>
      <c r="L780" s="9">
        <f t="shared" si="62"/>
        <v>13125</v>
      </c>
      <c r="M780" s="9">
        <f t="shared" si="63"/>
        <v>1.0935648945395033</v>
      </c>
      <c r="N780" s="9">
        <f t="shared" si="64"/>
        <v>0.16029751218261093</v>
      </c>
    </row>
    <row r="781" spans="1:14" hidden="1">
      <c r="A781" s="9">
        <v>170</v>
      </c>
      <c r="B781" s="9">
        <v>205</v>
      </c>
      <c r="C781" s="9">
        <v>352</v>
      </c>
      <c r="D781" s="9">
        <v>115</v>
      </c>
      <c r="E781" s="9">
        <v>300</v>
      </c>
      <c r="F781" s="9">
        <v>1.37</v>
      </c>
      <c r="G781" s="9">
        <v>1.5497937399999999</v>
      </c>
      <c r="H781" s="9">
        <v>0.95281971799999998</v>
      </c>
      <c r="I781" s="9">
        <v>0.2154213774</v>
      </c>
      <c r="J781" s="9">
        <f t="shared" si="60"/>
        <v>94185</v>
      </c>
      <c r="K781" s="9">
        <f t="shared" si="61"/>
        <v>81879</v>
      </c>
      <c r="L781" s="9">
        <f t="shared" si="62"/>
        <v>13125</v>
      </c>
      <c r="M781" s="9">
        <f t="shared" si="63"/>
        <v>1.150294947422416</v>
      </c>
      <c r="N781" s="9">
        <f t="shared" si="64"/>
        <v>0.16029751218261093</v>
      </c>
    </row>
    <row r="782" spans="1:14" hidden="1">
      <c r="A782" s="9">
        <v>155</v>
      </c>
      <c r="B782" s="9">
        <v>185</v>
      </c>
      <c r="C782" s="9">
        <v>297</v>
      </c>
      <c r="D782" s="9">
        <v>10</v>
      </c>
      <c r="E782" s="9">
        <v>200</v>
      </c>
      <c r="F782" s="9">
        <v>1.37</v>
      </c>
      <c r="G782" s="9">
        <v>1.256133647</v>
      </c>
      <c r="H782" s="9">
        <v>0.95295406829999996</v>
      </c>
      <c r="I782" s="9">
        <v>7.7885402419999998</v>
      </c>
      <c r="J782" s="9">
        <f t="shared" si="60"/>
        <v>6040</v>
      </c>
      <c r="K782" s="9">
        <f t="shared" si="61"/>
        <v>53984</v>
      </c>
      <c r="L782" s="9">
        <f t="shared" si="62"/>
        <v>10200</v>
      </c>
      <c r="M782" s="9">
        <f t="shared" si="63"/>
        <v>0.11188500296384114</v>
      </c>
      <c r="N782" s="9">
        <f t="shared" si="64"/>
        <v>0.18894487255483106</v>
      </c>
    </row>
    <row r="783" spans="1:14" hidden="1">
      <c r="A783" s="9">
        <v>155</v>
      </c>
      <c r="B783" s="9">
        <v>185</v>
      </c>
      <c r="C783" s="9">
        <v>297</v>
      </c>
      <c r="D783" s="9">
        <v>15</v>
      </c>
      <c r="E783" s="9">
        <v>200</v>
      </c>
      <c r="F783" s="9">
        <v>1.37</v>
      </c>
      <c r="G783" s="9">
        <v>1.4232463289999999</v>
      </c>
      <c r="H783" s="9">
        <v>0.95316849920000002</v>
      </c>
      <c r="I783" s="9">
        <v>3.4612831160000002</v>
      </c>
      <c r="J783" s="9">
        <f t="shared" si="60"/>
        <v>9135</v>
      </c>
      <c r="K783" s="9">
        <f t="shared" si="61"/>
        <v>53984</v>
      </c>
      <c r="L783" s="9">
        <f t="shared" si="62"/>
        <v>10200</v>
      </c>
      <c r="M783" s="9">
        <f t="shared" si="63"/>
        <v>0.16921680497925312</v>
      </c>
      <c r="N783" s="9">
        <f t="shared" si="64"/>
        <v>0.18894487255483106</v>
      </c>
    </row>
    <row r="784" spans="1:14" hidden="1">
      <c r="A784" s="9">
        <v>155</v>
      </c>
      <c r="B784" s="9">
        <v>185</v>
      </c>
      <c r="C784" s="9">
        <v>297</v>
      </c>
      <c r="D784" s="9">
        <v>20</v>
      </c>
      <c r="E784" s="9">
        <v>200</v>
      </c>
      <c r="F784" s="9">
        <v>1.37</v>
      </c>
      <c r="G784" s="9">
        <v>1.286238993</v>
      </c>
      <c r="H784" s="9">
        <v>0.95360318690000001</v>
      </c>
      <c r="I784" s="9">
        <v>6.338655879</v>
      </c>
      <c r="J784" s="9">
        <f t="shared" si="60"/>
        <v>12280</v>
      </c>
      <c r="K784" s="9">
        <f t="shared" si="61"/>
        <v>53984</v>
      </c>
      <c r="L784" s="9">
        <f t="shared" si="62"/>
        <v>10200</v>
      </c>
      <c r="M784" s="9">
        <f t="shared" si="63"/>
        <v>0.22747480735032602</v>
      </c>
      <c r="N784" s="9">
        <f t="shared" si="64"/>
        <v>0.18894487255483106</v>
      </c>
    </row>
    <row r="785" spans="1:15" hidden="1">
      <c r="A785" s="9">
        <v>155</v>
      </c>
      <c r="B785" s="9">
        <v>185</v>
      </c>
      <c r="C785" s="9">
        <v>297</v>
      </c>
      <c r="D785" s="9">
        <v>25</v>
      </c>
      <c r="E785" s="9">
        <v>200</v>
      </c>
      <c r="F785" s="9">
        <v>1.37</v>
      </c>
      <c r="G785" s="9">
        <v>1.624621474</v>
      </c>
      <c r="H785" s="9">
        <v>0.96275640640000004</v>
      </c>
      <c r="I785" s="9">
        <v>6.4667425410000003</v>
      </c>
      <c r="J785" s="9">
        <f t="shared" si="60"/>
        <v>15475</v>
      </c>
      <c r="K785" s="9">
        <f t="shared" si="61"/>
        <v>53984</v>
      </c>
      <c r="L785" s="9">
        <f t="shared" si="62"/>
        <v>10200</v>
      </c>
      <c r="M785" s="9">
        <f t="shared" si="63"/>
        <v>0.28665901007705985</v>
      </c>
      <c r="N785" s="9">
        <f t="shared" si="64"/>
        <v>0.18894487255483106</v>
      </c>
    </row>
    <row r="786" spans="1:15" hidden="1">
      <c r="A786" s="9">
        <v>155</v>
      </c>
      <c r="B786" s="9">
        <v>185</v>
      </c>
      <c r="C786" s="9">
        <v>297</v>
      </c>
      <c r="D786" s="9">
        <v>30</v>
      </c>
      <c r="E786" s="9">
        <v>200</v>
      </c>
      <c r="F786" s="9">
        <v>1.37</v>
      </c>
      <c r="G786" s="9">
        <v>1.531025952</v>
      </c>
      <c r="H786" s="9">
        <v>0.96507158069999999</v>
      </c>
      <c r="I786" s="9">
        <v>0.26072598489999999</v>
      </c>
      <c r="J786" s="9">
        <f t="shared" si="60"/>
        <v>18720</v>
      </c>
      <c r="K786" s="9">
        <f t="shared" si="61"/>
        <v>53984</v>
      </c>
      <c r="L786" s="9">
        <f t="shared" si="62"/>
        <v>10200</v>
      </c>
      <c r="M786" s="9">
        <f t="shared" si="63"/>
        <v>0.34676941315945464</v>
      </c>
      <c r="N786" s="9">
        <f t="shared" si="64"/>
        <v>0.18894487255483106</v>
      </c>
    </row>
    <row r="787" spans="1:15" hidden="1">
      <c r="A787" s="9">
        <v>155</v>
      </c>
      <c r="B787" s="9">
        <v>185</v>
      </c>
      <c r="C787" s="9">
        <v>297</v>
      </c>
      <c r="D787" s="9">
        <v>35</v>
      </c>
      <c r="E787" s="9">
        <v>200</v>
      </c>
      <c r="F787" s="9">
        <v>1.37</v>
      </c>
      <c r="G787" s="9">
        <v>1.3963947459999999</v>
      </c>
      <c r="H787" s="9">
        <v>0.967919643</v>
      </c>
      <c r="I787" s="9">
        <v>7.1388091300000003</v>
      </c>
      <c r="J787" s="9">
        <f t="shared" si="60"/>
        <v>22015</v>
      </c>
      <c r="K787" s="9">
        <f t="shared" si="61"/>
        <v>53984</v>
      </c>
      <c r="L787" s="9">
        <f t="shared" si="62"/>
        <v>10200</v>
      </c>
      <c r="M787" s="9">
        <f t="shared" si="63"/>
        <v>0.40780601659751037</v>
      </c>
      <c r="N787" s="9">
        <f t="shared" si="64"/>
        <v>0.18894487255483106</v>
      </c>
    </row>
    <row r="788" spans="1:15" hidden="1">
      <c r="A788" s="9">
        <v>155</v>
      </c>
      <c r="B788" s="9">
        <v>185</v>
      </c>
      <c r="C788" s="9">
        <v>297</v>
      </c>
      <c r="D788" s="9">
        <v>40</v>
      </c>
      <c r="E788" s="9">
        <v>200</v>
      </c>
      <c r="F788" s="9">
        <v>1.37</v>
      </c>
      <c r="G788" s="9">
        <v>1.4225342590000001</v>
      </c>
      <c r="H788" s="9">
        <v>0.97249668430000002</v>
      </c>
      <c r="I788" s="9">
        <v>0.18559147670000001</v>
      </c>
      <c r="J788" s="9">
        <f t="shared" si="60"/>
        <v>25360</v>
      </c>
      <c r="K788" s="9">
        <f t="shared" si="61"/>
        <v>53984</v>
      </c>
      <c r="L788" s="9">
        <f t="shared" si="62"/>
        <v>10200</v>
      </c>
      <c r="M788" s="9">
        <f t="shared" si="63"/>
        <v>0.46976882039122703</v>
      </c>
      <c r="N788" s="9">
        <f t="shared" si="64"/>
        <v>0.18894487255483106</v>
      </c>
      <c r="O788" s="9">
        <f>B788-A788</f>
        <v>30</v>
      </c>
    </row>
    <row r="789" spans="1:15" hidden="1">
      <c r="A789" s="9">
        <v>155</v>
      </c>
      <c r="B789" s="9">
        <v>185</v>
      </c>
      <c r="C789" s="9">
        <v>297</v>
      </c>
      <c r="D789" s="9">
        <v>45</v>
      </c>
      <c r="E789" s="9">
        <v>200</v>
      </c>
      <c r="F789" s="9">
        <v>1.37</v>
      </c>
      <c r="G789" s="9">
        <v>1.3809231740000001</v>
      </c>
      <c r="H789" s="9">
        <v>0.97290808250000005</v>
      </c>
      <c r="I789" s="9">
        <v>8.1765894600000006</v>
      </c>
      <c r="J789" s="9">
        <f t="shared" si="60"/>
        <v>28755</v>
      </c>
      <c r="K789" s="9">
        <f t="shared" si="61"/>
        <v>53984</v>
      </c>
      <c r="L789" s="9">
        <f t="shared" si="62"/>
        <v>10200</v>
      </c>
      <c r="M789" s="9">
        <f t="shared" si="63"/>
        <v>0.53265782454060462</v>
      </c>
      <c r="N789" s="9">
        <f t="shared" si="64"/>
        <v>0.18894487255483106</v>
      </c>
    </row>
    <row r="790" spans="1:15" hidden="1">
      <c r="A790" s="9">
        <v>155</v>
      </c>
      <c r="B790" s="9">
        <v>185</v>
      </c>
      <c r="C790" s="9">
        <v>297</v>
      </c>
      <c r="D790" s="9">
        <v>50</v>
      </c>
      <c r="E790" s="9">
        <v>200</v>
      </c>
      <c r="F790" s="9">
        <v>1.37</v>
      </c>
      <c r="G790" s="9">
        <v>1.5121654250000001</v>
      </c>
      <c r="H790" s="9">
        <v>0.97674382140000005</v>
      </c>
      <c r="I790" s="9">
        <v>0.2825485217</v>
      </c>
      <c r="J790" s="9">
        <f t="shared" si="60"/>
        <v>32200</v>
      </c>
      <c r="K790" s="9">
        <f t="shared" si="61"/>
        <v>53984</v>
      </c>
      <c r="L790" s="9">
        <f t="shared" si="62"/>
        <v>10200</v>
      </c>
      <c r="M790" s="9">
        <f t="shared" si="63"/>
        <v>0.59647302904564314</v>
      </c>
      <c r="N790" s="9">
        <f t="shared" si="64"/>
        <v>0.18894487255483106</v>
      </c>
    </row>
    <row r="791" spans="1:15" hidden="1">
      <c r="A791" s="9">
        <v>155</v>
      </c>
      <c r="B791" s="9">
        <v>185</v>
      </c>
      <c r="C791" s="9">
        <v>297</v>
      </c>
      <c r="D791" s="9">
        <v>55</v>
      </c>
      <c r="E791" s="9">
        <v>200</v>
      </c>
      <c r="F791" s="9">
        <v>1.37</v>
      </c>
      <c r="G791" s="9">
        <v>1.4161010190000001</v>
      </c>
      <c r="H791" s="9">
        <v>0.97864583989999998</v>
      </c>
      <c r="I791" s="9">
        <v>0.23250930780000001</v>
      </c>
      <c r="J791" s="9">
        <f t="shared" si="60"/>
        <v>35695</v>
      </c>
      <c r="K791" s="9">
        <f t="shared" si="61"/>
        <v>53984</v>
      </c>
      <c r="L791" s="9">
        <f t="shared" si="62"/>
        <v>10200</v>
      </c>
      <c r="M791" s="9">
        <f t="shared" si="63"/>
        <v>0.6612144339063426</v>
      </c>
      <c r="N791" s="9">
        <f t="shared" si="64"/>
        <v>0.18894487255483106</v>
      </c>
    </row>
    <row r="792" spans="1:15" hidden="1">
      <c r="A792" s="9">
        <v>155</v>
      </c>
      <c r="B792" s="9">
        <v>185</v>
      </c>
      <c r="C792" s="9">
        <v>297</v>
      </c>
      <c r="D792" s="9">
        <v>60</v>
      </c>
      <c r="E792" s="9">
        <v>200</v>
      </c>
      <c r="F792" s="9">
        <v>1.37</v>
      </c>
      <c r="G792" s="9">
        <v>1.5202135990000001</v>
      </c>
      <c r="H792" s="9">
        <v>0.98062463470000005</v>
      </c>
      <c r="I792" s="9">
        <v>0.27082645100000002</v>
      </c>
      <c r="J792" s="9">
        <f t="shared" si="60"/>
        <v>39240</v>
      </c>
      <c r="K792" s="9">
        <f t="shared" si="61"/>
        <v>53984</v>
      </c>
      <c r="L792" s="9">
        <f t="shared" si="62"/>
        <v>10200</v>
      </c>
      <c r="M792" s="9">
        <f t="shared" si="63"/>
        <v>0.72688203912270299</v>
      </c>
      <c r="N792" s="9">
        <f t="shared" si="64"/>
        <v>0.18894487255483106</v>
      </c>
    </row>
    <row r="793" spans="1:15" hidden="1">
      <c r="A793" s="9">
        <v>155</v>
      </c>
      <c r="B793" s="9">
        <v>185</v>
      </c>
      <c r="C793" s="9">
        <v>297</v>
      </c>
      <c r="D793" s="9">
        <v>65</v>
      </c>
      <c r="E793" s="9">
        <v>200</v>
      </c>
      <c r="F793" s="9">
        <v>1.37</v>
      </c>
      <c r="G793" s="9">
        <v>1.2415568189999999</v>
      </c>
      <c r="H793" s="9">
        <v>0.98358021120000005</v>
      </c>
      <c r="I793" s="9">
        <v>7.3387480780000001</v>
      </c>
      <c r="J793" s="9">
        <f t="shared" si="60"/>
        <v>42835</v>
      </c>
      <c r="K793" s="9">
        <f t="shared" si="61"/>
        <v>53984</v>
      </c>
      <c r="L793" s="9">
        <f t="shared" si="62"/>
        <v>10200</v>
      </c>
      <c r="M793" s="9">
        <f t="shared" si="63"/>
        <v>0.79347584469472432</v>
      </c>
      <c r="N793" s="9">
        <f t="shared" si="64"/>
        <v>0.18894487255483106</v>
      </c>
    </row>
    <row r="794" spans="1:15" hidden="1">
      <c r="A794" s="9">
        <v>155</v>
      </c>
      <c r="B794" s="9">
        <v>185</v>
      </c>
      <c r="C794" s="9">
        <v>297</v>
      </c>
      <c r="D794" s="9">
        <v>70</v>
      </c>
      <c r="E794" s="9">
        <v>200</v>
      </c>
      <c r="F794" s="9">
        <v>1.37</v>
      </c>
      <c r="G794" s="9">
        <v>1.492710548</v>
      </c>
      <c r="H794" s="9">
        <v>0.98498187690000005</v>
      </c>
      <c r="I794" s="9">
        <v>0.58834997649999998</v>
      </c>
      <c r="J794" s="9">
        <f t="shared" si="60"/>
        <v>46480</v>
      </c>
      <c r="K794" s="9">
        <f t="shared" si="61"/>
        <v>53984</v>
      </c>
      <c r="L794" s="9">
        <f t="shared" si="62"/>
        <v>10200</v>
      </c>
      <c r="M794" s="9">
        <f t="shared" si="63"/>
        <v>0.86099585062240669</v>
      </c>
      <c r="N794" s="9">
        <f t="shared" si="64"/>
        <v>0.18894487255483106</v>
      </c>
    </row>
    <row r="795" spans="1:15" hidden="1">
      <c r="A795" s="9">
        <v>155</v>
      </c>
      <c r="B795" s="9">
        <v>185</v>
      </c>
      <c r="C795" s="9">
        <v>297</v>
      </c>
      <c r="D795" s="9">
        <v>75</v>
      </c>
      <c r="E795" s="9">
        <v>200</v>
      </c>
      <c r="F795" s="9">
        <v>1.37</v>
      </c>
      <c r="G795" s="9">
        <v>1.5028139549999999</v>
      </c>
      <c r="H795" s="9">
        <v>0.98498187690000005</v>
      </c>
      <c r="I795" s="9">
        <v>0.37840333500000001</v>
      </c>
      <c r="J795" s="9">
        <f t="shared" si="60"/>
        <v>50175</v>
      </c>
      <c r="K795" s="9">
        <f t="shared" si="61"/>
        <v>53984</v>
      </c>
      <c r="L795" s="9">
        <f t="shared" si="62"/>
        <v>10200</v>
      </c>
      <c r="M795" s="9">
        <f t="shared" si="63"/>
        <v>0.92944205690574988</v>
      </c>
      <c r="N795" s="9">
        <f t="shared" si="64"/>
        <v>0.18894487255483106</v>
      </c>
    </row>
    <row r="796" spans="1:15" hidden="1">
      <c r="A796" s="9">
        <v>155</v>
      </c>
      <c r="B796" s="9">
        <v>185</v>
      </c>
      <c r="C796" s="9">
        <v>297</v>
      </c>
      <c r="D796" s="9">
        <v>80</v>
      </c>
      <c r="E796" s="9">
        <v>200</v>
      </c>
      <c r="F796" s="9">
        <v>1.37</v>
      </c>
      <c r="G796" s="9">
        <v>1.5276110789999999</v>
      </c>
      <c r="H796" s="9">
        <v>0.98547680780000002</v>
      </c>
      <c r="I796" s="9">
        <v>0.2590732462</v>
      </c>
      <c r="J796" s="9">
        <f t="shared" si="60"/>
        <v>53920</v>
      </c>
      <c r="K796" s="9">
        <f t="shared" si="61"/>
        <v>53984</v>
      </c>
      <c r="L796" s="9">
        <f t="shared" si="62"/>
        <v>10200</v>
      </c>
      <c r="M796" s="9">
        <f t="shared" si="63"/>
        <v>0.99881446354475401</v>
      </c>
      <c r="N796" s="9">
        <f t="shared" si="64"/>
        <v>0.18894487255483106</v>
      </c>
    </row>
    <row r="797" spans="1:15" hidden="1">
      <c r="A797" s="9">
        <v>155</v>
      </c>
      <c r="B797" s="9">
        <v>185</v>
      </c>
      <c r="C797" s="9">
        <v>297</v>
      </c>
      <c r="D797" s="9">
        <v>85</v>
      </c>
      <c r="E797" s="9">
        <v>200</v>
      </c>
      <c r="F797" s="9">
        <v>1.37</v>
      </c>
      <c r="G797" s="9">
        <v>1.534159058</v>
      </c>
      <c r="H797" s="9">
        <v>0.98547680780000002</v>
      </c>
      <c r="I797" s="9">
        <v>0.2483318075</v>
      </c>
      <c r="J797" s="9">
        <f t="shared" si="60"/>
        <v>57715</v>
      </c>
      <c r="K797" s="9">
        <f t="shared" si="61"/>
        <v>53984</v>
      </c>
      <c r="L797" s="9">
        <f t="shared" si="62"/>
        <v>10200</v>
      </c>
      <c r="M797" s="9">
        <f t="shared" si="63"/>
        <v>1.0691130705394192</v>
      </c>
      <c r="N797" s="9">
        <f t="shared" si="64"/>
        <v>0.18894487255483106</v>
      </c>
    </row>
    <row r="798" spans="1:15" hidden="1">
      <c r="A798" s="9">
        <v>155</v>
      </c>
      <c r="B798" s="9">
        <v>185</v>
      </c>
      <c r="C798" s="9">
        <v>297</v>
      </c>
      <c r="D798" s="9">
        <v>90</v>
      </c>
      <c r="E798" s="9">
        <v>200</v>
      </c>
      <c r="F798" s="9">
        <v>1.37</v>
      </c>
      <c r="G798" s="9">
        <v>1.5398273099999999</v>
      </c>
      <c r="H798" s="9">
        <v>0.98547680780000002</v>
      </c>
      <c r="I798" s="9">
        <v>0.2381823532</v>
      </c>
      <c r="J798" s="9">
        <f t="shared" si="60"/>
        <v>61560</v>
      </c>
      <c r="K798" s="9">
        <f t="shared" si="61"/>
        <v>53984</v>
      </c>
      <c r="L798" s="9">
        <f t="shared" si="62"/>
        <v>10200</v>
      </c>
      <c r="M798" s="9">
        <f t="shared" si="63"/>
        <v>1.1403378778897451</v>
      </c>
      <c r="N798" s="9">
        <f t="shared" si="64"/>
        <v>0.18894487255483106</v>
      </c>
    </row>
    <row r="799" spans="1:15" hidden="1">
      <c r="A799" s="9">
        <v>155</v>
      </c>
      <c r="B799" s="9">
        <v>185</v>
      </c>
      <c r="C799" s="9">
        <v>297</v>
      </c>
      <c r="D799" s="9">
        <v>95</v>
      </c>
      <c r="E799" s="9">
        <v>200</v>
      </c>
      <c r="F799" s="9">
        <v>1.37</v>
      </c>
      <c r="G799" s="9">
        <v>1.544029007</v>
      </c>
      <c r="H799" s="9">
        <v>0.98547680780000002</v>
      </c>
      <c r="I799" s="9">
        <v>0.22879525849999999</v>
      </c>
      <c r="J799" s="9">
        <f t="shared" si="60"/>
        <v>65455</v>
      </c>
      <c r="K799" s="9">
        <f t="shared" si="61"/>
        <v>53984</v>
      </c>
      <c r="L799" s="9">
        <f t="shared" si="62"/>
        <v>10200</v>
      </c>
      <c r="M799" s="9">
        <f t="shared" si="63"/>
        <v>1.2124888855957321</v>
      </c>
      <c r="N799" s="9">
        <f t="shared" si="64"/>
        <v>0.18894487255483106</v>
      </c>
    </row>
    <row r="800" spans="1:15" hidden="1">
      <c r="A800" s="9">
        <v>155</v>
      </c>
      <c r="B800" s="9">
        <v>185</v>
      </c>
      <c r="C800" s="9">
        <v>297</v>
      </c>
      <c r="D800" s="9">
        <v>100</v>
      </c>
      <c r="E800" s="9">
        <v>200</v>
      </c>
      <c r="F800" s="9">
        <v>1.37</v>
      </c>
      <c r="G800" s="9">
        <v>1.207509097</v>
      </c>
      <c r="H800" s="9">
        <v>0.98885572700000002</v>
      </c>
      <c r="I800" s="9">
        <v>4.7643299810000004</v>
      </c>
      <c r="J800" s="9">
        <f t="shared" si="60"/>
        <v>69400</v>
      </c>
      <c r="K800" s="9">
        <f t="shared" si="61"/>
        <v>53984</v>
      </c>
      <c r="L800" s="9">
        <f t="shared" si="62"/>
        <v>10200</v>
      </c>
      <c r="M800" s="9">
        <f t="shared" si="63"/>
        <v>1.2855660936573801</v>
      </c>
      <c r="N800" s="9">
        <f t="shared" si="64"/>
        <v>0.18894487255483106</v>
      </c>
    </row>
    <row r="801" spans="1:15" hidden="1">
      <c r="A801" s="9">
        <v>155</v>
      </c>
      <c r="B801" s="9">
        <v>185</v>
      </c>
      <c r="C801" s="9">
        <v>297</v>
      </c>
      <c r="D801" s="9">
        <v>105</v>
      </c>
      <c r="E801" s="9">
        <v>200</v>
      </c>
      <c r="F801" s="9">
        <v>1.37</v>
      </c>
      <c r="G801" s="9">
        <v>1.401634295</v>
      </c>
      <c r="H801" s="9">
        <v>0.99093248840000003</v>
      </c>
      <c r="I801" s="9">
        <v>0.54362634399999998</v>
      </c>
      <c r="J801" s="9">
        <f t="shared" si="60"/>
        <v>73395</v>
      </c>
      <c r="K801" s="9">
        <f t="shared" si="61"/>
        <v>53984</v>
      </c>
      <c r="L801" s="9">
        <f t="shared" si="62"/>
        <v>10200</v>
      </c>
      <c r="M801" s="9">
        <f t="shared" si="63"/>
        <v>1.3595695020746887</v>
      </c>
      <c r="N801" s="9">
        <f t="shared" si="64"/>
        <v>0.18894487255483106</v>
      </c>
    </row>
    <row r="802" spans="1:15" hidden="1">
      <c r="A802" s="9">
        <v>155</v>
      </c>
      <c r="B802" s="9">
        <v>185</v>
      </c>
      <c r="C802" s="9">
        <v>297</v>
      </c>
      <c r="D802" s="9">
        <v>110</v>
      </c>
      <c r="E802" s="9">
        <v>200</v>
      </c>
      <c r="F802" s="9">
        <v>1.37</v>
      </c>
      <c r="G802" s="9">
        <v>1.409303843</v>
      </c>
      <c r="H802" s="9">
        <v>0.99179261210000003</v>
      </c>
      <c r="I802" s="9">
        <v>0.29496268799999997</v>
      </c>
      <c r="J802" s="9">
        <f t="shared" si="60"/>
        <v>77440</v>
      </c>
      <c r="K802" s="9">
        <f t="shared" si="61"/>
        <v>53984</v>
      </c>
      <c r="L802" s="9">
        <f t="shared" si="62"/>
        <v>10200</v>
      </c>
      <c r="M802" s="9">
        <f t="shared" si="63"/>
        <v>1.4344991108476586</v>
      </c>
      <c r="N802" s="9">
        <f t="shared" si="64"/>
        <v>0.18894487255483106</v>
      </c>
    </row>
    <row r="803" spans="1:15" hidden="1">
      <c r="A803" s="9">
        <v>155</v>
      </c>
      <c r="B803" s="9">
        <v>185</v>
      </c>
      <c r="C803" s="9">
        <v>297</v>
      </c>
      <c r="D803" s="9">
        <v>115</v>
      </c>
      <c r="E803" s="9">
        <v>200</v>
      </c>
      <c r="F803" s="9">
        <v>1.37</v>
      </c>
      <c r="G803" s="9">
        <v>1.5236568610000001</v>
      </c>
      <c r="H803" s="9">
        <v>0.99264692170000002</v>
      </c>
      <c r="I803" s="9">
        <v>0.27459996110000001</v>
      </c>
      <c r="J803" s="9">
        <f t="shared" si="60"/>
        <v>81535</v>
      </c>
      <c r="K803" s="9">
        <f t="shared" si="61"/>
        <v>53984</v>
      </c>
      <c r="L803" s="9">
        <f t="shared" si="62"/>
        <v>10200</v>
      </c>
      <c r="M803" s="9">
        <f t="shared" si="63"/>
        <v>1.5103549199762893</v>
      </c>
      <c r="N803" s="9">
        <f t="shared" si="64"/>
        <v>0.18894487255483106</v>
      </c>
    </row>
    <row r="804" spans="1:15" hidden="1">
      <c r="A804" s="9">
        <v>155</v>
      </c>
      <c r="B804" s="9">
        <v>185</v>
      </c>
      <c r="C804" s="9">
        <v>297</v>
      </c>
      <c r="D804" s="9">
        <v>10</v>
      </c>
      <c r="E804" s="9">
        <v>250</v>
      </c>
      <c r="F804" s="9">
        <v>1.37</v>
      </c>
      <c r="G804" s="9">
        <v>1.368180382</v>
      </c>
      <c r="H804" s="9">
        <v>0.99507857619999995</v>
      </c>
      <c r="I804" s="9">
        <v>6.0080894330000003</v>
      </c>
      <c r="J804" s="9">
        <f t="shared" si="60"/>
        <v>6040</v>
      </c>
      <c r="K804" s="9">
        <f t="shared" si="61"/>
        <v>53984</v>
      </c>
      <c r="L804" s="9">
        <f t="shared" si="62"/>
        <v>10200</v>
      </c>
      <c r="M804" s="9">
        <f t="shared" si="63"/>
        <v>0.11188500296384114</v>
      </c>
      <c r="N804" s="9">
        <f t="shared" si="64"/>
        <v>0.18894487255483106</v>
      </c>
    </row>
    <row r="805" spans="1:15" hidden="1">
      <c r="A805" s="9">
        <v>155</v>
      </c>
      <c r="B805" s="9">
        <v>185</v>
      </c>
      <c r="C805" s="9">
        <v>297</v>
      </c>
      <c r="D805" s="9">
        <v>15</v>
      </c>
      <c r="E805" s="9">
        <v>250</v>
      </c>
      <c r="F805" s="9">
        <v>1.37</v>
      </c>
      <c r="G805" s="9">
        <v>1.394191003</v>
      </c>
      <c r="H805" s="9">
        <v>0.99765311599999995</v>
      </c>
      <c r="I805" s="9">
        <v>1.0785023119999999</v>
      </c>
      <c r="J805" s="9">
        <f t="shared" si="60"/>
        <v>9135</v>
      </c>
      <c r="K805" s="9">
        <f t="shared" si="61"/>
        <v>53984</v>
      </c>
      <c r="L805" s="9">
        <f t="shared" si="62"/>
        <v>10200</v>
      </c>
      <c r="M805" s="9">
        <f t="shared" si="63"/>
        <v>0.16921680497925312</v>
      </c>
      <c r="N805" s="9">
        <f t="shared" si="64"/>
        <v>0.18894487255483106</v>
      </c>
    </row>
    <row r="806" spans="1:15" hidden="1">
      <c r="A806" s="9">
        <v>155</v>
      </c>
      <c r="B806" s="9">
        <v>185</v>
      </c>
      <c r="C806" s="9">
        <v>297</v>
      </c>
      <c r="D806" s="9">
        <v>20</v>
      </c>
      <c r="E806" s="9">
        <v>250</v>
      </c>
      <c r="F806" s="9">
        <v>1.37</v>
      </c>
      <c r="G806" s="9">
        <v>1.3773710699999999</v>
      </c>
      <c r="H806" s="9">
        <v>0.99766769440000003</v>
      </c>
      <c r="I806" s="9">
        <v>4.747801323</v>
      </c>
      <c r="J806" s="9">
        <f t="shared" si="60"/>
        <v>12280</v>
      </c>
      <c r="K806" s="9">
        <f t="shared" si="61"/>
        <v>53984</v>
      </c>
      <c r="L806" s="9">
        <f t="shared" si="62"/>
        <v>10200</v>
      </c>
      <c r="M806" s="9">
        <f t="shared" si="63"/>
        <v>0.22747480735032602</v>
      </c>
      <c r="N806" s="9">
        <f t="shared" si="64"/>
        <v>0.18894487255483106</v>
      </c>
    </row>
    <row r="807" spans="1:15" hidden="1">
      <c r="A807" s="9">
        <v>155</v>
      </c>
      <c r="B807" s="9">
        <v>185</v>
      </c>
      <c r="C807" s="9">
        <v>297</v>
      </c>
      <c r="D807" s="9">
        <v>25</v>
      </c>
      <c r="E807" s="9">
        <v>250</v>
      </c>
      <c r="F807" s="9">
        <v>1.37</v>
      </c>
      <c r="G807" s="9">
        <v>1.386213691</v>
      </c>
      <c r="H807" s="9">
        <v>0.99774058619999995</v>
      </c>
      <c r="I807" s="9">
        <v>2.409333137</v>
      </c>
      <c r="J807" s="9">
        <f t="shared" si="60"/>
        <v>15475</v>
      </c>
      <c r="K807" s="9">
        <f t="shared" si="61"/>
        <v>53984</v>
      </c>
      <c r="L807" s="9">
        <f t="shared" si="62"/>
        <v>10200</v>
      </c>
      <c r="M807" s="9">
        <f t="shared" si="63"/>
        <v>0.28665901007705985</v>
      </c>
      <c r="N807" s="9">
        <f t="shared" si="64"/>
        <v>0.18894487255483106</v>
      </c>
    </row>
    <row r="808" spans="1:15" hidden="1">
      <c r="A808" s="9">
        <v>155</v>
      </c>
      <c r="B808" s="9">
        <v>185</v>
      </c>
      <c r="C808" s="9">
        <v>297</v>
      </c>
      <c r="D808" s="9">
        <v>30</v>
      </c>
      <c r="E808" s="9">
        <v>250</v>
      </c>
      <c r="F808" s="9">
        <v>1.37</v>
      </c>
      <c r="G808" s="9">
        <v>1.121531555</v>
      </c>
      <c r="H808" s="9">
        <v>0.99796292040000001</v>
      </c>
      <c r="I808" s="9">
        <v>8.2784102550000007</v>
      </c>
      <c r="J808" s="9">
        <f t="shared" si="60"/>
        <v>18720</v>
      </c>
      <c r="K808" s="9">
        <f t="shared" si="61"/>
        <v>53984</v>
      </c>
      <c r="L808" s="9">
        <f t="shared" si="62"/>
        <v>10200</v>
      </c>
      <c r="M808" s="9">
        <f t="shared" si="63"/>
        <v>0.34676941315945464</v>
      </c>
      <c r="N808" s="9">
        <f t="shared" si="64"/>
        <v>0.18894487255483106</v>
      </c>
    </row>
    <row r="809" spans="1:15" hidden="1">
      <c r="A809" s="9">
        <v>155</v>
      </c>
      <c r="B809" s="9">
        <v>185</v>
      </c>
      <c r="C809" s="9">
        <v>297</v>
      </c>
      <c r="D809" s="9">
        <v>35</v>
      </c>
      <c r="E809" s="9">
        <v>250</v>
      </c>
      <c r="F809" s="9">
        <v>1.37</v>
      </c>
      <c r="G809" s="9">
        <v>1.514070129</v>
      </c>
      <c r="H809" s="9">
        <v>0.99888241639999997</v>
      </c>
      <c r="I809" s="9">
        <v>0.47994480760000002</v>
      </c>
      <c r="J809" s="9">
        <f t="shared" si="60"/>
        <v>22015</v>
      </c>
      <c r="K809" s="9">
        <f t="shared" si="61"/>
        <v>53984</v>
      </c>
      <c r="L809" s="9">
        <f t="shared" si="62"/>
        <v>10200</v>
      </c>
      <c r="M809" s="9">
        <f t="shared" si="63"/>
        <v>0.40780601659751037</v>
      </c>
      <c r="N809" s="9">
        <f t="shared" si="64"/>
        <v>0.18894487255483106</v>
      </c>
    </row>
    <row r="810" spans="1:15" hidden="1">
      <c r="A810" s="9">
        <v>155</v>
      </c>
      <c r="B810" s="9">
        <v>185</v>
      </c>
      <c r="C810" s="9">
        <v>297</v>
      </c>
      <c r="D810" s="9">
        <v>40</v>
      </c>
      <c r="E810" s="9">
        <v>250</v>
      </c>
      <c r="F810" s="9">
        <v>1.37</v>
      </c>
      <c r="G810" s="9">
        <v>1.015386052</v>
      </c>
      <c r="H810" s="9">
        <v>0.99975087819999997</v>
      </c>
      <c r="I810" s="9">
        <v>6.8828002819999998</v>
      </c>
      <c r="J810" s="9">
        <f t="shared" si="60"/>
        <v>25360</v>
      </c>
      <c r="K810" s="9">
        <f t="shared" si="61"/>
        <v>53984</v>
      </c>
      <c r="L810" s="9">
        <f t="shared" si="62"/>
        <v>10200</v>
      </c>
      <c r="M810" s="9">
        <f t="shared" si="63"/>
        <v>0.46976882039122703</v>
      </c>
      <c r="N810" s="9">
        <f t="shared" si="64"/>
        <v>0.18894487255483106</v>
      </c>
      <c r="O810" s="9">
        <f>B810-A810</f>
        <v>30</v>
      </c>
    </row>
    <row r="811" spans="1:15" hidden="1">
      <c r="A811" s="9">
        <v>155</v>
      </c>
      <c r="B811" s="9">
        <v>185</v>
      </c>
      <c r="C811" s="9">
        <v>297</v>
      </c>
      <c r="D811" s="9">
        <v>45</v>
      </c>
      <c r="E811" s="9">
        <v>250</v>
      </c>
      <c r="F811" s="9">
        <v>1.37</v>
      </c>
      <c r="G811" s="9">
        <v>1.0976177899999999</v>
      </c>
      <c r="H811" s="9">
        <v>0.99984867379999998</v>
      </c>
      <c r="I811" s="9">
        <v>8.4524816289999993</v>
      </c>
      <c r="J811" s="9">
        <f t="shared" si="60"/>
        <v>28755</v>
      </c>
      <c r="K811" s="9">
        <f t="shared" si="61"/>
        <v>53984</v>
      </c>
      <c r="L811" s="9">
        <f t="shared" si="62"/>
        <v>10200</v>
      </c>
      <c r="M811" s="9">
        <f t="shared" si="63"/>
        <v>0.53265782454060462</v>
      </c>
      <c r="N811" s="9">
        <f t="shared" si="64"/>
        <v>0.18894487255483106</v>
      </c>
    </row>
    <row r="812" spans="1:15" hidden="1">
      <c r="A812" s="9">
        <v>155</v>
      </c>
      <c r="B812" s="9">
        <v>185</v>
      </c>
      <c r="C812" s="9">
        <v>297</v>
      </c>
      <c r="D812" s="9">
        <v>50</v>
      </c>
      <c r="E812" s="9">
        <v>250</v>
      </c>
      <c r="F812" s="9">
        <v>1.37</v>
      </c>
      <c r="G812" s="9">
        <v>1.5434045489999999</v>
      </c>
      <c r="H812" s="9">
        <v>1.001764903</v>
      </c>
      <c r="I812" s="9">
        <v>6.660976421</v>
      </c>
      <c r="J812" s="9">
        <f t="shared" si="60"/>
        <v>32200</v>
      </c>
      <c r="K812" s="9">
        <f t="shared" si="61"/>
        <v>53984</v>
      </c>
      <c r="L812" s="9">
        <f t="shared" si="62"/>
        <v>10200</v>
      </c>
      <c r="M812" s="9">
        <f t="shared" si="63"/>
        <v>0.59647302904564314</v>
      </c>
      <c r="N812" s="9">
        <f t="shared" si="64"/>
        <v>0.18894487255483106</v>
      </c>
    </row>
    <row r="813" spans="1:15" hidden="1">
      <c r="A813" s="9">
        <v>155</v>
      </c>
      <c r="B813" s="9">
        <v>185</v>
      </c>
      <c r="C813" s="9">
        <v>297</v>
      </c>
      <c r="D813" s="9">
        <v>55</v>
      </c>
      <c r="E813" s="9">
        <v>250</v>
      </c>
      <c r="F813" s="9">
        <v>1.37</v>
      </c>
      <c r="G813" s="9">
        <v>1.5037047429999999</v>
      </c>
      <c r="H813" s="9">
        <v>1.003776242</v>
      </c>
      <c r="I813" s="9">
        <v>1.0300102499999999</v>
      </c>
      <c r="J813" s="9">
        <f t="shared" si="60"/>
        <v>35695</v>
      </c>
      <c r="K813" s="9">
        <f t="shared" si="61"/>
        <v>53984</v>
      </c>
      <c r="L813" s="9">
        <f t="shared" si="62"/>
        <v>10200</v>
      </c>
      <c r="M813" s="9">
        <f t="shared" si="63"/>
        <v>0.6612144339063426</v>
      </c>
      <c r="N813" s="9">
        <f t="shared" si="64"/>
        <v>0.18894487255483106</v>
      </c>
    </row>
    <row r="814" spans="1:15" hidden="1">
      <c r="A814" s="9">
        <v>155</v>
      </c>
      <c r="B814" s="9">
        <v>185</v>
      </c>
      <c r="C814" s="9">
        <v>297</v>
      </c>
      <c r="D814" s="9">
        <v>60</v>
      </c>
      <c r="E814" s="9">
        <v>250</v>
      </c>
      <c r="F814" s="9">
        <v>1.37</v>
      </c>
      <c r="G814" s="9">
        <v>1.4820675109999999</v>
      </c>
      <c r="H814" s="9">
        <v>1.0109796259999999</v>
      </c>
      <c r="I814" s="9">
        <v>1.479749223</v>
      </c>
      <c r="J814" s="9">
        <f t="shared" si="60"/>
        <v>39240</v>
      </c>
      <c r="K814" s="9">
        <f t="shared" si="61"/>
        <v>53984</v>
      </c>
      <c r="L814" s="9">
        <f t="shared" si="62"/>
        <v>10200</v>
      </c>
      <c r="M814" s="9">
        <f t="shared" si="63"/>
        <v>0.72688203912270299</v>
      </c>
      <c r="N814" s="9">
        <f t="shared" si="64"/>
        <v>0.18894487255483106</v>
      </c>
    </row>
    <row r="815" spans="1:15" hidden="1">
      <c r="A815" s="9">
        <v>155</v>
      </c>
      <c r="B815" s="9">
        <v>185</v>
      </c>
      <c r="C815" s="9">
        <v>297</v>
      </c>
      <c r="D815" s="9">
        <v>65</v>
      </c>
      <c r="E815" s="9">
        <v>250</v>
      </c>
      <c r="F815" s="9">
        <v>1.37</v>
      </c>
      <c r="G815" s="9">
        <v>1.5676491260000001</v>
      </c>
      <c r="H815" s="9">
        <v>1.016495892</v>
      </c>
      <c r="I815" s="9">
        <v>4.8237164330000004</v>
      </c>
      <c r="J815" s="9">
        <f t="shared" si="60"/>
        <v>42835</v>
      </c>
      <c r="K815" s="9">
        <f t="shared" si="61"/>
        <v>53984</v>
      </c>
      <c r="L815" s="9">
        <f t="shared" si="62"/>
        <v>10200</v>
      </c>
      <c r="M815" s="9">
        <f t="shared" si="63"/>
        <v>0.79347584469472432</v>
      </c>
      <c r="N815" s="9">
        <f t="shared" si="64"/>
        <v>0.18894487255483106</v>
      </c>
    </row>
    <row r="816" spans="1:15" hidden="1">
      <c r="A816" s="9">
        <v>155</v>
      </c>
      <c r="B816" s="9">
        <v>185</v>
      </c>
      <c r="C816" s="9">
        <v>297</v>
      </c>
      <c r="D816" s="9">
        <v>70</v>
      </c>
      <c r="E816" s="9">
        <v>250</v>
      </c>
      <c r="F816" s="9">
        <v>1.37</v>
      </c>
      <c r="G816" s="9">
        <v>1.359966148</v>
      </c>
      <c r="H816" s="9">
        <v>1.0168568330000001</v>
      </c>
      <c r="I816" s="9">
        <v>7.5008619760000004</v>
      </c>
      <c r="J816" s="9">
        <f t="shared" si="60"/>
        <v>46480</v>
      </c>
      <c r="K816" s="9">
        <f t="shared" si="61"/>
        <v>53984</v>
      </c>
      <c r="L816" s="9">
        <f t="shared" si="62"/>
        <v>10200</v>
      </c>
      <c r="M816" s="9">
        <f t="shared" si="63"/>
        <v>0.86099585062240669</v>
      </c>
      <c r="N816" s="9">
        <f t="shared" si="64"/>
        <v>0.18894487255483106</v>
      </c>
    </row>
    <row r="817" spans="1:15" hidden="1">
      <c r="A817" s="9">
        <v>155</v>
      </c>
      <c r="B817" s="9">
        <v>185</v>
      </c>
      <c r="C817" s="9">
        <v>297</v>
      </c>
      <c r="D817" s="9">
        <v>75</v>
      </c>
      <c r="E817" s="9">
        <v>250</v>
      </c>
      <c r="F817" s="9">
        <v>1.37</v>
      </c>
      <c r="G817" s="9">
        <v>1.2472252020000001</v>
      </c>
      <c r="H817" s="9">
        <v>1.0173414759999999</v>
      </c>
      <c r="I817" s="9">
        <v>4.4018789519999997</v>
      </c>
      <c r="J817" s="9">
        <f t="shared" si="60"/>
        <v>50175</v>
      </c>
      <c r="K817" s="9">
        <f t="shared" si="61"/>
        <v>53984</v>
      </c>
      <c r="L817" s="9">
        <f t="shared" si="62"/>
        <v>10200</v>
      </c>
      <c r="M817" s="9">
        <f t="shared" si="63"/>
        <v>0.92944205690574988</v>
      </c>
      <c r="N817" s="9">
        <f t="shared" si="64"/>
        <v>0.18894487255483106</v>
      </c>
    </row>
    <row r="818" spans="1:15" hidden="1">
      <c r="A818" s="9">
        <v>155</v>
      </c>
      <c r="B818" s="9">
        <v>185</v>
      </c>
      <c r="C818" s="9">
        <v>297</v>
      </c>
      <c r="D818" s="9">
        <v>80</v>
      </c>
      <c r="E818" s="9">
        <v>250</v>
      </c>
      <c r="F818" s="9">
        <v>1.37</v>
      </c>
      <c r="G818" s="9">
        <v>1.470649538</v>
      </c>
      <c r="H818" s="9">
        <v>1.0218657929999999</v>
      </c>
      <c r="I818" s="9">
        <v>3.6807501120000001</v>
      </c>
      <c r="J818" s="9">
        <f t="shared" si="60"/>
        <v>53920</v>
      </c>
      <c r="K818" s="9">
        <f t="shared" si="61"/>
        <v>53984</v>
      </c>
      <c r="L818" s="9">
        <f t="shared" si="62"/>
        <v>10200</v>
      </c>
      <c r="M818" s="9">
        <f t="shared" si="63"/>
        <v>0.99881446354475401</v>
      </c>
      <c r="N818" s="9">
        <f t="shared" si="64"/>
        <v>0.18894487255483106</v>
      </c>
    </row>
    <row r="819" spans="1:15" hidden="1">
      <c r="A819" s="9">
        <v>155</v>
      </c>
      <c r="B819" s="9">
        <v>185</v>
      </c>
      <c r="C819" s="9">
        <v>297</v>
      </c>
      <c r="D819" s="9">
        <v>85</v>
      </c>
      <c r="E819" s="9">
        <v>250</v>
      </c>
      <c r="F819" s="9">
        <v>1.37</v>
      </c>
      <c r="G819" s="9">
        <v>1.2729358129999999</v>
      </c>
      <c r="H819" s="9">
        <v>1.0234787789999999</v>
      </c>
      <c r="I819" s="9">
        <v>7.2437320190000003</v>
      </c>
      <c r="J819" s="9">
        <f t="shared" si="60"/>
        <v>57715</v>
      </c>
      <c r="K819" s="9">
        <f t="shared" si="61"/>
        <v>53984</v>
      </c>
      <c r="L819" s="9">
        <f t="shared" si="62"/>
        <v>10200</v>
      </c>
      <c r="M819" s="9">
        <f t="shared" si="63"/>
        <v>1.0691130705394192</v>
      </c>
      <c r="N819" s="9">
        <f t="shared" si="64"/>
        <v>0.18894487255483106</v>
      </c>
    </row>
    <row r="820" spans="1:15" hidden="1">
      <c r="A820" s="9">
        <v>155</v>
      </c>
      <c r="B820" s="9">
        <v>185</v>
      </c>
      <c r="C820" s="9">
        <v>297</v>
      </c>
      <c r="D820" s="9">
        <v>90</v>
      </c>
      <c r="E820" s="9">
        <v>250</v>
      </c>
      <c r="F820" s="9">
        <v>1.37</v>
      </c>
      <c r="G820" s="9">
        <v>1.321066168</v>
      </c>
      <c r="H820" s="9">
        <v>1.0344284770000001</v>
      </c>
      <c r="I820" s="9">
        <v>6.3612427609999997</v>
      </c>
      <c r="J820" s="9">
        <f t="shared" si="60"/>
        <v>61560</v>
      </c>
      <c r="K820" s="9">
        <f t="shared" si="61"/>
        <v>53984</v>
      </c>
      <c r="L820" s="9">
        <f t="shared" si="62"/>
        <v>10200</v>
      </c>
      <c r="M820" s="9">
        <f t="shared" si="63"/>
        <v>1.1403378778897451</v>
      </c>
      <c r="N820" s="9">
        <f t="shared" si="64"/>
        <v>0.18894487255483106</v>
      </c>
    </row>
    <row r="821" spans="1:15" hidden="1">
      <c r="A821" s="9">
        <v>155</v>
      </c>
      <c r="B821" s="9">
        <v>185</v>
      </c>
      <c r="C821" s="9">
        <v>297</v>
      </c>
      <c r="D821" s="9">
        <v>95</v>
      </c>
      <c r="E821" s="9">
        <v>250</v>
      </c>
      <c r="F821" s="9">
        <v>1.37</v>
      </c>
      <c r="G821" s="9">
        <v>1.5585238910000001</v>
      </c>
      <c r="H821" s="9">
        <v>1.035261845</v>
      </c>
      <c r="I821" s="9">
        <v>5.8379836430000003</v>
      </c>
      <c r="J821" s="9">
        <f t="shared" si="60"/>
        <v>65455</v>
      </c>
      <c r="K821" s="9">
        <f t="shared" si="61"/>
        <v>53984</v>
      </c>
      <c r="L821" s="9">
        <f t="shared" si="62"/>
        <v>10200</v>
      </c>
      <c r="M821" s="9">
        <f t="shared" si="63"/>
        <v>1.2124888855957321</v>
      </c>
      <c r="N821" s="9">
        <f t="shared" si="64"/>
        <v>0.18894487255483106</v>
      </c>
    </row>
    <row r="822" spans="1:15" hidden="1">
      <c r="A822" s="9">
        <v>155</v>
      </c>
      <c r="B822" s="9">
        <v>185</v>
      </c>
      <c r="C822" s="9">
        <v>297</v>
      </c>
      <c r="D822" s="9">
        <v>100</v>
      </c>
      <c r="E822" s="9">
        <v>250</v>
      </c>
      <c r="F822" s="9">
        <v>1.37</v>
      </c>
      <c r="G822" s="9">
        <v>1.5155136140000001</v>
      </c>
      <c r="H822" s="9">
        <v>1.03610723</v>
      </c>
      <c r="I822" s="9">
        <v>6.3426276589999997</v>
      </c>
      <c r="J822" s="9">
        <f t="shared" si="60"/>
        <v>69400</v>
      </c>
      <c r="K822" s="9">
        <f t="shared" si="61"/>
        <v>53984</v>
      </c>
      <c r="L822" s="9">
        <f t="shared" si="62"/>
        <v>10200</v>
      </c>
      <c r="M822" s="9">
        <f t="shared" si="63"/>
        <v>1.2855660936573801</v>
      </c>
      <c r="N822" s="9">
        <f t="shared" si="64"/>
        <v>0.18894487255483106</v>
      </c>
    </row>
    <row r="823" spans="1:15" hidden="1">
      <c r="A823" s="9">
        <v>155</v>
      </c>
      <c r="B823" s="9">
        <v>185</v>
      </c>
      <c r="C823" s="9">
        <v>297</v>
      </c>
      <c r="D823" s="9">
        <v>105</v>
      </c>
      <c r="E823" s="9">
        <v>250</v>
      </c>
      <c r="F823" s="9">
        <v>1.37</v>
      </c>
      <c r="G823" s="9">
        <v>1.347153185</v>
      </c>
      <c r="H823" s="9">
        <v>1.040506836</v>
      </c>
      <c r="I823" s="9">
        <v>7.9310111839999999</v>
      </c>
      <c r="J823" s="9">
        <f t="shared" si="60"/>
        <v>73395</v>
      </c>
      <c r="K823" s="9">
        <f t="shared" si="61"/>
        <v>53984</v>
      </c>
      <c r="L823" s="9">
        <f t="shared" si="62"/>
        <v>10200</v>
      </c>
      <c r="M823" s="9">
        <f t="shared" si="63"/>
        <v>1.3595695020746887</v>
      </c>
      <c r="N823" s="9">
        <f t="shared" si="64"/>
        <v>0.18894487255483106</v>
      </c>
    </row>
    <row r="824" spans="1:15" hidden="1">
      <c r="A824" s="9">
        <v>155</v>
      </c>
      <c r="B824" s="9">
        <v>185</v>
      </c>
      <c r="C824" s="9">
        <v>297</v>
      </c>
      <c r="D824" s="9">
        <v>110</v>
      </c>
      <c r="E824" s="9">
        <v>250</v>
      </c>
      <c r="F824" s="9">
        <v>1.37</v>
      </c>
      <c r="G824" s="9">
        <v>1.4584672519999999</v>
      </c>
      <c r="H824" s="9">
        <v>1.0423452929999999</v>
      </c>
      <c r="I824" s="9">
        <v>5.4136259029999998</v>
      </c>
      <c r="J824" s="9">
        <f t="shared" si="60"/>
        <v>77440</v>
      </c>
      <c r="K824" s="9">
        <f t="shared" si="61"/>
        <v>53984</v>
      </c>
      <c r="L824" s="9">
        <f t="shared" si="62"/>
        <v>10200</v>
      </c>
      <c r="M824" s="9">
        <f t="shared" si="63"/>
        <v>1.4344991108476586</v>
      </c>
      <c r="N824" s="9">
        <f t="shared" si="64"/>
        <v>0.18894487255483106</v>
      </c>
    </row>
    <row r="825" spans="1:15" hidden="1">
      <c r="A825" s="9">
        <v>155</v>
      </c>
      <c r="B825" s="9">
        <v>185</v>
      </c>
      <c r="C825" s="9">
        <v>297</v>
      </c>
      <c r="D825" s="9">
        <v>115</v>
      </c>
      <c r="E825" s="9">
        <v>250</v>
      </c>
      <c r="F825" s="9">
        <v>1.37</v>
      </c>
      <c r="G825" s="9">
        <v>1.258891419</v>
      </c>
      <c r="H825" s="9">
        <v>1.044956918</v>
      </c>
      <c r="I825" s="9">
        <v>7.8045049110000004</v>
      </c>
      <c r="J825" s="9">
        <f t="shared" si="60"/>
        <v>81535</v>
      </c>
      <c r="K825" s="9">
        <f t="shared" si="61"/>
        <v>53984</v>
      </c>
      <c r="L825" s="9">
        <f t="shared" si="62"/>
        <v>10200</v>
      </c>
      <c r="M825" s="9">
        <f t="shared" si="63"/>
        <v>1.5103549199762893</v>
      </c>
      <c r="N825" s="9">
        <f t="shared" si="64"/>
        <v>0.18894487255483106</v>
      </c>
    </row>
    <row r="826" spans="1:15" hidden="1">
      <c r="A826" s="9">
        <v>155</v>
      </c>
      <c r="B826" s="9">
        <v>185</v>
      </c>
      <c r="C826" s="9">
        <v>297</v>
      </c>
      <c r="D826" s="9">
        <v>10</v>
      </c>
      <c r="E826" s="9">
        <v>300</v>
      </c>
      <c r="F826" s="9">
        <v>1.37</v>
      </c>
      <c r="G826" s="9">
        <v>0.99203238110000003</v>
      </c>
      <c r="H826" s="9">
        <v>1.0532722670000001</v>
      </c>
      <c r="I826" s="9">
        <v>6.2093794249999998</v>
      </c>
      <c r="J826" s="9">
        <f t="shared" si="60"/>
        <v>6040</v>
      </c>
      <c r="K826" s="9">
        <f t="shared" si="61"/>
        <v>53984</v>
      </c>
      <c r="L826" s="9">
        <f t="shared" si="62"/>
        <v>10200</v>
      </c>
      <c r="M826" s="9">
        <f t="shared" si="63"/>
        <v>0.11188500296384114</v>
      </c>
      <c r="N826" s="9">
        <f t="shared" si="64"/>
        <v>0.18894487255483106</v>
      </c>
    </row>
    <row r="827" spans="1:15" hidden="1">
      <c r="A827" s="9">
        <v>155</v>
      </c>
      <c r="B827" s="9">
        <v>185</v>
      </c>
      <c r="C827" s="9">
        <v>297</v>
      </c>
      <c r="D827" s="9">
        <v>15</v>
      </c>
      <c r="E827" s="9">
        <v>300</v>
      </c>
      <c r="F827" s="9">
        <v>1.37</v>
      </c>
      <c r="G827" s="9">
        <v>1.102756619</v>
      </c>
      <c r="H827" s="9">
        <v>1.0548687409999999</v>
      </c>
      <c r="I827" s="9">
        <v>7.4509251010000002</v>
      </c>
      <c r="J827" s="9">
        <f t="shared" si="60"/>
        <v>9135</v>
      </c>
      <c r="K827" s="9">
        <f t="shared" si="61"/>
        <v>53984</v>
      </c>
      <c r="L827" s="9">
        <f t="shared" si="62"/>
        <v>10200</v>
      </c>
      <c r="M827" s="9">
        <f t="shared" si="63"/>
        <v>0.16921680497925312</v>
      </c>
      <c r="N827" s="9">
        <f t="shared" si="64"/>
        <v>0.18894487255483106</v>
      </c>
    </row>
    <row r="828" spans="1:15" hidden="1">
      <c r="A828" s="9">
        <v>155</v>
      </c>
      <c r="B828" s="9">
        <v>185</v>
      </c>
      <c r="C828" s="9">
        <v>297</v>
      </c>
      <c r="D828" s="9">
        <v>20</v>
      </c>
      <c r="E828" s="9">
        <v>300</v>
      </c>
      <c r="F828" s="9">
        <v>1.37</v>
      </c>
      <c r="G828" s="9">
        <v>1.307539099</v>
      </c>
      <c r="H828" s="9">
        <v>1.05847161</v>
      </c>
      <c r="I828" s="9">
        <v>5.7528834700000004</v>
      </c>
      <c r="J828" s="9">
        <f t="shared" si="60"/>
        <v>12280</v>
      </c>
      <c r="K828" s="9">
        <f t="shared" si="61"/>
        <v>53984</v>
      </c>
      <c r="L828" s="9">
        <f t="shared" si="62"/>
        <v>10200</v>
      </c>
      <c r="M828" s="9">
        <f t="shared" si="63"/>
        <v>0.22747480735032602</v>
      </c>
      <c r="N828" s="9">
        <f t="shared" si="64"/>
        <v>0.18894487255483106</v>
      </c>
    </row>
    <row r="829" spans="1:15" hidden="1">
      <c r="A829" s="9">
        <v>155</v>
      </c>
      <c r="B829" s="9">
        <v>185</v>
      </c>
      <c r="C829" s="9">
        <v>297</v>
      </c>
      <c r="D829" s="9">
        <v>25</v>
      </c>
      <c r="E829" s="9">
        <v>300</v>
      </c>
      <c r="F829" s="9">
        <v>1.37</v>
      </c>
      <c r="G829" s="9">
        <v>1.6456358959999999</v>
      </c>
      <c r="H829" s="9">
        <v>1.0626058819999999</v>
      </c>
      <c r="I829" s="9">
        <v>6.2053753</v>
      </c>
      <c r="J829" s="9">
        <f t="shared" si="60"/>
        <v>15475</v>
      </c>
      <c r="K829" s="9">
        <f t="shared" si="61"/>
        <v>53984</v>
      </c>
      <c r="L829" s="9">
        <f t="shared" si="62"/>
        <v>10200</v>
      </c>
      <c r="M829" s="9">
        <f t="shared" si="63"/>
        <v>0.28665901007705985</v>
      </c>
      <c r="N829" s="9">
        <f t="shared" si="64"/>
        <v>0.18894487255483106</v>
      </c>
    </row>
    <row r="830" spans="1:15" hidden="1">
      <c r="A830" s="9">
        <v>155</v>
      </c>
      <c r="B830" s="9">
        <v>185</v>
      </c>
      <c r="C830" s="9">
        <v>297</v>
      </c>
      <c r="D830" s="9">
        <v>30</v>
      </c>
      <c r="E830" s="9">
        <v>300</v>
      </c>
      <c r="F830" s="9">
        <v>1.37</v>
      </c>
      <c r="G830" s="9">
        <v>1.3308548929999999</v>
      </c>
      <c r="H830" s="9">
        <v>1.0634097360000001</v>
      </c>
      <c r="I830" s="9">
        <v>0.26651185830000002</v>
      </c>
      <c r="J830" s="9">
        <f t="shared" si="60"/>
        <v>18720</v>
      </c>
      <c r="K830" s="9">
        <f t="shared" si="61"/>
        <v>53984</v>
      </c>
      <c r="L830" s="9">
        <f t="shared" si="62"/>
        <v>10200</v>
      </c>
      <c r="M830" s="9">
        <f t="shared" si="63"/>
        <v>0.34676941315945464</v>
      </c>
      <c r="N830" s="9">
        <f t="shared" si="64"/>
        <v>0.18894487255483106</v>
      </c>
    </row>
    <row r="831" spans="1:15" hidden="1">
      <c r="A831" s="9">
        <v>155</v>
      </c>
      <c r="B831" s="9">
        <v>185</v>
      </c>
      <c r="C831" s="9">
        <v>297</v>
      </c>
      <c r="D831" s="9">
        <v>35</v>
      </c>
      <c r="E831" s="9">
        <v>300</v>
      </c>
      <c r="F831" s="9">
        <v>1.37</v>
      </c>
      <c r="G831" s="9">
        <v>1.3409281559999999</v>
      </c>
      <c r="H831" s="9">
        <v>1.0637205860000001</v>
      </c>
      <c r="I831" s="9">
        <v>0.2140990733</v>
      </c>
      <c r="J831" s="9">
        <f t="shared" si="60"/>
        <v>22015</v>
      </c>
      <c r="K831" s="9">
        <f t="shared" si="61"/>
        <v>53984</v>
      </c>
      <c r="L831" s="9">
        <f t="shared" si="62"/>
        <v>10200</v>
      </c>
      <c r="M831" s="9">
        <f t="shared" si="63"/>
        <v>0.40780601659751037</v>
      </c>
      <c r="N831" s="9">
        <f t="shared" si="64"/>
        <v>0.18894487255483106</v>
      </c>
    </row>
    <row r="832" spans="1:15" hidden="1">
      <c r="A832" s="9">
        <v>155</v>
      </c>
      <c r="B832" s="9">
        <v>185</v>
      </c>
      <c r="C832" s="9">
        <v>297</v>
      </c>
      <c r="D832" s="9">
        <v>40</v>
      </c>
      <c r="E832" s="9">
        <v>300</v>
      </c>
      <c r="F832" s="9">
        <v>1.37</v>
      </c>
      <c r="G832" s="9">
        <v>1.3170575149999999</v>
      </c>
      <c r="H832" s="9">
        <v>1.0637896630000001</v>
      </c>
      <c r="I832" s="9">
        <v>0.29664872269999998</v>
      </c>
      <c r="J832" s="9">
        <f t="shared" si="60"/>
        <v>25360</v>
      </c>
      <c r="K832" s="9">
        <f t="shared" si="61"/>
        <v>53984</v>
      </c>
      <c r="L832" s="9">
        <f t="shared" si="62"/>
        <v>10200</v>
      </c>
      <c r="M832" s="9">
        <f t="shared" si="63"/>
        <v>0.46976882039122703</v>
      </c>
      <c r="N832" s="9">
        <f t="shared" si="64"/>
        <v>0.18894487255483106</v>
      </c>
      <c r="O832" s="9">
        <f>B832-A832</f>
        <v>30</v>
      </c>
    </row>
    <row r="833" spans="1:14" hidden="1">
      <c r="A833" s="9">
        <v>155</v>
      </c>
      <c r="B833" s="9">
        <v>185</v>
      </c>
      <c r="C833" s="9">
        <v>297</v>
      </c>
      <c r="D833" s="9">
        <v>45</v>
      </c>
      <c r="E833" s="9">
        <v>300</v>
      </c>
      <c r="F833" s="9">
        <v>1.37</v>
      </c>
      <c r="G833" s="9">
        <v>1.338447921</v>
      </c>
      <c r="H833" s="9">
        <v>1.063989989</v>
      </c>
      <c r="I833" s="9">
        <v>0.2347195688</v>
      </c>
      <c r="J833" s="9">
        <f t="shared" si="60"/>
        <v>28755</v>
      </c>
      <c r="K833" s="9">
        <f t="shared" si="61"/>
        <v>53984</v>
      </c>
      <c r="L833" s="9">
        <f t="shared" si="62"/>
        <v>10200</v>
      </c>
      <c r="M833" s="9">
        <f t="shared" si="63"/>
        <v>0.53265782454060462</v>
      </c>
      <c r="N833" s="9">
        <f t="shared" si="64"/>
        <v>0.18894487255483106</v>
      </c>
    </row>
    <row r="834" spans="1:14" hidden="1">
      <c r="A834" s="9">
        <v>155</v>
      </c>
      <c r="B834" s="9">
        <v>185</v>
      </c>
      <c r="C834" s="9">
        <v>297</v>
      </c>
      <c r="D834" s="9">
        <v>50</v>
      </c>
      <c r="E834" s="9">
        <v>300</v>
      </c>
      <c r="F834" s="9">
        <v>1.37</v>
      </c>
      <c r="G834" s="9">
        <v>1.335387938</v>
      </c>
      <c r="H834" s="9">
        <v>1.0641626829999999</v>
      </c>
      <c r="I834" s="9">
        <v>0.25357685899999999</v>
      </c>
      <c r="J834" s="9">
        <f t="shared" si="60"/>
        <v>32200</v>
      </c>
      <c r="K834" s="9">
        <f t="shared" si="61"/>
        <v>53984</v>
      </c>
      <c r="L834" s="9">
        <f t="shared" si="62"/>
        <v>10200</v>
      </c>
      <c r="M834" s="9">
        <f t="shared" si="63"/>
        <v>0.59647302904564314</v>
      </c>
      <c r="N834" s="9">
        <f t="shared" si="64"/>
        <v>0.18894487255483106</v>
      </c>
    </row>
    <row r="835" spans="1:14" hidden="1">
      <c r="A835" s="9">
        <v>155</v>
      </c>
      <c r="B835" s="9">
        <v>185</v>
      </c>
      <c r="C835" s="9">
        <v>297</v>
      </c>
      <c r="D835" s="9">
        <v>55</v>
      </c>
      <c r="E835" s="9">
        <v>300</v>
      </c>
      <c r="F835" s="9">
        <v>1.37</v>
      </c>
      <c r="G835" s="9">
        <v>1.342714116</v>
      </c>
      <c r="H835" s="9">
        <v>1.0641626829999999</v>
      </c>
      <c r="I835" s="9">
        <v>0.22050995179999999</v>
      </c>
      <c r="J835" s="9">
        <f t="shared" ref="J835:J898" si="65">(C835+D835)^2-C835^2</f>
        <v>35695</v>
      </c>
      <c r="K835" s="9">
        <f t="shared" ref="K835:K898" si="66">C835^2-B835^2</f>
        <v>53984</v>
      </c>
      <c r="L835" s="9">
        <f t="shared" ref="L835:L898" si="67">B835^2-A835^2</f>
        <v>10200</v>
      </c>
      <c r="M835" s="9">
        <f t="shared" ref="M835:M898" si="68">J835/K835</f>
        <v>0.6612144339063426</v>
      </c>
      <c r="N835" s="9">
        <f t="shared" ref="N835:N898" si="69">L835/K835</f>
        <v>0.18894487255483106</v>
      </c>
    </row>
    <row r="836" spans="1:14" hidden="1">
      <c r="A836" s="9">
        <v>155</v>
      </c>
      <c r="B836" s="9">
        <v>185</v>
      </c>
      <c r="C836" s="9">
        <v>297</v>
      </c>
      <c r="D836" s="9">
        <v>60</v>
      </c>
      <c r="E836" s="9">
        <v>300</v>
      </c>
      <c r="F836" s="9">
        <v>1.37</v>
      </c>
      <c r="G836" s="9">
        <v>1.324919408</v>
      </c>
      <c r="H836" s="9">
        <v>1.064549518</v>
      </c>
      <c r="I836" s="9">
        <v>0.2806120024</v>
      </c>
      <c r="J836" s="9">
        <f t="shared" si="65"/>
        <v>39240</v>
      </c>
      <c r="K836" s="9">
        <f t="shared" si="66"/>
        <v>53984</v>
      </c>
      <c r="L836" s="9">
        <f t="shared" si="67"/>
        <v>10200</v>
      </c>
      <c r="M836" s="9">
        <f t="shared" si="68"/>
        <v>0.72688203912270299</v>
      </c>
      <c r="N836" s="9">
        <f t="shared" si="69"/>
        <v>0.18894487255483106</v>
      </c>
    </row>
    <row r="837" spans="1:14" hidden="1">
      <c r="A837" s="9">
        <v>155</v>
      </c>
      <c r="B837" s="9">
        <v>185</v>
      </c>
      <c r="C837" s="9">
        <v>297</v>
      </c>
      <c r="D837" s="9">
        <v>65</v>
      </c>
      <c r="E837" s="9">
        <v>300</v>
      </c>
      <c r="F837" s="9">
        <v>1.37</v>
      </c>
      <c r="G837" s="9">
        <v>1.3079912570000001</v>
      </c>
      <c r="H837" s="9">
        <v>1.0651366790000001</v>
      </c>
      <c r="I837" s="9">
        <v>0.3136221072</v>
      </c>
      <c r="J837" s="9">
        <f t="shared" si="65"/>
        <v>42835</v>
      </c>
      <c r="K837" s="9">
        <f t="shared" si="66"/>
        <v>53984</v>
      </c>
      <c r="L837" s="9">
        <f t="shared" si="67"/>
        <v>10200</v>
      </c>
      <c r="M837" s="9">
        <f t="shared" si="68"/>
        <v>0.79347584469472432</v>
      </c>
      <c r="N837" s="9">
        <f t="shared" si="69"/>
        <v>0.18894487255483106</v>
      </c>
    </row>
    <row r="838" spans="1:14" hidden="1">
      <c r="A838" s="9">
        <v>155</v>
      </c>
      <c r="B838" s="9">
        <v>185</v>
      </c>
      <c r="C838" s="9">
        <v>297</v>
      </c>
      <c r="D838" s="9">
        <v>70</v>
      </c>
      <c r="E838" s="9">
        <v>300</v>
      </c>
      <c r="F838" s="9">
        <v>1.37</v>
      </c>
      <c r="G838" s="9">
        <v>1.2976404420000001</v>
      </c>
      <c r="H838" s="9">
        <v>1.066352446</v>
      </c>
      <c r="I838" s="9">
        <v>0.42771549790000002</v>
      </c>
      <c r="J838" s="9">
        <f t="shared" si="65"/>
        <v>46480</v>
      </c>
      <c r="K838" s="9">
        <f t="shared" si="66"/>
        <v>53984</v>
      </c>
      <c r="L838" s="9">
        <f t="shared" si="67"/>
        <v>10200</v>
      </c>
      <c r="M838" s="9">
        <f t="shared" si="68"/>
        <v>0.86099585062240669</v>
      </c>
      <c r="N838" s="9">
        <f t="shared" si="69"/>
        <v>0.18894487255483106</v>
      </c>
    </row>
    <row r="839" spans="1:14" hidden="1">
      <c r="A839" s="9">
        <v>155</v>
      </c>
      <c r="B839" s="9">
        <v>185</v>
      </c>
      <c r="C839" s="9">
        <v>297</v>
      </c>
      <c r="D839" s="9">
        <v>75</v>
      </c>
      <c r="E839" s="9">
        <v>300</v>
      </c>
      <c r="F839" s="9">
        <v>1.37</v>
      </c>
      <c r="G839" s="9">
        <v>1.073658024</v>
      </c>
      <c r="H839" s="9">
        <v>1.0684842510000001</v>
      </c>
      <c r="I839" s="9">
        <v>8.7401918080000005</v>
      </c>
      <c r="J839" s="9">
        <f t="shared" si="65"/>
        <v>50175</v>
      </c>
      <c r="K839" s="9">
        <f t="shared" si="66"/>
        <v>53984</v>
      </c>
      <c r="L839" s="9">
        <f t="shared" si="67"/>
        <v>10200</v>
      </c>
      <c r="M839" s="9">
        <f t="shared" si="68"/>
        <v>0.92944205690574988</v>
      </c>
      <c r="N839" s="9">
        <f t="shared" si="69"/>
        <v>0.18894487255483106</v>
      </c>
    </row>
    <row r="840" spans="1:14" hidden="1">
      <c r="A840" s="9">
        <v>155</v>
      </c>
      <c r="B840" s="9">
        <v>185</v>
      </c>
      <c r="C840" s="9">
        <v>297</v>
      </c>
      <c r="D840" s="9">
        <v>80</v>
      </c>
      <c r="E840" s="9">
        <v>300</v>
      </c>
      <c r="F840" s="9">
        <v>1.37</v>
      </c>
      <c r="G840" s="9">
        <v>1.3340771279999999</v>
      </c>
      <c r="H840" s="9">
        <v>1.0696091489999999</v>
      </c>
      <c r="I840" s="9">
        <v>8.1890785089999998</v>
      </c>
      <c r="J840" s="9">
        <f t="shared" si="65"/>
        <v>53920</v>
      </c>
      <c r="K840" s="9">
        <f t="shared" si="66"/>
        <v>53984</v>
      </c>
      <c r="L840" s="9">
        <f t="shared" si="67"/>
        <v>10200</v>
      </c>
      <c r="M840" s="9">
        <f t="shared" si="68"/>
        <v>0.99881446354475401</v>
      </c>
      <c r="N840" s="9">
        <f t="shared" si="69"/>
        <v>0.18894487255483106</v>
      </c>
    </row>
    <row r="841" spans="1:14" hidden="1">
      <c r="A841" s="9">
        <v>155</v>
      </c>
      <c r="B841" s="9">
        <v>185</v>
      </c>
      <c r="C841" s="9">
        <v>297</v>
      </c>
      <c r="D841" s="9">
        <v>85</v>
      </c>
      <c r="E841" s="9">
        <v>300</v>
      </c>
      <c r="F841" s="9">
        <v>1.37</v>
      </c>
      <c r="G841" s="9">
        <v>1.6126754109999999</v>
      </c>
      <c r="H841" s="9">
        <v>1.0713627779999999</v>
      </c>
      <c r="I841" s="9">
        <v>7.2629282589999997</v>
      </c>
      <c r="J841" s="9">
        <f t="shared" si="65"/>
        <v>57715</v>
      </c>
      <c r="K841" s="9">
        <f t="shared" si="66"/>
        <v>53984</v>
      </c>
      <c r="L841" s="9">
        <f t="shared" si="67"/>
        <v>10200</v>
      </c>
      <c r="M841" s="9">
        <f t="shared" si="68"/>
        <v>1.0691130705394192</v>
      </c>
      <c r="N841" s="9">
        <f t="shared" si="69"/>
        <v>0.18894487255483106</v>
      </c>
    </row>
    <row r="842" spans="1:14" hidden="1">
      <c r="A842" s="9">
        <v>155</v>
      </c>
      <c r="B842" s="9">
        <v>185</v>
      </c>
      <c r="C842" s="9">
        <v>297</v>
      </c>
      <c r="D842" s="9">
        <v>90</v>
      </c>
      <c r="E842" s="9">
        <v>300</v>
      </c>
      <c r="F842" s="9">
        <v>1.37</v>
      </c>
      <c r="G842" s="9">
        <v>1.6644433599999999</v>
      </c>
      <c r="H842" s="9">
        <v>1.075481895</v>
      </c>
      <c r="I842" s="9">
        <v>3.068848198</v>
      </c>
      <c r="J842" s="9">
        <f t="shared" si="65"/>
        <v>61560</v>
      </c>
      <c r="K842" s="9">
        <f t="shared" si="66"/>
        <v>53984</v>
      </c>
      <c r="L842" s="9">
        <f t="shared" si="67"/>
        <v>10200</v>
      </c>
      <c r="M842" s="9">
        <f t="shared" si="68"/>
        <v>1.1403378778897451</v>
      </c>
      <c r="N842" s="9">
        <f t="shared" si="69"/>
        <v>0.18894487255483106</v>
      </c>
    </row>
    <row r="843" spans="1:14" hidden="1">
      <c r="A843" s="9">
        <v>155</v>
      </c>
      <c r="B843" s="9">
        <v>185</v>
      </c>
      <c r="C843" s="9">
        <v>297</v>
      </c>
      <c r="D843" s="9">
        <v>95</v>
      </c>
      <c r="E843" s="9">
        <v>300</v>
      </c>
      <c r="F843" s="9">
        <v>1.37</v>
      </c>
      <c r="G843" s="9">
        <v>1.3649790980000001</v>
      </c>
      <c r="H843" s="9">
        <v>1.076922545</v>
      </c>
      <c r="I843" s="9">
        <v>7.7553395109999999</v>
      </c>
      <c r="J843" s="9">
        <f t="shared" si="65"/>
        <v>65455</v>
      </c>
      <c r="K843" s="9">
        <f t="shared" si="66"/>
        <v>53984</v>
      </c>
      <c r="L843" s="9">
        <f t="shared" si="67"/>
        <v>10200</v>
      </c>
      <c r="M843" s="9">
        <f t="shared" si="68"/>
        <v>1.2124888855957321</v>
      </c>
      <c r="N843" s="9">
        <f t="shared" si="69"/>
        <v>0.18894487255483106</v>
      </c>
    </row>
    <row r="844" spans="1:14" hidden="1">
      <c r="A844" s="9">
        <v>155</v>
      </c>
      <c r="B844" s="9">
        <v>185</v>
      </c>
      <c r="C844" s="9">
        <v>297</v>
      </c>
      <c r="D844" s="9">
        <v>100</v>
      </c>
      <c r="E844" s="9">
        <v>300</v>
      </c>
      <c r="F844" s="9">
        <v>1.37</v>
      </c>
      <c r="G844" s="9">
        <v>1.586308882</v>
      </c>
      <c r="H844" s="9">
        <v>1.077185896</v>
      </c>
      <c r="I844" s="9">
        <v>6.809001028</v>
      </c>
      <c r="J844" s="9">
        <f t="shared" si="65"/>
        <v>69400</v>
      </c>
      <c r="K844" s="9">
        <f t="shared" si="66"/>
        <v>53984</v>
      </c>
      <c r="L844" s="9">
        <f t="shared" si="67"/>
        <v>10200</v>
      </c>
      <c r="M844" s="9">
        <f t="shared" si="68"/>
        <v>1.2855660936573801</v>
      </c>
      <c r="N844" s="9">
        <f t="shared" si="69"/>
        <v>0.18894487255483106</v>
      </c>
    </row>
    <row r="845" spans="1:14" hidden="1">
      <c r="A845" s="9">
        <v>155</v>
      </c>
      <c r="B845" s="9">
        <v>185</v>
      </c>
      <c r="C845" s="9">
        <v>297</v>
      </c>
      <c r="D845" s="9">
        <v>105</v>
      </c>
      <c r="E845" s="9">
        <v>300</v>
      </c>
      <c r="F845" s="9">
        <v>1.37</v>
      </c>
      <c r="G845" s="9">
        <v>1.65555385</v>
      </c>
      <c r="H845" s="9">
        <v>1.0774879399999999</v>
      </c>
      <c r="I845" s="9">
        <v>5.078507009</v>
      </c>
      <c r="J845" s="9">
        <f t="shared" si="65"/>
        <v>73395</v>
      </c>
      <c r="K845" s="9">
        <f t="shared" si="66"/>
        <v>53984</v>
      </c>
      <c r="L845" s="9">
        <f t="shared" si="67"/>
        <v>10200</v>
      </c>
      <c r="M845" s="9">
        <f t="shared" si="68"/>
        <v>1.3595695020746887</v>
      </c>
      <c r="N845" s="9">
        <f t="shared" si="69"/>
        <v>0.18894487255483106</v>
      </c>
    </row>
    <row r="846" spans="1:14" hidden="1">
      <c r="A846" s="9">
        <v>155</v>
      </c>
      <c r="B846" s="9">
        <v>185</v>
      </c>
      <c r="C846" s="9">
        <v>297</v>
      </c>
      <c r="D846" s="9">
        <v>110</v>
      </c>
      <c r="E846" s="9">
        <v>300</v>
      </c>
      <c r="F846" s="9">
        <v>1.37</v>
      </c>
      <c r="G846" s="9">
        <v>1.6355230220000001</v>
      </c>
      <c r="H846" s="9">
        <v>1.0814259369999999</v>
      </c>
      <c r="I846" s="9">
        <v>6.1647784919999999</v>
      </c>
      <c r="J846" s="9">
        <f t="shared" si="65"/>
        <v>77440</v>
      </c>
      <c r="K846" s="9">
        <f t="shared" si="66"/>
        <v>53984</v>
      </c>
      <c r="L846" s="9">
        <f t="shared" si="67"/>
        <v>10200</v>
      </c>
      <c r="M846" s="9">
        <f t="shared" si="68"/>
        <v>1.4344991108476586</v>
      </c>
      <c r="N846" s="9">
        <f t="shared" si="69"/>
        <v>0.18894487255483106</v>
      </c>
    </row>
    <row r="847" spans="1:14" hidden="1">
      <c r="A847" s="9">
        <v>155</v>
      </c>
      <c r="B847" s="9">
        <v>185</v>
      </c>
      <c r="C847" s="9">
        <v>297</v>
      </c>
      <c r="D847" s="9">
        <v>115</v>
      </c>
      <c r="E847" s="9">
        <v>300</v>
      </c>
      <c r="F847" s="9">
        <v>1.37</v>
      </c>
      <c r="G847" s="9">
        <v>1.225657078</v>
      </c>
      <c r="H847" s="9">
        <v>1.085871308</v>
      </c>
      <c r="I847" s="9">
        <v>6.4470683160000002</v>
      </c>
      <c r="J847" s="9">
        <f t="shared" si="65"/>
        <v>81535</v>
      </c>
      <c r="K847" s="9">
        <f t="shared" si="66"/>
        <v>53984</v>
      </c>
      <c r="L847" s="9">
        <f t="shared" si="67"/>
        <v>10200</v>
      </c>
      <c r="M847" s="9">
        <f t="shared" si="68"/>
        <v>1.5103549199762893</v>
      </c>
      <c r="N847" s="9">
        <f t="shared" si="69"/>
        <v>0.18894487255483106</v>
      </c>
    </row>
    <row r="848" spans="1:14" hidden="1">
      <c r="A848" s="9">
        <v>155</v>
      </c>
      <c r="B848" s="9">
        <v>185</v>
      </c>
      <c r="C848" s="9">
        <v>321</v>
      </c>
      <c r="D848" s="9">
        <v>10</v>
      </c>
      <c r="E848" s="9">
        <v>200</v>
      </c>
      <c r="F848" s="9">
        <v>1.37</v>
      </c>
      <c r="G848" s="9">
        <v>1.445843226</v>
      </c>
      <c r="H848" s="9">
        <v>1.0879968870000001</v>
      </c>
      <c r="I848" s="9">
        <v>6.4236192680000004</v>
      </c>
      <c r="J848" s="9">
        <f t="shared" si="65"/>
        <v>6520</v>
      </c>
      <c r="K848" s="9">
        <f t="shared" si="66"/>
        <v>68816</v>
      </c>
      <c r="L848" s="9">
        <f t="shared" si="67"/>
        <v>10200</v>
      </c>
      <c r="M848" s="9">
        <f t="shared" si="68"/>
        <v>9.474540804464078E-2</v>
      </c>
      <c r="N848" s="9">
        <f t="shared" si="69"/>
        <v>0.14822134387351779</v>
      </c>
    </row>
    <row r="849" spans="1:15" hidden="1">
      <c r="A849" s="9">
        <v>155</v>
      </c>
      <c r="B849" s="9">
        <v>185</v>
      </c>
      <c r="C849" s="9">
        <v>321</v>
      </c>
      <c r="D849" s="9">
        <v>15</v>
      </c>
      <c r="E849" s="9">
        <v>200</v>
      </c>
      <c r="F849" s="9">
        <v>1.37</v>
      </c>
      <c r="G849" s="9">
        <v>1.4801909449999999</v>
      </c>
      <c r="H849" s="9">
        <v>1.0929607299999999</v>
      </c>
      <c r="I849" s="9">
        <v>5.6686209879999998</v>
      </c>
      <c r="J849" s="9">
        <f t="shared" si="65"/>
        <v>9855</v>
      </c>
      <c r="K849" s="9">
        <f t="shared" si="66"/>
        <v>68816</v>
      </c>
      <c r="L849" s="9">
        <f t="shared" si="67"/>
        <v>10200</v>
      </c>
      <c r="M849" s="9">
        <f t="shared" si="68"/>
        <v>0.14320797488956058</v>
      </c>
      <c r="N849" s="9">
        <f t="shared" si="69"/>
        <v>0.14822134387351779</v>
      </c>
    </row>
    <row r="850" spans="1:15" hidden="1">
      <c r="A850" s="9">
        <v>155</v>
      </c>
      <c r="B850" s="9">
        <v>185</v>
      </c>
      <c r="C850" s="9">
        <v>321</v>
      </c>
      <c r="D850" s="9">
        <v>20</v>
      </c>
      <c r="E850" s="9">
        <v>200</v>
      </c>
      <c r="F850" s="9">
        <v>1.37</v>
      </c>
      <c r="G850" s="9">
        <v>1.3201411009999999</v>
      </c>
      <c r="H850" s="9">
        <v>1.0967871179999999</v>
      </c>
      <c r="I850" s="9">
        <v>7.9999962780000002</v>
      </c>
      <c r="J850" s="9">
        <f t="shared" si="65"/>
        <v>13240</v>
      </c>
      <c r="K850" s="9">
        <f t="shared" si="66"/>
        <v>68816</v>
      </c>
      <c r="L850" s="9">
        <f t="shared" si="67"/>
        <v>10200</v>
      </c>
      <c r="M850" s="9">
        <f t="shared" si="68"/>
        <v>0.19239711694954661</v>
      </c>
      <c r="N850" s="9">
        <f t="shared" si="69"/>
        <v>0.14822134387351779</v>
      </c>
    </row>
    <row r="851" spans="1:15" hidden="1">
      <c r="A851" s="9">
        <v>155</v>
      </c>
      <c r="B851" s="9">
        <v>185</v>
      </c>
      <c r="C851" s="9">
        <v>321</v>
      </c>
      <c r="D851" s="9">
        <v>25</v>
      </c>
      <c r="E851" s="9">
        <v>200</v>
      </c>
      <c r="F851" s="9">
        <v>1.37</v>
      </c>
      <c r="G851" s="9">
        <v>1.2441094660000001</v>
      </c>
      <c r="H851" s="9">
        <v>1.09740872</v>
      </c>
      <c r="I851" s="9">
        <v>8.8162640660000005</v>
      </c>
      <c r="J851" s="9">
        <f t="shared" si="65"/>
        <v>16675</v>
      </c>
      <c r="K851" s="9">
        <f t="shared" si="66"/>
        <v>68816</v>
      </c>
      <c r="L851" s="9">
        <f t="shared" si="67"/>
        <v>10200</v>
      </c>
      <c r="M851" s="9">
        <f t="shared" si="68"/>
        <v>0.24231283422459893</v>
      </c>
      <c r="N851" s="9">
        <f t="shared" si="69"/>
        <v>0.14822134387351779</v>
      </c>
    </row>
    <row r="852" spans="1:15" hidden="1">
      <c r="A852" s="9">
        <v>155</v>
      </c>
      <c r="B852" s="9">
        <v>185</v>
      </c>
      <c r="C852" s="9">
        <v>321</v>
      </c>
      <c r="D852" s="9">
        <v>30</v>
      </c>
      <c r="E852" s="9">
        <v>200</v>
      </c>
      <c r="F852" s="9">
        <v>1.37</v>
      </c>
      <c r="G852" s="9">
        <v>1.4924208999999999</v>
      </c>
      <c r="H852" s="9">
        <v>1.1004340969999999</v>
      </c>
      <c r="I852" s="9">
        <v>3.2339106399999999</v>
      </c>
      <c r="J852" s="9">
        <f t="shared" si="65"/>
        <v>20160</v>
      </c>
      <c r="K852" s="9">
        <f t="shared" si="66"/>
        <v>68816</v>
      </c>
      <c r="L852" s="9">
        <f t="shared" si="67"/>
        <v>10200</v>
      </c>
      <c r="M852" s="9">
        <f t="shared" si="68"/>
        <v>0.29295512671471752</v>
      </c>
      <c r="N852" s="9">
        <f t="shared" si="69"/>
        <v>0.14822134387351779</v>
      </c>
    </row>
    <row r="853" spans="1:15" hidden="1">
      <c r="A853" s="9">
        <v>155</v>
      </c>
      <c r="B853" s="9">
        <v>185</v>
      </c>
      <c r="C853" s="9">
        <v>321</v>
      </c>
      <c r="D853" s="9">
        <v>35</v>
      </c>
      <c r="E853" s="9">
        <v>200</v>
      </c>
      <c r="F853" s="9">
        <v>1.37</v>
      </c>
      <c r="G853" s="9">
        <v>1.6726404050000001</v>
      </c>
      <c r="H853" s="9">
        <v>1.102496275</v>
      </c>
      <c r="I853" s="9">
        <v>0.91787209140000003</v>
      </c>
      <c r="J853" s="9">
        <f t="shared" si="65"/>
        <v>23695</v>
      </c>
      <c r="K853" s="9">
        <f t="shared" si="66"/>
        <v>68816</v>
      </c>
      <c r="L853" s="9">
        <f t="shared" si="67"/>
        <v>10200</v>
      </c>
      <c r="M853" s="9">
        <f t="shared" si="68"/>
        <v>0.34432399441990236</v>
      </c>
      <c r="N853" s="9">
        <f t="shared" si="69"/>
        <v>0.14822134387351779</v>
      </c>
    </row>
    <row r="854" spans="1:15" hidden="1">
      <c r="A854" s="9">
        <v>155</v>
      </c>
      <c r="B854" s="9">
        <v>185</v>
      </c>
      <c r="C854" s="9">
        <v>321</v>
      </c>
      <c r="D854" s="9">
        <v>40</v>
      </c>
      <c r="E854" s="9">
        <v>200</v>
      </c>
      <c r="F854" s="9">
        <v>1.37</v>
      </c>
      <c r="G854" s="9">
        <v>1.6803063439999999</v>
      </c>
      <c r="H854" s="9">
        <v>1.1106713909999999</v>
      </c>
      <c r="I854" s="9">
        <v>0.48024411610000001</v>
      </c>
      <c r="J854" s="9">
        <f t="shared" si="65"/>
        <v>27280</v>
      </c>
      <c r="K854" s="9">
        <f t="shared" si="66"/>
        <v>68816</v>
      </c>
      <c r="L854" s="9">
        <f t="shared" si="67"/>
        <v>10200</v>
      </c>
      <c r="M854" s="9">
        <f t="shared" si="68"/>
        <v>0.39641943734015345</v>
      </c>
      <c r="N854" s="9">
        <f t="shared" si="69"/>
        <v>0.14822134387351779</v>
      </c>
      <c r="O854" s="9">
        <f>B854-A854</f>
        <v>30</v>
      </c>
    </row>
    <row r="855" spans="1:15" hidden="1">
      <c r="A855" s="9">
        <v>155</v>
      </c>
      <c r="B855" s="9">
        <v>185</v>
      </c>
      <c r="C855" s="9">
        <v>321</v>
      </c>
      <c r="D855" s="9">
        <v>45</v>
      </c>
      <c r="E855" s="9">
        <v>200</v>
      </c>
      <c r="F855" s="9">
        <v>1.37</v>
      </c>
      <c r="G855" s="9">
        <v>1.5473700349999999</v>
      </c>
      <c r="H855" s="9">
        <v>1.1125838770000001</v>
      </c>
      <c r="I855" s="9">
        <v>0.25945659409999999</v>
      </c>
      <c r="J855" s="9">
        <f t="shared" si="65"/>
        <v>30915</v>
      </c>
      <c r="K855" s="9">
        <f t="shared" si="66"/>
        <v>68816</v>
      </c>
      <c r="L855" s="9">
        <f t="shared" si="67"/>
        <v>10200</v>
      </c>
      <c r="M855" s="9">
        <f t="shared" si="68"/>
        <v>0.44924145547547084</v>
      </c>
      <c r="N855" s="9">
        <f t="shared" si="69"/>
        <v>0.14822134387351779</v>
      </c>
    </row>
    <row r="856" spans="1:15" hidden="1">
      <c r="A856" s="9">
        <v>155</v>
      </c>
      <c r="B856" s="9">
        <v>185</v>
      </c>
      <c r="C856" s="9">
        <v>321</v>
      </c>
      <c r="D856" s="9">
        <v>50</v>
      </c>
      <c r="E856" s="9">
        <v>200</v>
      </c>
      <c r="F856" s="9">
        <v>1.37</v>
      </c>
      <c r="G856" s="9">
        <v>1.552463275</v>
      </c>
      <c r="H856" s="9">
        <v>1.1125838770000001</v>
      </c>
      <c r="I856" s="9">
        <v>0.25079423420000002</v>
      </c>
      <c r="J856" s="9">
        <f t="shared" si="65"/>
        <v>34600</v>
      </c>
      <c r="K856" s="9">
        <f t="shared" si="66"/>
        <v>68816</v>
      </c>
      <c r="L856" s="9">
        <f t="shared" si="67"/>
        <v>10200</v>
      </c>
      <c r="M856" s="9">
        <f t="shared" si="68"/>
        <v>0.50279004882585443</v>
      </c>
      <c r="N856" s="9">
        <f t="shared" si="69"/>
        <v>0.14822134387351779</v>
      </c>
    </row>
    <row r="857" spans="1:15" hidden="1">
      <c r="A857" s="9">
        <v>155</v>
      </c>
      <c r="B857" s="9">
        <v>185</v>
      </c>
      <c r="C857" s="9">
        <v>321</v>
      </c>
      <c r="D857" s="9">
        <v>55</v>
      </c>
      <c r="E857" s="9">
        <v>200</v>
      </c>
      <c r="F857" s="9">
        <v>1.37</v>
      </c>
      <c r="G857" s="9">
        <v>1.5563190929999999</v>
      </c>
      <c r="H857" s="9">
        <v>1.1125838770000001</v>
      </c>
      <c r="I857" s="9">
        <v>0.2399295914</v>
      </c>
      <c r="J857" s="9">
        <f t="shared" si="65"/>
        <v>38335</v>
      </c>
      <c r="K857" s="9">
        <f t="shared" si="66"/>
        <v>68816</v>
      </c>
      <c r="L857" s="9">
        <f t="shared" si="67"/>
        <v>10200</v>
      </c>
      <c r="M857" s="9">
        <f t="shared" si="68"/>
        <v>0.55706521739130432</v>
      </c>
      <c r="N857" s="9">
        <f t="shared" si="69"/>
        <v>0.14822134387351779</v>
      </c>
    </row>
    <row r="858" spans="1:15" hidden="1">
      <c r="A858" s="9">
        <v>155</v>
      </c>
      <c r="B858" s="9">
        <v>185</v>
      </c>
      <c r="C858" s="9">
        <v>321</v>
      </c>
      <c r="D858" s="9">
        <v>60</v>
      </c>
      <c r="E858" s="9">
        <v>200</v>
      </c>
      <c r="F858" s="9">
        <v>1.37</v>
      </c>
      <c r="G858" s="9">
        <v>1.432069713</v>
      </c>
      <c r="H858" s="9">
        <v>1.1131412270000001</v>
      </c>
      <c r="I858" s="9">
        <v>7.134084197</v>
      </c>
      <c r="J858" s="9">
        <f t="shared" si="65"/>
        <v>42120</v>
      </c>
      <c r="K858" s="9">
        <f t="shared" si="66"/>
        <v>68816</v>
      </c>
      <c r="L858" s="9">
        <f t="shared" si="67"/>
        <v>10200</v>
      </c>
      <c r="M858" s="9">
        <f t="shared" si="68"/>
        <v>0.61206696117182047</v>
      </c>
      <c r="N858" s="9">
        <f t="shared" si="69"/>
        <v>0.14822134387351779</v>
      </c>
    </row>
    <row r="859" spans="1:15" hidden="1">
      <c r="A859" s="9">
        <v>155</v>
      </c>
      <c r="B859" s="9">
        <v>185</v>
      </c>
      <c r="C859" s="9">
        <v>321</v>
      </c>
      <c r="D859" s="9">
        <v>65</v>
      </c>
      <c r="E859" s="9">
        <v>200</v>
      </c>
      <c r="F859" s="9">
        <v>1.37</v>
      </c>
      <c r="G859" s="9">
        <v>1.5343118870000001</v>
      </c>
      <c r="H859" s="9">
        <v>1.1153802900000001</v>
      </c>
      <c r="I859" s="9">
        <v>0.28251663319999998</v>
      </c>
      <c r="J859" s="9">
        <f t="shared" si="65"/>
        <v>45955</v>
      </c>
      <c r="K859" s="9">
        <f t="shared" si="66"/>
        <v>68816</v>
      </c>
      <c r="L859" s="9">
        <f t="shared" si="67"/>
        <v>10200</v>
      </c>
      <c r="M859" s="9">
        <f t="shared" si="68"/>
        <v>0.66779528016740297</v>
      </c>
      <c r="N859" s="9">
        <f t="shared" si="69"/>
        <v>0.14822134387351779</v>
      </c>
    </row>
    <row r="860" spans="1:15" hidden="1">
      <c r="A860" s="9">
        <v>155</v>
      </c>
      <c r="B860" s="9">
        <v>185</v>
      </c>
      <c r="C860" s="9">
        <v>321</v>
      </c>
      <c r="D860" s="9">
        <v>70</v>
      </c>
      <c r="E860" s="9">
        <v>200</v>
      </c>
      <c r="F860" s="9">
        <v>1.37</v>
      </c>
      <c r="G860" s="9">
        <v>1.541578122</v>
      </c>
      <c r="H860" s="9">
        <v>1.1153802900000001</v>
      </c>
      <c r="I860" s="9">
        <v>0.27115024269999999</v>
      </c>
      <c r="J860" s="9">
        <f t="shared" si="65"/>
        <v>49840</v>
      </c>
      <c r="K860" s="9">
        <f t="shared" si="66"/>
        <v>68816</v>
      </c>
      <c r="L860" s="9">
        <f t="shared" si="67"/>
        <v>10200</v>
      </c>
      <c r="M860" s="9">
        <f t="shared" si="68"/>
        <v>0.72425017437805161</v>
      </c>
      <c r="N860" s="9">
        <f t="shared" si="69"/>
        <v>0.14822134387351779</v>
      </c>
    </row>
    <row r="861" spans="1:15" hidden="1">
      <c r="A861" s="9">
        <v>155</v>
      </c>
      <c r="B861" s="9">
        <v>185</v>
      </c>
      <c r="C861" s="9">
        <v>321</v>
      </c>
      <c r="D861" s="9">
        <v>75</v>
      </c>
      <c r="E861" s="9">
        <v>200</v>
      </c>
      <c r="F861" s="9">
        <v>1.37</v>
      </c>
      <c r="G861" s="9">
        <v>1.526279741</v>
      </c>
      <c r="H861" s="9">
        <v>1.1156408879999999</v>
      </c>
      <c r="I861" s="9">
        <v>0.3162991684</v>
      </c>
      <c r="J861" s="9">
        <f t="shared" si="65"/>
        <v>53775</v>
      </c>
      <c r="K861" s="9">
        <f t="shared" si="66"/>
        <v>68816</v>
      </c>
      <c r="L861" s="9">
        <f t="shared" si="67"/>
        <v>10200</v>
      </c>
      <c r="M861" s="9">
        <f t="shared" si="68"/>
        <v>0.78143164380376662</v>
      </c>
      <c r="N861" s="9">
        <f t="shared" si="69"/>
        <v>0.14822134387351779</v>
      </c>
    </row>
    <row r="862" spans="1:15" hidden="1">
      <c r="A862" s="9">
        <v>155</v>
      </c>
      <c r="B862" s="9">
        <v>185</v>
      </c>
      <c r="C862" s="9">
        <v>321</v>
      </c>
      <c r="D862" s="9">
        <v>80</v>
      </c>
      <c r="E862" s="9">
        <v>200</v>
      </c>
      <c r="F862" s="9">
        <v>1.37</v>
      </c>
      <c r="G862" s="9">
        <v>1.686953806</v>
      </c>
      <c r="H862" s="9">
        <v>1.1189288340000001</v>
      </c>
      <c r="I862" s="9">
        <v>0.32490737879999998</v>
      </c>
      <c r="J862" s="9">
        <f t="shared" si="65"/>
        <v>57760</v>
      </c>
      <c r="K862" s="9">
        <f t="shared" si="66"/>
        <v>68816</v>
      </c>
      <c r="L862" s="9">
        <f t="shared" si="67"/>
        <v>10200</v>
      </c>
      <c r="M862" s="9">
        <f t="shared" si="68"/>
        <v>0.83933968844454776</v>
      </c>
      <c r="N862" s="9">
        <f t="shared" si="69"/>
        <v>0.14822134387351779</v>
      </c>
    </row>
    <row r="863" spans="1:15" hidden="1">
      <c r="A863" s="9">
        <v>155</v>
      </c>
      <c r="B863" s="9">
        <v>185</v>
      </c>
      <c r="C863" s="9">
        <v>321</v>
      </c>
      <c r="D863" s="9">
        <v>85</v>
      </c>
      <c r="E863" s="9">
        <v>200</v>
      </c>
      <c r="F863" s="9">
        <v>1.37</v>
      </c>
      <c r="G863" s="9">
        <v>1.2858399659999999</v>
      </c>
      <c r="H863" s="9">
        <v>1.119797862</v>
      </c>
      <c r="I863" s="9">
        <v>0.78120262039999999</v>
      </c>
      <c r="J863" s="9">
        <f t="shared" si="65"/>
        <v>61795</v>
      </c>
      <c r="K863" s="9">
        <f t="shared" si="66"/>
        <v>68816</v>
      </c>
      <c r="L863" s="9">
        <f t="shared" si="67"/>
        <v>10200</v>
      </c>
      <c r="M863" s="9">
        <f t="shared" si="68"/>
        <v>0.89797430830039526</v>
      </c>
      <c r="N863" s="9">
        <f t="shared" si="69"/>
        <v>0.14822134387351779</v>
      </c>
    </row>
    <row r="864" spans="1:15" hidden="1">
      <c r="A864" s="9">
        <v>155</v>
      </c>
      <c r="B864" s="9">
        <v>185</v>
      </c>
      <c r="C864" s="9">
        <v>321</v>
      </c>
      <c r="D864" s="9">
        <v>90</v>
      </c>
      <c r="E864" s="9">
        <v>200</v>
      </c>
      <c r="F864" s="9">
        <v>1.37</v>
      </c>
      <c r="G864" s="9">
        <v>1.2731349869999999</v>
      </c>
      <c r="H864" s="9">
        <v>1.1225813060000001</v>
      </c>
      <c r="I864" s="9">
        <v>2.2984573899999998</v>
      </c>
      <c r="J864" s="9">
        <f t="shared" si="65"/>
        <v>65880</v>
      </c>
      <c r="K864" s="9">
        <f t="shared" si="66"/>
        <v>68816</v>
      </c>
      <c r="L864" s="9">
        <f t="shared" si="67"/>
        <v>10200</v>
      </c>
      <c r="M864" s="9">
        <f t="shared" si="68"/>
        <v>0.95733550337130902</v>
      </c>
      <c r="N864" s="9">
        <f t="shared" si="69"/>
        <v>0.14822134387351779</v>
      </c>
    </row>
    <row r="865" spans="1:15" hidden="1">
      <c r="A865" s="9">
        <v>155</v>
      </c>
      <c r="B865" s="9">
        <v>185</v>
      </c>
      <c r="C865" s="9">
        <v>321</v>
      </c>
      <c r="D865" s="9">
        <v>95</v>
      </c>
      <c r="E865" s="9">
        <v>200</v>
      </c>
      <c r="F865" s="9">
        <v>1.37</v>
      </c>
      <c r="G865" s="9">
        <v>1.2287875260000001</v>
      </c>
      <c r="H865" s="9">
        <v>1.124091</v>
      </c>
      <c r="I865" s="9">
        <v>8.2971944739999994</v>
      </c>
      <c r="J865" s="9">
        <f t="shared" si="65"/>
        <v>70015</v>
      </c>
      <c r="K865" s="9">
        <f t="shared" si="66"/>
        <v>68816</v>
      </c>
      <c r="L865" s="9">
        <f t="shared" si="67"/>
        <v>10200</v>
      </c>
      <c r="M865" s="9">
        <f t="shared" si="68"/>
        <v>1.017423273657289</v>
      </c>
      <c r="N865" s="9">
        <f t="shared" si="69"/>
        <v>0.14822134387351779</v>
      </c>
    </row>
    <row r="866" spans="1:15" hidden="1">
      <c r="A866" s="9">
        <v>155</v>
      </c>
      <c r="B866" s="9">
        <v>185</v>
      </c>
      <c r="C866" s="9">
        <v>321</v>
      </c>
      <c r="D866" s="9">
        <v>100</v>
      </c>
      <c r="E866" s="9">
        <v>200</v>
      </c>
      <c r="F866" s="9">
        <v>1.37</v>
      </c>
      <c r="G866" s="9">
        <v>1.6927526420000001</v>
      </c>
      <c r="H866" s="9">
        <v>1.124406354</v>
      </c>
      <c r="I866" s="9">
        <v>0.30831243419999999</v>
      </c>
      <c r="J866" s="9">
        <f t="shared" si="65"/>
        <v>74200</v>
      </c>
      <c r="K866" s="9">
        <f t="shared" si="66"/>
        <v>68816</v>
      </c>
      <c r="L866" s="9">
        <f t="shared" si="67"/>
        <v>10200</v>
      </c>
      <c r="M866" s="9">
        <f t="shared" si="68"/>
        <v>1.0782376191583354</v>
      </c>
      <c r="N866" s="9">
        <f t="shared" si="69"/>
        <v>0.14822134387351779</v>
      </c>
    </row>
    <row r="867" spans="1:15" hidden="1">
      <c r="A867" s="9">
        <v>155</v>
      </c>
      <c r="B867" s="9">
        <v>185</v>
      </c>
      <c r="C867" s="9">
        <v>321</v>
      </c>
      <c r="D867" s="9">
        <v>105</v>
      </c>
      <c r="E867" s="9">
        <v>200</v>
      </c>
      <c r="F867" s="9">
        <v>1.37</v>
      </c>
      <c r="G867" s="9">
        <v>1.1955351949999999</v>
      </c>
      <c r="H867" s="9">
        <v>1.12692126</v>
      </c>
      <c r="I867" s="9">
        <v>9.6604586940000008</v>
      </c>
      <c r="J867" s="9">
        <f t="shared" si="65"/>
        <v>78435</v>
      </c>
      <c r="K867" s="9">
        <f t="shared" si="66"/>
        <v>68816</v>
      </c>
      <c r="L867" s="9">
        <f t="shared" si="67"/>
        <v>10200</v>
      </c>
      <c r="M867" s="9">
        <f t="shared" si="68"/>
        <v>1.1397785398744478</v>
      </c>
      <c r="N867" s="9">
        <f t="shared" si="69"/>
        <v>0.14822134387351779</v>
      </c>
    </row>
    <row r="868" spans="1:15" hidden="1">
      <c r="A868" s="9">
        <v>155</v>
      </c>
      <c r="B868" s="9">
        <v>185</v>
      </c>
      <c r="C868" s="9">
        <v>321</v>
      </c>
      <c r="D868" s="9">
        <v>110</v>
      </c>
      <c r="E868" s="9">
        <v>200</v>
      </c>
      <c r="F868" s="9">
        <v>1.37</v>
      </c>
      <c r="G868" s="9">
        <v>1.259480057</v>
      </c>
      <c r="H868" s="9">
        <v>1.126926291</v>
      </c>
      <c r="I868" s="9">
        <v>5.7083866490000004</v>
      </c>
      <c r="J868" s="9">
        <f t="shared" si="65"/>
        <v>82720</v>
      </c>
      <c r="K868" s="9">
        <f t="shared" si="66"/>
        <v>68816</v>
      </c>
      <c r="L868" s="9">
        <f t="shared" si="67"/>
        <v>10200</v>
      </c>
      <c r="M868" s="9">
        <f t="shared" si="68"/>
        <v>1.2020460358056266</v>
      </c>
      <c r="N868" s="9">
        <f t="shared" si="69"/>
        <v>0.14822134387351779</v>
      </c>
    </row>
    <row r="869" spans="1:15" hidden="1">
      <c r="A869" s="9">
        <v>155</v>
      </c>
      <c r="B869" s="9">
        <v>185</v>
      </c>
      <c r="C869" s="9">
        <v>321</v>
      </c>
      <c r="D869" s="9">
        <v>115</v>
      </c>
      <c r="E869" s="9">
        <v>200</v>
      </c>
      <c r="F869" s="9">
        <v>1.37</v>
      </c>
      <c r="G869" s="9">
        <v>1.7037737589999999</v>
      </c>
      <c r="H869" s="9">
        <v>1.1281577410000001</v>
      </c>
      <c r="I869" s="9">
        <v>0.27140247220000002</v>
      </c>
      <c r="J869" s="9">
        <f t="shared" si="65"/>
        <v>87055</v>
      </c>
      <c r="K869" s="9">
        <f t="shared" si="66"/>
        <v>68816</v>
      </c>
      <c r="L869" s="9">
        <f t="shared" si="67"/>
        <v>10200</v>
      </c>
      <c r="M869" s="9">
        <f t="shared" si="68"/>
        <v>1.2650401069518717</v>
      </c>
      <c r="N869" s="9">
        <f t="shared" si="69"/>
        <v>0.14822134387351779</v>
      </c>
    </row>
    <row r="870" spans="1:15" hidden="1">
      <c r="A870" s="9">
        <v>155</v>
      </c>
      <c r="B870" s="9">
        <v>185</v>
      </c>
      <c r="C870" s="9">
        <v>321</v>
      </c>
      <c r="D870" s="9">
        <v>10</v>
      </c>
      <c r="E870" s="9">
        <v>250</v>
      </c>
      <c r="F870" s="9">
        <v>1.37</v>
      </c>
      <c r="G870" s="9">
        <v>1.705746926</v>
      </c>
      <c r="H870" s="9">
        <v>1.1281577410000001</v>
      </c>
      <c r="I870" s="9">
        <v>0.26051396199999999</v>
      </c>
      <c r="J870" s="9">
        <f t="shared" si="65"/>
        <v>6520</v>
      </c>
      <c r="K870" s="9">
        <f t="shared" si="66"/>
        <v>68816</v>
      </c>
      <c r="L870" s="9">
        <f t="shared" si="67"/>
        <v>10200</v>
      </c>
      <c r="M870" s="9">
        <f t="shared" si="68"/>
        <v>9.474540804464078E-2</v>
      </c>
      <c r="N870" s="9">
        <f t="shared" si="69"/>
        <v>0.14822134387351779</v>
      </c>
    </row>
    <row r="871" spans="1:15" hidden="1">
      <c r="A871" s="9">
        <v>155</v>
      </c>
      <c r="B871" s="9">
        <v>185</v>
      </c>
      <c r="C871" s="9">
        <v>321</v>
      </c>
      <c r="D871" s="9">
        <v>15</v>
      </c>
      <c r="E871" s="9">
        <v>250</v>
      </c>
      <c r="F871" s="9">
        <v>1.37</v>
      </c>
      <c r="G871" s="9">
        <v>1.7071340100000001</v>
      </c>
      <c r="H871" s="9">
        <v>1.1281577410000001</v>
      </c>
      <c r="I871" s="9">
        <v>0.24968777919999999</v>
      </c>
      <c r="J871" s="9">
        <f t="shared" si="65"/>
        <v>9855</v>
      </c>
      <c r="K871" s="9">
        <f t="shared" si="66"/>
        <v>68816</v>
      </c>
      <c r="L871" s="9">
        <f t="shared" si="67"/>
        <v>10200</v>
      </c>
      <c r="M871" s="9">
        <f t="shared" si="68"/>
        <v>0.14320797488956058</v>
      </c>
      <c r="N871" s="9">
        <f t="shared" si="69"/>
        <v>0.14822134387351779</v>
      </c>
    </row>
    <row r="872" spans="1:15" hidden="1">
      <c r="A872" s="9">
        <v>155</v>
      </c>
      <c r="B872" s="9">
        <v>185</v>
      </c>
      <c r="C872" s="9">
        <v>321</v>
      </c>
      <c r="D872" s="9">
        <v>20</v>
      </c>
      <c r="E872" s="9">
        <v>250</v>
      </c>
      <c r="F872" s="9">
        <v>1.37</v>
      </c>
      <c r="G872" s="9">
        <v>1.6974647700000001</v>
      </c>
      <c r="H872" s="9">
        <v>1.128237325</v>
      </c>
      <c r="I872" s="9">
        <v>0.29578390030000001</v>
      </c>
      <c r="J872" s="9">
        <f t="shared" si="65"/>
        <v>13240</v>
      </c>
      <c r="K872" s="9">
        <f t="shared" si="66"/>
        <v>68816</v>
      </c>
      <c r="L872" s="9">
        <f t="shared" si="67"/>
        <v>10200</v>
      </c>
      <c r="M872" s="9">
        <f t="shared" si="68"/>
        <v>0.19239711694954661</v>
      </c>
      <c r="N872" s="9">
        <f t="shared" si="69"/>
        <v>0.14822134387351779</v>
      </c>
    </row>
    <row r="873" spans="1:15" hidden="1">
      <c r="A873" s="9">
        <v>155</v>
      </c>
      <c r="B873" s="9">
        <v>185</v>
      </c>
      <c r="C873" s="9">
        <v>321</v>
      </c>
      <c r="D873" s="9">
        <v>25</v>
      </c>
      <c r="E873" s="9">
        <v>250</v>
      </c>
      <c r="F873" s="9">
        <v>1.37</v>
      </c>
      <c r="G873" s="9">
        <v>1.7013768039999999</v>
      </c>
      <c r="H873" s="9">
        <v>1.128237325</v>
      </c>
      <c r="I873" s="9">
        <v>0.28350306130000003</v>
      </c>
      <c r="J873" s="9">
        <f t="shared" si="65"/>
        <v>16675</v>
      </c>
      <c r="K873" s="9">
        <f t="shared" si="66"/>
        <v>68816</v>
      </c>
      <c r="L873" s="9">
        <f t="shared" si="67"/>
        <v>10200</v>
      </c>
      <c r="M873" s="9">
        <f t="shared" si="68"/>
        <v>0.24231283422459893</v>
      </c>
      <c r="N873" s="9">
        <f t="shared" si="69"/>
        <v>0.14822134387351779</v>
      </c>
    </row>
    <row r="874" spans="1:15" hidden="1">
      <c r="A874" s="9">
        <v>155</v>
      </c>
      <c r="B874" s="9">
        <v>185</v>
      </c>
      <c r="C874" s="9">
        <v>321</v>
      </c>
      <c r="D874" s="9">
        <v>30</v>
      </c>
      <c r="E874" s="9">
        <v>250</v>
      </c>
      <c r="F874" s="9">
        <v>1.37</v>
      </c>
      <c r="G874" s="9">
        <v>1.7083244900000001</v>
      </c>
      <c r="H874" s="9">
        <v>1.128237325</v>
      </c>
      <c r="I874" s="9">
        <v>0.23991324629999999</v>
      </c>
      <c r="J874" s="9">
        <f t="shared" si="65"/>
        <v>20160</v>
      </c>
      <c r="K874" s="9">
        <f t="shared" si="66"/>
        <v>68816</v>
      </c>
      <c r="L874" s="9">
        <f t="shared" si="67"/>
        <v>10200</v>
      </c>
      <c r="M874" s="9">
        <f t="shared" si="68"/>
        <v>0.29295512671471752</v>
      </c>
      <c r="N874" s="9">
        <f t="shared" si="69"/>
        <v>0.14822134387351779</v>
      </c>
    </row>
    <row r="875" spans="1:15" hidden="1">
      <c r="A875" s="9">
        <v>155</v>
      </c>
      <c r="B875" s="9">
        <v>185</v>
      </c>
      <c r="C875" s="9">
        <v>321</v>
      </c>
      <c r="D875" s="9">
        <v>35</v>
      </c>
      <c r="E875" s="9">
        <v>250</v>
      </c>
      <c r="F875" s="9">
        <v>1.37</v>
      </c>
      <c r="G875" s="9">
        <v>1.453717599</v>
      </c>
      <c r="H875" s="9">
        <v>1.129062783</v>
      </c>
      <c r="I875" s="9">
        <v>7.7254854550000003</v>
      </c>
      <c r="J875" s="9">
        <f t="shared" si="65"/>
        <v>23695</v>
      </c>
      <c r="K875" s="9">
        <f t="shared" si="66"/>
        <v>68816</v>
      </c>
      <c r="L875" s="9">
        <f t="shared" si="67"/>
        <v>10200</v>
      </c>
      <c r="M875" s="9">
        <f t="shared" si="68"/>
        <v>0.34432399441990236</v>
      </c>
      <c r="N875" s="9">
        <f t="shared" si="69"/>
        <v>0.14822134387351779</v>
      </c>
    </row>
    <row r="876" spans="1:15" hidden="1">
      <c r="A876" s="9">
        <v>155</v>
      </c>
      <c r="B876" s="9">
        <v>185</v>
      </c>
      <c r="C876" s="9">
        <v>321</v>
      </c>
      <c r="D876" s="9">
        <v>40</v>
      </c>
      <c r="E876" s="9">
        <v>250</v>
      </c>
      <c r="F876" s="9">
        <v>1.37</v>
      </c>
      <c r="G876" s="9">
        <v>1.2440913119999999</v>
      </c>
      <c r="H876" s="9">
        <v>1.136832423</v>
      </c>
      <c r="I876" s="9">
        <v>7.2741182459999996</v>
      </c>
      <c r="J876" s="9">
        <f t="shared" si="65"/>
        <v>27280</v>
      </c>
      <c r="K876" s="9">
        <f t="shared" si="66"/>
        <v>68816</v>
      </c>
      <c r="L876" s="9">
        <f t="shared" si="67"/>
        <v>10200</v>
      </c>
      <c r="M876" s="9">
        <f t="shared" si="68"/>
        <v>0.39641943734015345</v>
      </c>
      <c r="N876" s="9">
        <f t="shared" si="69"/>
        <v>0.14822134387351779</v>
      </c>
      <c r="O876" s="9">
        <f>B876-A876</f>
        <v>30</v>
      </c>
    </row>
    <row r="877" spans="1:15" hidden="1">
      <c r="A877" s="9">
        <v>155</v>
      </c>
      <c r="B877" s="9">
        <v>185</v>
      </c>
      <c r="C877" s="9">
        <v>321</v>
      </c>
      <c r="D877" s="9">
        <v>45</v>
      </c>
      <c r="E877" s="9">
        <v>250</v>
      </c>
      <c r="F877" s="9">
        <v>1.37</v>
      </c>
      <c r="G877" s="9">
        <v>1.4673787460000001</v>
      </c>
      <c r="H877" s="9">
        <v>1.139257932</v>
      </c>
      <c r="I877" s="9">
        <v>6.8229561370000003</v>
      </c>
      <c r="J877" s="9">
        <f t="shared" si="65"/>
        <v>30915</v>
      </c>
      <c r="K877" s="9">
        <f t="shared" si="66"/>
        <v>68816</v>
      </c>
      <c r="L877" s="9">
        <f t="shared" si="67"/>
        <v>10200</v>
      </c>
      <c r="M877" s="9">
        <f t="shared" si="68"/>
        <v>0.44924145547547084</v>
      </c>
      <c r="N877" s="9">
        <f t="shared" si="69"/>
        <v>0.14822134387351779</v>
      </c>
    </row>
    <row r="878" spans="1:15" hidden="1">
      <c r="A878" s="9">
        <v>155</v>
      </c>
      <c r="B878" s="9">
        <v>185</v>
      </c>
      <c r="C878" s="9">
        <v>321</v>
      </c>
      <c r="D878" s="9">
        <v>50</v>
      </c>
      <c r="E878" s="9">
        <v>250</v>
      </c>
      <c r="F878" s="9">
        <v>1.37</v>
      </c>
      <c r="G878" s="9">
        <v>1.5488222890000001</v>
      </c>
      <c r="H878" s="9">
        <v>1.141729354</v>
      </c>
      <c r="I878" s="9">
        <v>5.9992643189999999</v>
      </c>
      <c r="J878" s="9">
        <f t="shared" si="65"/>
        <v>34600</v>
      </c>
      <c r="K878" s="9">
        <f t="shared" si="66"/>
        <v>68816</v>
      </c>
      <c r="L878" s="9">
        <f t="shared" si="67"/>
        <v>10200</v>
      </c>
      <c r="M878" s="9">
        <f t="shared" si="68"/>
        <v>0.50279004882585443</v>
      </c>
      <c r="N878" s="9">
        <f t="shared" si="69"/>
        <v>0.14822134387351779</v>
      </c>
    </row>
    <row r="879" spans="1:15" hidden="1">
      <c r="A879" s="9">
        <v>155</v>
      </c>
      <c r="B879" s="9">
        <v>185</v>
      </c>
      <c r="C879" s="9">
        <v>321</v>
      </c>
      <c r="D879" s="9">
        <v>55</v>
      </c>
      <c r="E879" s="9">
        <v>250</v>
      </c>
      <c r="F879" s="9">
        <v>1.37</v>
      </c>
      <c r="G879" s="9">
        <v>1.3585652340000001</v>
      </c>
      <c r="H879" s="9">
        <v>1.1422005500000001</v>
      </c>
      <c r="I879" s="9">
        <v>6.8826498090000001</v>
      </c>
      <c r="J879" s="9">
        <f t="shared" si="65"/>
        <v>38335</v>
      </c>
      <c r="K879" s="9">
        <f t="shared" si="66"/>
        <v>68816</v>
      </c>
      <c r="L879" s="9">
        <f t="shared" si="67"/>
        <v>10200</v>
      </c>
      <c r="M879" s="9">
        <f t="shared" si="68"/>
        <v>0.55706521739130432</v>
      </c>
      <c r="N879" s="9">
        <f t="shared" si="69"/>
        <v>0.14822134387351779</v>
      </c>
    </row>
    <row r="880" spans="1:15" hidden="1">
      <c r="A880" s="9">
        <v>155</v>
      </c>
      <c r="B880" s="9">
        <v>185</v>
      </c>
      <c r="C880" s="9">
        <v>321</v>
      </c>
      <c r="D880" s="9">
        <v>60</v>
      </c>
      <c r="E880" s="9">
        <v>250</v>
      </c>
      <c r="F880" s="9">
        <v>1.37</v>
      </c>
      <c r="G880" s="9">
        <v>1.507110774</v>
      </c>
      <c r="H880" s="9">
        <v>1.1443517270000001</v>
      </c>
      <c r="I880" s="9">
        <v>0.8572227026</v>
      </c>
      <c r="J880" s="9">
        <f t="shared" si="65"/>
        <v>42120</v>
      </c>
      <c r="K880" s="9">
        <f t="shared" si="66"/>
        <v>68816</v>
      </c>
      <c r="L880" s="9">
        <f t="shared" si="67"/>
        <v>10200</v>
      </c>
      <c r="M880" s="9">
        <f t="shared" si="68"/>
        <v>0.61206696117182047</v>
      </c>
      <c r="N880" s="9">
        <f t="shared" si="69"/>
        <v>0.14822134387351779</v>
      </c>
    </row>
    <row r="881" spans="1:14" hidden="1">
      <c r="A881" s="9">
        <v>155</v>
      </c>
      <c r="B881" s="9">
        <v>185</v>
      </c>
      <c r="C881" s="9">
        <v>321</v>
      </c>
      <c r="D881" s="9">
        <v>65</v>
      </c>
      <c r="E881" s="9">
        <v>250</v>
      </c>
      <c r="F881" s="9">
        <v>1.37</v>
      </c>
      <c r="G881" s="9">
        <v>1.5171001319999999</v>
      </c>
      <c r="H881" s="9">
        <v>1.144459474</v>
      </c>
      <c r="I881" s="9">
        <v>0.48000479759999998</v>
      </c>
      <c r="J881" s="9">
        <f t="shared" si="65"/>
        <v>45955</v>
      </c>
      <c r="K881" s="9">
        <f t="shared" si="66"/>
        <v>68816</v>
      </c>
      <c r="L881" s="9">
        <f t="shared" si="67"/>
        <v>10200</v>
      </c>
      <c r="M881" s="9">
        <f t="shared" si="68"/>
        <v>0.66779528016740297</v>
      </c>
      <c r="N881" s="9">
        <f t="shared" si="69"/>
        <v>0.14822134387351779</v>
      </c>
    </row>
    <row r="882" spans="1:14" hidden="1">
      <c r="A882" s="9">
        <v>155</v>
      </c>
      <c r="B882" s="9">
        <v>185</v>
      </c>
      <c r="C882" s="9">
        <v>321</v>
      </c>
      <c r="D882" s="9">
        <v>70</v>
      </c>
      <c r="E882" s="9">
        <v>250</v>
      </c>
      <c r="F882" s="9">
        <v>1.37</v>
      </c>
      <c r="G882" s="9">
        <v>1.305628113</v>
      </c>
      <c r="H882" s="9">
        <v>1.1447636720000001</v>
      </c>
      <c r="I882" s="9">
        <v>8.1746117520000006</v>
      </c>
      <c r="J882" s="9">
        <f t="shared" si="65"/>
        <v>49840</v>
      </c>
      <c r="K882" s="9">
        <f t="shared" si="66"/>
        <v>68816</v>
      </c>
      <c r="L882" s="9">
        <f t="shared" si="67"/>
        <v>10200</v>
      </c>
      <c r="M882" s="9">
        <f t="shared" si="68"/>
        <v>0.72425017437805161</v>
      </c>
      <c r="N882" s="9">
        <f t="shared" si="69"/>
        <v>0.14822134387351779</v>
      </c>
    </row>
    <row r="883" spans="1:14" hidden="1">
      <c r="A883" s="9">
        <v>155</v>
      </c>
      <c r="B883" s="9">
        <v>185</v>
      </c>
      <c r="C883" s="9">
        <v>321</v>
      </c>
      <c r="D883" s="9">
        <v>75</v>
      </c>
      <c r="E883" s="9">
        <v>250</v>
      </c>
      <c r="F883" s="9">
        <v>1.37</v>
      </c>
      <c r="G883" s="9">
        <v>1.5292886699999999</v>
      </c>
      <c r="H883" s="9">
        <v>1.1454685280000001</v>
      </c>
      <c r="I883" s="9">
        <v>6.590866192</v>
      </c>
      <c r="J883" s="9">
        <f t="shared" si="65"/>
        <v>53775</v>
      </c>
      <c r="K883" s="9">
        <f t="shared" si="66"/>
        <v>68816</v>
      </c>
      <c r="L883" s="9">
        <f t="shared" si="67"/>
        <v>10200</v>
      </c>
      <c r="M883" s="9">
        <f t="shared" si="68"/>
        <v>0.78143164380376662</v>
      </c>
      <c r="N883" s="9">
        <f t="shared" si="69"/>
        <v>0.14822134387351779</v>
      </c>
    </row>
    <row r="884" spans="1:14" hidden="1">
      <c r="A884" s="9">
        <v>155</v>
      </c>
      <c r="B884" s="9">
        <v>185</v>
      </c>
      <c r="C884" s="9">
        <v>321</v>
      </c>
      <c r="D884" s="9">
        <v>80</v>
      </c>
      <c r="E884" s="9">
        <v>250</v>
      </c>
      <c r="F884" s="9">
        <v>1.37</v>
      </c>
      <c r="G884" s="9">
        <v>1.418468098</v>
      </c>
      <c r="H884" s="9">
        <v>1.145582329</v>
      </c>
      <c r="I884" s="9">
        <v>7.1831495050000003</v>
      </c>
      <c r="J884" s="9">
        <f t="shared" si="65"/>
        <v>57760</v>
      </c>
      <c r="K884" s="9">
        <f t="shared" si="66"/>
        <v>68816</v>
      </c>
      <c r="L884" s="9">
        <f t="shared" si="67"/>
        <v>10200</v>
      </c>
      <c r="M884" s="9">
        <f t="shared" si="68"/>
        <v>0.83933968844454776</v>
      </c>
      <c r="N884" s="9">
        <f t="shared" si="69"/>
        <v>0.14822134387351779</v>
      </c>
    </row>
    <row r="885" spans="1:14" hidden="1">
      <c r="A885" s="9">
        <v>155</v>
      </c>
      <c r="B885" s="9">
        <v>185</v>
      </c>
      <c r="C885" s="9">
        <v>321</v>
      </c>
      <c r="D885" s="9">
        <v>85</v>
      </c>
      <c r="E885" s="9">
        <v>250</v>
      </c>
      <c r="F885" s="9">
        <v>1.37</v>
      </c>
      <c r="G885" s="9">
        <v>1.496080375</v>
      </c>
      <c r="H885" s="9">
        <v>1.1466018870000001</v>
      </c>
      <c r="I885" s="9">
        <v>2.6556833110000002</v>
      </c>
      <c r="J885" s="9">
        <f t="shared" si="65"/>
        <v>61795</v>
      </c>
      <c r="K885" s="9">
        <f t="shared" si="66"/>
        <v>68816</v>
      </c>
      <c r="L885" s="9">
        <f t="shared" si="67"/>
        <v>10200</v>
      </c>
      <c r="M885" s="9">
        <f t="shared" si="68"/>
        <v>0.89797430830039526</v>
      </c>
      <c r="N885" s="9">
        <f t="shared" si="69"/>
        <v>0.14822134387351779</v>
      </c>
    </row>
    <row r="886" spans="1:14" hidden="1">
      <c r="A886" s="9">
        <v>155</v>
      </c>
      <c r="B886" s="9">
        <v>185</v>
      </c>
      <c r="C886" s="9">
        <v>321</v>
      </c>
      <c r="D886" s="9">
        <v>90</v>
      </c>
      <c r="E886" s="9">
        <v>250</v>
      </c>
      <c r="F886" s="9">
        <v>1.37</v>
      </c>
      <c r="G886" s="9">
        <v>1.484683999</v>
      </c>
      <c r="H886" s="9">
        <v>1.155231677</v>
      </c>
      <c r="I886" s="9">
        <v>5.0696283129999999</v>
      </c>
      <c r="J886" s="9">
        <f t="shared" si="65"/>
        <v>65880</v>
      </c>
      <c r="K886" s="9">
        <f t="shared" si="66"/>
        <v>68816</v>
      </c>
      <c r="L886" s="9">
        <f t="shared" si="67"/>
        <v>10200</v>
      </c>
      <c r="M886" s="9">
        <f t="shared" si="68"/>
        <v>0.95733550337130902</v>
      </c>
      <c r="N886" s="9">
        <f t="shared" si="69"/>
        <v>0.14822134387351779</v>
      </c>
    </row>
    <row r="887" spans="1:14" hidden="1">
      <c r="A887" s="9">
        <v>155</v>
      </c>
      <c r="B887" s="9">
        <v>185</v>
      </c>
      <c r="C887" s="9">
        <v>321</v>
      </c>
      <c r="D887" s="9">
        <v>95</v>
      </c>
      <c r="E887" s="9">
        <v>250</v>
      </c>
      <c r="F887" s="9">
        <v>1.37</v>
      </c>
      <c r="G887" s="9">
        <v>1.3036500010000001</v>
      </c>
      <c r="H887" s="9">
        <v>1.159719975</v>
      </c>
      <c r="I887" s="9">
        <v>5.8148481710000004</v>
      </c>
      <c r="J887" s="9">
        <f t="shared" si="65"/>
        <v>70015</v>
      </c>
      <c r="K887" s="9">
        <f t="shared" si="66"/>
        <v>68816</v>
      </c>
      <c r="L887" s="9">
        <f t="shared" si="67"/>
        <v>10200</v>
      </c>
      <c r="M887" s="9">
        <f t="shared" si="68"/>
        <v>1.017423273657289</v>
      </c>
      <c r="N887" s="9">
        <f t="shared" si="69"/>
        <v>0.14822134387351779</v>
      </c>
    </row>
    <row r="888" spans="1:14" hidden="1">
      <c r="A888" s="9">
        <v>155</v>
      </c>
      <c r="B888" s="9">
        <v>185</v>
      </c>
      <c r="C888" s="9">
        <v>321</v>
      </c>
      <c r="D888" s="9">
        <v>100</v>
      </c>
      <c r="E888" s="9">
        <v>250</v>
      </c>
      <c r="F888" s="9">
        <v>1.37</v>
      </c>
      <c r="G888" s="9">
        <v>1.0835273560000001</v>
      </c>
      <c r="H888" s="9">
        <v>1.165801654</v>
      </c>
      <c r="I888" s="9">
        <v>7.0882601650000003</v>
      </c>
      <c r="J888" s="9">
        <f t="shared" si="65"/>
        <v>74200</v>
      </c>
      <c r="K888" s="9">
        <f t="shared" si="66"/>
        <v>68816</v>
      </c>
      <c r="L888" s="9">
        <f t="shared" si="67"/>
        <v>10200</v>
      </c>
      <c r="M888" s="9">
        <f t="shared" si="68"/>
        <v>1.0782376191583354</v>
      </c>
      <c r="N888" s="9">
        <f t="shared" si="69"/>
        <v>0.14822134387351779</v>
      </c>
    </row>
    <row r="889" spans="1:14" hidden="1">
      <c r="A889" s="9">
        <v>155</v>
      </c>
      <c r="B889" s="9">
        <v>185</v>
      </c>
      <c r="C889" s="9">
        <v>321</v>
      </c>
      <c r="D889" s="9">
        <v>105</v>
      </c>
      <c r="E889" s="9">
        <v>250</v>
      </c>
      <c r="F889" s="9">
        <v>1.37</v>
      </c>
      <c r="G889" s="9">
        <v>1.227956681</v>
      </c>
      <c r="H889" s="9">
        <v>1.1721242190000001</v>
      </c>
      <c r="I889" s="9">
        <v>8.0948643580000006</v>
      </c>
      <c r="J889" s="9">
        <f t="shared" si="65"/>
        <v>78435</v>
      </c>
      <c r="K889" s="9">
        <f t="shared" si="66"/>
        <v>68816</v>
      </c>
      <c r="L889" s="9">
        <f t="shared" si="67"/>
        <v>10200</v>
      </c>
      <c r="M889" s="9">
        <f t="shared" si="68"/>
        <v>1.1397785398744478</v>
      </c>
      <c r="N889" s="9">
        <f t="shared" si="69"/>
        <v>0.14822134387351779</v>
      </c>
    </row>
    <row r="890" spans="1:14" hidden="1">
      <c r="A890" s="9">
        <v>155</v>
      </c>
      <c r="B890" s="9">
        <v>185</v>
      </c>
      <c r="C890" s="9">
        <v>321</v>
      </c>
      <c r="D890" s="9">
        <v>110</v>
      </c>
      <c r="E890" s="9">
        <v>250</v>
      </c>
      <c r="F890" s="9">
        <v>1.37</v>
      </c>
      <c r="G890" s="9">
        <v>1.472139742</v>
      </c>
      <c r="H890" s="9">
        <v>1.174784015</v>
      </c>
      <c r="I890" s="9">
        <v>6.2823805630000003</v>
      </c>
      <c r="J890" s="9">
        <f t="shared" si="65"/>
        <v>82720</v>
      </c>
      <c r="K890" s="9">
        <f t="shared" si="66"/>
        <v>68816</v>
      </c>
      <c r="L890" s="9">
        <f t="shared" si="67"/>
        <v>10200</v>
      </c>
      <c r="M890" s="9">
        <f t="shared" si="68"/>
        <v>1.2020460358056266</v>
      </c>
      <c r="N890" s="9">
        <f t="shared" si="69"/>
        <v>0.14822134387351779</v>
      </c>
    </row>
    <row r="891" spans="1:14" hidden="1">
      <c r="A891" s="9">
        <v>155</v>
      </c>
      <c r="B891" s="9">
        <v>185</v>
      </c>
      <c r="C891" s="9">
        <v>321</v>
      </c>
      <c r="D891" s="9">
        <v>115</v>
      </c>
      <c r="E891" s="9">
        <v>250</v>
      </c>
      <c r="F891" s="9">
        <v>1.37</v>
      </c>
      <c r="G891" s="9">
        <v>1.538823974</v>
      </c>
      <c r="H891" s="9">
        <v>1.177757605</v>
      </c>
      <c r="I891" s="9">
        <v>6.4717127190000001</v>
      </c>
      <c r="J891" s="9">
        <f t="shared" si="65"/>
        <v>87055</v>
      </c>
      <c r="K891" s="9">
        <f t="shared" si="66"/>
        <v>68816</v>
      </c>
      <c r="L891" s="9">
        <f t="shared" si="67"/>
        <v>10200</v>
      </c>
      <c r="M891" s="9">
        <f t="shared" si="68"/>
        <v>1.2650401069518717</v>
      </c>
      <c r="N891" s="9">
        <f t="shared" si="69"/>
        <v>0.14822134387351779</v>
      </c>
    </row>
    <row r="892" spans="1:14" hidden="1">
      <c r="A892" s="9">
        <v>155</v>
      </c>
      <c r="B892" s="9">
        <v>185</v>
      </c>
      <c r="C892" s="9">
        <v>321</v>
      </c>
      <c r="D892" s="9">
        <v>10</v>
      </c>
      <c r="E892" s="9">
        <v>300</v>
      </c>
      <c r="F892" s="9">
        <v>1.37</v>
      </c>
      <c r="G892" s="9">
        <v>1.459201744</v>
      </c>
      <c r="H892" s="9">
        <v>1.183689437</v>
      </c>
      <c r="I892" s="9">
        <v>6.8452916090000002</v>
      </c>
      <c r="J892" s="9">
        <f t="shared" si="65"/>
        <v>6520</v>
      </c>
      <c r="K892" s="9">
        <f t="shared" si="66"/>
        <v>68816</v>
      </c>
      <c r="L892" s="9">
        <f t="shared" si="67"/>
        <v>10200</v>
      </c>
      <c r="M892" s="9">
        <f t="shared" si="68"/>
        <v>9.474540804464078E-2</v>
      </c>
      <c r="N892" s="9">
        <f t="shared" si="69"/>
        <v>0.14822134387351779</v>
      </c>
    </row>
    <row r="893" spans="1:14" hidden="1">
      <c r="A893" s="9">
        <v>155</v>
      </c>
      <c r="B893" s="9">
        <v>185</v>
      </c>
      <c r="C893" s="9">
        <v>321</v>
      </c>
      <c r="D893" s="9">
        <v>15</v>
      </c>
      <c r="E893" s="9">
        <v>300</v>
      </c>
      <c r="F893" s="9">
        <v>1.37</v>
      </c>
      <c r="G893" s="9">
        <v>0.99792252510000001</v>
      </c>
      <c r="H893" s="9">
        <v>1.1856213470000001</v>
      </c>
      <c r="I893" s="9">
        <v>6.8483043690000001</v>
      </c>
      <c r="J893" s="9">
        <f t="shared" si="65"/>
        <v>9855</v>
      </c>
      <c r="K893" s="9">
        <f t="shared" si="66"/>
        <v>68816</v>
      </c>
      <c r="L893" s="9">
        <f t="shared" si="67"/>
        <v>10200</v>
      </c>
      <c r="M893" s="9">
        <f t="shared" si="68"/>
        <v>0.14320797488956058</v>
      </c>
      <c r="N893" s="9">
        <f t="shared" si="69"/>
        <v>0.14822134387351779</v>
      </c>
    </row>
    <row r="894" spans="1:14" hidden="1">
      <c r="A894" s="9">
        <v>155</v>
      </c>
      <c r="B894" s="9">
        <v>185</v>
      </c>
      <c r="C894" s="9">
        <v>321</v>
      </c>
      <c r="D894" s="9">
        <v>20</v>
      </c>
      <c r="E894" s="9">
        <v>300</v>
      </c>
      <c r="F894" s="9">
        <v>1.37</v>
      </c>
      <c r="G894" s="9">
        <v>1.5000078670000001</v>
      </c>
      <c r="H894" s="9">
        <v>1.192150246</v>
      </c>
      <c r="I894" s="9">
        <v>5.5086191639999997</v>
      </c>
      <c r="J894" s="9">
        <f t="shared" si="65"/>
        <v>13240</v>
      </c>
      <c r="K894" s="9">
        <f t="shared" si="66"/>
        <v>68816</v>
      </c>
      <c r="L894" s="9">
        <f t="shared" si="67"/>
        <v>10200</v>
      </c>
      <c r="M894" s="9">
        <f t="shared" si="68"/>
        <v>0.19239711694954661</v>
      </c>
      <c r="N894" s="9">
        <f t="shared" si="69"/>
        <v>0.14822134387351779</v>
      </c>
    </row>
    <row r="895" spans="1:14" hidden="1">
      <c r="A895" s="9">
        <v>155</v>
      </c>
      <c r="B895" s="9">
        <v>185</v>
      </c>
      <c r="C895" s="9">
        <v>321</v>
      </c>
      <c r="D895" s="9">
        <v>25</v>
      </c>
      <c r="E895" s="9">
        <v>300</v>
      </c>
      <c r="F895" s="9">
        <v>1.37</v>
      </c>
      <c r="G895" s="9">
        <v>1.2095935289999999</v>
      </c>
      <c r="H895" s="9">
        <v>1.1936952320000001</v>
      </c>
      <c r="I895" s="9">
        <v>5.8617622740000002</v>
      </c>
      <c r="J895" s="9">
        <f t="shared" si="65"/>
        <v>16675</v>
      </c>
      <c r="K895" s="9">
        <f t="shared" si="66"/>
        <v>68816</v>
      </c>
      <c r="L895" s="9">
        <f t="shared" si="67"/>
        <v>10200</v>
      </c>
      <c r="M895" s="9">
        <f t="shared" si="68"/>
        <v>0.24231283422459893</v>
      </c>
      <c r="N895" s="9">
        <f t="shared" si="69"/>
        <v>0.14822134387351779</v>
      </c>
    </row>
    <row r="896" spans="1:14" hidden="1">
      <c r="A896" s="9">
        <v>155</v>
      </c>
      <c r="B896" s="9">
        <v>185</v>
      </c>
      <c r="C896" s="9">
        <v>321</v>
      </c>
      <c r="D896" s="9">
        <v>30</v>
      </c>
      <c r="E896" s="9">
        <v>300</v>
      </c>
      <c r="F896" s="9">
        <v>1.37</v>
      </c>
      <c r="G896" s="9">
        <v>1.048601023</v>
      </c>
      <c r="H896" s="9">
        <v>1.1954073489999999</v>
      </c>
      <c r="I896" s="9">
        <v>8.3023734349999998</v>
      </c>
      <c r="J896" s="9">
        <f t="shared" si="65"/>
        <v>20160</v>
      </c>
      <c r="K896" s="9">
        <f t="shared" si="66"/>
        <v>68816</v>
      </c>
      <c r="L896" s="9">
        <f t="shared" si="67"/>
        <v>10200</v>
      </c>
      <c r="M896" s="9">
        <f t="shared" si="68"/>
        <v>0.29295512671471752</v>
      </c>
      <c r="N896" s="9">
        <f t="shared" si="69"/>
        <v>0.14822134387351779</v>
      </c>
    </row>
    <row r="897" spans="1:15" hidden="1">
      <c r="A897" s="9">
        <v>155</v>
      </c>
      <c r="B897" s="9">
        <v>185</v>
      </c>
      <c r="C897" s="9">
        <v>321</v>
      </c>
      <c r="D897" s="9">
        <v>35</v>
      </c>
      <c r="E897" s="9">
        <v>300</v>
      </c>
      <c r="F897" s="9">
        <v>1.37</v>
      </c>
      <c r="G897" s="9">
        <v>1.2125552230000001</v>
      </c>
      <c r="H897" s="9">
        <v>1.196347549</v>
      </c>
      <c r="I897" s="9">
        <v>8.5945207719999992</v>
      </c>
      <c r="J897" s="9">
        <f t="shared" si="65"/>
        <v>23695</v>
      </c>
      <c r="K897" s="9">
        <f t="shared" si="66"/>
        <v>68816</v>
      </c>
      <c r="L897" s="9">
        <f t="shared" si="67"/>
        <v>10200</v>
      </c>
      <c r="M897" s="9">
        <f t="shared" si="68"/>
        <v>0.34432399441990236</v>
      </c>
      <c r="N897" s="9">
        <f t="shared" si="69"/>
        <v>0.14822134387351779</v>
      </c>
    </row>
    <row r="898" spans="1:15" hidden="1">
      <c r="A898" s="9">
        <v>155</v>
      </c>
      <c r="B898" s="9">
        <v>185</v>
      </c>
      <c r="C898" s="9">
        <v>321</v>
      </c>
      <c r="D898" s="9">
        <v>40</v>
      </c>
      <c r="E898" s="9">
        <v>300</v>
      </c>
      <c r="F898" s="9">
        <v>1.37</v>
      </c>
      <c r="G898" s="9">
        <v>1.5996267260000001</v>
      </c>
      <c r="H898" s="9">
        <v>1.1987809060000001</v>
      </c>
      <c r="I898" s="9">
        <v>6.7563071539999999</v>
      </c>
      <c r="J898" s="9">
        <f t="shared" si="65"/>
        <v>27280</v>
      </c>
      <c r="K898" s="9">
        <f t="shared" si="66"/>
        <v>68816</v>
      </c>
      <c r="L898" s="9">
        <f t="shared" si="67"/>
        <v>10200</v>
      </c>
      <c r="M898" s="9">
        <f t="shared" si="68"/>
        <v>0.39641943734015345</v>
      </c>
      <c r="N898" s="9">
        <f t="shared" si="69"/>
        <v>0.14822134387351779</v>
      </c>
      <c r="O898" s="9">
        <f>B898-A898</f>
        <v>30</v>
      </c>
    </row>
    <row r="899" spans="1:15" hidden="1">
      <c r="A899" s="9">
        <v>155</v>
      </c>
      <c r="B899" s="9">
        <v>185</v>
      </c>
      <c r="C899" s="9">
        <v>321</v>
      </c>
      <c r="D899" s="9">
        <v>45</v>
      </c>
      <c r="E899" s="9">
        <v>300</v>
      </c>
      <c r="F899" s="9">
        <v>1.37</v>
      </c>
      <c r="G899" s="9">
        <v>1.3485898839999999</v>
      </c>
      <c r="H899" s="9">
        <v>1.203287174</v>
      </c>
      <c r="I899" s="9">
        <v>7.5236050329999999</v>
      </c>
      <c r="J899" s="9">
        <f t="shared" ref="J899:J962" si="70">(C899+D899)^2-C899^2</f>
        <v>30915</v>
      </c>
      <c r="K899" s="9">
        <f t="shared" ref="K899:K962" si="71">C899^2-B899^2</f>
        <v>68816</v>
      </c>
      <c r="L899" s="9">
        <f t="shared" ref="L899:L962" si="72">B899^2-A899^2</f>
        <v>10200</v>
      </c>
      <c r="M899" s="9">
        <f t="shared" ref="M899:M962" si="73">J899/K899</f>
        <v>0.44924145547547084</v>
      </c>
      <c r="N899" s="9">
        <f t="shared" ref="N899:N962" si="74">L899/K899</f>
        <v>0.14822134387351779</v>
      </c>
    </row>
    <row r="900" spans="1:15" hidden="1">
      <c r="A900" s="9">
        <v>155</v>
      </c>
      <c r="B900" s="9">
        <v>185</v>
      </c>
      <c r="C900" s="9">
        <v>321</v>
      </c>
      <c r="D900" s="9">
        <v>50</v>
      </c>
      <c r="E900" s="9">
        <v>300</v>
      </c>
      <c r="F900" s="9">
        <v>1.37</v>
      </c>
      <c r="G900" s="9">
        <v>1.3678228180000001</v>
      </c>
      <c r="H900" s="9">
        <v>1.20715616</v>
      </c>
      <c r="I900" s="9">
        <v>0.33241409589999998</v>
      </c>
      <c r="J900" s="9">
        <f t="shared" si="70"/>
        <v>34600</v>
      </c>
      <c r="K900" s="9">
        <f t="shared" si="71"/>
        <v>68816</v>
      </c>
      <c r="L900" s="9">
        <f t="shared" si="72"/>
        <v>10200</v>
      </c>
      <c r="M900" s="9">
        <f t="shared" si="73"/>
        <v>0.50279004882585443</v>
      </c>
      <c r="N900" s="9">
        <f t="shared" si="74"/>
        <v>0.14822134387351779</v>
      </c>
    </row>
    <row r="901" spans="1:15" hidden="1">
      <c r="A901" s="9">
        <v>155</v>
      </c>
      <c r="B901" s="9">
        <v>185</v>
      </c>
      <c r="C901" s="9">
        <v>321</v>
      </c>
      <c r="D901" s="9">
        <v>55</v>
      </c>
      <c r="E901" s="9">
        <v>300</v>
      </c>
      <c r="F901" s="9">
        <v>1.37</v>
      </c>
      <c r="G901" s="9">
        <v>1.376227141</v>
      </c>
      <c r="H901" s="9">
        <v>1.20715616</v>
      </c>
      <c r="I901" s="9">
        <v>0.31748308269999997</v>
      </c>
      <c r="J901" s="9">
        <f t="shared" si="70"/>
        <v>38335</v>
      </c>
      <c r="K901" s="9">
        <f t="shared" si="71"/>
        <v>68816</v>
      </c>
      <c r="L901" s="9">
        <f t="shared" si="72"/>
        <v>10200</v>
      </c>
      <c r="M901" s="9">
        <f t="shared" si="73"/>
        <v>0.55706521739130432</v>
      </c>
      <c r="N901" s="9">
        <f t="shared" si="74"/>
        <v>0.14822134387351779</v>
      </c>
    </row>
    <row r="902" spans="1:15" hidden="1">
      <c r="A902" s="9">
        <v>155</v>
      </c>
      <c r="B902" s="9">
        <v>185</v>
      </c>
      <c r="C902" s="9">
        <v>321</v>
      </c>
      <c r="D902" s="9">
        <v>60</v>
      </c>
      <c r="E902" s="9">
        <v>300</v>
      </c>
      <c r="F902" s="9">
        <v>1.37</v>
      </c>
      <c r="G902" s="9">
        <v>1.383805577</v>
      </c>
      <c r="H902" s="9">
        <v>1.20715616</v>
      </c>
      <c r="I902" s="9">
        <v>0.30442071409999999</v>
      </c>
      <c r="J902" s="9">
        <f t="shared" si="70"/>
        <v>42120</v>
      </c>
      <c r="K902" s="9">
        <f t="shared" si="71"/>
        <v>68816</v>
      </c>
      <c r="L902" s="9">
        <f t="shared" si="72"/>
        <v>10200</v>
      </c>
      <c r="M902" s="9">
        <f t="shared" si="73"/>
        <v>0.61206696117182047</v>
      </c>
      <c r="N902" s="9">
        <f t="shared" si="74"/>
        <v>0.14822134387351779</v>
      </c>
    </row>
    <row r="903" spans="1:15" hidden="1">
      <c r="A903" s="9">
        <v>155</v>
      </c>
      <c r="B903" s="9">
        <v>185</v>
      </c>
      <c r="C903" s="9">
        <v>321</v>
      </c>
      <c r="D903" s="9">
        <v>65</v>
      </c>
      <c r="E903" s="9">
        <v>300</v>
      </c>
      <c r="F903" s="9">
        <v>1.37</v>
      </c>
      <c r="G903" s="9">
        <v>1.43845599</v>
      </c>
      <c r="H903" s="9">
        <v>1.215325024</v>
      </c>
      <c r="I903" s="9">
        <v>8.153403011</v>
      </c>
      <c r="J903" s="9">
        <f t="shared" si="70"/>
        <v>45955</v>
      </c>
      <c r="K903" s="9">
        <f t="shared" si="71"/>
        <v>68816</v>
      </c>
      <c r="L903" s="9">
        <f t="shared" si="72"/>
        <v>10200</v>
      </c>
      <c r="M903" s="9">
        <f t="shared" si="73"/>
        <v>0.66779528016740297</v>
      </c>
      <c r="N903" s="9">
        <f t="shared" si="74"/>
        <v>0.14822134387351779</v>
      </c>
    </row>
    <row r="904" spans="1:15" hidden="1">
      <c r="A904" s="9">
        <v>155</v>
      </c>
      <c r="B904" s="9">
        <v>185</v>
      </c>
      <c r="C904" s="9">
        <v>321</v>
      </c>
      <c r="D904" s="9">
        <v>70</v>
      </c>
      <c r="E904" s="9">
        <v>300</v>
      </c>
      <c r="F904" s="9">
        <v>1.37</v>
      </c>
      <c r="G904" s="9">
        <v>0.9655605692</v>
      </c>
      <c r="H904" s="9">
        <v>1.2203371839999999</v>
      </c>
      <c r="I904" s="9">
        <v>5.1069113780000004</v>
      </c>
      <c r="J904" s="9">
        <f t="shared" si="70"/>
        <v>49840</v>
      </c>
      <c r="K904" s="9">
        <f t="shared" si="71"/>
        <v>68816</v>
      </c>
      <c r="L904" s="9">
        <f t="shared" si="72"/>
        <v>10200</v>
      </c>
      <c r="M904" s="9">
        <f t="shared" si="73"/>
        <v>0.72425017437805161</v>
      </c>
      <c r="N904" s="9">
        <f t="shared" si="74"/>
        <v>0.14822134387351779</v>
      </c>
    </row>
    <row r="905" spans="1:15" hidden="1">
      <c r="A905" s="9">
        <v>155</v>
      </c>
      <c r="B905" s="9">
        <v>185</v>
      </c>
      <c r="C905" s="9">
        <v>321</v>
      </c>
      <c r="D905" s="9">
        <v>75</v>
      </c>
      <c r="E905" s="9">
        <v>300</v>
      </c>
      <c r="F905" s="9">
        <v>1.37</v>
      </c>
      <c r="G905" s="9">
        <v>1.3381538209999999</v>
      </c>
      <c r="H905" s="9">
        <v>1.221384413</v>
      </c>
      <c r="I905" s="9">
        <v>8.0598664069999995</v>
      </c>
      <c r="J905" s="9">
        <f t="shared" si="70"/>
        <v>53775</v>
      </c>
      <c r="K905" s="9">
        <f t="shared" si="71"/>
        <v>68816</v>
      </c>
      <c r="L905" s="9">
        <f t="shared" si="72"/>
        <v>10200</v>
      </c>
      <c r="M905" s="9">
        <f t="shared" si="73"/>
        <v>0.78143164380376662</v>
      </c>
      <c r="N905" s="9">
        <f t="shared" si="74"/>
        <v>0.14822134387351779</v>
      </c>
    </row>
    <row r="906" spans="1:15" hidden="1">
      <c r="A906" s="9">
        <v>155</v>
      </c>
      <c r="B906" s="9">
        <v>185</v>
      </c>
      <c r="C906" s="9">
        <v>321</v>
      </c>
      <c r="D906" s="9">
        <v>80</v>
      </c>
      <c r="E906" s="9">
        <v>300</v>
      </c>
      <c r="F906" s="9">
        <v>1.37</v>
      </c>
      <c r="G906" s="9">
        <v>1.3485663139999999</v>
      </c>
      <c r="H906" s="9">
        <v>1.2241834599999999</v>
      </c>
      <c r="I906" s="9">
        <v>7.2108238570000003</v>
      </c>
      <c r="J906" s="9">
        <f t="shared" si="70"/>
        <v>57760</v>
      </c>
      <c r="K906" s="9">
        <f t="shared" si="71"/>
        <v>68816</v>
      </c>
      <c r="L906" s="9">
        <f t="shared" si="72"/>
        <v>10200</v>
      </c>
      <c r="M906" s="9">
        <f t="shared" si="73"/>
        <v>0.83933968844454776</v>
      </c>
      <c r="N906" s="9">
        <f t="shared" si="74"/>
        <v>0.14822134387351779</v>
      </c>
    </row>
    <row r="907" spans="1:15" hidden="1">
      <c r="A907" s="9">
        <v>155</v>
      </c>
      <c r="B907" s="9">
        <v>185</v>
      </c>
      <c r="C907" s="9">
        <v>321</v>
      </c>
      <c r="D907" s="9">
        <v>85</v>
      </c>
      <c r="E907" s="9">
        <v>300</v>
      </c>
      <c r="F907" s="9">
        <v>1.37</v>
      </c>
      <c r="G907" s="9">
        <v>1.5042112620000001</v>
      </c>
      <c r="H907" s="9">
        <v>1.2315488059999999</v>
      </c>
      <c r="I907" s="9">
        <v>0.2373711875</v>
      </c>
      <c r="J907" s="9">
        <f t="shared" si="70"/>
        <v>61795</v>
      </c>
      <c r="K907" s="9">
        <f t="shared" si="71"/>
        <v>68816</v>
      </c>
      <c r="L907" s="9">
        <f t="shared" si="72"/>
        <v>10200</v>
      </c>
      <c r="M907" s="9">
        <f t="shared" si="73"/>
        <v>0.89797430830039526</v>
      </c>
      <c r="N907" s="9">
        <f t="shared" si="74"/>
        <v>0.14822134387351779</v>
      </c>
    </row>
    <row r="908" spans="1:15" hidden="1">
      <c r="A908" s="9">
        <v>155</v>
      </c>
      <c r="B908" s="9">
        <v>185</v>
      </c>
      <c r="C908" s="9">
        <v>321</v>
      </c>
      <c r="D908" s="9">
        <v>90</v>
      </c>
      <c r="E908" s="9">
        <v>300</v>
      </c>
      <c r="F908" s="9">
        <v>1.37</v>
      </c>
      <c r="G908" s="9">
        <v>1.510253573</v>
      </c>
      <c r="H908" s="9">
        <v>1.2315488059999999</v>
      </c>
      <c r="I908" s="9">
        <v>0.22651118810000001</v>
      </c>
      <c r="J908" s="9">
        <f t="shared" si="70"/>
        <v>65880</v>
      </c>
      <c r="K908" s="9">
        <f t="shared" si="71"/>
        <v>68816</v>
      </c>
      <c r="L908" s="9">
        <f t="shared" si="72"/>
        <v>10200</v>
      </c>
      <c r="M908" s="9">
        <f t="shared" si="73"/>
        <v>0.95733550337130902</v>
      </c>
      <c r="N908" s="9">
        <f t="shared" si="74"/>
        <v>0.14822134387351779</v>
      </c>
    </row>
    <row r="909" spans="1:15" hidden="1">
      <c r="A909" s="9">
        <v>155</v>
      </c>
      <c r="B909" s="9">
        <v>185</v>
      </c>
      <c r="C909" s="9">
        <v>321</v>
      </c>
      <c r="D909" s="9">
        <v>95</v>
      </c>
      <c r="E909" s="9">
        <v>300</v>
      </c>
      <c r="F909" s="9">
        <v>1.37</v>
      </c>
      <c r="G909" s="9">
        <v>1.515251157</v>
      </c>
      <c r="H909" s="9">
        <v>1.2318436829999999</v>
      </c>
      <c r="I909" s="9">
        <v>0.2169981269</v>
      </c>
      <c r="J909" s="9">
        <f t="shared" si="70"/>
        <v>70015</v>
      </c>
      <c r="K909" s="9">
        <f t="shared" si="71"/>
        <v>68816</v>
      </c>
      <c r="L909" s="9">
        <f t="shared" si="72"/>
        <v>10200</v>
      </c>
      <c r="M909" s="9">
        <f t="shared" si="73"/>
        <v>1.017423273657289</v>
      </c>
      <c r="N909" s="9">
        <f t="shared" si="74"/>
        <v>0.14822134387351779</v>
      </c>
    </row>
    <row r="910" spans="1:15" hidden="1">
      <c r="A910" s="9">
        <v>155</v>
      </c>
      <c r="B910" s="9">
        <v>185</v>
      </c>
      <c r="C910" s="9">
        <v>321</v>
      </c>
      <c r="D910" s="9">
        <v>100</v>
      </c>
      <c r="E910" s="9">
        <v>300</v>
      </c>
      <c r="F910" s="9">
        <v>1.37</v>
      </c>
      <c r="G910" s="9">
        <v>1.519804811</v>
      </c>
      <c r="H910" s="9">
        <v>1.2318436829999999</v>
      </c>
      <c r="I910" s="9">
        <v>0.20844593</v>
      </c>
      <c r="J910" s="9">
        <f t="shared" si="70"/>
        <v>74200</v>
      </c>
      <c r="K910" s="9">
        <f t="shared" si="71"/>
        <v>68816</v>
      </c>
      <c r="L910" s="9">
        <f t="shared" si="72"/>
        <v>10200</v>
      </c>
      <c r="M910" s="9">
        <f t="shared" si="73"/>
        <v>1.0782376191583354</v>
      </c>
      <c r="N910" s="9">
        <f t="shared" si="74"/>
        <v>0.14822134387351779</v>
      </c>
    </row>
    <row r="911" spans="1:15" hidden="1">
      <c r="A911" s="9">
        <v>155</v>
      </c>
      <c r="B911" s="9">
        <v>185</v>
      </c>
      <c r="C911" s="9">
        <v>321</v>
      </c>
      <c r="D911" s="9">
        <v>105</v>
      </c>
      <c r="E911" s="9">
        <v>300</v>
      </c>
      <c r="F911" s="9">
        <v>1.37</v>
      </c>
      <c r="G911" s="9">
        <v>1.4456475849999999</v>
      </c>
      <c r="H911" s="9">
        <v>1.2418152309999999</v>
      </c>
      <c r="I911" s="9">
        <v>7.8990395390000003</v>
      </c>
      <c r="J911" s="9">
        <f t="shared" si="70"/>
        <v>78435</v>
      </c>
      <c r="K911" s="9">
        <f t="shared" si="71"/>
        <v>68816</v>
      </c>
      <c r="L911" s="9">
        <f t="shared" si="72"/>
        <v>10200</v>
      </c>
      <c r="M911" s="9">
        <f t="shared" si="73"/>
        <v>1.1397785398744478</v>
      </c>
      <c r="N911" s="9">
        <f t="shared" si="74"/>
        <v>0.14822134387351779</v>
      </c>
    </row>
    <row r="912" spans="1:15" hidden="1">
      <c r="A912" s="9">
        <v>155</v>
      </c>
      <c r="B912" s="9">
        <v>185</v>
      </c>
      <c r="C912" s="9">
        <v>321</v>
      </c>
      <c r="D912" s="9">
        <v>110</v>
      </c>
      <c r="E912" s="9">
        <v>300</v>
      </c>
      <c r="F912" s="9">
        <v>1.37</v>
      </c>
      <c r="G912" s="9">
        <v>1.571927616</v>
      </c>
      <c r="H912" s="9">
        <v>1.242257825</v>
      </c>
      <c r="I912" s="9">
        <v>6.2518250970000002</v>
      </c>
      <c r="J912" s="9">
        <f t="shared" si="70"/>
        <v>82720</v>
      </c>
      <c r="K912" s="9">
        <f t="shared" si="71"/>
        <v>68816</v>
      </c>
      <c r="L912" s="9">
        <f t="shared" si="72"/>
        <v>10200</v>
      </c>
      <c r="M912" s="9">
        <f t="shared" si="73"/>
        <v>1.2020460358056266</v>
      </c>
      <c r="N912" s="9">
        <f t="shared" si="74"/>
        <v>0.14822134387351779</v>
      </c>
    </row>
    <row r="913" spans="1:15" hidden="1">
      <c r="A913" s="9">
        <v>155</v>
      </c>
      <c r="B913" s="9">
        <v>185</v>
      </c>
      <c r="C913" s="9">
        <v>321</v>
      </c>
      <c r="D913" s="9">
        <v>115</v>
      </c>
      <c r="E913" s="9">
        <v>300</v>
      </c>
      <c r="F913" s="9">
        <v>1.37</v>
      </c>
      <c r="G913" s="9">
        <v>1.55714788</v>
      </c>
      <c r="H913" s="9">
        <v>1.247348439</v>
      </c>
      <c r="I913" s="9">
        <v>5.4679489739999996</v>
      </c>
      <c r="J913" s="9">
        <f t="shared" si="70"/>
        <v>87055</v>
      </c>
      <c r="K913" s="9">
        <f t="shared" si="71"/>
        <v>68816</v>
      </c>
      <c r="L913" s="9">
        <f t="shared" si="72"/>
        <v>10200</v>
      </c>
      <c r="M913" s="9">
        <f t="shared" si="73"/>
        <v>1.2650401069518717</v>
      </c>
      <c r="N913" s="9">
        <f t="shared" si="74"/>
        <v>0.14822134387351779</v>
      </c>
    </row>
    <row r="914" spans="1:15" hidden="1">
      <c r="A914" s="9">
        <v>155</v>
      </c>
      <c r="B914" s="9">
        <v>185</v>
      </c>
      <c r="C914" s="9">
        <v>350.5</v>
      </c>
      <c r="D914" s="9">
        <v>10</v>
      </c>
      <c r="E914" s="9">
        <v>200</v>
      </c>
      <c r="F914" s="9">
        <v>1.37</v>
      </c>
      <c r="G914" s="9">
        <v>1.348300171</v>
      </c>
      <c r="H914" s="9">
        <v>1.251090056</v>
      </c>
      <c r="I914" s="9">
        <v>0.46821102749999999</v>
      </c>
      <c r="J914" s="9">
        <f t="shared" si="70"/>
        <v>7110</v>
      </c>
      <c r="K914" s="9">
        <f t="shared" si="71"/>
        <v>88625.25</v>
      </c>
      <c r="L914" s="9">
        <f t="shared" si="72"/>
        <v>10200</v>
      </c>
      <c r="M914" s="9">
        <f t="shared" si="73"/>
        <v>8.0225443651780956E-2</v>
      </c>
      <c r="N914" s="9">
        <f t="shared" si="74"/>
        <v>0.11509135376204863</v>
      </c>
    </row>
    <row r="915" spans="1:15" hidden="1">
      <c r="A915" s="9">
        <v>155</v>
      </c>
      <c r="B915" s="9">
        <v>185</v>
      </c>
      <c r="C915" s="9">
        <v>350.5</v>
      </c>
      <c r="D915" s="9">
        <v>15</v>
      </c>
      <c r="E915" s="9">
        <v>200</v>
      </c>
      <c r="F915" s="9">
        <v>1.37</v>
      </c>
      <c r="G915" s="9">
        <v>1.3587108809999999</v>
      </c>
      <c r="H915" s="9">
        <v>1.251090056</v>
      </c>
      <c r="I915" s="9">
        <v>0.38441041660000003</v>
      </c>
      <c r="J915" s="9">
        <f t="shared" si="70"/>
        <v>10740</v>
      </c>
      <c r="K915" s="9">
        <f t="shared" si="71"/>
        <v>88625.25</v>
      </c>
      <c r="L915" s="9">
        <f t="shared" si="72"/>
        <v>10200</v>
      </c>
      <c r="M915" s="9">
        <f t="shared" si="73"/>
        <v>0.12118442543180415</v>
      </c>
      <c r="N915" s="9">
        <f t="shared" si="74"/>
        <v>0.11509135376204863</v>
      </c>
    </row>
    <row r="916" spans="1:15" hidden="1">
      <c r="A916" s="9">
        <v>155</v>
      </c>
      <c r="B916" s="9">
        <v>185</v>
      </c>
      <c r="C916" s="9">
        <v>350.5</v>
      </c>
      <c r="D916" s="9">
        <v>20</v>
      </c>
      <c r="E916" s="9">
        <v>200</v>
      </c>
      <c r="F916" s="9">
        <v>1.37</v>
      </c>
      <c r="G916" s="9">
        <v>1.324752259</v>
      </c>
      <c r="H916" s="9">
        <v>1.251349496</v>
      </c>
      <c r="I916" s="9">
        <v>1.605975578</v>
      </c>
      <c r="J916" s="9">
        <f t="shared" si="70"/>
        <v>14420</v>
      </c>
      <c r="K916" s="9">
        <f t="shared" si="71"/>
        <v>88625.25</v>
      </c>
      <c r="L916" s="9">
        <f t="shared" si="72"/>
        <v>10200</v>
      </c>
      <c r="M916" s="9">
        <f t="shared" si="73"/>
        <v>0.16270758051458248</v>
      </c>
      <c r="N916" s="9">
        <f t="shared" si="74"/>
        <v>0.11509135376204863</v>
      </c>
    </row>
    <row r="917" spans="1:15" hidden="1">
      <c r="A917" s="9">
        <v>155</v>
      </c>
      <c r="B917" s="9">
        <v>185</v>
      </c>
      <c r="C917" s="9">
        <v>350.5</v>
      </c>
      <c r="D917" s="9">
        <v>25</v>
      </c>
      <c r="E917" s="9">
        <v>200</v>
      </c>
      <c r="F917" s="9">
        <v>1.37</v>
      </c>
      <c r="G917" s="9">
        <v>1.3374608429999999</v>
      </c>
      <c r="H917" s="9">
        <v>1.251349496</v>
      </c>
      <c r="I917" s="9">
        <v>0.77292398699999998</v>
      </c>
      <c r="J917" s="9">
        <f t="shared" si="70"/>
        <v>18150</v>
      </c>
      <c r="K917" s="9">
        <f t="shared" si="71"/>
        <v>88625.25</v>
      </c>
      <c r="L917" s="9">
        <f t="shared" si="72"/>
        <v>10200</v>
      </c>
      <c r="M917" s="9">
        <f t="shared" si="73"/>
        <v>0.20479490890011592</v>
      </c>
      <c r="N917" s="9">
        <f t="shared" si="74"/>
        <v>0.11509135376204863</v>
      </c>
    </row>
    <row r="918" spans="1:15" hidden="1">
      <c r="A918" s="9">
        <v>155</v>
      </c>
      <c r="B918" s="9">
        <v>185</v>
      </c>
      <c r="C918" s="9">
        <v>350.5</v>
      </c>
      <c r="D918" s="9">
        <v>30</v>
      </c>
      <c r="E918" s="9">
        <v>200</v>
      </c>
      <c r="F918" s="9">
        <v>1.37</v>
      </c>
      <c r="G918" s="9">
        <v>1.4902229380000001</v>
      </c>
      <c r="H918" s="9">
        <v>1.255256921</v>
      </c>
      <c r="I918" s="9">
        <v>0.31095937039999999</v>
      </c>
      <c r="J918" s="9">
        <f t="shared" si="70"/>
        <v>21930</v>
      </c>
      <c r="K918" s="9">
        <f t="shared" si="71"/>
        <v>88625.25</v>
      </c>
      <c r="L918" s="9">
        <f t="shared" si="72"/>
        <v>10200</v>
      </c>
      <c r="M918" s="9">
        <f t="shared" si="73"/>
        <v>0.24744641058840455</v>
      </c>
      <c r="N918" s="9">
        <f t="shared" si="74"/>
        <v>0.11509135376204863</v>
      </c>
    </row>
    <row r="919" spans="1:15" hidden="1">
      <c r="A919" s="9">
        <v>155</v>
      </c>
      <c r="B919" s="9">
        <v>185</v>
      </c>
      <c r="C919" s="9">
        <v>350.5</v>
      </c>
      <c r="D919" s="9">
        <v>35</v>
      </c>
      <c r="E919" s="9">
        <v>200</v>
      </c>
      <c r="F919" s="9">
        <v>1.37</v>
      </c>
      <c r="G919" s="9">
        <v>1.497488347</v>
      </c>
      <c r="H919" s="9">
        <v>1.2555517979999999</v>
      </c>
      <c r="I919" s="9">
        <v>0.24805828050000001</v>
      </c>
      <c r="J919" s="9">
        <f t="shared" si="70"/>
        <v>25760</v>
      </c>
      <c r="K919" s="9">
        <f t="shared" si="71"/>
        <v>88625.25</v>
      </c>
      <c r="L919" s="9">
        <f t="shared" si="72"/>
        <v>10200</v>
      </c>
      <c r="M919" s="9">
        <f t="shared" si="73"/>
        <v>0.29066208557944828</v>
      </c>
      <c r="N919" s="9">
        <f t="shared" si="74"/>
        <v>0.11509135376204863</v>
      </c>
    </row>
    <row r="920" spans="1:15" hidden="1">
      <c r="A920" s="9">
        <v>155</v>
      </c>
      <c r="B920" s="9">
        <v>185</v>
      </c>
      <c r="C920" s="9">
        <v>350.5</v>
      </c>
      <c r="D920" s="9">
        <v>40</v>
      </c>
      <c r="E920" s="9">
        <v>200</v>
      </c>
      <c r="F920" s="9">
        <v>1.37</v>
      </c>
      <c r="G920" s="9">
        <v>1.473326975</v>
      </c>
      <c r="H920" s="9">
        <v>1.265643531</v>
      </c>
      <c r="I920" s="9">
        <v>0.9403802429</v>
      </c>
      <c r="J920" s="9">
        <f t="shared" si="70"/>
        <v>29640</v>
      </c>
      <c r="K920" s="9">
        <f t="shared" si="71"/>
        <v>88625.25</v>
      </c>
      <c r="L920" s="9">
        <f t="shared" si="72"/>
        <v>10200</v>
      </c>
      <c r="M920" s="9">
        <f t="shared" si="73"/>
        <v>0.33444193387324717</v>
      </c>
      <c r="N920" s="9">
        <f t="shared" si="74"/>
        <v>0.11509135376204863</v>
      </c>
      <c r="O920" s="9">
        <f>B920-A920</f>
        <v>30</v>
      </c>
    </row>
    <row r="921" spans="1:15" hidden="1">
      <c r="A921" s="9">
        <v>155</v>
      </c>
      <c r="B921" s="9">
        <v>185</v>
      </c>
      <c r="C921" s="9">
        <v>350.5</v>
      </c>
      <c r="D921" s="9">
        <v>45</v>
      </c>
      <c r="E921" s="9">
        <v>200</v>
      </c>
      <c r="F921" s="9">
        <v>1.37</v>
      </c>
      <c r="G921" s="9">
        <v>1.3119830020000001</v>
      </c>
      <c r="H921" s="9">
        <v>1.269834634</v>
      </c>
      <c r="I921" s="9">
        <v>4.278253233</v>
      </c>
      <c r="J921" s="9">
        <f t="shared" si="70"/>
        <v>33570</v>
      </c>
      <c r="K921" s="9">
        <f t="shared" si="71"/>
        <v>88625.25</v>
      </c>
      <c r="L921" s="9">
        <f t="shared" si="72"/>
        <v>10200</v>
      </c>
      <c r="M921" s="9">
        <f t="shared" si="73"/>
        <v>0.37878595546980121</v>
      </c>
      <c r="N921" s="9">
        <f t="shared" si="74"/>
        <v>0.11509135376204863</v>
      </c>
    </row>
    <row r="922" spans="1:15" hidden="1">
      <c r="A922" s="9">
        <v>155</v>
      </c>
      <c r="B922" s="9">
        <v>185</v>
      </c>
      <c r="C922" s="9">
        <v>350.5</v>
      </c>
      <c r="D922" s="9">
        <v>50</v>
      </c>
      <c r="E922" s="9">
        <v>200</v>
      </c>
      <c r="F922" s="9">
        <v>1.37</v>
      </c>
      <c r="G922" s="9">
        <v>0.96928769790000002</v>
      </c>
      <c r="H922" s="9">
        <v>1.2716313239999999</v>
      </c>
      <c r="I922" s="9">
        <v>5.2755196</v>
      </c>
      <c r="J922" s="9">
        <f t="shared" si="70"/>
        <v>37550</v>
      </c>
      <c r="K922" s="9">
        <f t="shared" si="71"/>
        <v>88625.25</v>
      </c>
      <c r="L922" s="9">
        <f t="shared" si="72"/>
        <v>10200</v>
      </c>
      <c r="M922" s="9">
        <f t="shared" si="73"/>
        <v>0.4236941503691104</v>
      </c>
      <c r="N922" s="9">
        <f t="shared" si="74"/>
        <v>0.11509135376204863</v>
      </c>
    </row>
    <row r="923" spans="1:15" hidden="1">
      <c r="A923" s="9">
        <v>155</v>
      </c>
      <c r="B923" s="9">
        <v>185</v>
      </c>
      <c r="C923" s="9">
        <v>350.5</v>
      </c>
      <c r="D923" s="9">
        <v>55</v>
      </c>
      <c r="E923" s="9">
        <v>200</v>
      </c>
      <c r="F923" s="9">
        <v>1.37</v>
      </c>
      <c r="G923" s="9">
        <v>1.286241499</v>
      </c>
      <c r="H923" s="9">
        <v>1.274609007</v>
      </c>
      <c r="I923" s="9">
        <v>4.8236069810000002</v>
      </c>
      <c r="J923" s="9">
        <f t="shared" si="70"/>
        <v>41580</v>
      </c>
      <c r="K923" s="9">
        <f t="shared" si="71"/>
        <v>88625.25</v>
      </c>
      <c r="L923" s="9">
        <f t="shared" si="72"/>
        <v>10200</v>
      </c>
      <c r="M923" s="9">
        <f t="shared" si="73"/>
        <v>0.4691665185711747</v>
      </c>
      <c r="N923" s="9">
        <f t="shared" si="74"/>
        <v>0.11509135376204863</v>
      </c>
    </row>
    <row r="924" spans="1:15" hidden="1">
      <c r="A924" s="9">
        <v>155</v>
      </c>
      <c r="B924" s="9">
        <v>185</v>
      </c>
      <c r="C924" s="9">
        <v>350.5</v>
      </c>
      <c r="D924" s="9">
        <v>60</v>
      </c>
      <c r="E924" s="9">
        <v>200</v>
      </c>
      <c r="F924" s="9">
        <v>1.37</v>
      </c>
      <c r="G924" s="9">
        <v>1.4823959309999999</v>
      </c>
      <c r="H924" s="9">
        <v>1.2786181210000001</v>
      </c>
      <c r="I924" s="9">
        <v>0.48876731870000001</v>
      </c>
      <c r="J924" s="9">
        <f t="shared" si="70"/>
        <v>45660</v>
      </c>
      <c r="K924" s="9">
        <f t="shared" si="71"/>
        <v>88625.25</v>
      </c>
      <c r="L924" s="9">
        <f t="shared" si="72"/>
        <v>10200</v>
      </c>
      <c r="M924" s="9">
        <f t="shared" si="73"/>
        <v>0.51520306007599415</v>
      </c>
      <c r="N924" s="9">
        <f t="shared" si="74"/>
        <v>0.11509135376204863</v>
      </c>
    </row>
    <row r="925" spans="1:15" hidden="1">
      <c r="A925" s="9">
        <v>155</v>
      </c>
      <c r="B925" s="9">
        <v>185</v>
      </c>
      <c r="C925" s="9">
        <v>350.5</v>
      </c>
      <c r="D925" s="9">
        <v>65</v>
      </c>
      <c r="E925" s="9">
        <v>200</v>
      </c>
      <c r="F925" s="9">
        <v>1.37</v>
      </c>
      <c r="G925" s="9">
        <v>1.431351474</v>
      </c>
      <c r="H925" s="9">
        <v>1.2828217669999999</v>
      </c>
      <c r="I925" s="9">
        <v>8.0225061469999996</v>
      </c>
      <c r="J925" s="9">
        <f t="shared" si="70"/>
        <v>49790</v>
      </c>
      <c r="K925" s="9">
        <f t="shared" si="71"/>
        <v>88625.25</v>
      </c>
      <c r="L925" s="9">
        <f t="shared" si="72"/>
        <v>10200</v>
      </c>
      <c r="M925" s="9">
        <f t="shared" si="73"/>
        <v>0.5618037748835687</v>
      </c>
      <c r="N925" s="9">
        <f t="shared" si="74"/>
        <v>0.11509135376204863</v>
      </c>
    </row>
    <row r="926" spans="1:15" hidden="1">
      <c r="A926" s="9">
        <v>155</v>
      </c>
      <c r="B926" s="9">
        <v>185</v>
      </c>
      <c r="C926" s="9">
        <v>350.5</v>
      </c>
      <c r="D926" s="9">
        <v>70</v>
      </c>
      <c r="E926" s="9">
        <v>200</v>
      </c>
      <c r="F926" s="9">
        <v>1.37</v>
      </c>
      <c r="G926" s="9">
        <v>1.192268025</v>
      </c>
      <c r="H926" s="9">
        <v>1.2987620959999999</v>
      </c>
      <c r="I926" s="9">
        <v>5.1816726910000002</v>
      </c>
      <c r="J926" s="9">
        <f t="shared" si="70"/>
        <v>53970</v>
      </c>
      <c r="K926" s="9">
        <f t="shared" si="71"/>
        <v>88625.25</v>
      </c>
      <c r="L926" s="9">
        <f t="shared" si="72"/>
        <v>10200</v>
      </c>
      <c r="M926" s="9">
        <f t="shared" si="73"/>
        <v>0.60896866299389851</v>
      </c>
      <c r="N926" s="9">
        <f t="shared" si="74"/>
        <v>0.11509135376204863</v>
      </c>
    </row>
    <row r="927" spans="1:15" hidden="1">
      <c r="A927" s="9">
        <v>155</v>
      </c>
      <c r="B927" s="9">
        <v>185</v>
      </c>
      <c r="C927" s="9">
        <v>350.5</v>
      </c>
      <c r="D927" s="9">
        <v>75</v>
      </c>
      <c r="E927" s="9">
        <v>200</v>
      </c>
      <c r="F927" s="9">
        <v>1.37</v>
      </c>
      <c r="G927" s="9">
        <v>1.484462846</v>
      </c>
      <c r="H927" s="9">
        <v>1.29942545</v>
      </c>
      <c r="I927" s="9">
        <v>5.1157003669999996</v>
      </c>
      <c r="J927" s="9">
        <f t="shared" si="70"/>
        <v>58200</v>
      </c>
      <c r="K927" s="9">
        <f t="shared" si="71"/>
        <v>88625.25</v>
      </c>
      <c r="L927" s="9">
        <f t="shared" si="72"/>
        <v>10200</v>
      </c>
      <c r="M927" s="9">
        <f t="shared" si="73"/>
        <v>0.65669772440698337</v>
      </c>
      <c r="N927" s="9">
        <f t="shared" si="74"/>
        <v>0.11509135376204863</v>
      </c>
    </row>
    <row r="928" spans="1:15" hidden="1">
      <c r="A928" s="9">
        <v>155</v>
      </c>
      <c r="B928" s="9">
        <v>185</v>
      </c>
      <c r="C928" s="9">
        <v>350.5</v>
      </c>
      <c r="D928" s="9">
        <v>80</v>
      </c>
      <c r="E928" s="9">
        <v>200</v>
      </c>
      <c r="F928" s="9">
        <v>1.37</v>
      </c>
      <c r="G928" s="9">
        <v>1.062725605</v>
      </c>
      <c r="H928" s="9">
        <v>1.2999294290000001</v>
      </c>
      <c r="I928" s="9">
        <v>6.0610559999999998</v>
      </c>
      <c r="J928" s="9">
        <f t="shared" si="70"/>
        <v>62480</v>
      </c>
      <c r="K928" s="9">
        <f t="shared" si="71"/>
        <v>88625.25</v>
      </c>
      <c r="L928" s="9">
        <f t="shared" si="72"/>
        <v>10200</v>
      </c>
      <c r="M928" s="9">
        <f t="shared" si="73"/>
        <v>0.70499095912282339</v>
      </c>
      <c r="N928" s="9">
        <f t="shared" si="74"/>
        <v>0.11509135376204863</v>
      </c>
    </row>
    <row r="929" spans="1:15" hidden="1">
      <c r="A929" s="9">
        <v>155</v>
      </c>
      <c r="B929" s="9">
        <v>185</v>
      </c>
      <c r="C929" s="9">
        <v>350.5</v>
      </c>
      <c r="D929" s="9">
        <v>85</v>
      </c>
      <c r="E929" s="9">
        <v>200</v>
      </c>
      <c r="F929" s="9">
        <v>1.37</v>
      </c>
      <c r="G929" s="9">
        <v>1.3312323610000001</v>
      </c>
      <c r="H929" s="9">
        <v>1.307551176</v>
      </c>
      <c r="I929" s="9">
        <v>6.7929279999999999</v>
      </c>
      <c r="J929" s="9">
        <f t="shared" si="70"/>
        <v>66810</v>
      </c>
      <c r="K929" s="9">
        <f t="shared" si="71"/>
        <v>88625.25</v>
      </c>
      <c r="L929" s="9">
        <f t="shared" si="72"/>
        <v>10200</v>
      </c>
      <c r="M929" s="9">
        <f t="shared" si="73"/>
        <v>0.75384836714141845</v>
      </c>
      <c r="N929" s="9">
        <f t="shared" si="74"/>
        <v>0.11509135376204863</v>
      </c>
    </row>
    <row r="930" spans="1:15" hidden="1">
      <c r="A930" s="9">
        <v>155</v>
      </c>
      <c r="B930" s="9">
        <v>185</v>
      </c>
      <c r="C930" s="9">
        <v>350.5</v>
      </c>
      <c r="D930" s="9">
        <v>90</v>
      </c>
      <c r="E930" s="9">
        <v>200</v>
      </c>
      <c r="F930" s="9">
        <v>1.37</v>
      </c>
      <c r="G930" s="9">
        <v>1.5411702060000001</v>
      </c>
      <c r="H930" s="9">
        <v>1.310603315</v>
      </c>
      <c r="I930" s="9">
        <v>4.712317165</v>
      </c>
      <c r="J930" s="9">
        <f t="shared" si="70"/>
        <v>71190</v>
      </c>
      <c r="K930" s="9">
        <f t="shared" si="71"/>
        <v>88625.25</v>
      </c>
      <c r="L930" s="9">
        <f t="shared" si="72"/>
        <v>10200</v>
      </c>
      <c r="M930" s="9">
        <f t="shared" si="73"/>
        <v>0.80326994846276878</v>
      </c>
      <c r="N930" s="9">
        <f t="shared" si="74"/>
        <v>0.11509135376204863</v>
      </c>
    </row>
    <row r="931" spans="1:15" hidden="1">
      <c r="A931" s="9">
        <v>155</v>
      </c>
      <c r="B931" s="9">
        <v>185</v>
      </c>
      <c r="C931" s="9">
        <v>350.5</v>
      </c>
      <c r="D931" s="9">
        <v>95</v>
      </c>
      <c r="E931" s="9">
        <v>200</v>
      </c>
      <c r="F931" s="9">
        <v>1.37</v>
      </c>
      <c r="G931" s="9">
        <v>1.402844424</v>
      </c>
      <c r="H931" s="9">
        <v>1.311553134</v>
      </c>
      <c r="I931" s="9">
        <v>7.1156229619999998</v>
      </c>
      <c r="J931" s="9">
        <f t="shared" si="70"/>
        <v>75620</v>
      </c>
      <c r="K931" s="9">
        <f t="shared" si="71"/>
        <v>88625.25</v>
      </c>
      <c r="L931" s="9">
        <f t="shared" si="72"/>
        <v>10200</v>
      </c>
      <c r="M931" s="9">
        <f t="shared" si="73"/>
        <v>0.85325570308687426</v>
      </c>
      <c r="N931" s="9">
        <f t="shared" si="74"/>
        <v>0.11509135376204863</v>
      </c>
    </row>
    <row r="932" spans="1:15" hidden="1">
      <c r="A932" s="9">
        <v>155</v>
      </c>
      <c r="B932" s="9">
        <v>185</v>
      </c>
      <c r="C932" s="9">
        <v>350.5</v>
      </c>
      <c r="D932" s="9">
        <v>100</v>
      </c>
      <c r="E932" s="9">
        <v>200</v>
      </c>
      <c r="F932" s="9">
        <v>1.37</v>
      </c>
      <c r="G932" s="9">
        <v>1.3870909170000001</v>
      </c>
      <c r="H932" s="9">
        <v>1.3125867259999999</v>
      </c>
      <c r="I932" s="9">
        <v>7.2582350760000001</v>
      </c>
      <c r="J932" s="9">
        <f t="shared" si="70"/>
        <v>80100</v>
      </c>
      <c r="K932" s="9">
        <f t="shared" si="71"/>
        <v>88625.25</v>
      </c>
      <c r="L932" s="9">
        <f t="shared" si="72"/>
        <v>10200</v>
      </c>
      <c r="M932" s="9">
        <f t="shared" si="73"/>
        <v>0.90380563101373479</v>
      </c>
      <c r="N932" s="9">
        <f t="shared" si="74"/>
        <v>0.11509135376204863</v>
      </c>
    </row>
    <row r="933" spans="1:15" hidden="1">
      <c r="A933" s="9">
        <v>155</v>
      </c>
      <c r="B933" s="9">
        <v>185</v>
      </c>
      <c r="C933" s="9">
        <v>350.5</v>
      </c>
      <c r="D933" s="9">
        <v>105</v>
      </c>
      <c r="E933" s="9">
        <v>200</v>
      </c>
      <c r="F933" s="9">
        <v>1.37</v>
      </c>
      <c r="G933" s="9">
        <v>1.4641561540000001</v>
      </c>
      <c r="H933" s="9">
        <v>1.3127787609999999</v>
      </c>
      <c r="I933" s="9">
        <v>2.6410410610000001</v>
      </c>
      <c r="J933" s="9">
        <f t="shared" si="70"/>
        <v>84630</v>
      </c>
      <c r="K933" s="9">
        <f t="shared" si="71"/>
        <v>88625.25</v>
      </c>
      <c r="L933" s="9">
        <f t="shared" si="72"/>
        <v>10200</v>
      </c>
      <c r="M933" s="9">
        <f t="shared" si="73"/>
        <v>0.95491973224335047</v>
      </c>
      <c r="N933" s="9">
        <f t="shared" si="74"/>
        <v>0.11509135376204863</v>
      </c>
    </row>
    <row r="934" spans="1:15" hidden="1">
      <c r="A934" s="9">
        <v>155</v>
      </c>
      <c r="B934" s="9">
        <v>185</v>
      </c>
      <c r="C934" s="9">
        <v>350.5</v>
      </c>
      <c r="D934" s="9">
        <v>110</v>
      </c>
      <c r="E934" s="9">
        <v>200</v>
      </c>
      <c r="F934" s="9">
        <v>1.37</v>
      </c>
      <c r="G934" s="9">
        <v>1.021973059</v>
      </c>
      <c r="H934" s="9">
        <v>1.317011664</v>
      </c>
      <c r="I934" s="9">
        <v>7.7375778249999998</v>
      </c>
      <c r="J934" s="9">
        <f t="shared" si="70"/>
        <v>89210</v>
      </c>
      <c r="K934" s="9">
        <f t="shared" si="71"/>
        <v>88625.25</v>
      </c>
      <c r="L934" s="9">
        <f t="shared" si="72"/>
        <v>10200</v>
      </c>
      <c r="M934" s="9">
        <f t="shared" si="73"/>
        <v>1.0065980067757214</v>
      </c>
      <c r="N934" s="9">
        <f t="shared" si="74"/>
        <v>0.11509135376204863</v>
      </c>
    </row>
    <row r="935" spans="1:15" hidden="1">
      <c r="A935" s="9">
        <v>155</v>
      </c>
      <c r="B935" s="9">
        <v>185</v>
      </c>
      <c r="C935" s="9">
        <v>350.5</v>
      </c>
      <c r="D935" s="9">
        <v>115</v>
      </c>
      <c r="E935" s="9">
        <v>200</v>
      </c>
      <c r="F935" s="9">
        <v>1.37</v>
      </c>
      <c r="G935" s="9">
        <v>1.5168673070000001</v>
      </c>
      <c r="H935" s="9">
        <v>1.3172405359999999</v>
      </c>
      <c r="I935" s="9">
        <v>6.0370013389999997</v>
      </c>
      <c r="J935" s="9">
        <f t="shared" si="70"/>
        <v>93840</v>
      </c>
      <c r="K935" s="9">
        <f t="shared" si="71"/>
        <v>88625.25</v>
      </c>
      <c r="L935" s="9">
        <f t="shared" si="72"/>
        <v>10200</v>
      </c>
      <c r="M935" s="9">
        <f t="shared" si="73"/>
        <v>1.0588404546108474</v>
      </c>
      <c r="N935" s="9">
        <f t="shared" si="74"/>
        <v>0.11509135376204863</v>
      </c>
    </row>
    <row r="936" spans="1:15" hidden="1">
      <c r="A936" s="9">
        <v>155</v>
      </c>
      <c r="B936" s="9">
        <v>185</v>
      </c>
      <c r="C936" s="9">
        <v>350.5</v>
      </c>
      <c r="D936" s="9">
        <v>10</v>
      </c>
      <c r="E936" s="9">
        <v>250</v>
      </c>
      <c r="F936" s="9">
        <v>1.37</v>
      </c>
      <c r="G936" s="9">
        <v>1.192292103</v>
      </c>
      <c r="H936" s="9">
        <v>1.3272791820000001</v>
      </c>
      <c r="I936" s="9">
        <v>8.8561048180000004</v>
      </c>
      <c r="J936" s="9">
        <f t="shared" si="70"/>
        <v>7110</v>
      </c>
      <c r="K936" s="9">
        <f t="shared" si="71"/>
        <v>88625.25</v>
      </c>
      <c r="L936" s="9">
        <f t="shared" si="72"/>
        <v>10200</v>
      </c>
      <c r="M936" s="9">
        <f t="shared" si="73"/>
        <v>8.0225443651780956E-2</v>
      </c>
      <c r="N936" s="9">
        <f t="shared" si="74"/>
        <v>0.11509135376204863</v>
      </c>
    </row>
    <row r="937" spans="1:15" hidden="1">
      <c r="A937" s="9">
        <v>155</v>
      </c>
      <c r="B937" s="9">
        <v>185</v>
      </c>
      <c r="C937" s="9">
        <v>350.5</v>
      </c>
      <c r="D937" s="9">
        <v>15</v>
      </c>
      <c r="E937" s="9">
        <v>250</v>
      </c>
      <c r="F937" s="9">
        <v>1.37</v>
      </c>
      <c r="G937" s="9">
        <v>1.2984726630000001</v>
      </c>
      <c r="H937" s="9">
        <v>1.3316021179999999</v>
      </c>
      <c r="I937" s="9">
        <v>6.2052322760000003</v>
      </c>
      <c r="J937" s="9">
        <f t="shared" si="70"/>
        <v>10740</v>
      </c>
      <c r="K937" s="9">
        <f t="shared" si="71"/>
        <v>88625.25</v>
      </c>
      <c r="L937" s="9">
        <f t="shared" si="72"/>
        <v>10200</v>
      </c>
      <c r="M937" s="9">
        <f t="shared" si="73"/>
        <v>0.12118442543180415</v>
      </c>
      <c r="N937" s="9">
        <f t="shared" si="74"/>
        <v>0.11509135376204863</v>
      </c>
    </row>
    <row r="938" spans="1:15" hidden="1">
      <c r="A938" s="9">
        <v>155</v>
      </c>
      <c r="B938" s="9">
        <v>185</v>
      </c>
      <c r="C938" s="9">
        <v>350.5</v>
      </c>
      <c r="D938" s="9">
        <v>20</v>
      </c>
      <c r="E938" s="9">
        <v>250</v>
      </c>
      <c r="F938" s="9">
        <v>1.37</v>
      </c>
      <c r="G938" s="9">
        <v>1.3272626949999999</v>
      </c>
      <c r="H938" s="9">
        <v>1.3373640769999999</v>
      </c>
      <c r="I938" s="9">
        <v>8.2407392329999993</v>
      </c>
      <c r="J938" s="9">
        <f t="shared" si="70"/>
        <v>14420</v>
      </c>
      <c r="K938" s="9">
        <f t="shared" si="71"/>
        <v>88625.25</v>
      </c>
      <c r="L938" s="9">
        <f t="shared" si="72"/>
        <v>10200</v>
      </c>
      <c r="M938" s="9">
        <f t="shared" si="73"/>
        <v>0.16270758051458248</v>
      </c>
      <c r="N938" s="9">
        <f t="shared" si="74"/>
        <v>0.11509135376204863</v>
      </c>
    </row>
    <row r="939" spans="1:15" hidden="1">
      <c r="A939" s="9">
        <v>155</v>
      </c>
      <c r="B939" s="9">
        <v>185</v>
      </c>
      <c r="C939" s="9">
        <v>350.5</v>
      </c>
      <c r="D939" s="9">
        <v>25</v>
      </c>
      <c r="E939" s="9">
        <v>250</v>
      </c>
      <c r="F939" s="9">
        <v>1.37</v>
      </c>
      <c r="G939" s="9">
        <v>1.4225861399999999</v>
      </c>
      <c r="H939" s="9">
        <v>1.338931436</v>
      </c>
      <c r="I939" s="9">
        <v>8.0021063899999998</v>
      </c>
      <c r="J939" s="9">
        <f t="shared" si="70"/>
        <v>18150</v>
      </c>
      <c r="K939" s="9">
        <f t="shared" si="71"/>
        <v>88625.25</v>
      </c>
      <c r="L939" s="9">
        <f t="shared" si="72"/>
        <v>10200</v>
      </c>
      <c r="M939" s="9">
        <f t="shared" si="73"/>
        <v>0.20479490890011592</v>
      </c>
      <c r="N939" s="9">
        <f t="shared" si="74"/>
        <v>0.11509135376204863</v>
      </c>
    </row>
    <row r="940" spans="1:15" hidden="1">
      <c r="A940" s="9">
        <v>155</v>
      </c>
      <c r="B940" s="9">
        <v>185</v>
      </c>
      <c r="C940" s="9">
        <v>350.5</v>
      </c>
      <c r="D940" s="9">
        <v>30</v>
      </c>
      <c r="E940" s="9">
        <v>250</v>
      </c>
      <c r="F940" s="9">
        <v>1.37</v>
      </c>
      <c r="G940" s="9">
        <v>1.2848846970000001</v>
      </c>
      <c r="H940" s="9">
        <v>1.339729467</v>
      </c>
      <c r="I940" s="9">
        <v>5.1549374940000003</v>
      </c>
      <c r="J940" s="9">
        <f t="shared" si="70"/>
        <v>21930</v>
      </c>
      <c r="K940" s="9">
        <f t="shared" si="71"/>
        <v>88625.25</v>
      </c>
      <c r="L940" s="9">
        <f t="shared" si="72"/>
        <v>10200</v>
      </c>
      <c r="M940" s="9">
        <f t="shared" si="73"/>
        <v>0.24744641058840455</v>
      </c>
      <c r="N940" s="9">
        <f t="shared" si="74"/>
        <v>0.11509135376204863</v>
      </c>
    </row>
    <row r="941" spans="1:15" hidden="1">
      <c r="A941" s="9">
        <v>155</v>
      </c>
      <c r="B941" s="9">
        <v>185</v>
      </c>
      <c r="C941" s="9">
        <v>350.5</v>
      </c>
      <c r="D941" s="9">
        <v>35</v>
      </c>
      <c r="E941" s="9">
        <v>250</v>
      </c>
      <c r="F941" s="9">
        <v>1.37</v>
      </c>
      <c r="G941" s="9">
        <v>1.504777531</v>
      </c>
      <c r="H941" s="9">
        <v>1.347310915</v>
      </c>
      <c r="I941" s="9">
        <v>6.4011820479999999</v>
      </c>
      <c r="J941" s="9">
        <f t="shared" si="70"/>
        <v>25760</v>
      </c>
      <c r="K941" s="9">
        <f t="shared" si="71"/>
        <v>88625.25</v>
      </c>
      <c r="L941" s="9">
        <f t="shared" si="72"/>
        <v>10200</v>
      </c>
      <c r="M941" s="9">
        <f t="shared" si="73"/>
        <v>0.29066208557944828</v>
      </c>
      <c r="N941" s="9">
        <f t="shared" si="74"/>
        <v>0.11509135376204863</v>
      </c>
    </row>
    <row r="942" spans="1:15" hidden="1">
      <c r="A942" s="9">
        <v>155</v>
      </c>
      <c r="B942" s="9">
        <v>185</v>
      </c>
      <c r="C942" s="9">
        <v>350.5</v>
      </c>
      <c r="D942" s="9">
        <v>40</v>
      </c>
      <c r="E942" s="9">
        <v>250</v>
      </c>
      <c r="F942" s="9">
        <v>1.37</v>
      </c>
      <c r="G942" s="9">
        <v>1.283982076</v>
      </c>
      <c r="H942" s="9">
        <v>1.354426989</v>
      </c>
      <c r="I942" s="9">
        <v>7.248155605</v>
      </c>
      <c r="J942" s="9">
        <f t="shared" si="70"/>
        <v>29640</v>
      </c>
      <c r="K942" s="9">
        <f t="shared" si="71"/>
        <v>88625.25</v>
      </c>
      <c r="L942" s="9">
        <f t="shared" si="72"/>
        <v>10200</v>
      </c>
      <c r="M942" s="9">
        <f t="shared" si="73"/>
        <v>0.33444193387324717</v>
      </c>
      <c r="N942" s="9">
        <f t="shared" si="74"/>
        <v>0.11509135376204863</v>
      </c>
      <c r="O942" s="9">
        <f>B942-A942</f>
        <v>30</v>
      </c>
    </row>
    <row r="943" spans="1:15" hidden="1">
      <c r="A943" s="9">
        <v>155</v>
      </c>
      <c r="B943" s="9">
        <v>185</v>
      </c>
      <c r="C943" s="9">
        <v>350.5</v>
      </c>
      <c r="D943" s="9">
        <v>45</v>
      </c>
      <c r="E943" s="9">
        <v>250</v>
      </c>
      <c r="F943" s="9">
        <v>1.37</v>
      </c>
      <c r="G943" s="9">
        <v>1.313216685</v>
      </c>
      <c r="H943" s="9">
        <v>1.355646457</v>
      </c>
      <c r="I943" s="9">
        <v>6.1155139250000001</v>
      </c>
      <c r="J943" s="9">
        <f t="shared" si="70"/>
        <v>33570</v>
      </c>
      <c r="K943" s="9">
        <f t="shared" si="71"/>
        <v>88625.25</v>
      </c>
      <c r="L943" s="9">
        <f t="shared" si="72"/>
        <v>10200</v>
      </c>
      <c r="M943" s="9">
        <f t="shared" si="73"/>
        <v>0.37878595546980121</v>
      </c>
      <c r="N943" s="9">
        <f t="shared" si="74"/>
        <v>0.11509135376204863</v>
      </c>
    </row>
    <row r="944" spans="1:15" hidden="1">
      <c r="A944" s="9">
        <v>155</v>
      </c>
      <c r="B944" s="9">
        <v>185</v>
      </c>
      <c r="C944" s="9">
        <v>350.5</v>
      </c>
      <c r="D944" s="9">
        <v>50</v>
      </c>
      <c r="E944" s="9">
        <v>250</v>
      </c>
      <c r="F944" s="9">
        <v>1.37</v>
      </c>
      <c r="G944" s="9">
        <v>1.5283661200000001</v>
      </c>
      <c r="H944" s="9">
        <v>1.367562035</v>
      </c>
      <c r="I944" s="9">
        <v>6.531936011</v>
      </c>
      <c r="J944" s="9">
        <f t="shared" si="70"/>
        <v>37550</v>
      </c>
      <c r="K944" s="9">
        <f t="shared" si="71"/>
        <v>88625.25</v>
      </c>
      <c r="L944" s="9">
        <f t="shared" si="72"/>
        <v>10200</v>
      </c>
      <c r="M944" s="9">
        <f t="shared" si="73"/>
        <v>0.4236941503691104</v>
      </c>
      <c r="N944" s="9">
        <f t="shared" si="74"/>
        <v>0.11509135376204863</v>
      </c>
    </row>
    <row r="945" spans="1:14" hidden="1">
      <c r="A945" s="9">
        <v>155</v>
      </c>
      <c r="B945" s="9">
        <v>185</v>
      </c>
      <c r="C945" s="9">
        <v>350.5</v>
      </c>
      <c r="D945" s="9">
        <v>55</v>
      </c>
      <c r="E945" s="9">
        <v>250</v>
      </c>
      <c r="F945" s="9">
        <v>1.37</v>
      </c>
      <c r="G945" s="9">
        <v>1.4667799100000001</v>
      </c>
      <c r="H945" s="9">
        <v>1.38099427</v>
      </c>
      <c r="I945" s="9">
        <v>4.5433354809999997</v>
      </c>
      <c r="J945" s="9">
        <f t="shared" si="70"/>
        <v>41580</v>
      </c>
      <c r="K945" s="9">
        <f t="shared" si="71"/>
        <v>88625.25</v>
      </c>
      <c r="L945" s="9">
        <f t="shared" si="72"/>
        <v>10200</v>
      </c>
      <c r="M945" s="9">
        <f t="shared" si="73"/>
        <v>0.4691665185711747</v>
      </c>
      <c r="N945" s="9">
        <f t="shared" si="74"/>
        <v>0.11509135376204863</v>
      </c>
    </row>
    <row r="946" spans="1:14" hidden="1">
      <c r="A946" s="9">
        <v>155</v>
      </c>
      <c r="B946" s="9">
        <v>185</v>
      </c>
      <c r="C946" s="9">
        <v>350.5</v>
      </c>
      <c r="D946" s="9">
        <v>60</v>
      </c>
      <c r="E946" s="9">
        <v>250</v>
      </c>
      <c r="F946" s="9">
        <v>1.37</v>
      </c>
      <c r="G946" s="9">
        <v>1.2107733599999999</v>
      </c>
      <c r="H946" s="9">
        <v>1.381353568</v>
      </c>
      <c r="I946" s="9">
        <v>8.5191558169999997</v>
      </c>
      <c r="J946" s="9">
        <f t="shared" si="70"/>
        <v>45660</v>
      </c>
      <c r="K946" s="9">
        <f t="shared" si="71"/>
        <v>88625.25</v>
      </c>
      <c r="L946" s="9">
        <f t="shared" si="72"/>
        <v>10200</v>
      </c>
      <c r="M946" s="9">
        <f t="shared" si="73"/>
        <v>0.51520306007599415</v>
      </c>
      <c r="N946" s="9">
        <f t="shared" si="74"/>
        <v>0.11509135376204863</v>
      </c>
    </row>
    <row r="947" spans="1:14" hidden="1">
      <c r="A947" s="9">
        <v>155</v>
      </c>
      <c r="B947" s="9">
        <v>185</v>
      </c>
      <c r="C947" s="9">
        <v>350.5</v>
      </c>
      <c r="D947" s="9">
        <v>65</v>
      </c>
      <c r="E947" s="9">
        <v>250</v>
      </c>
      <c r="F947" s="9">
        <v>1.37</v>
      </c>
      <c r="G947" s="9">
        <v>1.291975941</v>
      </c>
      <c r="H947" s="9">
        <v>1.3861317550000001</v>
      </c>
      <c r="I947" s="9">
        <v>7.5587247209999999</v>
      </c>
      <c r="J947" s="9">
        <f t="shared" si="70"/>
        <v>49790</v>
      </c>
      <c r="K947" s="9">
        <f t="shared" si="71"/>
        <v>88625.25</v>
      </c>
      <c r="L947" s="9">
        <f t="shared" si="72"/>
        <v>10200</v>
      </c>
      <c r="M947" s="9">
        <f t="shared" si="73"/>
        <v>0.5618037748835687</v>
      </c>
      <c r="N947" s="9">
        <f t="shared" si="74"/>
        <v>0.11509135376204863</v>
      </c>
    </row>
    <row r="948" spans="1:14" hidden="1">
      <c r="A948" s="9">
        <v>155</v>
      </c>
      <c r="B948" s="9">
        <v>185</v>
      </c>
      <c r="C948" s="9">
        <v>350.5</v>
      </c>
      <c r="D948" s="9">
        <v>70</v>
      </c>
      <c r="E948" s="9">
        <v>250</v>
      </c>
      <c r="F948" s="9">
        <v>1.37</v>
      </c>
      <c r="G948" s="9">
        <v>1.2899942090000001</v>
      </c>
      <c r="H948" s="9">
        <v>1.398879985</v>
      </c>
      <c r="I948" s="9">
        <v>8.4357901030000004</v>
      </c>
      <c r="J948" s="9">
        <f t="shared" si="70"/>
        <v>53970</v>
      </c>
      <c r="K948" s="9">
        <f t="shared" si="71"/>
        <v>88625.25</v>
      </c>
      <c r="L948" s="9">
        <f t="shared" si="72"/>
        <v>10200</v>
      </c>
      <c r="M948" s="9">
        <f t="shared" si="73"/>
        <v>0.60896866299389851</v>
      </c>
      <c r="N948" s="9">
        <f t="shared" si="74"/>
        <v>0.11509135376204863</v>
      </c>
    </row>
    <row r="949" spans="1:14" hidden="1">
      <c r="A949" s="9">
        <v>155</v>
      </c>
      <c r="B949" s="9">
        <v>185</v>
      </c>
      <c r="C949" s="9">
        <v>350.5</v>
      </c>
      <c r="D949" s="9">
        <v>75</v>
      </c>
      <c r="E949" s="9">
        <v>250</v>
      </c>
      <c r="F949" s="9">
        <v>1.37</v>
      </c>
      <c r="G949" s="9">
        <v>1.2741423409999999</v>
      </c>
      <c r="H949" s="9">
        <v>1.4000442019999999</v>
      </c>
      <c r="I949" s="9">
        <v>8.0348000279999994</v>
      </c>
      <c r="J949" s="9">
        <f t="shared" si="70"/>
        <v>58200</v>
      </c>
      <c r="K949" s="9">
        <f t="shared" si="71"/>
        <v>88625.25</v>
      </c>
      <c r="L949" s="9">
        <f t="shared" si="72"/>
        <v>10200</v>
      </c>
      <c r="M949" s="9">
        <f t="shared" si="73"/>
        <v>0.65669772440698337</v>
      </c>
      <c r="N949" s="9">
        <f t="shared" si="74"/>
        <v>0.11509135376204863</v>
      </c>
    </row>
    <row r="950" spans="1:14" hidden="1">
      <c r="A950" s="9">
        <v>155</v>
      </c>
      <c r="B950" s="9">
        <v>185</v>
      </c>
      <c r="C950" s="9">
        <v>350.5</v>
      </c>
      <c r="D950" s="9">
        <v>80</v>
      </c>
      <c r="E950" s="9">
        <v>250</v>
      </c>
      <c r="F950" s="9">
        <v>1.37</v>
      </c>
      <c r="G950" s="9">
        <v>1.4058646880000001</v>
      </c>
      <c r="H950" s="9">
        <v>1.4049385089999999</v>
      </c>
      <c r="I950" s="9">
        <v>8.1486982339999994</v>
      </c>
      <c r="J950" s="9">
        <f t="shared" si="70"/>
        <v>62480</v>
      </c>
      <c r="K950" s="9">
        <f t="shared" si="71"/>
        <v>88625.25</v>
      </c>
      <c r="L950" s="9">
        <f t="shared" si="72"/>
        <v>10200</v>
      </c>
      <c r="M950" s="9">
        <f t="shared" si="73"/>
        <v>0.70499095912282339</v>
      </c>
      <c r="N950" s="9">
        <f t="shared" si="74"/>
        <v>0.11509135376204863</v>
      </c>
    </row>
    <row r="951" spans="1:14" hidden="1">
      <c r="A951" s="9">
        <v>155</v>
      </c>
      <c r="B951" s="9">
        <v>185</v>
      </c>
      <c r="C951" s="9">
        <v>350.5</v>
      </c>
      <c r="D951" s="9">
        <v>85</v>
      </c>
      <c r="E951" s="9">
        <v>250</v>
      </c>
      <c r="F951" s="9">
        <v>1.37</v>
      </c>
      <c r="G951" s="9">
        <v>1.173008415</v>
      </c>
      <c r="H951" s="9">
        <v>1.407671683</v>
      </c>
      <c r="I951" s="9">
        <v>8.6111884990000007</v>
      </c>
      <c r="J951" s="9">
        <f t="shared" si="70"/>
        <v>66810</v>
      </c>
      <c r="K951" s="9">
        <f t="shared" si="71"/>
        <v>88625.25</v>
      </c>
      <c r="L951" s="9">
        <f t="shared" si="72"/>
        <v>10200</v>
      </c>
      <c r="M951" s="9">
        <f t="shared" si="73"/>
        <v>0.75384836714141845</v>
      </c>
      <c r="N951" s="9">
        <f t="shared" si="74"/>
        <v>0.11509135376204863</v>
      </c>
    </row>
    <row r="952" spans="1:14" hidden="1">
      <c r="A952" s="9">
        <v>155</v>
      </c>
      <c r="B952" s="9">
        <v>185</v>
      </c>
      <c r="C952" s="9">
        <v>350.5</v>
      </c>
      <c r="D952" s="9">
        <v>90</v>
      </c>
      <c r="E952" s="9">
        <v>250</v>
      </c>
      <c r="F952" s="9">
        <v>1.37</v>
      </c>
      <c r="G952" s="9">
        <v>1.1776061849999999</v>
      </c>
      <c r="H952" s="9">
        <v>1.4098623960000001</v>
      </c>
      <c r="I952" s="9">
        <v>8.9133152599999992</v>
      </c>
      <c r="J952" s="9">
        <f t="shared" si="70"/>
        <v>71190</v>
      </c>
      <c r="K952" s="9">
        <f t="shared" si="71"/>
        <v>88625.25</v>
      </c>
      <c r="L952" s="9">
        <f t="shared" si="72"/>
        <v>10200</v>
      </c>
      <c r="M952" s="9">
        <f t="shared" si="73"/>
        <v>0.80326994846276878</v>
      </c>
      <c r="N952" s="9">
        <f t="shared" si="74"/>
        <v>0.11509135376204863</v>
      </c>
    </row>
    <row r="953" spans="1:14" hidden="1">
      <c r="A953" s="9">
        <v>155</v>
      </c>
      <c r="B953" s="9">
        <v>185</v>
      </c>
      <c r="C953" s="9">
        <v>350.5</v>
      </c>
      <c r="D953" s="9">
        <v>95</v>
      </c>
      <c r="E953" s="9">
        <v>250</v>
      </c>
      <c r="F953" s="9">
        <v>1.37</v>
      </c>
      <c r="G953" s="9">
        <v>1.5208579200000001</v>
      </c>
      <c r="H953" s="9">
        <v>1.420826025</v>
      </c>
      <c r="I953" s="9">
        <v>4.059710817</v>
      </c>
      <c r="J953" s="9">
        <f t="shared" si="70"/>
        <v>75620</v>
      </c>
      <c r="K953" s="9">
        <f t="shared" si="71"/>
        <v>88625.25</v>
      </c>
      <c r="L953" s="9">
        <f t="shared" si="72"/>
        <v>10200</v>
      </c>
      <c r="M953" s="9">
        <f t="shared" si="73"/>
        <v>0.85325570308687426</v>
      </c>
      <c r="N953" s="9">
        <f t="shared" si="74"/>
        <v>0.11509135376204863</v>
      </c>
    </row>
    <row r="954" spans="1:14" hidden="1">
      <c r="A954" s="9">
        <v>155</v>
      </c>
      <c r="B954" s="9">
        <v>185</v>
      </c>
      <c r="C954" s="9">
        <v>350.5</v>
      </c>
      <c r="D954" s="9">
        <v>100</v>
      </c>
      <c r="E954" s="9">
        <v>250</v>
      </c>
      <c r="F954" s="9">
        <v>1.37</v>
      </c>
      <c r="G954" s="9">
        <v>1.268705975</v>
      </c>
      <c r="H954" s="9">
        <v>1.4235590460000001</v>
      </c>
      <c r="I954" s="9">
        <v>8.1788934819999994</v>
      </c>
      <c r="J954" s="9">
        <f t="shared" si="70"/>
        <v>80100</v>
      </c>
      <c r="K954" s="9">
        <f t="shared" si="71"/>
        <v>88625.25</v>
      </c>
      <c r="L954" s="9">
        <f t="shared" si="72"/>
        <v>10200</v>
      </c>
      <c r="M954" s="9">
        <f t="shared" si="73"/>
        <v>0.90380563101373479</v>
      </c>
      <c r="N954" s="9">
        <f t="shared" si="74"/>
        <v>0.11509135376204863</v>
      </c>
    </row>
    <row r="955" spans="1:14" hidden="1">
      <c r="A955" s="9">
        <v>155</v>
      </c>
      <c r="B955" s="9">
        <v>185</v>
      </c>
      <c r="C955" s="9">
        <v>350.5</v>
      </c>
      <c r="D955" s="9">
        <v>105</v>
      </c>
      <c r="E955" s="9">
        <v>250</v>
      </c>
      <c r="F955" s="9">
        <v>1.37</v>
      </c>
      <c r="G955" s="9">
        <v>1.171906348</v>
      </c>
      <c r="H955" s="9">
        <v>1.4245419020000001</v>
      </c>
      <c r="I955" s="9">
        <v>4.4211839749999999</v>
      </c>
      <c r="J955" s="9">
        <f t="shared" si="70"/>
        <v>84630</v>
      </c>
      <c r="K955" s="9">
        <f t="shared" si="71"/>
        <v>88625.25</v>
      </c>
      <c r="L955" s="9">
        <f t="shared" si="72"/>
        <v>10200</v>
      </c>
      <c r="M955" s="9">
        <f t="shared" si="73"/>
        <v>0.95491973224335047</v>
      </c>
      <c r="N955" s="9">
        <f t="shared" si="74"/>
        <v>0.11509135376204863</v>
      </c>
    </row>
    <row r="956" spans="1:14" hidden="1">
      <c r="A956" s="9">
        <v>155</v>
      </c>
      <c r="B956" s="9">
        <v>185</v>
      </c>
      <c r="C956" s="9">
        <v>350.5</v>
      </c>
      <c r="D956" s="9">
        <v>110</v>
      </c>
      <c r="E956" s="9">
        <v>250</v>
      </c>
      <c r="F956" s="9">
        <v>1.37</v>
      </c>
      <c r="G956" s="9">
        <v>1.4437328490000001</v>
      </c>
      <c r="H956" s="9">
        <v>1.4302230869999999</v>
      </c>
      <c r="I956" s="9">
        <v>5.966447863</v>
      </c>
      <c r="J956" s="9">
        <f t="shared" si="70"/>
        <v>89210</v>
      </c>
      <c r="K956" s="9">
        <f t="shared" si="71"/>
        <v>88625.25</v>
      </c>
      <c r="L956" s="9">
        <f t="shared" si="72"/>
        <v>10200</v>
      </c>
      <c r="M956" s="9">
        <f t="shared" si="73"/>
        <v>1.0065980067757214</v>
      </c>
      <c r="N956" s="9">
        <f t="shared" si="74"/>
        <v>0.11509135376204863</v>
      </c>
    </row>
    <row r="957" spans="1:14" hidden="1">
      <c r="A957" s="9">
        <v>155</v>
      </c>
      <c r="B957" s="9">
        <v>185</v>
      </c>
      <c r="C957" s="9">
        <v>350.5</v>
      </c>
      <c r="D957" s="9">
        <v>115</v>
      </c>
      <c r="E957" s="9">
        <v>250</v>
      </c>
      <c r="F957" s="9">
        <v>1.37</v>
      </c>
      <c r="G957" s="9">
        <v>1.315659422</v>
      </c>
      <c r="H957" s="9">
        <v>1.432420867</v>
      </c>
      <c r="I957" s="9">
        <v>8.0932583670000007</v>
      </c>
      <c r="J957" s="9">
        <f t="shared" si="70"/>
        <v>93840</v>
      </c>
      <c r="K957" s="9">
        <f t="shared" si="71"/>
        <v>88625.25</v>
      </c>
      <c r="L957" s="9">
        <f t="shared" si="72"/>
        <v>10200</v>
      </c>
      <c r="M957" s="9">
        <f t="shared" si="73"/>
        <v>1.0588404546108474</v>
      </c>
      <c r="N957" s="9">
        <f t="shared" si="74"/>
        <v>0.11509135376204863</v>
      </c>
    </row>
    <row r="958" spans="1:14" hidden="1">
      <c r="A958" s="9">
        <v>155</v>
      </c>
      <c r="B958" s="9">
        <v>185</v>
      </c>
      <c r="C958" s="9">
        <v>350.5</v>
      </c>
      <c r="D958" s="9">
        <v>10</v>
      </c>
      <c r="E958" s="9">
        <v>300</v>
      </c>
      <c r="F958" s="9">
        <v>1.37</v>
      </c>
      <c r="G958" s="9">
        <v>1.4542520590000001</v>
      </c>
      <c r="H958" s="9">
        <v>1.4356904539999999</v>
      </c>
      <c r="I958" s="9">
        <v>4.8256155940000003</v>
      </c>
      <c r="J958" s="9">
        <f t="shared" si="70"/>
        <v>7110</v>
      </c>
      <c r="K958" s="9">
        <f t="shared" si="71"/>
        <v>88625.25</v>
      </c>
      <c r="L958" s="9">
        <f t="shared" si="72"/>
        <v>10200</v>
      </c>
      <c r="M958" s="9">
        <f t="shared" si="73"/>
        <v>8.0225443651780956E-2</v>
      </c>
      <c r="N958" s="9">
        <f t="shared" si="74"/>
        <v>0.11509135376204863</v>
      </c>
    </row>
    <row r="959" spans="1:14" hidden="1">
      <c r="A959" s="9">
        <v>155</v>
      </c>
      <c r="B959" s="9">
        <v>185</v>
      </c>
      <c r="C959" s="9">
        <v>350.5</v>
      </c>
      <c r="D959" s="9">
        <v>15</v>
      </c>
      <c r="E959" s="9">
        <v>300</v>
      </c>
      <c r="F959" s="9">
        <v>1.37</v>
      </c>
      <c r="G959" s="9">
        <v>1.0408738099999999</v>
      </c>
      <c r="H959" s="9">
        <v>1.4455684010000001</v>
      </c>
      <c r="I959" s="9">
        <v>4.8423819469999998</v>
      </c>
      <c r="J959" s="9">
        <f t="shared" si="70"/>
        <v>10740</v>
      </c>
      <c r="K959" s="9">
        <f t="shared" si="71"/>
        <v>88625.25</v>
      </c>
      <c r="L959" s="9">
        <f t="shared" si="72"/>
        <v>10200</v>
      </c>
      <c r="M959" s="9">
        <f t="shared" si="73"/>
        <v>0.12118442543180415</v>
      </c>
      <c r="N959" s="9">
        <f t="shared" si="74"/>
        <v>0.11509135376204863</v>
      </c>
    </row>
    <row r="960" spans="1:14" hidden="1">
      <c r="A960" s="9">
        <v>155</v>
      </c>
      <c r="B960" s="9">
        <v>185</v>
      </c>
      <c r="C960" s="9">
        <v>350.5</v>
      </c>
      <c r="D960" s="9">
        <v>20</v>
      </c>
      <c r="E960" s="9">
        <v>300</v>
      </c>
      <c r="F960" s="9">
        <v>1.37</v>
      </c>
      <c r="G960" s="9">
        <v>1.2531029090000001</v>
      </c>
      <c r="H960" s="9">
        <v>1.4462129210000001</v>
      </c>
      <c r="I960" s="9">
        <v>8.868134414</v>
      </c>
      <c r="J960" s="9">
        <f t="shared" si="70"/>
        <v>14420</v>
      </c>
      <c r="K960" s="9">
        <f t="shared" si="71"/>
        <v>88625.25</v>
      </c>
      <c r="L960" s="9">
        <f t="shared" si="72"/>
        <v>10200</v>
      </c>
      <c r="M960" s="9">
        <f t="shared" si="73"/>
        <v>0.16270758051458248</v>
      </c>
      <c r="N960" s="9">
        <f t="shared" si="74"/>
        <v>0.11509135376204863</v>
      </c>
    </row>
    <row r="961" spans="1:15" hidden="1">
      <c r="A961" s="9">
        <v>155</v>
      </c>
      <c r="B961" s="9">
        <v>185</v>
      </c>
      <c r="C961" s="9">
        <v>350.5</v>
      </c>
      <c r="D961" s="9">
        <v>25</v>
      </c>
      <c r="E961" s="9">
        <v>300</v>
      </c>
      <c r="F961" s="9">
        <v>1.37</v>
      </c>
      <c r="G961" s="9">
        <v>1.387221249</v>
      </c>
      <c r="H961" s="9">
        <v>1.4536229570000001</v>
      </c>
      <c r="I961" s="9">
        <v>8.1174122759999996</v>
      </c>
      <c r="J961" s="9">
        <f t="shared" si="70"/>
        <v>18150</v>
      </c>
      <c r="K961" s="9">
        <f t="shared" si="71"/>
        <v>88625.25</v>
      </c>
      <c r="L961" s="9">
        <f t="shared" si="72"/>
        <v>10200</v>
      </c>
      <c r="M961" s="9">
        <f t="shared" si="73"/>
        <v>0.20479490890011592</v>
      </c>
      <c r="N961" s="9">
        <f t="shared" si="74"/>
        <v>0.11509135376204863</v>
      </c>
    </row>
    <row r="962" spans="1:15" hidden="1">
      <c r="A962" s="9">
        <v>155</v>
      </c>
      <c r="B962" s="9">
        <v>185</v>
      </c>
      <c r="C962" s="9">
        <v>350.5</v>
      </c>
      <c r="D962" s="9">
        <v>30</v>
      </c>
      <c r="E962" s="9">
        <v>300</v>
      </c>
      <c r="F962" s="9">
        <v>1.37</v>
      </c>
      <c r="G962" s="9">
        <v>1.2942676630000001</v>
      </c>
      <c r="H962" s="9">
        <v>1.462111578</v>
      </c>
      <c r="I962" s="9">
        <v>5.4600433959999997</v>
      </c>
      <c r="J962" s="9">
        <f t="shared" si="70"/>
        <v>21930</v>
      </c>
      <c r="K962" s="9">
        <f t="shared" si="71"/>
        <v>88625.25</v>
      </c>
      <c r="L962" s="9">
        <f t="shared" si="72"/>
        <v>10200</v>
      </c>
      <c r="M962" s="9">
        <f t="shared" si="73"/>
        <v>0.24744641058840455</v>
      </c>
      <c r="N962" s="9">
        <f t="shared" si="74"/>
        <v>0.11509135376204863</v>
      </c>
    </row>
    <row r="963" spans="1:15" hidden="1">
      <c r="A963" s="9">
        <v>155</v>
      </c>
      <c r="B963" s="9">
        <v>185</v>
      </c>
      <c r="C963" s="9">
        <v>350.5</v>
      </c>
      <c r="D963" s="9">
        <v>35</v>
      </c>
      <c r="E963" s="9">
        <v>300</v>
      </c>
      <c r="F963" s="9">
        <v>1.37</v>
      </c>
      <c r="G963" s="9">
        <v>1.1585636560000001</v>
      </c>
      <c r="H963" s="9">
        <v>1.4660429619999999</v>
      </c>
      <c r="I963" s="9">
        <v>9.0826240309999999</v>
      </c>
      <c r="J963" s="9">
        <f t="shared" ref="J963:J1026" si="75">(C963+D963)^2-C963^2</f>
        <v>25760</v>
      </c>
      <c r="K963" s="9">
        <f t="shared" ref="K963:K1026" si="76">C963^2-B963^2</f>
        <v>88625.25</v>
      </c>
      <c r="L963" s="9">
        <f t="shared" ref="L963:L1026" si="77">B963^2-A963^2</f>
        <v>10200</v>
      </c>
      <c r="M963" s="9">
        <f t="shared" ref="M963:M1026" si="78">J963/K963</f>
        <v>0.29066208557944828</v>
      </c>
      <c r="N963" s="9">
        <f t="shared" ref="N963:N1026" si="79">L963/K963</f>
        <v>0.11509135376204863</v>
      </c>
    </row>
    <row r="964" spans="1:15" hidden="1">
      <c r="A964" s="9">
        <v>155</v>
      </c>
      <c r="B964" s="9">
        <v>185</v>
      </c>
      <c r="C964" s="9">
        <v>350.5</v>
      </c>
      <c r="D964" s="9">
        <v>40</v>
      </c>
      <c r="E964" s="9">
        <v>300</v>
      </c>
      <c r="F964" s="9">
        <v>1.37</v>
      </c>
      <c r="G964" s="9">
        <v>1.4329286560000001</v>
      </c>
      <c r="H964" s="9">
        <v>1.468220597</v>
      </c>
      <c r="I964" s="9">
        <v>6.7072994709999998</v>
      </c>
      <c r="J964" s="9">
        <f t="shared" si="75"/>
        <v>29640</v>
      </c>
      <c r="K964" s="9">
        <f t="shared" si="76"/>
        <v>88625.25</v>
      </c>
      <c r="L964" s="9">
        <f t="shared" si="77"/>
        <v>10200</v>
      </c>
      <c r="M964" s="9">
        <f t="shared" si="78"/>
        <v>0.33444193387324717</v>
      </c>
      <c r="N964" s="9">
        <f t="shared" si="79"/>
        <v>0.11509135376204863</v>
      </c>
      <c r="O964" s="9">
        <f>B964-A964</f>
        <v>30</v>
      </c>
    </row>
    <row r="965" spans="1:15" hidden="1">
      <c r="A965" s="9">
        <v>155</v>
      </c>
      <c r="B965" s="9">
        <v>185</v>
      </c>
      <c r="C965" s="9">
        <v>350.5</v>
      </c>
      <c r="D965" s="9">
        <v>45</v>
      </c>
      <c r="E965" s="9">
        <v>300</v>
      </c>
      <c r="F965" s="9">
        <v>1.37</v>
      </c>
      <c r="G965" s="9">
        <v>1.3038400569999999</v>
      </c>
      <c r="H965" s="9">
        <v>1.475683632</v>
      </c>
      <c r="I965" s="9">
        <v>7.9241045379999999</v>
      </c>
      <c r="J965" s="9">
        <f t="shared" si="75"/>
        <v>33570</v>
      </c>
      <c r="K965" s="9">
        <f t="shared" si="76"/>
        <v>88625.25</v>
      </c>
      <c r="L965" s="9">
        <f t="shared" si="77"/>
        <v>10200</v>
      </c>
      <c r="M965" s="9">
        <f t="shared" si="78"/>
        <v>0.37878595546980121</v>
      </c>
      <c r="N965" s="9">
        <f t="shared" si="79"/>
        <v>0.11509135376204863</v>
      </c>
    </row>
    <row r="966" spans="1:15" hidden="1">
      <c r="A966" s="9">
        <v>155</v>
      </c>
      <c r="B966" s="9">
        <v>185</v>
      </c>
      <c r="C966" s="9">
        <v>350.5</v>
      </c>
      <c r="D966" s="9">
        <v>50</v>
      </c>
      <c r="E966" s="9">
        <v>300</v>
      </c>
      <c r="F966" s="9">
        <v>1.37</v>
      </c>
      <c r="G966" s="9">
        <v>1.370457045</v>
      </c>
      <c r="H966" s="9">
        <v>1.4936895859999999</v>
      </c>
      <c r="I966" s="9">
        <v>7.3156161759999998</v>
      </c>
      <c r="J966" s="9">
        <f t="shared" si="75"/>
        <v>37550</v>
      </c>
      <c r="K966" s="9">
        <f t="shared" si="76"/>
        <v>88625.25</v>
      </c>
      <c r="L966" s="9">
        <f t="shared" si="77"/>
        <v>10200</v>
      </c>
      <c r="M966" s="9">
        <f t="shared" si="78"/>
        <v>0.4236941503691104</v>
      </c>
      <c r="N966" s="9">
        <f t="shared" si="79"/>
        <v>0.11509135376204863</v>
      </c>
    </row>
    <row r="967" spans="1:15" hidden="1">
      <c r="A967" s="9">
        <v>155</v>
      </c>
      <c r="B967" s="9">
        <v>185</v>
      </c>
      <c r="C967" s="9">
        <v>350.5</v>
      </c>
      <c r="D967" s="9">
        <v>55</v>
      </c>
      <c r="E967" s="9">
        <v>300</v>
      </c>
      <c r="F967" s="9">
        <v>1.37</v>
      </c>
      <c r="G967" s="9">
        <v>1.41528345</v>
      </c>
      <c r="H967" s="9">
        <v>1.4952239970000001</v>
      </c>
      <c r="I967" s="9">
        <v>8.0842085099999998</v>
      </c>
      <c r="J967" s="9">
        <f t="shared" si="75"/>
        <v>41580</v>
      </c>
      <c r="K967" s="9">
        <f t="shared" si="76"/>
        <v>88625.25</v>
      </c>
      <c r="L967" s="9">
        <f t="shared" si="77"/>
        <v>10200</v>
      </c>
      <c r="M967" s="9">
        <f t="shared" si="78"/>
        <v>0.4691665185711747</v>
      </c>
      <c r="N967" s="9">
        <f t="shared" si="79"/>
        <v>0.11509135376204863</v>
      </c>
    </row>
    <row r="968" spans="1:15" hidden="1">
      <c r="A968" s="9">
        <v>155</v>
      </c>
      <c r="B968" s="9">
        <v>185</v>
      </c>
      <c r="C968" s="9">
        <v>350.5</v>
      </c>
      <c r="D968" s="9">
        <v>60</v>
      </c>
      <c r="E968" s="9">
        <v>300</v>
      </c>
      <c r="F968" s="9">
        <v>1.37</v>
      </c>
      <c r="G968" s="9">
        <v>1.359498149</v>
      </c>
      <c r="H968" s="9">
        <v>1.498295218</v>
      </c>
      <c r="I968" s="9">
        <v>0.32817565129999998</v>
      </c>
      <c r="J968" s="9">
        <f t="shared" si="75"/>
        <v>45660</v>
      </c>
      <c r="K968" s="9">
        <f t="shared" si="76"/>
        <v>88625.25</v>
      </c>
      <c r="L968" s="9">
        <f t="shared" si="77"/>
        <v>10200</v>
      </c>
      <c r="M968" s="9">
        <f t="shared" si="78"/>
        <v>0.51520306007599415</v>
      </c>
      <c r="N968" s="9">
        <f t="shared" si="79"/>
        <v>0.11509135376204863</v>
      </c>
    </row>
    <row r="969" spans="1:15" hidden="1">
      <c r="A969" s="9">
        <v>155</v>
      </c>
      <c r="B969" s="9">
        <v>185</v>
      </c>
      <c r="C969" s="9">
        <v>350.5</v>
      </c>
      <c r="D969" s="9">
        <v>65</v>
      </c>
      <c r="E969" s="9">
        <v>300</v>
      </c>
      <c r="F969" s="9">
        <v>1.37</v>
      </c>
      <c r="G969" s="9">
        <v>1.3629301540000001</v>
      </c>
      <c r="H969" s="9">
        <v>1.498295218</v>
      </c>
      <c r="I969" s="9">
        <v>0.31276868660000001</v>
      </c>
      <c r="J969" s="9">
        <f t="shared" si="75"/>
        <v>49790</v>
      </c>
      <c r="K969" s="9">
        <f t="shared" si="76"/>
        <v>88625.25</v>
      </c>
      <c r="L969" s="9">
        <f t="shared" si="77"/>
        <v>10200</v>
      </c>
      <c r="M969" s="9">
        <f t="shared" si="78"/>
        <v>0.5618037748835687</v>
      </c>
      <c r="N969" s="9">
        <f t="shared" si="79"/>
        <v>0.11509135376204863</v>
      </c>
    </row>
    <row r="970" spans="1:15" hidden="1">
      <c r="A970" s="9">
        <v>155</v>
      </c>
      <c r="B970" s="9">
        <v>185</v>
      </c>
      <c r="C970" s="9">
        <v>350.5</v>
      </c>
      <c r="D970" s="9">
        <v>70</v>
      </c>
      <c r="E970" s="9">
        <v>300</v>
      </c>
      <c r="F970" s="9">
        <v>1.37</v>
      </c>
      <c r="G970" s="9">
        <v>1.3671609810000001</v>
      </c>
      <c r="H970" s="9">
        <v>1.498295218</v>
      </c>
      <c r="I970" s="9">
        <v>0.28538086099999999</v>
      </c>
      <c r="J970" s="9">
        <f t="shared" si="75"/>
        <v>53970</v>
      </c>
      <c r="K970" s="9">
        <f t="shared" si="76"/>
        <v>88625.25</v>
      </c>
      <c r="L970" s="9">
        <f t="shared" si="77"/>
        <v>10200</v>
      </c>
      <c r="M970" s="9">
        <f t="shared" si="78"/>
        <v>0.60896866299389851</v>
      </c>
      <c r="N970" s="9">
        <f t="shared" si="79"/>
        <v>0.11509135376204863</v>
      </c>
    </row>
    <row r="971" spans="1:15" hidden="1">
      <c r="A971" s="9">
        <v>155</v>
      </c>
      <c r="B971" s="9">
        <v>185</v>
      </c>
      <c r="C971" s="9">
        <v>350.5</v>
      </c>
      <c r="D971" s="9">
        <v>75</v>
      </c>
      <c r="E971" s="9">
        <v>300</v>
      </c>
      <c r="F971" s="9">
        <v>1.37</v>
      </c>
      <c r="G971" s="9">
        <v>1.3653036810000001</v>
      </c>
      <c r="H971" s="9">
        <v>1.4984057420000001</v>
      </c>
      <c r="I971" s="9">
        <v>0.30872750560000001</v>
      </c>
      <c r="J971" s="9">
        <f t="shared" si="75"/>
        <v>58200</v>
      </c>
      <c r="K971" s="9">
        <f t="shared" si="76"/>
        <v>88625.25</v>
      </c>
      <c r="L971" s="9">
        <f t="shared" si="77"/>
        <v>10200</v>
      </c>
      <c r="M971" s="9">
        <f t="shared" si="78"/>
        <v>0.65669772440698337</v>
      </c>
      <c r="N971" s="9">
        <f t="shared" si="79"/>
        <v>0.11509135376204863</v>
      </c>
    </row>
    <row r="972" spans="1:15" hidden="1">
      <c r="A972" s="9">
        <v>155</v>
      </c>
      <c r="B972" s="9">
        <v>185</v>
      </c>
      <c r="C972" s="9">
        <v>350.5</v>
      </c>
      <c r="D972" s="9">
        <v>80</v>
      </c>
      <c r="E972" s="9">
        <v>300</v>
      </c>
      <c r="F972" s="9">
        <v>1.37</v>
      </c>
      <c r="G972" s="9">
        <v>1.340038496</v>
      </c>
      <c r="H972" s="9">
        <v>1.4988644179999999</v>
      </c>
      <c r="I972" s="9">
        <v>0.38083606390000002</v>
      </c>
      <c r="J972" s="9">
        <f t="shared" si="75"/>
        <v>62480</v>
      </c>
      <c r="K972" s="9">
        <f t="shared" si="76"/>
        <v>88625.25</v>
      </c>
      <c r="L972" s="9">
        <f t="shared" si="77"/>
        <v>10200</v>
      </c>
      <c r="M972" s="9">
        <f t="shared" si="78"/>
        <v>0.70499095912282339</v>
      </c>
      <c r="N972" s="9">
        <f t="shared" si="79"/>
        <v>0.11509135376204863</v>
      </c>
    </row>
    <row r="973" spans="1:15" hidden="1">
      <c r="A973" s="9">
        <v>155</v>
      </c>
      <c r="B973" s="9">
        <v>185</v>
      </c>
      <c r="C973" s="9">
        <v>350.5</v>
      </c>
      <c r="D973" s="9">
        <v>85</v>
      </c>
      <c r="E973" s="9">
        <v>300</v>
      </c>
      <c r="F973" s="9">
        <v>1.37</v>
      </c>
      <c r="G973" s="9">
        <v>1.348214427</v>
      </c>
      <c r="H973" s="9">
        <v>1.4988644179999999</v>
      </c>
      <c r="I973" s="9">
        <v>0.36316428950000001</v>
      </c>
      <c r="J973" s="9">
        <f t="shared" si="75"/>
        <v>66810</v>
      </c>
      <c r="K973" s="9">
        <f t="shared" si="76"/>
        <v>88625.25</v>
      </c>
      <c r="L973" s="9">
        <f t="shared" si="77"/>
        <v>10200</v>
      </c>
      <c r="M973" s="9">
        <f t="shared" si="78"/>
        <v>0.75384836714141845</v>
      </c>
      <c r="N973" s="9">
        <f t="shared" si="79"/>
        <v>0.11509135376204863</v>
      </c>
    </row>
    <row r="974" spans="1:15" hidden="1">
      <c r="A974" s="9">
        <v>155</v>
      </c>
      <c r="B974" s="9">
        <v>185</v>
      </c>
      <c r="C974" s="9">
        <v>350.5</v>
      </c>
      <c r="D974" s="9">
        <v>90</v>
      </c>
      <c r="E974" s="9">
        <v>300</v>
      </c>
      <c r="F974" s="9">
        <v>1.37</v>
      </c>
      <c r="G974" s="9">
        <v>1.3550439590000001</v>
      </c>
      <c r="H974" s="9">
        <v>1.4988644179999999</v>
      </c>
      <c r="I974" s="9">
        <v>0.34491600529999999</v>
      </c>
      <c r="J974" s="9">
        <f t="shared" si="75"/>
        <v>71190</v>
      </c>
      <c r="K974" s="9">
        <f t="shared" si="76"/>
        <v>88625.25</v>
      </c>
      <c r="L974" s="9">
        <f t="shared" si="77"/>
        <v>10200</v>
      </c>
      <c r="M974" s="9">
        <f t="shared" si="78"/>
        <v>0.80326994846276878</v>
      </c>
      <c r="N974" s="9">
        <f t="shared" si="79"/>
        <v>0.11509135376204863</v>
      </c>
    </row>
    <row r="975" spans="1:15" hidden="1">
      <c r="A975" s="9">
        <v>155</v>
      </c>
      <c r="B975" s="9">
        <v>185</v>
      </c>
      <c r="C975" s="9">
        <v>350.5</v>
      </c>
      <c r="D975" s="9">
        <v>95</v>
      </c>
      <c r="E975" s="9">
        <v>300</v>
      </c>
      <c r="F975" s="9">
        <v>1.37</v>
      </c>
      <c r="G975" s="9">
        <v>1.3303086959999999</v>
      </c>
      <c r="H975" s="9">
        <v>1.5071868989999999</v>
      </c>
      <c r="I975" s="9">
        <v>0.40262654660000002</v>
      </c>
      <c r="J975" s="9">
        <f t="shared" si="75"/>
        <v>75620</v>
      </c>
      <c r="K975" s="9">
        <f t="shared" si="76"/>
        <v>88625.25</v>
      </c>
      <c r="L975" s="9">
        <f t="shared" si="77"/>
        <v>10200</v>
      </c>
      <c r="M975" s="9">
        <f t="shared" si="78"/>
        <v>0.85325570308687426</v>
      </c>
      <c r="N975" s="9">
        <f t="shared" si="79"/>
        <v>0.11509135376204863</v>
      </c>
    </row>
    <row r="976" spans="1:15" hidden="1">
      <c r="A976" s="9">
        <v>155</v>
      </c>
      <c r="B976" s="9">
        <v>185</v>
      </c>
      <c r="C976" s="9">
        <v>350.5</v>
      </c>
      <c r="D976" s="9">
        <v>100</v>
      </c>
      <c r="E976" s="9">
        <v>300</v>
      </c>
      <c r="F976" s="9">
        <v>1.37</v>
      </c>
      <c r="G976" s="9">
        <v>1.492426225</v>
      </c>
      <c r="H976" s="9">
        <v>1.5123154830000001</v>
      </c>
      <c r="I976" s="9">
        <v>6.0441429519999996</v>
      </c>
      <c r="J976" s="9">
        <f t="shared" si="75"/>
        <v>80100</v>
      </c>
      <c r="K976" s="9">
        <f t="shared" si="76"/>
        <v>88625.25</v>
      </c>
      <c r="L976" s="9">
        <f t="shared" si="77"/>
        <v>10200</v>
      </c>
      <c r="M976" s="9">
        <f t="shared" si="78"/>
        <v>0.90380563101373479</v>
      </c>
      <c r="N976" s="9">
        <f t="shared" si="79"/>
        <v>0.11509135376204863</v>
      </c>
    </row>
    <row r="977" spans="1:15" hidden="1">
      <c r="A977" s="9">
        <v>155</v>
      </c>
      <c r="B977" s="9">
        <v>185</v>
      </c>
      <c r="C977" s="9">
        <v>350.5</v>
      </c>
      <c r="D977" s="9">
        <v>105</v>
      </c>
      <c r="E977" s="9">
        <v>300</v>
      </c>
      <c r="F977" s="9">
        <v>1.37</v>
      </c>
      <c r="G977" s="9">
        <v>1.318750791</v>
      </c>
      <c r="H977" s="9">
        <v>1.514569923</v>
      </c>
      <c r="I977" s="9">
        <v>0.50747288099999999</v>
      </c>
      <c r="J977" s="9">
        <f t="shared" si="75"/>
        <v>84630</v>
      </c>
      <c r="K977" s="9">
        <f t="shared" si="76"/>
        <v>88625.25</v>
      </c>
      <c r="L977" s="9">
        <f t="shared" si="77"/>
        <v>10200</v>
      </c>
      <c r="M977" s="9">
        <f t="shared" si="78"/>
        <v>0.95491973224335047</v>
      </c>
      <c r="N977" s="9">
        <f t="shared" si="79"/>
        <v>0.11509135376204863</v>
      </c>
    </row>
    <row r="978" spans="1:15" hidden="1">
      <c r="A978" s="9">
        <v>155</v>
      </c>
      <c r="B978" s="9">
        <v>185</v>
      </c>
      <c r="C978" s="9">
        <v>350.5</v>
      </c>
      <c r="D978" s="9">
        <v>110</v>
      </c>
      <c r="E978" s="9">
        <v>300</v>
      </c>
      <c r="F978" s="9">
        <v>1.37</v>
      </c>
      <c r="G978" s="9">
        <v>1.26304778</v>
      </c>
      <c r="H978" s="9">
        <v>1.530052127</v>
      </c>
      <c r="I978" s="9">
        <v>4.2351988269999996</v>
      </c>
      <c r="J978" s="9">
        <f t="shared" si="75"/>
        <v>89210</v>
      </c>
      <c r="K978" s="9">
        <f t="shared" si="76"/>
        <v>88625.25</v>
      </c>
      <c r="L978" s="9">
        <f t="shared" si="77"/>
        <v>10200</v>
      </c>
      <c r="M978" s="9">
        <f t="shared" si="78"/>
        <v>1.0065980067757214</v>
      </c>
      <c r="N978" s="9">
        <f t="shared" si="79"/>
        <v>0.11509135376204863</v>
      </c>
    </row>
    <row r="979" spans="1:15" hidden="1">
      <c r="A979" s="9">
        <v>155</v>
      </c>
      <c r="B979" s="9">
        <v>185</v>
      </c>
      <c r="C979" s="9">
        <v>350.5</v>
      </c>
      <c r="D979" s="9">
        <v>115</v>
      </c>
      <c r="E979" s="9">
        <v>300</v>
      </c>
      <c r="F979" s="9">
        <v>1.37</v>
      </c>
      <c r="G979" s="9">
        <v>1.3059346919999999</v>
      </c>
      <c r="H979" s="9">
        <v>1.531960923</v>
      </c>
      <c r="I979" s="9">
        <v>0.95664697629999995</v>
      </c>
      <c r="J979" s="9">
        <f t="shared" si="75"/>
        <v>93840</v>
      </c>
      <c r="K979" s="9">
        <f t="shared" si="76"/>
        <v>88625.25</v>
      </c>
      <c r="L979" s="9">
        <f t="shared" si="77"/>
        <v>10200</v>
      </c>
      <c r="M979" s="9">
        <f t="shared" si="78"/>
        <v>1.0588404546108474</v>
      </c>
      <c r="N979" s="9">
        <f t="shared" si="79"/>
        <v>0.11509135376204863</v>
      </c>
    </row>
    <row r="980" spans="1:15" hidden="1">
      <c r="A980" s="9">
        <v>120</v>
      </c>
      <c r="B980" s="9">
        <v>147.5</v>
      </c>
      <c r="C980" s="9">
        <v>237</v>
      </c>
      <c r="D980" s="9">
        <v>10</v>
      </c>
      <c r="E980" s="9">
        <v>200</v>
      </c>
      <c r="F980" s="9">
        <v>1.37</v>
      </c>
      <c r="G980" s="9">
        <v>1.3685133279999999</v>
      </c>
      <c r="H980" s="9">
        <v>1.535510637</v>
      </c>
      <c r="I980" s="9">
        <v>7.4661728099999998</v>
      </c>
      <c r="J980" s="9">
        <f t="shared" si="75"/>
        <v>4840</v>
      </c>
      <c r="K980" s="9">
        <f t="shared" si="76"/>
        <v>34412.75</v>
      </c>
      <c r="L980" s="9">
        <f t="shared" si="77"/>
        <v>7356.25</v>
      </c>
      <c r="M980" s="9">
        <f t="shared" si="78"/>
        <v>0.14064554561899295</v>
      </c>
      <c r="N980" s="9">
        <f t="shared" si="79"/>
        <v>0.21376524689250351</v>
      </c>
    </row>
    <row r="981" spans="1:15" hidden="1">
      <c r="A981" s="9">
        <v>120</v>
      </c>
      <c r="B981" s="9">
        <v>147.5</v>
      </c>
      <c r="C981" s="9">
        <v>237</v>
      </c>
      <c r="D981" s="9">
        <v>15</v>
      </c>
      <c r="E981" s="9">
        <v>200</v>
      </c>
      <c r="F981" s="9">
        <v>1.37</v>
      </c>
      <c r="G981" s="9">
        <v>1.279068308</v>
      </c>
      <c r="H981" s="9">
        <v>1.5466043410000001</v>
      </c>
      <c r="I981" s="9">
        <v>7.923116426</v>
      </c>
      <c r="J981" s="9">
        <f t="shared" si="75"/>
        <v>7335</v>
      </c>
      <c r="K981" s="9">
        <f t="shared" si="76"/>
        <v>34412.75</v>
      </c>
      <c r="L981" s="9">
        <f t="shared" si="77"/>
        <v>7356.25</v>
      </c>
      <c r="M981" s="9">
        <f t="shared" si="78"/>
        <v>0.21314774320564325</v>
      </c>
      <c r="N981" s="9">
        <f t="shared" si="79"/>
        <v>0.21376524689250351</v>
      </c>
    </row>
    <row r="982" spans="1:15" hidden="1">
      <c r="A982" s="9">
        <v>120</v>
      </c>
      <c r="B982" s="9">
        <v>147.5</v>
      </c>
      <c r="C982" s="9">
        <v>237</v>
      </c>
      <c r="D982" s="9">
        <v>20</v>
      </c>
      <c r="E982" s="9">
        <v>200</v>
      </c>
      <c r="F982" s="9">
        <v>1.37</v>
      </c>
      <c r="G982" s="9">
        <v>1.4856722090000001</v>
      </c>
      <c r="H982" s="9">
        <v>1.554238056</v>
      </c>
      <c r="I982" s="9">
        <v>6.6901855130000003</v>
      </c>
      <c r="J982" s="9">
        <f t="shared" si="75"/>
        <v>9880</v>
      </c>
      <c r="K982" s="9">
        <f t="shared" si="76"/>
        <v>34412.75</v>
      </c>
      <c r="L982" s="9">
        <f t="shared" si="77"/>
        <v>7356.25</v>
      </c>
      <c r="M982" s="9">
        <f t="shared" si="78"/>
        <v>0.28710289064372946</v>
      </c>
      <c r="N982" s="9">
        <f t="shared" si="79"/>
        <v>0.21376524689250351</v>
      </c>
    </row>
    <row r="983" spans="1:15" hidden="1">
      <c r="A983" s="9">
        <v>120</v>
      </c>
      <c r="B983" s="9">
        <v>147.5</v>
      </c>
      <c r="C983" s="9">
        <v>237</v>
      </c>
      <c r="D983" s="9">
        <v>25</v>
      </c>
      <c r="E983" s="9">
        <v>200</v>
      </c>
      <c r="F983" s="9">
        <v>1.37</v>
      </c>
      <c r="G983" s="9">
        <v>1.25800468</v>
      </c>
      <c r="H983" s="9">
        <v>1.5551093149999999</v>
      </c>
      <c r="I983" s="9">
        <v>7.4713191349999999</v>
      </c>
      <c r="J983" s="9">
        <f t="shared" si="75"/>
        <v>12475</v>
      </c>
      <c r="K983" s="9">
        <f t="shared" si="76"/>
        <v>34412.75</v>
      </c>
      <c r="L983" s="9">
        <f t="shared" si="77"/>
        <v>7356.25</v>
      </c>
      <c r="M983" s="9">
        <f t="shared" si="78"/>
        <v>0.36251098793325148</v>
      </c>
      <c r="N983" s="9">
        <f t="shared" si="79"/>
        <v>0.21376524689250351</v>
      </c>
    </row>
    <row r="984" spans="1:15" hidden="1">
      <c r="A984" s="9">
        <v>120</v>
      </c>
      <c r="B984" s="9">
        <v>147.5</v>
      </c>
      <c r="C984" s="9">
        <v>237</v>
      </c>
      <c r="D984" s="9">
        <v>30</v>
      </c>
      <c r="E984" s="9">
        <v>200</v>
      </c>
      <c r="F984" s="9">
        <v>1.37</v>
      </c>
      <c r="G984" s="9">
        <v>1.421097542</v>
      </c>
      <c r="H984" s="9">
        <v>1.5563090449999999</v>
      </c>
      <c r="I984" s="9">
        <v>7.2694652059999996</v>
      </c>
      <c r="J984" s="9">
        <f t="shared" si="75"/>
        <v>15120</v>
      </c>
      <c r="K984" s="9">
        <f t="shared" si="76"/>
        <v>34412.75</v>
      </c>
      <c r="L984" s="9">
        <f t="shared" si="77"/>
        <v>7356.25</v>
      </c>
      <c r="M984" s="9">
        <f t="shared" si="78"/>
        <v>0.43937203507420941</v>
      </c>
      <c r="N984" s="9">
        <f t="shared" si="79"/>
        <v>0.21376524689250351</v>
      </c>
    </row>
    <row r="985" spans="1:15" hidden="1">
      <c r="A985" s="9">
        <v>120</v>
      </c>
      <c r="B985" s="9">
        <v>147.5</v>
      </c>
      <c r="C985" s="9">
        <v>237</v>
      </c>
      <c r="D985" s="9">
        <v>35</v>
      </c>
      <c r="E985" s="9">
        <v>200</v>
      </c>
      <c r="F985" s="9">
        <v>1.37</v>
      </c>
      <c r="G985" s="9">
        <v>1.5758872260000001</v>
      </c>
      <c r="H985" s="9">
        <v>1.557323126</v>
      </c>
      <c r="I985" s="9">
        <v>0.27089500789999998</v>
      </c>
      <c r="J985" s="9">
        <f t="shared" si="75"/>
        <v>17815</v>
      </c>
      <c r="K985" s="9">
        <f t="shared" si="76"/>
        <v>34412.75</v>
      </c>
      <c r="L985" s="9">
        <f t="shared" si="77"/>
        <v>7356.25</v>
      </c>
      <c r="M985" s="9">
        <f t="shared" si="78"/>
        <v>0.51768603206660324</v>
      </c>
      <c r="N985" s="9">
        <f t="shared" si="79"/>
        <v>0.21376524689250351</v>
      </c>
    </row>
    <row r="986" spans="1:15" hidden="1">
      <c r="A986" s="9">
        <v>120</v>
      </c>
      <c r="B986" s="9">
        <v>147.5</v>
      </c>
      <c r="C986" s="9">
        <v>237</v>
      </c>
      <c r="D986" s="9">
        <v>40</v>
      </c>
      <c r="E986" s="9">
        <v>200</v>
      </c>
      <c r="F986" s="9">
        <v>1.37</v>
      </c>
      <c r="G986" s="9">
        <v>1.4447198210000001</v>
      </c>
      <c r="H986" s="9">
        <v>1.5587141259999999</v>
      </c>
      <c r="I986" s="9">
        <v>3.8963680580000002</v>
      </c>
      <c r="J986" s="9">
        <f t="shared" si="75"/>
        <v>20560</v>
      </c>
      <c r="K986" s="9">
        <f t="shared" si="76"/>
        <v>34412.75</v>
      </c>
      <c r="L986" s="9">
        <f t="shared" si="77"/>
        <v>7356.25</v>
      </c>
      <c r="M986" s="9">
        <f t="shared" si="78"/>
        <v>0.59745297891043292</v>
      </c>
      <c r="N986" s="9">
        <f t="shared" si="79"/>
        <v>0.21376524689250351</v>
      </c>
      <c r="O986" s="9">
        <f>B986-A986</f>
        <v>27.5</v>
      </c>
    </row>
    <row r="987" spans="1:15" hidden="1">
      <c r="A987" s="9">
        <v>120</v>
      </c>
      <c r="B987" s="9">
        <v>147.5</v>
      </c>
      <c r="C987" s="9">
        <v>237</v>
      </c>
      <c r="D987" s="9">
        <v>45</v>
      </c>
      <c r="E987" s="9">
        <v>200</v>
      </c>
      <c r="F987" s="9">
        <v>1.37</v>
      </c>
      <c r="G987" s="9">
        <v>1.2918492580000001</v>
      </c>
      <c r="H987" s="9">
        <v>1.5596307709999999</v>
      </c>
      <c r="I987" s="9">
        <v>2.353378507</v>
      </c>
      <c r="J987" s="9">
        <f t="shared" si="75"/>
        <v>23355</v>
      </c>
      <c r="K987" s="9">
        <f t="shared" si="76"/>
        <v>34412.75</v>
      </c>
      <c r="L987" s="9">
        <f t="shared" si="77"/>
        <v>7356.25</v>
      </c>
      <c r="M987" s="9">
        <f t="shared" si="78"/>
        <v>0.67867287560569844</v>
      </c>
      <c r="N987" s="9">
        <f t="shared" si="79"/>
        <v>0.21376524689250351</v>
      </c>
    </row>
    <row r="988" spans="1:15" hidden="1">
      <c r="A988" s="9">
        <v>120</v>
      </c>
      <c r="B988" s="9">
        <v>147.5</v>
      </c>
      <c r="C988" s="9">
        <v>237</v>
      </c>
      <c r="D988" s="9">
        <v>50</v>
      </c>
      <c r="E988" s="9">
        <v>200</v>
      </c>
      <c r="F988" s="9">
        <v>1.37</v>
      </c>
      <c r="G988" s="9">
        <v>1.499355598</v>
      </c>
      <c r="H988" s="9">
        <v>1.570813502</v>
      </c>
      <c r="I988" s="9">
        <v>5.7164011050000001</v>
      </c>
      <c r="J988" s="9">
        <f t="shared" si="75"/>
        <v>26200</v>
      </c>
      <c r="K988" s="9">
        <f t="shared" si="76"/>
        <v>34412.75</v>
      </c>
      <c r="L988" s="9">
        <f t="shared" si="77"/>
        <v>7356.25</v>
      </c>
      <c r="M988" s="9">
        <f t="shared" si="78"/>
        <v>0.76134572215239993</v>
      </c>
      <c r="N988" s="9">
        <f t="shared" si="79"/>
        <v>0.21376524689250351</v>
      </c>
    </row>
    <row r="989" spans="1:15" hidden="1">
      <c r="A989" s="9">
        <v>120</v>
      </c>
      <c r="B989" s="9">
        <v>147.5</v>
      </c>
      <c r="C989" s="9">
        <v>237</v>
      </c>
      <c r="D989" s="9">
        <v>55</v>
      </c>
      <c r="E989" s="9">
        <v>200</v>
      </c>
      <c r="F989" s="9">
        <v>1.37</v>
      </c>
      <c r="G989" s="9">
        <v>1.352669871</v>
      </c>
      <c r="H989" s="9">
        <v>1.5732462060000001</v>
      </c>
      <c r="I989" s="9">
        <v>7.1458924550000003</v>
      </c>
      <c r="J989" s="9">
        <f t="shared" si="75"/>
        <v>29095</v>
      </c>
      <c r="K989" s="9">
        <f t="shared" si="76"/>
        <v>34412.75</v>
      </c>
      <c r="L989" s="9">
        <f t="shared" si="77"/>
        <v>7356.25</v>
      </c>
      <c r="M989" s="9">
        <f t="shared" si="78"/>
        <v>0.84547151855053726</v>
      </c>
      <c r="N989" s="9">
        <f t="shared" si="79"/>
        <v>0.21376524689250351</v>
      </c>
    </row>
    <row r="990" spans="1:15" hidden="1">
      <c r="A990" s="9">
        <v>120</v>
      </c>
      <c r="B990" s="9">
        <v>147.5</v>
      </c>
      <c r="C990" s="9">
        <v>237</v>
      </c>
      <c r="D990" s="9">
        <v>60</v>
      </c>
      <c r="E990" s="9">
        <v>200</v>
      </c>
      <c r="F990" s="9">
        <v>1.37</v>
      </c>
      <c r="G990" s="9">
        <v>1.4797070489999999</v>
      </c>
      <c r="H990" s="9">
        <v>1.5784221279999999</v>
      </c>
      <c r="I990" s="9">
        <v>5.6161501559999998</v>
      </c>
      <c r="J990" s="9">
        <f t="shared" si="75"/>
        <v>32040</v>
      </c>
      <c r="K990" s="9">
        <f t="shared" si="76"/>
        <v>34412.75</v>
      </c>
      <c r="L990" s="9">
        <f t="shared" si="77"/>
        <v>7356.25</v>
      </c>
      <c r="M990" s="9">
        <f t="shared" si="78"/>
        <v>0.93105026480011044</v>
      </c>
      <c r="N990" s="9">
        <f t="shared" si="79"/>
        <v>0.21376524689250351</v>
      </c>
    </row>
    <row r="991" spans="1:15" hidden="1">
      <c r="A991" s="9">
        <v>120</v>
      </c>
      <c r="B991" s="9">
        <v>147.5</v>
      </c>
      <c r="C991" s="9">
        <v>237</v>
      </c>
      <c r="D991" s="9">
        <v>65</v>
      </c>
      <c r="E991" s="9">
        <v>200</v>
      </c>
      <c r="F991" s="9">
        <v>1.37</v>
      </c>
      <c r="G991" s="9">
        <v>1.2770289539999999</v>
      </c>
      <c r="H991" s="9">
        <v>1.5796633040000001</v>
      </c>
      <c r="I991" s="9">
        <v>5.71053956</v>
      </c>
      <c r="J991" s="9">
        <f t="shared" si="75"/>
        <v>35035</v>
      </c>
      <c r="K991" s="9">
        <f t="shared" si="76"/>
        <v>34412.75</v>
      </c>
      <c r="L991" s="9">
        <f t="shared" si="77"/>
        <v>7356.25</v>
      </c>
      <c r="M991" s="9">
        <f t="shared" si="78"/>
        <v>1.0180819609011196</v>
      </c>
      <c r="N991" s="9">
        <f t="shared" si="79"/>
        <v>0.21376524689250351</v>
      </c>
    </row>
    <row r="992" spans="1:15" hidden="1">
      <c r="A992" s="9">
        <v>120</v>
      </c>
      <c r="B992" s="9">
        <v>147.5</v>
      </c>
      <c r="C992" s="9">
        <v>237</v>
      </c>
      <c r="D992" s="9">
        <v>70</v>
      </c>
      <c r="E992" s="9">
        <v>200</v>
      </c>
      <c r="F992" s="9">
        <v>1.37</v>
      </c>
      <c r="G992" s="9">
        <v>0.9941340488</v>
      </c>
      <c r="H992" s="9">
        <v>1.585866526</v>
      </c>
      <c r="I992" s="9">
        <v>6.6498248100000001</v>
      </c>
      <c r="J992" s="9">
        <f t="shared" si="75"/>
        <v>38080</v>
      </c>
      <c r="K992" s="9">
        <f t="shared" si="76"/>
        <v>34412.75</v>
      </c>
      <c r="L992" s="9">
        <f t="shared" si="77"/>
        <v>7356.25</v>
      </c>
      <c r="M992" s="9">
        <f t="shared" si="78"/>
        <v>1.1065666068535644</v>
      </c>
      <c r="N992" s="9">
        <f t="shared" si="79"/>
        <v>0.21376524689250351</v>
      </c>
    </row>
    <row r="993" spans="1:15" hidden="1">
      <c r="A993" s="9">
        <v>120</v>
      </c>
      <c r="B993" s="9">
        <v>147.5</v>
      </c>
      <c r="C993" s="9">
        <v>237</v>
      </c>
      <c r="D993" s="9">
        <v>75</v>
      </c>
      <c r="E993" s="9">
        <v>200</v>
      </c>
      <c r="F993" s="9">
        <v>1.37</v>
      </c>
      <c r="G993" s="9">
        <v>1.470844517</v>
      </c>
      <c r="H993" s="9">
        <v>1.5894649350000001</v>
      </c>
      <c r="I993" s="9">
        <v>7.3632976360000004</v>
      </c>
      <c r="J993" s="9">
        <f t="shared" si="75"/>
        <v>41175</v>
      </c>
      <c r="K993" s="9">
        <f t="shared" si="76"/>
        <v>34412.75</v>
      </c>
      <c r="L993" s="9">
        <f t="shared" si="77"/>
        <v>7356.25</v>
      </c>
      <c r="M993" s="9">
        <f t="shared" si="78"/>
        <v>1.1965042026574453</v>
      </c>
      <c r="N993" s="9">
        <f t="shared" si="79"/>
        <v>0.21376524689250351</v>
      </c>
    </row>
    <row r="994" spans="1:15" hidden="1">
      <c r="A994" s="9">
        <v>120</v>
      </c>
      <c r="B994" s="9">
        <v>147.5</v>
      </c>
      <c r="C994" s="9">
        <v>237</v>
      </c>
      <c r="D994" s="9">
        <v>80</v>
      </c>
      <c r="E994" s="9">
        <v>200</v>
      </c>
      <c r="F994" s="9">
        <v>1.37</v>
      </c>
      <c r="G994" s="9">
        <v>1.5247536740000001</v>
      </c>
      <c r="H994" s="9">
        <v>1.590425966</v>
      </c>
      <c r="I994" s="9">
        <v>1.0746203240000001</v>
      </c>
      <c r="J994" s="9">
        <f t="shared" si="75"/>
        <v>44320</v>
      </c>
      <c r="K994" s="9">
        <f t="shared" si="76"/>
        <v>34412.75</v>
      </c>
      <c r="L994" s="9">
        <f t="shared" si="77"/>
        <v>7356.25</v>
      </c>
      <c r="M994" s="9">
        <f t="shared" si="78"/>
        <v>1.2878947483127621</v>
      </c>
      <c r="N994" s="9">
        <f t="shared" si="79"/>
        <v>0.21376524689250351</v>
      </c>
    </row>
    <row r="995" spans="1:15" hidden="1">
      <c r="A995" s="9">
        <v>120</v>
      </c>
      <c r="B995" s="9">
        <v>147.5</v>
      </c>
      <c r="C995" s="9">
        <v>237</v>
      </c>
      <c r="D995" s="9">
        <v>85</v>
      </c>
      <c r="E995" s="9">
        <v>200</v>
      </c>
      <c r="F995" s="9">
        <v>1.37</v>
      </c>
      <c r="G995" s="9">
        <v>1.5127706400000001</v>
      </c>
      <c r="H995" s="9">
        <v>1.5924218109999999</v>
      </c>
      <c r="I995" s="9">
        <v>2.4423335960000001</v>
      </c>
      <c r="J995" s="9">
        <f t="shared" si="75"/>
        <v>47515</v>
      </c>
      <c r="K995" s="9">
        <f t="shared" si="76"/>
        <v>34412.75</v>
      </c>
      <c r="L995" s="9">
        <f t="shared" si="77"/>
        <v>7356.25</v>
      </c>
      <c r="M995" s="9">
        <f t="shared" si="78"/>
        <v>1.3807382438195146</v>
      </c>
      <c r="N995" s="9">
        <f t="shared" si="79"/>
        <v>0.21376524689250351</v>
      </c>
    </row>
    <row r="996" spans="1:15" hidden="1">
      <c r="A996" s="9">
        <v>120</v>
      </c>
      <c r="B996" s="9">
        <v>147.5</v>
      </c>
      <c r="C996" s="9">
        <v>237</v>
      </c>
      <c r="D996" s="9">
        <v>90</v>
      </c>
      <c r="E996" s="9">
        <v>200</v>
      </c>
      <c r="F996" s="9">
        <v>1.37</v>
      </c>
      <c r="G996" s="9">
        <v>1.151769069</v>
      </c>
      <c r="H996" s="9">
        <v>1.5938360060000001</v>
      </c>
      <c r="I996" s="9">
        <v>9.1102658020000007</v>
      </c>
      <c r="J996" s="9">
        <f t="shared" si="75"/>
        <v>50760</v>
      </c>
      <c r="K996" s="9">
        <f t="shared" si="76"/>
        <v>34412.75</v>
      </c>
      <c r="L996" s="9">
        <f t="shared" si="77"/>
        <v>7356.25</v>
      </c>
      <c r="M996" s="9">
        <f t="shared" si="78"/>
        <v>1.4750346891777031</v>
      </c>
      <c r="N996" s="9">
        <f t="shared" si="79"/>
        <v>0.21376524689250351</v>
      </c>
    </row>
    <row r="997" spans="1:15" hidden="1">
      <c r="A997" s="9">
        <v>120</v>
      </c>
      <c r="B997" s="9">
        <v>147.5</v>
      </c>
      <c r="C997" s="9">
        <v>237</v>
      </c>
      <c r="D997" s="9">
        <v>95</v>
      </c>
      <c r="E997" s="9">
        <v>200</v>
      </c>
      <c r="F997" s="9">
        <v>1.37</v>
      </c>
      <c r="G997" s="9">
        <v>1.5145187959999999</v>
      </c>
      <c r="H997" s="9">
        <v>1.5967967540000001</v>
      </c>
      <c r="I997" s="9">
        <v>0.18488217339999999</v>
      </c>
      <c r="J997" s="9">
        <f t="shared" si="75"/>
        <v>54055</v>
      </c>
      <c r="K997" s="9">
        <f t="shared" si="76"/>
        <v>34412.75</v>
      </c>
      <c r="L997" s="9">
        <f t="shared" si="77"/>
        <v>7356.25</v>
      </c>
      <c r="M997" s="9">
        <f t="shared" si="78"/>
        <v>1.5707840843873273</v>
      </c>
      <c r="N997" s="9">
        <f t="shared" si="79"/>
        <v>0.21376524689250351</v>
      </c>
    </row>
    <row r="998" spans="1:15" hidden="1">
      <c r="A998" s="9">
        <v>120</v>
      </c>
      <c r="B998" s="9">
        <v>147.5</v>
      </c>
      <c r="C998" s="9">
        <v>237</v>
      </c>
      <c r="D998" s="9">
        <v>100</v>
      </c>
      <c r="E998" s="9">
        <v>200</v>
      </c>
      <c r="F998" s="9">
        <v>1.37</v>
      </c>
      <c r="G998" s="9">
        <v>1.535152402</v>
      </c>
      <c r="H998" s="9">
        <v>1.5979243400000001</v>
      </c>
      <c r="I998" s="9">
        <v>0.15502665830000001</v>
      </c>
      <c r="J998" s="9">
        <f t="shared" si="75"/>
        <v>57400</v>
      </c>
      <c r="K998" s="9">
        <f t="shared" si="76"/>
        <v>34412.75</v>
      </c>
      <c r="L998" s="9">
        <f t="shared" si="77"/>
        <v>7356.25</v>
      </c>
      <c r="M998" s="9">
        <f t="shared" si="78"/>
        <v>1.6679864294483875</v>
      </c>
      <c r="N998" s="9">
        <f t="shared" si="79"/>
        <v>0.21376524689250351</v>
      </c>
    </row>
    <row r="999" spans="1:15" hidden="1">
      <c r="A999" s="9">
        <v>120</v>
      </c>
      <c r="B999" s="9">
        <v>147.5</v>
      </c>
      <c r="C999" s="9">
        <v>237</v>
      </c>
      <c r="D999" s="9">
        <v>105</v>
      </c>
      <c r="E999" s="9">
        <v>200</v>
      </c>
      <c r="F999" s="9">
        <v>1.37</v>
      </c>
      <c r="G999" s="9">
        <v>1.5359317619999999</v>
      </c>
      <c r="H999" s="9">
        <v>1.5979768599999999</v>
      </c>
      <c r="I999" s="9">
        <v>0.53454765179999997</v>
      </c>
      <c r="J999" s="9">
        <f t="shared" si="75"/>
        <v>60795</v>
      </c>
      <c r="K999" s="9">
        <f t="shared" si="76"/>
        <v>34412.75</v>
      </c>
      <c r="L999" s="9">
        <f t="shared" si="77"/>
        <v>7356.25</v>
      </c>
      <c r="M999" s="9">
        <f t="shared" si="78"/>
        <v>1.7666417243608836</v>
      </c>
      <c r="N999" s="9">
        <f t="shared" si="79"/>
        <v>0.21376524689250351</v>
      </c>
    </row>
    <row r="1000" spans="1:15" hidden="1">
      <c r="A1000" s="9">
        <v>120</v>
      </c>
      <c r="B1000" s="9">
        <v>147.5</v>
      </c>
      <c r="C1000" s="9">
        <v>237</v>
      </c>
      <c r="D1000" s="9">
        <v>110</v>
      </c>
      <c r="E1000" s="9">
        <v>200</v>
      </c>
      <c r="F1000" s="9">
        <v>1.37</v>
      </c>
      <c r="G1000" s="9">
        <v>1.5210621120000001</v>
      </c>
      <c r="H1000" s="9">
        <v>1.598014547</v>
      </c>
      <c r="I1000" s="9">
        <v>0.1758352242</v>
      </c>
      <c r="J1000" s="9">
        <f t="shared" si="75"/>
        <v>64240</v>
      </c>
      <c r="K1000" s="9">
        <f t="shared" si="76"/>
        <v>34412.75</v>
      </c>
      <c r="L1000" s="9">
        <f t="shared" si="77"/>
        <v>7356.25</v>
      </c>
      <c r="M1000" s="9">
        <f t="shared" si="78"/>
        <v>1.8667499691248157</v>
      </c>
      <c r="N1000" s="9">
        <f t="shared" si="79"/>
        <v>0.21376524689250351</v>
      </c>
    </row>
    <row r="1001" spans="1:15" hidden="1">
      <c r="A1001" s="9">
        <v>120</v>
      </c>
      <c r="B1001" s="9">
        <v>147.5</v>
      </c>
      <c r="C1001" s="9">
        <v>237</v>
      </c>
      <c r="D1001" s="9">
        <v>115</v>
      </c>
      <c r="E1001" s="9">
        <v>200</v>
      </c>
      <c r="F1001" s="9">
        <v>1.37</v>
      </c>
      <c r="G1001" s="9">
        <v>1.5603383749999999</v>
      </c>
      <c r="H1001" s="9">
        <v>1.5983933290000001</v>
      </c>
      <c r="I1001" s="9">
        <v>0.3397176791</v>
      </c>
      <c r="J1001" s="9">
        <f t="shared" si="75"/>
        <v>67735</v>
      </c>
      <c r="K1001" s="9">
        <f t="shared" si="76"/>
        <v>34412.75</v>
      </c>
      <c r="L1001" s="9">
        <f t="shared" si="77"/>
        <v>7356.25</v>
      </c>
      <c r="M1001" s="9">
        <f t="shared" si="78"/>
        <v>1.9683111637401836</v>
      </c>
      <c r="N1001" s="9">
        <f t="shared" si="79"/>
        <v>0.21376524689250351</v>
      </c>
    </row>
    <row r="1002" spans="1:15" hidden="1">
      <c r="A1002" s="9">
        <v>120</v>
      </c>
      <c r="B1002" s="9">
        <v>147.5</v>
      </c>
      <c r="C1002" s="9">
        <v>237</v>
      </c>
      <c r="D1002" s="9">
        <v>10</v>
      </c>
      <c r="E1002" s="9">
        <v>250</v>
      </c>
      <c r="F1002" s="9">
        <v>1.37</v>
      </c>
      <c r="G1002" s="9">
        <v>1.5268954560000001</v>
      </c>
      <c r="H1002" s="9">
        <v>1.5984430300000001</v>
      </c>
      <c r="I1002" s="9">
        <v>0.16839256720000001</v>
      </c>
      <c r="J1002" s="9">
        <f t="shared" si="75"/>
        <v>4840</v>
      </c>
      <c r="K1002" s="9">
        <f t="shared" si="76"/>
        <v>34412.75</v>
      </c>
      <c r="L1002" s="9">
        <f t="shared" si="77"/>
        <v>7356.25</v>
      </c>
      <c r="M1002" s="9">
        <f t="shared" si="78"/>
        <v>0.14064554561899295</v>
      </c>
      <c r="N1002" s="9">
        <f t="shared" si="79"/>
        <v>0.21376524689250351</v>
      </c>
    </row>
    <row r="1003" spans="1:15" hidden="1">
      <c r="A1003" s="9">
        <v>120</v>
      </c>
      <c r="B1003" s="9">
        <v>147.5</v>
      </c>
      <c r="C1003" s="9">
        <v>237</v>
      </c>
      <c r="D1003" s="9">
        <v>15</v>
      </c>
      <c r="E1003" s="9">
        <v>250</v>
      </c>
      <c r="F1003" s="9">
        <v>1.37</v>
      </c>
      <c r="G1003" s="9">
        <v>1.531477902</v>
      </c>
      <c r="H1003" s="9">
        <v>1.5984430300000001</v>
      </c>
      <c r="I1003" s="9">
        <v>0.1623699971</v>
      </c>
      <c r="J1003" s="9">
        <f t="shared" si="75"/>
        <v>7335</v>
      </c>
      <c r="K1003" s="9">
        <f t="shared" si="76"/>
        <v>34412.75</v>
      </c>
      <c r="L1003" s="9">
        <f t="shared" si="77"/>
        <v>7356.25</v>
      </c>
      <c r="M1003" s="9">
        <f t="shared" si="78"/>
        <v>0.21314774320564325</v>
      </c>
      <c r="N1003" s="9">
        <f t="shared" si="79"/>
        <v>0.21376524689250351</v>
      </c>
    </row>
    <row r="1004" spans="1:15" hidden="1">
      <c r="A1004" s="9">
        <v>120</v>
      </c>
      <c r="B1004" s="9">
        <v>147.5</v>
      </c>
      <c r="C1004" s="9">
        <v>237</v>
      </c>
      <c r="D1004" s="9">
        <v>20</v>
      </c>
      <c r="E1004" s="9">
        <v>250</v>
      </c>
      <c r="F1004" s="9">
        <v>1.37</v>
      </c>
      <c r="G1004" s="9">
        <v>1.5658125190000001</v>
      </c>
      <c r="H1004" s="9">
        <v>1.5986239879999999</v>
      </c>
      <c r="I1004" s="9">
        <v>0.33992855869999999</v>
      </c>
      <c r="J1004" s="9">
        <f t="shared" si="75"/>
        <v>9880</v>
      </c>
      <c r="K1004" s="9">
        <f t="shared" si="76"/>
        <v>34412.75</v>
      </c>
      <c r="L1004" s="9">
        <f t="shared" si="77"/>
        <v>7356.25</v>
      </c>
      <c r="M1004" s="9">
        <f t="shared" si="78"/>
        <v>0.28710289064372946</v>
      </c>
      <c r="N1004" s="9">
        <f t="shared" si="79"/>
        <v>0.21376524689250351</v>
      </c>
    </row>
    <row r="1005" spans="1:15" hidden="1">
      <c r="A1005" s="9">
        <v>120</v>
      </c>
      <c r="B1005" s="9">
        <v>147.5</v>
      </c>
      <c r="C1005" s="9">
        <v>237</v>
      </c>
      <c r="D1005" s="9">
        <v>25</v>
      </c>
      <c r="E1005" s="9">
        <v>250</v>
      </c>
      <c r="F1005" s="9">
        <v>1.37</v>
      </c>
      <c r="G1005" s="9">
        <v>1.569680792</v>
      </c>
      <c r="H1005" s="9">
        <v>1.599703603</v>
      </c>
      <c r="I1005" s="9">
        <v>0.30895785640000001</v>
      </c>
      <c r="J1005" s="9">
        <f t="shared" si="75"/>
        <v>12475</v>
      </c>
      <c r="K1005" s="9">
        <f t="shared" si="76"/>
        <v>34412.75</v>
      </c>
      <c r="L1005" s="9">
        <f t="shared" si="77"/>
        <v>7356.25</v>
      </c>
      <c r="M1005" s="9">
        <f t="shared" si="78"/>
        <v>0.36251098793325148</v>
      </c>
      <c r="N1005" s="9">
        <f t="shared" si="79"/>
        <v>0.21376524689250351</v>
      </c>
    </row>
    <row r="1006" spans="1:15" hidden="1">
      <c r="A1006" s="9">
        <v>120</v>
      </c>
      <c r="B1006" s="9">
        <v>147.5</v>
      </c>
      <c r="C1006" s="9">
        <v>237</v>
      </c>
      <c r="D1006" s="9">
        <v>30</v>
      </c>
      <c r="E1006" s="9">
        <v>250</v>
      </c>
      <c r="F1006" s="9">
        <v>1.37</v>
      </c>
      <c r="G1006" s="9">
        <v>1.5724683669999999</v>
      </c>
      <c r="H1006" s="9">
        <v>1.6005589650000001</v>
      </c>
      <c r="I1006" s="9">
        <v>0.29531134640000001</v>
      </c>
      <c r="J1006" s="9">
        <f t="shared" si="75"/>
        <v>15120</v>
      </c>
      <c r="K1006" s="9">
        <f t="shared" si="76"/>
        <v>34412.75</v>
      </c>
      <c r="L1006" s="9">
        <f t="shared" si="77"/>
        <v>7356.25</v>
      </c>
      <c r="M1006" s="9">
        <f t="shared" si="78"/>
        <v>0.43937203507420941</v>
      </c>
      <c r="N1006" s="9">
        <f t="shared" si="79"/>
        <v>0.21376524689250351</v>
      </c>
    </row>
    <row r="1007" spans="1:15" hidden="1">
      <c r="A1007" s="9">
        <v>120</v>
      </c>
      <c r="B1007" s="9">
        <v>147.5</v>
      </c>
      <c r="C1007" s="9">
        <v>237</v>
      </c>
      <c r="D1007" s="9">
        <v>35</v>
      </c>
      <c r="E1007" s="9">
        <v>250</v>
      </c>
      <c r="F1007" s="9">
        <v>1.37</v>
      </c>
      <c r="G1007" s="9">
        <v>1.5745552810000001</v>
      </c>
      <c r="H1007" s="9">
        <v>1.601510435</v>
      </c>
      <c r="I1007" s="9">
        <v>0.282657557</v>
      </c>
      <c r="J1007" s="9">
        <f t="shared" si="75"/>
        <v>17815</v>
      </c>
      <c r="K1007" s="9">
        <f t="shared" si="76"/>
        <v>34412.75</v>
      </c>
      <c r="L1007" s="9">
        <f t="shared" si="77"/>
        <v>7356.25</v>
      </c>
      <c r="M1007" s="9">
        <f t="shared" si="78"/>
        <v>0.51768603206660324</v>
      </c>
      <c r="N1007" s="9">
        <f t="shared" si="79"/>
        <v>0.21376524689250351</v>
      </c>
    </row>
    <row r="1008" spans="1:15" hidden="1">
      <c r="A1008" s="9">
        <v>120</v>
      </c>
      <c r="B1008" s="9">
        <v>147.5</v>
      </c>
      <c r="C1008" s="9">
        <v>237</v>
      </c>
      <c r="D1008" s="9">
        <v>40</v>
      </c>
      <c r="E1008" s="9">
        <v>250</v>
      </c>
      <c r="F1008" s="9">
        <v>1.37</v>
      </c>
      <c r="G1008" s="9">
        <v>1.544860559</v>
      </c>
      <c r="H1008" s="9">
        <v>1.604022061</v>
      </c>
      <c r="I1008" s="9">
        <v>0.39988629739999998</v>
      </c>
      <c r="J1008" s="9">
        <f t="shared" si="75"/>
        <v>20560</v>
      </c>
      <c r="K1008" s="9">
        <f t="shared" si="76"/>
        <v>34412.75</v>
      </c>
      <c r="L1008" s="9">
        <f t="shared" si="77"/>
        <v>7356.25</v>
      </c>
      <c r="M1008" s="9">
        <f t="shared" si="78"/>
        <v>0.59745297891043292</v>
      </c>
      <c r="N1008" s="9">
        <f t="shared" si="79"/>
        <v>0.21376524689250351</v>
      </c>
      <c r="O1008" s="9">
        <f>B1008-A1008</f>
        <v>27.5</v>
      </c>
    </row>
    <row r="1009" spans="1:14" hidden="1">
      <c r="A1009" s="9">
        <v>120</v>
      </c>
      <c r="B1009" s="9">
        <v>147.5</v>
      </c>
      <c r="C1009" s="9">
        <v>237</v>
      </c>
      <c r="D1009" s="9">
        <v>45</v>
      </c>
      <c r="E1009" s="9">
        <v>250</v>
      </c>
      <c r="F1009" s="9">
        <v>1.37</v>
      </c>
      <c r="G1009" s="9">
        <v>1.5534939160000001</v>
      </c>
      <c r="H1009" s="9">
        <v>1.608100248</v>
      </c>
      <c r="I1009" s="9">
        <v>0.35712729409999999</v>
      </c>
      <c r="J1009" s="9">
        <f t="shared" si="75"/>
        <v>23355</v>
      </c>
      <c r="K1009" s="9">
        <f t="shared" si="76"/>
        <v>34412.75</v>
      </c>
      <c r="L1009" s="9">
        <f t="shared" si="77"/>
        <v>7356.25</v>
      </c>
      <c r="M1009" s="9">
        <f t="shared" si="78"/>
        <v>0.67867287560569844</v>
      </c>
      <c r="N1009" s="9">
        <f t="shared" si="79"/>
        <v>0.21376524689250351</v>
      </c>
    </row>
    <row r="1010" spans="1:14" hidden="1">
      <c r="A1010" s="9">
        <v>120</v>
      </c>
      <c r="B1010" s="9">
        <v>147.5</v>
      </c>
      <c r="C1010" s="9">
        <v>237</v>
      </c>
      <c r="D1010" s="9">
        <v>50</v>
      </c>
      <c r="E1010" s="9">
        <v>250</v>
      </c>
      <c r="F1010" s="9">
        <v>1.37</v>
      </c>
      <c r="G1010" s="9">
        <v>1.4904641970000001</v>
      </c>
      <c r="H1010" s="9">
        <v>1.612368714</v>
      </c>
      <c r="I1010" s="9">
        <v>1.345347509</v>
      </c>
      <c r="J1010" s="9">
        <f t="shared" si="75"/>
        <v>26200</v>
      </c>
      <c r="K1010" s="9">
        <f t="shared" si="76"/>
        <v>34412.75</v>
      </c>
      <c r="L1010" s="9">
        <f t="shared" si="77"/>
        <v>7356.25</v>
      </c>
      <c r="M1010" s="9">
        <f t="shared" si="78"/>
        <v>0.76134572215239993</v>
      </c>
      <c r="N1010" s="9">
        <f t="shared" si="79"/>
        <v>0.21376524689250351</v>
      </c>
    </row>
    <row r="1011" spans="1:14" hidden="1">
      <c r="A1011" s="9">
        <v>120</v>
      </c>
      <c r="B1011" s="9">
        <v>147.5</v>
      </c>
      <c r="C1011" s="9">
        <v>237</v>
      </c>
      <c r="D1011" s="9">
        <v>55</v>
      </c>
      <c r="E1011" s="9">
        <v>250</v>
      </c>
      <c r="F1011" s="9">
        <v>1.37</v>
      </c>
      <c r="G1011" s="9">
        <v>1.4088673300000001</v>
      </c>
      <c r="H1011" s="9">
        <v>1.6133347979999999</v>
      </c>
      <c r="I1011" s="9">
        <v>7.3665524199999997</v>
      </c>
      <c r="J1011" s="9">
        <f t="shared" si="75"/>
        <v>29095</v>
      </c>
      <c r="K1011" s="9">
        <f t="shared" si="76"/>
        <v>34412.75</v>
      </c>
      <c r="L1011" s="9">
        <f t="shared" si="77"/>
        <v>7356.25</v>
      </c>
      <c r="M1011" s="9">
        <f t="shared" si="78"/>
        <v>0.84547151855053726</v>
      </c>
      <c r="N1011" s="9">
        <f t="shared" si="79"/>
        <v>0.21376524689250351</v>
      </c>
    </row>
    <row r="1012" spans="1:14" hidden="1">
      <c r="A1012" s="9">
        <v>120</v>
      </c>
      <c r="B1012" s="9">
        <v>147.5</v>
      </c>
      <c r="C1012" s="9">
        <v>237</v>
      </c>
      <c r="D1012" s="9">
        <v>60</v>
      </c>
      <c r="E1012" s="9">
        <v>250</v>
      </c>
      <c r="F1012" s="9">
        <v>1.37</v>
      </c>
      <c r="G1012" s="9">
        <v>1.498825855</v>
      </c>
      <c r="H1012" s="9">
        <v>1.6134098509999999</v>
      </c>
      <c r="I1012" s="9">
        <v>0.6635497212</v>
      </c>
      <c r="J1012" s="9">
        <f t="shared" si="75"/>
        <v>32040</v>
      </c>
      <c r="K1012" s="9">
        <f t="shared" si="76"/>
        <v>34412.75</v>
      </c>
      <c r="L1012" s="9">
        <f t="shared" si="77"/>
        <v>7356.25</v>
      </c>
      <c r="M1012" s="9">
        <f t="shared" si="78"/>
        <v>0.93105026480011044</v>
      </c>
      <c r="N1012" s="9">
        <f t="shared" si="79"/>
        <v>0.21376524689250351</v>
      </c>
    </row>
    <row r="1013" spans="1:14" hidden="1">
      <c r="A1013" s="9">
        <v>120</v>
      </c>
      <c r="B1013" s="9">
        <v>147.5</v>
      </c>
      <c r="C1013" s="9">
        <v>237</v>
      </c>
      <c r="D1013" s="9">
        <v>65</v>
      </c>
      <c r="E1013" s="9">
        <v>250</v>
      </c>
      <c r="F1013" s="9">
        <v>1.37</v>
      </c>
      <c r="G1013" s="9">
        <v>1.507037629</v>
      </c>
      <c r="H1013" s="9">
        <v>1.617457884</v>
      </c>
      <c r="I1013" s="9">
        <v>0.30450231280000001</v>
      </c>
      <c r="J1013" s="9">
        <f t="shared" si="75"/>
        <v>35035</v>
      </c>
      <c r="K1013" s="9">
        <f t="shared" si="76"/>
        <v>34412.75</v>
      </c>
      <c r="L1013" s="9">
        <f t="shared" si="77"/>
        <v>7356.25</v>
      </c>
      <c r="M1013" s="9">
        <f t="shared" si="78"/>
        <v>1.0180819609011196</v>
      </c>
      <c r="N1013" s="9">
        <f t="shared" si="79"/>
        <v>0.21376524689250351</v>
      </c>
    </row>
    <row r="1014" spans="1:14" hidden="1">
      <c r="A1014" s="9">
        <v>120</v>
      </c>
      <c r="B1014" s="9">
        <v>147.5</v>
      </c>
      <c r="C1014" s="9">
        <v>237</v>
      </c>
      <c r="D1014" s="9">
        <v>70</v>
      </c>
      <c r="E1014" s="9">
        <v>250</v>
      </c>
      <c r="F1014" s="9">
        <v>1.37</v>
      </c>
      <c r="G1014" s="9">
        <v>1.241467238</v>
      </c>
      <c r="H1014" s="9">
        <v>1.618404631</v>
      </c>
      <c r="I1014" s="9">
        <v>6.7304609309999996</v>
      </c>
      <c r="J1014" s="9">
        <f t="shared" si="75"/>
        <v>38080</v>
      </c>
      <c r="K1014" s="9">
        <f t="shared" si="76"/>
        <v>34412.75</v>
      </c>
      <c r="L1014" s="9">
        <f t="shared" si="77"/>
        <v>7356.25</v>
      </c>
      <c r="M1014" s="9">
        <f t="shared" si="78"/>
        <v>1.1065666068535644</v>
      </c>
      <c r="N1014" s="9">
        <f t="shared" si="79"/>
        <v>0.21376524689250351</v>
      </c>
    </row>
    <row r="1015" spans="1:14" hidden="1">
      <c r="A1015" s="9">
        <v>120</v>
      </c>
      <c r="B1015" s="9">
        <v>147.5</v>
      </c>
      <c r="C1015" s="9">
        <v>237</v>
      </c>
      <c r="D1015" s="9">
        <v>75</v>
      </c>
      <c r="E1015" s="9">
        <v>250</v>
      </c>
      <c r="F1015" s="9">
        <v>1.37</v>
      </c>
      <c r="G1015" s="9">
        <v>1.2364277859999999</v>
      </c>
      <c r="H1015" s="9">
        <v>1.6209520159999999</v>
      </c>
      <c r="I1015" s="9">
        <v>8.9183688199999995</v>
      </c>
      <c r="J1015" s="9">
        <f t="shared" si="75"/>
        <v>41175</v>
      </c>
      <c r="K1015" s="9">
        <f t="shared" si="76"/>
        <v>34412.75</v>
      </c>
      <c r="L1015" s="9">
        <f t="shared" si="77"/>
        <v>7356.25</v>
      </c>
      <c r="M1015" s="9">
        <f t="shared" si="78"/>
        <v>1.1965042026574453</v>
      </c>
      <c r="N1015" s="9">
        <f t="shared" si="79"/>
        <v>0.21376524689250351</v>
      </c>
    </row>
    <row r="1016" spans="1:14" hidden="1">
      <c r="A1016" s="9">
        <v>120</v>
      </c>
      <c r="B1016" s="9">
        <v>147.5</v>
      </c>
      <c r="C1016" s="9">
        <v>237</v>
      </c>
      <c r="D1016" s="9">
        <v>80</v>
      </c>
      <c r="E1016" s="9">
        <v>250</v>
      </c>
      <c r="F1016" s="9">
        <v>1.37</v>
      </c>
      <c r="G1016" s="9">
        <v>1.1393990359999999</v>
      </c>
      <c r="H1016" s="9">
        <v>1.6390034710000001</v>
      </c>
      <c r="I1016" s="9">
        <v>8.8210412700000003</v>
      </c>
      <c r="J1016" s="9">
        <f t="shared" si="75"/>
        <v>44320</v>
      </c>
      <c r="K1016" s="9">
        <f t="shared" si="76"/>
        <v>34412.75</v>
      </c>
      <c r="L1016" s="9">
        <f t="shared" si="77"/>
        <v>7356.25</v>
      </c>
      <c r="M1016" s="9">
        <f t="shared" si="78"/>
        <v>1.2878947483127621</v>
      </c>
      <c r="N1016" s="9">
        <f t="shared" si="79"/>
        <v>0.21376524689250351</v>
      </c>
    </row>
    <row r="1017" spans="1:14" hidden="1">
      <c r="A1017" s="9">
        <v>120</v>
      </c>
      <c r="B1017" s="9">
        <v>147.5</v>
      </c>
      <c r="C1017" s="9">
        <v>237</v>
      </c>
      <c r="D1017" s="9">
        <v>85</v>
      </c>
      <c r="E1017" s="9">
        <v>250</v>
      </c>
      <c r="F1017" s="9">
        <v>1.37</v>
      </c>
      <c r="G1017" s="9">
        <v>1.399431351</v>
      </c>
      <c r="H1017" s="9">
        <v>1.6415168259999999</v>
      </c>
      <c r="I1017" s="9">
        <v>8.0877536419999991</v>
      </c>
      <c r="J1017" s="9">
        <f t="shared" si="75"/>
        <v>47515</v>
      </c>
      <c r="K1017" s="9">
        <f t="shared" si="76"/>
        <v>34412.75</v>
      </c>
      <c r="L1017" s="9">
        <f t="shared" si="77"/>
        <v>7356.25</v>
      </c>
      <c r="M1017" s="9">
        <f t="shared" si="78"/>
        <v>1.3807382438195146</v>
      </c>
      <c r="N1017" s="9">
        <f t="shared" si="79"/>
        <v>0.21376524689250351</v>
      </c>
    </row>
    <row r="1018" spans="1:14" hidden="1">
      <c r="A1018" s="9">
        <v>120</v>
      </c>
      <c r="B1018" s="9">
        <v>147.5</v>
      </c>
      <c r="C1018" s="9">
        <v>237</v>
      </c>
      <c r="D1018" s="9">
        <v>90</v>
      </c>
      <c r="E1018" s="9">
        <v>250</v>
      </c>
      <c r="F1018" s="9">
        <v>1.37</v>
      </c>
      <c r="G1018" s="9">
        <v>1.129747692</v>
      </c>
      <c r="H1018" s="9">
        <v>1.6438341970000001</v>
      </c>
      <c r="I1018" s="9">
        <v>8.3772040780000001</v>
      </c>
      <c r="J1018" s="9">
        <f t="shared" si="75"/>
        <v>50760</v>
      </c>
      <c r="K1018" s="9">
        <f t="shared" si="76"/>
        <v>34412.75</v>
      </c>
      <c r="L1018" s="9">
        <f t="shared" si="77"/>
        <v>7356.25</v>
      </c>
      <c r="M1018" s="9">
        <f t="shared" si="78"/>
        <v>1.4750346891777031</v>
      </c>
      <c r="N1018" s="9">
        <f t="shared" si="79"/>
        <v>0.21376524689250351</v>
      </c>
    </row>
    <row r="1019" spans="1:14" hidden="1">
      <c r="A1019" s="9">
        <v>120</v>
      </c>
      <c r="B1019" s="9">
        <v>147.5</v>
      </c>
      <c r="C1019" s="9">
        <v>237</v>
      </c>
      <c r="D1019" s="9">
        <v>95</v>
      </c>
      <c r="E1019" s="9">
        <v>250</v>
      </c>
      <c r="F1019" s="9">
        <v>1.37</v>
      </c>
      <c r="G1019" s="9">
        <v>1.3821956529999999</v>
      </c>
      <c r="H1019" s="9">
        <v>1.6473849540000001</v>
      </c>
      <c r="I1019" s="9">
        <v>8.1153573909999999</v>
      </c>
      <c r="J1019" s="9">
        <f t="shared" si="75"/>
        <v>54055</v>
      </c>
      <c r="K1019" s="9">
        <f t="shared" si="76"/>
        <v>34412.75</v>
      </c>
      <c r="L1019" s="9">
        <f t="shared" si="77"/>
        <v>7356.25</v>
      </c>
      <c r="M1019" s="9">
        <f t="shared" si="78"/>
        <v>1.5707840843873273</v>
      </c>
      <c r="N1019" s="9">
        <f t="shared" si="79"/>
        <v>0.21376524689250351</v>
      </c>
    </row>
    <row r="1020" spans="1:14" hidden="1">
      <c r="A1020" s="9">
        <v>120</v>
      </c>
      <c r="B1020" s="9">
        <v>147.5</v>
      </c>
      <c r="C1020" s="9">
        <v>237</v>
      </c>
      <c r="D1020" s="9">
        <v>100</v>
      </c>
      <c r="E1020" s="9">
        <v>250</v>
      </c>
      <c r="F1020" s="9">
        <v>1.37</v>
      </c>
      <c r="G1020" s="9">
        <v>1.26016682</v>
      </c>
      <c r="H1020" s="9">
        <v>1.6557978900000001</v>
      </c>
      <c r="I1020" s="9">
        <v>7.2549341580000002</v>
      </c>
      <c r="J1020" s="9">
        <f t="shared" si="75"/>
        <v>57400</v>
      </c>
      <c r="K1020" s="9">
        <f t="shared" si="76"/>
        <v>34412.75</v>
      </c>
      <c r="L1020" s="9">
        <f t="shared" si="77"/>
        <v>7356.25</v>
      </c>
      <c r="M1020" s="9">
        <f t="shared" si="78"/>
        <v>1.6679864294483875</v>
      </c>
      <c r="N1020" s="9">
        <f t="shared" si="79"/>
        <v>0.21376524689250351</v>
      </c>
    </row>
    <row r="1021" spans="1:14" hidden="1">
      <c r="A1021" s="9">
        <v>120</v>
      </c>
      <c r="B1021" s="9">
        <v>147.5</v>
      </c>
      <c r="C1021" s="9">
        <v>237</v>
      </c>
      <c r="D1021" s="9">
        <v>105</v>
      </c>
      <c r="E1021" s="9">
        <v>250</v>
      </c>
      <c r="F1021" s="9">
        <v>1.37</v>
      </c>
      <c r="G1021" s="9">
        <v>1.4811218749999999</v>
      </c>
      <c r="H1021" s="9">
        <v>1.6640610039999999</v>
      </c>
      <c r="I1021" s="9">
        <v>3.7733578520000002</v>
      </c>
      <c r="J1021" s="9">
        <f t="shared" si="75"/>
        <v>60795</v>
      </c>
      <c r="K1021" s="9">
        <f t="shared" si="76"/>
        <v>34412.75</v>
      </c>
      <c r="L1021" s="9">
        <f t="shared" si="77"/>
        <v>7356.25</v>
      </c>
      <c r="M1021" s="9">
        <f t="shared" si="78"/>
        <v>1.7666417243608836</v>
      </c>
      <c r="N1021" s="9">
        <f t="shared" si="79"/>
        <v>0.21376524689250351</v>
      </c>
    </row>
    <row r="1022" spans="1:14" hidden="1">
      <c r="A1022" s="9">
        <v>120</v>
      </c>
      <c r="B1022" s="9">
        <v>147.5</v>
      </c>
      <c r="C1022" s="9">
        <v>237</v>
      </c>
      <c r="D1022" s="9">
        <v>110</v>
      </c>
      <c r="E1022" s="9">
        <v>250</v>
      </c>
      <c r="F1022" s="9">
        <v>1.37</v>
      </c>
      <c r="G1022" s="9">
        <v>1.2723095980000001</v>
      </c>
      <c r="H1022" s="9">
        <v>1.665588144</v>
      </c>
      <c r="I1022" s="9">
        <v>4.4344211570000001</v>
      </c>
      <c r="J1022" s="9">
        <f t="shared" si="75"/>
        <v>64240</v>
      </c>
      <c r="K1022" s="9">
        <f t="shared" si="76"/>
        <v>34412.75</v>
      </c>
      <c r="L1022" s="9">
        <f t="shared" si="77"/>
        <v>7356.25</v>
      </c>
      <c r="M1022" s="9">
        <f t="shared" si="78"/>
        <v>1.8667499691248157</v>
      </c>
      <c r="N1022" s="9">
        <f t="shared" si="79"/>
        <v>0.21376524689250351</v>
      </c>
    </row>
    <row r="1023" spans="1:14" hidden="1">
      <c r="A1023" s="9">
        <v>120</v>
      </c>
      <c r="B1023" s="9">
        <v>147.5</v>
      </c>
      <c r="C1023" s="9">
        <v>237</v>
      </c>
      <c r="D1023" s="9">
        <v>115</v>
      </c>
      <c r="E1023" s="9">
        <v>250</v>
      </c>
      <c r="F1023" s="9">
        <v>1.37</v>
      </c>
      <c r="G1023" s="9">
        <v>1.219177975</v>
      </c>
      <c r="H1023" s="9">
        <v>1.7115203480000001</v>
      </c>
      <c r="I1023" s="9">
        <v>8.9249249020000008</v>
      </c>
      <c r="J1023" s="9">
        <f t="shared" si="75"/>
        <v>67735</v>
      </c>
      <c r="K1023" s="9">
        <f t="shared" si="76"/>
        <v>34412.75</v>
      </c>
      <c r="L1023" s="9">
        <f t="shared" si="77"/>
        <v>7356.25</v>
      </c>
      <c r="M1023" s="9">
        <f t="shared" si="78"/>
        <v>1.9683111637401836</v>
      </c>
      <c r="N1023" s="9">
        <f t="shared" si="79"/>
        <v>0.21376524689250351</v>
      </c>
    </row>
    <row r="1024" spans="1:14" hidden="1">
      <c r="A1024" s="9">
        <v>120</v>
      </c>
      <c r="B1024" s="9">
        <v>147.5</v>
      </c>
      <c r="C1024" s="9">
        <v>237</v>
      </c>
      <c r="D1024" s="9">
        <v>10</v>
      </c>
      <c r="E1024" s="9">
        <v>300</v>
      </c>
      <c r="F1024" s="9">
        <v>1.37</v>
      </c>
      <c r="G1024" s="9">
        <v>1.4710520090000001</v>
      </c>
      <c r="H1024" s="9">
        <v>1.7169259830000001</v>
      </c>
      <c r="I1024" s="9">
        <v>5.4353982179999996</v>
      </c>
      <c r="J1024" s="9">
        <f t="shared" si="75"/>
        <v>4840</v>
      </c>
      <c r="K1024" s="9">
        <f t="shared" si="76"/>
        <v>34412.75</v>
      </c>
      <c r="L1024" s="9">
        <f t="shared" si="77"/>
        <v>7356.25</v>
      </c>
      <c r="M1024" s="9">
        <f t="shared" si="78"/>
        <v>0.14064554561899295</v>
      </c>
      <c r="N1024" s="9">
        <f t="shared" si="79"/>
        <v>0.21376524689250351</v>
      </c>
    </row>
    <row r="1025" spans="1:15" hidden="1">
      <c r="A1025" s="9">
        <v>120</v>
      </c>
      <c r="B1025" s="9">
        <v>147.5</v>
      </c>
      <c r="C1025" s="9">
        <v>237</v>
      </c>
      <c r="D1025" s="9">
        <v>15</v>
      </c>
      <c r="E1025" s="9">
        <v>300</v>
      </c>
      <c r="F1025" s="9">
        <v>1.37</v>
      </c>
      <c r="G1025" s="9">
        <v>1.3349684749999999</v>
      </c>
      <c r="H1025" s="9">
        <v>1.7169773049999999</v>
      </c>
      <c r="I1025" s="9">
        <v>6.577658081</v>
      </c>
      <c r="J1025" s="9">
        <f t="shared" si="75"/>
        <v>7335</v>
      </c>
      <c r="K1025" s="9">
        <f t="shared" si="76"/>
        <v>34412.75</v>
      </c>
      <c r="L1025" s="9">
        <f t="shared" si="77"/>
        <v>7356.25</v>
      </c>
      <c r="M1025" s="9">
        <f t="shared" si="78"/>
        <v>0.21314774320564325</v>
      </c>
      <c r="N1025" s="9">
        <f t="shared" si="79"/>
        <v>0.21376524689250351</v>
      </c>
    </row>
    <row r="1026" spans="1:15" hidden="1">
      <c r="A1026" s="9">
        <v>120</v>
      </c>
      <c r="B1026" s="9">
        <v>147.5</v>
      </c>
      <c r="C1026" s="9">
        <v>237</v>
      </c>
      <c r="D1026" s="9">
        <v>20</v>
      </c>
      <c r="E1026" s="9">
        <v>300</v>
      </c>
      <c r="F1026" s="9">
        <v>1.37</v>
      </c>
      <c r="G1026" s="9">
        <v>1.348685795</v>
      </c>
      <c r="H1026" s="9">
        <v>1.726534998</v>
      </c>
      <c r="I1026" s="9">
        <v>6.6559061570000004</v>
      </c>
      <c r="J1026" s="9">
        <f t="shared" si="75"/>
        <v>9880</v>
      </c>
      <c r="K1026" s="9">
        <f t="shared" si="76"/>
        <v>34412.75</v>
      </c>
      <c r="L1026" s="9">
        <f t="shared" si="77"/>
        <v>7356.25</v>
      </c>
      <c r="M1026" s="9">
        <f t="shared" si="78"/>
        <v>0.28710289064372946</v>
      </c>
      <c r="N1026" s="9">
        <f t="shared" si="79"/>
        <v>0.21376524689250351</v>
      </c>
    </row>
    <row r="1027" spans="1:15" hidden="1">
      <c r="A1027" s="9">
        <v>120</v>
      </c>
      <c r="B1027" s="9">
        <v>147.5</v>
      </c>
      <c r="C1027" s="9">
        <v>237</v>
      </c>
      <c r="D1027" s="9">
        <v>25</v>
      </c>
      <c r="E1027" s="9">
        <v>300</v>
      </c>
      <c r="F1027" s="9">
        <v>1.37</v>
      </c>
      <c r="G1027" s="9">
        <v>1.465511864</v>
      </c>
      <c r="H1027" s="9">
        <v>1.7275896529999999</v>
      </c>
      <c r="I1027" s="9">
        <v>4.8826606540000004</v>
      </c>
      <c r="J1027" s="9">
        <f t="shared" ref="J1027:J1090" si="80">(C1027+D1027)^2-C1027^2</f>
        <v>12475</v>
      </c>
      <c r="K1027" s="9">
        <f t="shared" ref="K1027:K1090" si="81">C1027^2-B1027^2</f>
        <v>34412.75</v>
      </c>
      <c r="L1027" s="9">
        <f t="shared" ref="L1027:L1090" si="82">B1027^2-A1027^2</f>
        <v>7356.25</v>
      </c>
      <c r="M1027" s="9">
        <f t="shared" ref="M1027:M1090" si="83">J1027/K1027</f>
        <v>0.36251098793325148</v>
      </c>
      <c r="N1027" s="9">
        <f t="shared" ref="N1027:N1090" si="84">L1027/K1027</f>
        <v>0.21376524689250351</v>
      </c>
    </row>
    <row r="1028" spans="1:15" hidden="1">
      <c r="A1028" s="9">
        <v>120</v>
      </c>
      <c r="B1028" s="9">
        <v>147.5</v>
      </c>
      <c r="C1028" s="9">
        <v>237</v>
      </c>
      <c r="D1028" s="9">
        <v>30</v>
      </c>
      <c r="E1028" s="9">
        <v>300</v>
      </c>
      <c r="F1028" s="9">
        <v>1.37</v>
      </c>
      <c r="G1028" s="9">
        <v>1.265820948</v>
      </c>
      <c r="H1028" s="9">
        <v>1.7282653180000001</v>
      </c>
      <c r="I1028" s="9">
        <v>7.4233820709999998</v>
      </c>
      <c r="J1028" s="9">
        <f t="shared" si="80"/>
        <v>15120</v>
      </c>
      <c r="K1028" s="9">
        <f t="shared" si="81"/>
        <v>34412.75</v>
      </c>
      <c r="L1028" s="9">
        <f t="shared" si="82"/>
        <v>7356.25</v>
      </c>
      <c r="M1028" s="9">
        <f t="shared" si="83"/>
        <v>0.43937203507420941</v>
      </c>
      <c r="N1028" s="9">
        <f t="shared" si="84"/>
        <v>0.21376524689250351</v>
      </c>
    </row>
    <row r="1029" spans="1:15" hidden="1">
      <c r="A1029" s="9">
        <v>120</v>
      </c>
      <c r="B1029" s="9">
        <v>147.5</v>
      </c>
      <c r="C1029" s="9">
        <v>237</v>
      </c>
      <c r="D1029" s="9">
        <v>35</v>
      </c>
      <c r="E1029" s="9">
        <v>300</v>
      </c>
      <c r="F1029" s="9">
        <v>1.37</v>
      </c>
      <c r="G1029" s="9">
        <v>1.395968444</v>
      </c>
      <c r="H1029" s="9">
        <v>1.754081593</v>
      </c>
      <c r="I1029" s="9">
        <v>7.4541019139999998</v>
      </c>
      <c r="J1029" s="9">
        <f t="shared" si="80"/>
        <v>17815</v>
      </c>
      <c r="K1029" s="9">
        <f t="shared" si="81"/>
        <v>34412.75</v>
      </c>
      <c r="L1029" s="9">
        <f t="shared" si="82"/>
        <v>7356.25</v>
      </c>
      <c r="M1029" s="9">
        <f t="shared" si="83"/>
        <v>0.51768603206660324</v>
      </c>
      <c r="N1029" s="9">
        <f t="shared" si="84"/>
        <v>0.21376524689250351</v>
      </c>
    </row>
    <row r="1030" spans="1:15" hidden="1">
      <c r="A1030" s="9">
        <v>120</v>
      </c>
      <c r="B1030" s="9">
        <v>147.5</v>
      </c>
      <c r="C1030" s="9">
        <v>237</v>
      </c>
      <c r="D1030" s="9">
        <v>40</v>
      </c>
      <c r="E1030" s="9">
        <v>300</v>
      </c>
      <c r="F1030" s="9">
        <v>1.37</v>
      </c>
      <c r="G1030" s="9">
        <v>1.2423624609999999</v>
      </c>
      <c r="H1030" s="9">
        <v>1.755711869</v>
      </c>
      <c r="I1030" s="9">
        <v>8.578941017</v>
      </c>
      <c r="J1030" s="9">
        <f t="shared" si="80"/>
        <v>20560</v>
      </c>
      <c r="K1030" s="9">
        <f t="shared" si="81"/>
        <v>34412.75</v>
      </c>
      <c r="L1030" s="9">
        <f t="shared" si="82"/>
        <v>7356.25</v>
      </c>
      <c r="M1030" s="9">
        <f t="shared" si="83"/>
        <v>0.59745297891043292</v>
      </c>
      <c r="N1030" s="9">
        <f t="shared" si="84"/>
        <v>0.21376524689250351</v>
      </c>
      <c r="O1030" s="9">
        <f>B1030-A1030</f>
        <v>27.5</v>
      </c>
    </row>
    <row r="1031" spans="1:15" hidden="1">
      <c r="A1031" s="9">
        <v>120</v>
      </c>
      <c r="B1031" s="9">
        <v>147.5</v>
      </c>
      <c r="C1031" s="9">
        <v>237</v>
      </c>
      <c r="D1031" s="9">
        <v>45</v>
      </c>
      <c r="E1031" s="9">
        <v>300</v>
      </c>
      <c r="F1031" s="9">
        <v>1.37</v>
      </c>
      <c r="G1031" s="9">
        <v>1.1185559570000001</v>
      </c>
      <c r="H1031" s="9">
        <v>1.781379566</v>
      </c>
      <c r="I1031" s="9">
        <v>7.9498940009999997</v>
      </c>
      <c r="J1031" s="9">
        <f t="shared" si="80"/>
        <v>23355</v>
      </c>
      <c r="K1031" s="9">
        <f t="shared" si="81"/>
        <v>34412.75</v>
      </c>
      <c r="L1031" s="9">
        <f t="shared" si="82"/>
        <v>7356.25</v>
      </c>
      <c r="M1031" s="9">
        <f t="shared" si="83"/>
        <v>0.67867287560569844</v>
      </c>
      <c r="N1031" s="9">
        <f t="shared" si="84"/>
        <v>0.21376524689250351</v>
      </c>
    </row>
    <row r="1032" spans="1:15" hidden="1">
      <c r="A1032" s="9">
        <v>120</v>
      </c>
      <c r="B1032" s="9">
        <v>147.5</v>
      </c>
      <c r="C1032" s="9">
        <v>237</v>
      </c>
      <c r="D1032" s="9">
        <v>50</v>
      </c>
      <c r="E1032" s="9">
        <v>300</v>
      </c>
      <c r="F1032" s="9">
        <v>1.37</v>
      </c>
      <c r="G1032" s="9">
        <v>1.725393121</v>
      </c>
      <c r="H1032" s="9">
        <v>1.7866840429999999</v>
      </c>
      <c r="I1032" s="9">
        <v>0.29358027749999999</v>
      </c>
      <c r="J1032" s="9">
        <f t="shared" si="80"/>
        <v>26200</v>
      </c>
      <c r="K1032" s="9">
        <f t="shared" si="81"/>
        <v>34412.75</v>
      </c>
      <c r="L1032" s="9">
        <f t="shared" si="82"/>
        <v>7356.25</v>
      </c>
      <c r="M1032" s="9">
        <f t="shared" si="83"/>
        <v>0.76134572215239993</v>
      </c>
      <c r="N1032" s="9">
        <f t="shared" si="84"/>
        <v>0.21376524689250351</v>
      </c>
    </row>
    <row r="1033" spans="1:15" hidden="1">
      <c r="A1033" s="9">
        <v>120</v>
      </c>
      <c r="B1033" s="9">
        <v>147.5</v>
      </c>
      <c r="C1033" s="9">
        <v>237</v>
      </c>
      <c r="D1033" s="9">
        <v>55</v>
      </c>
      <c r="E1033" s="9">
        <v>300</v>
      </c>
      <c r="F1033" s="9">
        <v>1.37</v>
      </c>
      <c r="G1033" s="9">
        <v>0.96329414459999996</v>
      </c>
      <c r="H1033" s="9">
        <v>1.79258373</v>
      </c>
      <c r="I1033" s="9">
        <v>5.9465677509999999</v>
      </c>
      <c r="J1033" s="9">
        <f t="shared" si="80"/>
        <v>29095</v>
      </c>
      <c r="K1033" s="9">
        <f t="shared" si="81"/>
        <v>34412.75</v>
      </c>
      <c r="L1033" s="9">
        <f t="shared" si="82"/>
        <v>7356.25</v>
      </c>
      <c r="M1033" s="9">
        <f t="shared" si="83"/>
        <v>0.84547151855053726</v>
      </c>
      <c r="N1033" s="9">
        <f t="shared" si="84"/>
        <v>0.21376524689250351</v>
      </c>
    </row>
    <row r="1034" spans="1:15" hidden="1">
      <c r="A1034" s="9">
        <v>120</v>
      </c>
      <c r="B1034" s="9">
        <v>147.5</v>
      </c>
      <c r="C1034" s="9">
        <v>237</v>
      </c>
      <c r="D1034" s="9">
        <v>60</v>
      </c>
      <c r="E1034" s="9">
        <v>300</v>
      </c>
      <c r="F1034" s="9">
        <v>1.37</v>
      </c>
      <c r="G1034" s="9">
        <v>1.7361533849999999</v>
      </c>
      <c r="H1034" s="9">
        <v>1.8010227400000001</v>
      </c>
      <c r="I1034" s="9">
        <v>0.25606861149999999</v>
      </c>
      <c r="J1034" s="9">
        <f t="shared" si="80"/>
        <v>32040</v>
      </c>
      <c r="K1034" s="9">
        <f t="shared" si="81"/>
        <v>34412.75</v>
      </c>
      <c r="L1034" s="9">
        <f t="shared" si="82"/>
        <v>7356.25</v>
      </c>
      <c r="M1034" s="9">
        <f t="shared" si="83"/>
        <v>0.93105026480011044</v>
      </c>
      <c r="N1034" s="9">
        <f t="shared" si="84"/>
        <v>0.21376524689250351</v>
      </c>
    </row>
    <row r="1035" spans="1:15" hidden="1">
      <c r="A1035" s="9">
        <v>120</v>
      </c>
      <c r="B1035" s="9">
        <v>147.5</v>
      </c>
      <c r="C1035" s="9">
        <v>237</v>
      </c>
      <c r="D1035" s="9">
        <v>65</v>
      </c>
      <c r="E1035" s="9">
        <v>300</v>
      </c>
      <c r="F1035" s="9">
        <v>1.37</v>
      </c>
      <c r="G1035" s="9">
        <v>1.739243812</v>
      </c>
      <c r="H1035" s="9">
        <v>1.8021273</v>
      </c>
      <c r="I1035" s="9">
        <v>0.2364192625</v>
      </c>
      <c r="J1035" s="9">
        <f t="shared" si="80"/>
        <v>35035</v>
      </c>
      <c r="K1035" s="9">
        <f t="shared" si="81"/>
        <v>34412.75</v>
      </c>
      <c r="L1035" s="9">
        <f t="shared" si="82"/>
        <v>7356.25</v>
      </c>
      <c r="M1035" s="9">
        <f t="shared" si="83"/>
        <v>1.0180819609011196</v>
      </c>
      <c r="N1035" s="9">
        <f t="shared" si="84"/>
        <v>0.21376524689250351</v>
      </c>
    </row>
    <row r="1036" spans="1:15" hidden="1">
      <c r="A1036" s="9">
        <v>120</v>
      </c>
      <c r="B1036" s="9">
        <v>147.5</v>
      </c>
      <c r="C1036" s="9">
        <v>237</v>
      </c>
      <c r="D1036" s="9">
        <v>70</v>
      </c>
      <c r="E1036" s="9">
        <v>300</v>
      </c>
      <c r="F1036" s="9">
        <v>1.37</v>
      </c>
      <c r="G1036" s="9">
        <v>1.7379180000000001</v>
      </c>
      <c r="H1036" s="9">
        <v>1.806394606</v>
      </c>
      <c r="I1036" s="9">
        <v>0.24546063700000001</v>
      </c>
      <c r="J1036" s="9">
        <f t="shared" si="80"/>
        <v>38080</v>
      </c>
      <c r="K1036" s="9">
        <f t="shared" si="81"/>
        <v>34412.75</v>
      </c>
      <c r="L1036" s="9">
        <f t="shared" si="82"/>
        <v>7356.25</v>
      </c>
      <c r="M1036" s="9">
        <f t="shared" si="83"/>
        <v>1.1065666068535644</v>
      </c>
      <c r="N1036" s="9">
        <f t="shared" si="84"/>
        <v>0.21376524689250351</v>
      </c>
    </row>
    <row r="1037" spans="1:15" hidden="1">
      <c r="A1037" s="9">
        <v>120</v>
      </c>
      <c r="B1037" s="9">
        <v>147.5</v>
      </c>
      <c r="C1037" s="9">
        <v>237</v>
      </c>
      <c r="D1037" s="9">
        <v>75</v>
      </c>
      <c r="E1037" s="9">
        <v>300</v>
      </c>
      <c r="F1037" s="9">
        <v>1.37</v>
      </c>
      <c r="G1037" s="9">
        <v>1.7403071720000001</v>
      </c>
      <c r="H1037" s="9">
        <v>1.806394606</v>
      </c>
      <c r="I1037" s="9">
        <v>0.22635851739999999</v>
      </c>
      <c r="J1037" s="9">
        <f t="shared" si="80"/>
        <v>41175</v>
      </c>
      <c r="K1037" s="9">
        <f t="shared" si="81"/>
        <v>34412.75</v>
      </c>
      <c r="L1037" s="9">
        <f t="shared" si="82"/>
        <v>7356.25</v>
      </c>
      <c r="M1037" s="9">
        <f t="shared" si="83"/>
        <v>1.1965042026574453</v>
      </c>
      <c r="N1037" s="9">
        <f t="shared" si="84"/>
        <v>0.21376524689250351</v>
      </c>
    </row>
    <row r="1038" spans="1:15" hidden="1">
      <c r="A1038" s="9">
        <v>120</v>
      </c>
      <c r="B1038" s="9">
        <v>147.5</v>
      </c>
      <c r="C1038" s="9">
        <v>237</v>
      </c>
      <c r="D1038" s="9">
        <v>80</v>
      </c>
      <c r="E1038" s="9">
        <v>300</v>
      </c>
      <c r="F1038" s="9">
        <v>1.37</v>
      </c>
      <c r="G1038" s="9">
        <v>1.454412984</v>
      </c>
      <c r="H1038" s="9">
        <v>1.809346632</v>
      </c>
      <c r="I1038" s="9">
        <v>7.5509297640000002</v>
      </c>
      <c r="J1038" s="9">
        <f t="shared" si="80"/>
        <v>44320</v>
      </c>
      <c r="K1038" s="9">
        <f t="shared" si="81"/>
        <v>34412.75</v>
      </c>
      <c r="L1038" s="9">
        <f t="shared" si="82"/>
        <v>7356.25</v>
      </c>
      <c r="M1038" s="9">
        <f t="shared" si="83"/>
        <v>1.2878947483127621</v>
      </c>
      <c r="N1038" s="9">
        <f t="shared" si="84"/>
        <v>0.21376524689250351</v>
      </c>
    </row>
    <row r="1039" spans="1:15" hidden="1">
      <c r="A1039" s="9">
        <v>120</v>
      </c>
      <c r="B1039" s="9">
        <v>147.5</v>
      </c>
      <c r="C1039" s="9">
        <v>237</v>
      </c>
      <c r="D1039" s="9">
        <v>85</v>
      </c>
      <c r="E1039" s="9">
        <v>300</v>
      </c>
      <c r="F1039" s="9">
        <v>1.37</v>
      </c>
      <c r="G1039" s="9">
        <v>1.7121083989999999</v>
      </c>
      <c r="H1039" s="9">
        <v>1.810556716</v>
      </c>
      <c r="I1039" s="9">
        <v>0.4740801858</v>
      </c>
      <c r="J1039" s="9">
        <f t="shared" si="80"/>
        <v>47515</v>
      </c>
      <c r="K1039" s="9">
        <f t="shared" si="81"/>
        <v>34412.75</v>
      </c>
      <c r="L1039" s="9">
        <f t="shared" si="82"/>
        <v>7356.25</v>
      </c>
      <c r="M1039" s="9">
        <f t="shared" si="83"/>
        <v>1.3807382438195146</v>
      </c>
      <c r="N1039" s="9">
        <f t="shared" si="84"/>
        <v>0.21376524689250351</v>
      </c>
    </row>
    <row r="1040" spans="1:15" hidden="1">
      <c r="A1040" s="9">
        <v>120</v>
      </c>
      <c r="B1040" s="9">
        <v>147.5</v>
      </c>
      <c r="C1040" s="9">
        <v>237</v>
      </c>
      <c r="D1040" s="9">
        <v>90</v>
      </c>
      <c r="E1040" s="9">
        <v>300</v>
      </c>
      <c r="F1040" s="9">
        <v>1.37</v>
      </c>
      <c r="G1040" s="9">
        <v>1.7043988269999999</v>
      </c>
      <c r="H1040" s="9">
        <v>1.8123016009999999</v>
      </c>
      <c r="I1040" s="9">
        <v>0.92171685920000002</v>
      </c>
      <c r="J1040" s="9">
        <f t="shared" si="80"/>
        <v>50760</v>
      </c>
      <c r="K1040" s="9">
        <f t="shared" si="81"/>
        <v>34412.75</v>
      </c>
      <c r="L1040" s="9">
        <f t="shared" si="82"/>
        <v>7356.25</v>
      </c>
      <c r="M1040" s="9">
        <f t="shared" si="83"/>
        <v>1.4750346891777031</v>
      </c>
      <c r="N1040" s="9">
        <f t="shared" si="84"/>
        <v>0.21376524689250351</v>
      </c>
    </row>
    <row r="1041" spans="1:15" hidden="1">
      <c r="A1041" s="9">
        <v>120</v>
      </c>
      <c r="B1041" s="9">
        <v>147.5</v>
      </c>
      <c r="C1041" s="9">
        <v>237</v>
      </c>
      <c r="D1041" s="9">
        <v>95</v>
      </c>
      <c r="E1041" s="9">
        <v>300</v>
      </c>
      <c r="F1041" s="9">
        <v>1.37</v>
      </c>
      <c r="G1041" s="9">
        <v>1.719278222</v>
      </c>
      <c r="H1041" s="9">
        <v>1.8129442120000001</v>
      </c>
      <c r="I1041" s="9">
        <v>0.30779646929999999</v>
      </c>
      <c r="J1041" s="9">
        <f t="shared" si="80"/>
        <v>54055</v>
      </c>
      <c r="K1041" s="9">
        <f t="shared" si="81"/>
        <v>34412.75</v>
      </c>
      <c r="L1041" s="9">
        <f t="shared" si="82"/>
        <v>7356.25</v>
      </c>
      <c r="M1041" s="9">
        <f t="shared" si="83"/>
        <v>1.5707840843873273</v>
      </c>
      <c r="N1041" s="9">
        <f t="shared" si="84"/>
        <v>0.21376524689250351</v>
      </c>
    </row>
    <row r="1042" spans="1:15" hidden="1">
      <c r="A1042" s="9">
        <v>120</v>
      </c>
      <c r="B1042" s="9">
        <v>147.5</v>
      </c>
      <c r="C1042" s="9">
        <v>237</v>
      </c>
      <c r="D1042" s="9">
        <v>100</v>
      </c>
      <c r="E1042" s="9">
        <v>300</v>
      </c>
      <c r="F1042" s="9">
        <v>1.37</v>
      </c>
      <c r="G1042" s="9">
        <v>1.2237393190000001</v>
      </c>
      <c r="H1042" s="9">
        <v>1.814695486</v>
      </c>
      <c r="I1042" s="9">
        <v>5.8395556099999997</v>
      </c>
      <c r="J1042" s="9">
        <f t="shared" si="80"/>
        <v>57400</v>
      </c>
      <c r="K1042" s="9">
        <f t="shared" si="81"/>
        <v>34412.75</v>
      </c>
      <c r="L1042" s="9">
        <f t="shared" si="82"/>
        <v>7356.25</v>
      </c>
      <c r="M1042" s="9">
        <f t="shared" si="83"/>
        <v>1.6679864294483875</v>
      </c>
      <c r="N1042" s="9">
        <f t="shared" si="84"/>
        <v>0.21376524689250351</v>
      </c>
    </row>
    <row r="1043" spans="1:15" hidden="1">
      <c r="A1043" s="9">
        <v>120</v>
      </c>
      <c r="B1043" s="9">
        <v>147.5</v>
      </c>
      <c r="C1043" s="9">
        <v>237</v>
      </c>
      <c r="D1043" s="9">
        <v>105</v>
      </c>
      <c r="E1043" s="9">
        <v>300</v>
      </c>
      <c r="F1043" s="9">
        <v>1.37</v>
      </c>
      <c r="G1043" s="9">
        <v>1.7299694130000001</v>
      </c>
      <c r="H1043" s="9">
        <v>1.822148879</v>
      </c>
      <c r="I1043" s="9">
        <v>0.27980459149999998</v>
      </c>
      <c r="J1043" s="9">
        <f t="shared" si="80"/>
        <v>60795</v>
      </c>
      <c r="K1043" s="9">
        <f t="shared" si="81"/>
        <v>34412.75</v>
      </c>
      <c r="L1043" s="9">
        <f t="shared" si="82"/>
        <v>7356.25</v>
      </c>
      <c r="M1043" s="9">
        <f t="shared" si="83"/>
        <v>1.7666417243608836</v>
      </c>
      <c r="N1043" s="9">
        <f t="shared" si="84"/>
        <v>0.21376524689250351</v>
      </c>
    </row>
    <row r="1044" spans="1:15" hidden="1">
      <c r="A1044" s="9">
        <v>120</v>
      </c>
      <c r="B1044" s="9">
        <v>147.5</v>
      </c>
      <c r="C1044" s="9">
        <v>237</v>
      </c>
      <c r="D1044" s="9">
        <v>110</v>
      </c>
      <c r="E1044" s="9">
        <v>300</v>
      </c>
      <c r="F1044" s="9">
        <v>1.37</v>
      </c>
      <c r="G1044" s="9">
        <v>1.6857820610000001</v>
      </c>
      <c r="H1044" s="9">
        <v>1.8312872259999999</v>
      </c>
      <c r="I1044" s="9">
        <v>4.813698252</v>
      </c>
      <c r="J1044" s="9">
        <f t="shared" si="80"/>
        <v>64240</v>
      </c>
      <c r="K1044" s="9">
        <f t="shared" si="81"/>
        <v>34412.75</v>
      </c>
      <c r="L1044" s="9">
        <f t="shared" si="82"/>
        <v>7356.25</v>
      </c>
      <c r="M1044" s="9">
        <f t="shared" si="83"/>
        <v>1.8667499691248157</v>
      </c>
      <c r="N1044" s="9">
        <f t="shared" si="84"/>
        <v>0.21376524689250351</v>
      </c>
    </row>
    <row r="1045" spans="1:15" hidden="1">
      <c r="A1045" s="9">
        <v>120</v>
      </c>
      <c r="B1045" s="9">
        <v>147.5</v>
      </c>
      <c r="C1045" s="9">
        <v>237</v>
      </c>
      <c r="D1045" s="9">
        <v>115</v>
      </c>
      <c r="E1045" s="9">
        <v>300</v>
      </c>
      <c r="F1045" s="9">
        <v>1.37</v>
      </c>
      <c r="G1045" s="9">
        <v>1.6645810569999999</v>
      </c>
      <c r="H1045" s="9">
        <v>1.832387212</v>
      </c>
      <c r="I1045" s="9">
        <v>6.3819338920000002</v>
      </c>
      <c r="J1045" s="9">
        <f t="shared" si="80"/>
        <v>67735</v>
      </c>
      <c r="K1045" s="9">
        <f t="shared" si="81"/>
        <v>34412.75</v>
      </c>
      <c r="L1045" s="9">
        <f t="shared" si="82"/>
        <v>7356.25</v>
      </c>
      <c r="M1045" s="9">
        <f t="shared" si="83"/>
        <v>1.9683111637401836</v>
      </c>
      <c r="N1045" s="9">
        <f t="shared" si="84"/>
        <v>0.21376524689250351</v>
      </c>
    </row>
    <row r="1046" spans="1:15" hidden="1">
      <c r="A1046" s="9">
        <v>120</v>
      </c>
      <c r="B1046" s="9">
        <v>147.5</v>
      </c>
      <c r="C1046" s="9">
        <v>267</v>
      </c>
      <c r="D1046" s="9">
        <v>10</v>
      </c>
      <c r="E1046" s="9">
        <v>200</v>
      </c>
      <c r="F1046" s="9">
        <v>1.37</v>
      </c>
      <c r="G1046" s="9">
        <v>1.7335495190000001</v>
      </c>
      <c r="H1046" s="9">
        <v>1.8325267110000001</v>
      </c>
      <c r="I1046" s="9">
        <v>0.2674855304</v>
      </c>
      <c r="J1046" s="9">
        <f t="shared" si="80"/>
        <v>5440</v>
      </c>
      <c r="K1046" s="9">
        <f t="shared" si="81"/>
        <v>49532.75</v>
      </c>
      <c r="L1046" s="9">
        <f t="shared" si="82"/>
        <v>7356.25</v>
      </c>
      <c r="M1046" s="9">
        <f t="shared" si="83"/>
        <v>0.10982632702605852</v>
      </c>
      <c r="N1046" s="9">
        <f t="shared" si="84"/>
        <v>0.14851285260761818</v>
      </c>
    </row>
    <row r="1047" spans="1:15" hidden="1">
      <c r="A1047" s="9">
        <v>120</v>
      </c>
      <c r="B1047" s="9">
        <v>147.5</v>
      </c>
      <c r="C1047" s="9">
        <v>267</v>
      </c>
      <c r="D1047" s="9">
        <v>15</v>
      </c>
      <c r="E1047" s="9">
        <v>200</v>
      </c>
      <c r="F1047" s="9">
        <v>1.37</v>
      </c>
      <c r="G1047" s="9">
        <v>1.695517908</v>
      </c>
      <c r="H1047" s="9">
        <v>1.8358495379999999</v>
      </c>
      <c r="I1047" s="9">
        <v>2.6576665469999998</v>
      </c>
      <c r="J1047" s="9">
        <f t="shared" si="80"/>
        <v>8235</v>
      </c>
      <c r="K1047" s="9">
        <f t="shared" si="81"/>
        <v>49532.75</v>
      </c>
      <c r="L1047" s="9">
        <f t="shared" si="82"/>
        <v>7356.25</v>
      </c>
      <c r="M1047" s="9">
        <f t="shared" si="83"/>
        <v>0.16625364026830733</v>
      </c>
      <c r="N1047" s="9">
        <f t="shared" si="84"/>
        <v>0.14851285260761818</v>
      </c>
    </row>
    <row r="1048" spans="1:15" hidden="1">
      <c r="A1048" s="9">
        <v>120</v>
      </c>
      <c r="B1048" s="9">
        <v>147.5</v>
      </c>
      <c r="C1048" s="9">
        <v>267</v>
      </c>
      <c r="D1048" s="9">
        <v>20</v>
      </c>
      <c r="E1048" s="9">
        <v>200</v>
      </c>
      <c r="F1048" s="9">
        <v>1.37</v>
      </c>
      <c r="G1048" s="9">
        <v>1.223481982</v>
      </c>
      <c r="H1048" s="9">
        <v>1.8376269629999999</v>
      </c>
      <c r="I1048" s="9">
        <v>9.0747473359999997</v>
      </c>
      <c r="J1048" s="9">
        <f t="shared" si="80"/>
        <v>11080</v>
      </c>
      <c r="K1048" s="9">
        <f t="shared" si="81"/>
        <v>49532.75</v>
      </c>
      <c r="L1048" s="9">
        <f t="shared" si="82"/>
        <v>7356.25</v>
      </c>
      <c r="M1048" s="9">
        <f t="shared" si="83"/>
        <v>0.22369038666336918</v>
      </c>
      <c r="N1048" s="9">
        <f t="shared" si="84"/>
        <v>0.14851285260761818</v>
      </c>
    </row>
    <row r="1049" spans="1:15" hidden="1">
      <c r="A1049" s="9">
        <v>120</v>
      </c>
      <c r="B1049" s="9">
        <v>147.5</v>
      </c>
      <c r="C1049" s="9">
        <v>267</v>
      </c>
      <c r="D1049" s="9">
        <v>25</v>
      </c>
      <c r="E1049" s="9">
        <v>200</v>
      </c>
      <c r="F1049" s="9">
        <v>1.37</v>
      </c>
      <c r="G1049" s="9">
        <v>1.675704654</v>
      </c>
      <c r="H1049" s="9">
        <v>1.8420584</v>
      </c>
      <c r="I1049" s="9">
        <v>5.6274698599999997</v>
      </c>
      <c r="J1049" s="9">
        <f t="shared" si="80"/>
        <v>13975</v>
      </c>
      <c r="K1049" s="9">
        <f t="shared" si="81"/>
        <v>49532.75</v>
      </c>
      <c r="L1049" s="9">
        <f t="shared" si="82"/>
        <v>7356.25</v>
      </c>
      <c r="M1049" s="9">
        <f t="shared" si="83"/>
        <v>0.28213656621124406</v>
      </c>
      <c r="N1049" s="9">
        <f t="shared" si="84"/>
        <v>0.14851285260761818</v>
      </c>
    </row>
    <row r="1050" spans="1:15" hidden="1">
      <c r="A1050" s="9">
        <v>120</v>
      </c>
      <c r="B1050" s="9">
        <v>147.5</v>
      </c>
      <c r="C1050" s="9">
        <v>267</v>
      </c>
      <c r="D1050" s="9">
        <v>30</v>
      </c>
      <c r="E1050" s="9">
        <v>200</v>
      </c>
      <c r="F1050" s="9">
        <v>1.37</v>
      </c>
      <c r="G1050" s="9">
        <v>1.382483125</v>
      </c>
      <c r="H1050" s="9">
        <v>1.8433248310000001</v>
      </c>
      <c r="I1050" s="9">
        <v>7.0755351429999997</v>
      </c>
      <c r="J1050" s="9">
        <f t="shared" si="80"/>
        <v>16920</v>
      </c>
      <c r="K1050" s="9">
        <f t="shared" si="81"/>
        <v>49532.75</v>
      </c>
      <c r="L1050" s="9">
        <f t="shared" si="82"/>
        <v>7356.25</v>
      </c>
      <c r="M1050" s="9">
        <f t="shared" si="83"/>
        <v>0.341592178911932</v>
      </c>
      <c r="N1050" s="9">
        <f t="shared" si="84"/>
        <v>0.14851285260761818</v>
      </c>
    </row>
    <row r="1051" spans="1:15" hidden="1">
      <c r="A1051" s="9">
        <v>120</v>
      </c>
      <c r="B1051" s="9">
        <v>147.5</v>
      </c>
      <c r="C1051" s="9">
        <v>267</v>
      </c>
      <c r="D1051" s="9">
        <v>35</v>
      </c>
      <c r="E1051" s="9">
        <v>200</v>
      </c>
      <c r="F1051" s="9">
        <v>1.37</v>
      </c>
      <c r="G1051" s="9">
        <v>1.364605831</v>
      </c>
      <c r="H1051" s="9">
        <v>1.84988679</v>
      </c>
      <c r="I1051" s="9">
        <v>7.5006740690000004</v>
      </c>
      <c r="J1051" s="9">
        <f t="shared" si="80"/>
        <v>19915</v>
      </c>
      <c r="K1051" s="9">
        <f t="shared" si="81"/>
        <v>49532.75</v>
      </c>
      <c r="L1051" s="9">
        <f t="shared" si="82"/>
        <v>7356.25</v>
      </c>
      <c r="M1051" s="9">
        <f t="shared" si="83"/>
        <v>0.40205722476543299</v>
      </c>
      <c r="N1051" s="9">
        <f t="shared" si="84"/>
        <v>0.14851285260761818</v>
      </c>
    </row>
    <row r="1052" spans="1:15" hidden="1">
      <c r="A1052" s="9">
        <v>120</v>
      </c>
      <c r="B1052" s="9">
        <v>147.5</v>
      </c>
      <c r="C1052" s="9">
        <v>267</v>
      </c>
      <c r="D1052" s="9">
        <v>40</v>
      </c>
      <c r="E1052" s="9">
        <v>200</v>
      </c>
      <c r="F1052" s="9">
        <v>1.37</v>
      </c>
      <c r="G1052" s="9">
        <v>1.6398958610000001</v>
      </c>
      <c r="H1052" s="9">
        <v>1.8703904769999999</v>
      </c>
      <c r="I1052" s="9">
        <v>6.9665608800000003</v>
      </c>
      <c r="J1052" s="9">
        <f t="shared" si="80"/>
        <v>22960</v>
      </c>
      <c r="K1052" s="9">
        <f t="shared" si="81"/>
        <v>49532.75</v>
      </c>
      <c r="L1052" s="9">
        <f t="shared" si="82"/>
        <v>7356.25</v>
      </c>
      <c r="M1052" s="9">
        <f t="shared" si="83"/>
        <v>0.46353170377174696</v>
      </c>
      <c r="N1052" s="9">
        <f t="shared" si="84"/>
        <v>0.14851285260761818</v>
      </c>
      <c r="O1052" s="9">
        <f>B1052-A1052</f>
        <v>27.5</v>
      </c>
    </row>
    <row r="1053" spans="1:15" hidden="1">
      <c r="A1053" s="9">
        <v>120</v>
      </c>
      <c r="B1053" s="9">
        <v>147.5</v>
      </c>
      <c r="C1053" s="9">
        <v>267</v>
      </c>
      <c r="D1053" s="9">
        <v>45</v>
      </c>
      <c r="E1053" s="9">
        <v>200</v>
      </c>
      <c r="F1053" s="9">
        <v>1.37</v>
      </c>
      <c r="G1053" s="9">
        <v>1.106336381</v>
      </c>
      <c r="H1053" s="9">
        <v>1.873268741</v>
      </c>
      <c r="I1053" s="9">
        <v>7.9186735209999997</v>
      </c>
      <c r="J1053" s="9">
        <f t="shared" si="80"/>
        <v>26055</v>
      </c>
      <c r="K1053" s="9">
        <f t="shared" si="81"/>
        <v>49532.75</v>
      </c>
      <c r="L1053" s="9">
        <f t="shared" si="82"/>
        <v>7356.25</v>
      </c>
      <c r="M1053" s="9">
        <f t="shared" si="83"/>
        <v>0.52601561593087398</v>
      </c>
      <c r="N1053" s="9">
        <f t="shared" si="84"/>
        <v>0.14851285260761818</v>
      </c>
    </row>
    <row r="1054" spans="1:15" hidden="1">
      <c r="A1054" s="9">
        <v>120</v>
      </c>
      <c r="B1054" s="9">
        <v>147.5</v>
      </c>
      <c r="C1054" s="9">
        <v>267</v>
      </c>
      <c r="D1054" s="9">
        <v>50</v>
      </c>
      <c r="E1054" s="9">
        <v>200</v>
      </c>
      <c r="F1054" s="9">
        <v>1.37</v>
      </c>
      <c r="G1054" s="9">
        <v>1.315908595</v>
      </c>
      <c r="H1054" s="9">
        <v>1.8789376200000001</v>
      </c>
      <c r="I1054" s="9">
        <v>6.0037832020000002</v>
      </c>
      <c r="J1054" s="9">
        <f t="shared" si="80"/>
        <v>29200</v>
      </c>
      <c r="K1054" s="9">
        <f t="shared" si="81"/>
        <v>49532.75</v>
      </c>
      <c r="L1054" s="9">
        <f t="shared" si="82"/>
        <v>7356.25</v>
      </c>
      <c r="M1054" s="9">
        <f t="shared" si="83"/>
        <v>0.58950896124281404</v>
      </c>
      <c r="N1054" s="9">
        <f t="shared" si="84"/>
        <v>0.14851285260761818</v>
      </c>
    </row>
    <row r="1055" spans="1:15" hidden="1">
      <c r="A1055" s="9">
        <v>120</v>
      </c>
      <c r="B1055" s="9">
        <v>147.5</v>
      </c>
      <c r="C1055" s="9">
        <v>267</v>
      </c>
      <c r="D1055" s="9">
        <v>55</v>
      </c>
      <c r="E1055" s="9">
        <v>200</v>
      </c>
      <c r="F1055" s="9">
        <v>1.37</v>
      </c>
      <c r="G1055" s="9">
        <v>1.390269048</v>
      </c>
      <c r="H1055" s="9">
        <v>1.8948769679999999</v>
      </c>
      <c r="I1055" s="9">
        <v>0.19115061899999999</v>
      </c>
      <c r="J1055" s="9">
        <f t="shared" si="80"/>
        <v>32395</v>
      </c>
      <c r="K1055" s="9">
        <f t="shared" si="81"/>
        <v>49532.75</v>
      </c>
      <c r="L1055" s="9">
        <f t="shared" si="82"/>
        <v>7356.25</v>
      </c>
      <c r="M1055" s="9">
        <f t="shared" si="83"/>
        <v>0.65401173970756721</v>
      </c>
      <c r="N1055" s="9">
        <f t="shared" si="84"/>
        <v>0.14851285260761818</v>
      </c>
    </row>
    <row r="1056" spans="1:15" hidden="1">
      <c r="A1056" s="9">
        <v>120</v>
      </c>
      <c r="B1056" s="9">
        <v>147.5</v>
      </c>
      <c r="C1056" s="9">
        <v>267</v>
      </c>
      <c r="D1056" s="9">
        <v>60</v>
      </c>
      <c r="E1056" s="9">
        <v>200</v>
      </c>
      <c r="F1056" s="9">
        <v>1.37</v>
      </c>
      <c r="G1056" s="9">
        <v>1.397301345</v>
      </c>
      <c r="H1056" s="9">
        <v>1.8948769679999999</v>
      </c>
      <c r="I1056" s="9">
        <v>0.18562359549999999</v>
      </c>
      <c r="J1056" s="9">
        <f t="shared" si="80"/>
        <v>35640</v>
      </c>
      <c r="K1056" s="9">
        <f t="shared" si="81"/>
        <v>49532.75</v>
      </c>
      <c r="L1056" s="9">
        <f t="shared" si="82"/>
        <v>7356.25</v>
      </c>
      <c r="M1056" s="9">
        <f t="shared" si="83"/>
        <v>0.71952395132513336</v>
      </c>
      <c r="N1056" s="9">
        <f t="shared" si="84"/>
        <v>0.14851285260761818</v>
      </c>
    </row>
    <row r="1057" spans="1:14" hidden="1">
      <c r="A1057" s="9">
        <v>120</v>
      </c>
      <c r="B1057" s="9">
        <v>147.5</v>
      </c>
      <c r="C1057" s="9">
        <v>267</v>
      </c>
      <c r="D1057" s="9">
        <v>65</v>
      </c>
      <c r="E1057" s="9">
        <v>200</v>
      </c>
      <c r="F1057" s="9">
        <v>1.37</v>
      </c>
      <c r="G1057" s="9">
        <v>1.460340787</v>
      </c>
      <c r="H1057" s="9">
        <v>1.899955705</v>
      </c>
      <c r="I1057" s="9">
        <v>6.1710352869999996</v>
      </c>
      <c r="J1057" s="9">
        <f t="shared" si="80"/>
        <v>38935</v>
      </c>
      <c r="K1057" s="9">
        <f t="shared" si="81"/>
        <v>49532.75</v>
      </c>
      <c r="L1057" s="9">
        <f t="shared" si="82"/>
        <v>7356.25</v>
      </c>
      <c r="M1057" s="9">
        <f t="shared" si="83"/>
        <v>0.78604559609551261</v>
      </c>
      <c r="N1057" s="9">
        <f t="shared" si="84"/>
        <v>0.14851285260761818</v>
      </c>
    </row>
    <row r="1058" spans="1:14" hidden="1">
      <c r="A1058" s="9">
        <v>120</v>
      </c>
      <c r="B1058" s="9">
        <v>147.5</v>
      </c>
      <c r="C1058" s="9">
        <v>267</v>
      </c>
      <c r="D1058" s="9">
        <v>70</v>
      </c>
      <c r="E1058" s="9">
        <v>200</v>
      </c>
      <c r="F1058" s="9">
        <v>1.37</v>
      </c>
      <c r="G1058" s="9">
        <v>1.4027195059999999</v>
      </c>
      <c r="H1058" s="9">
        <v>1.9038497780000001</v>
      </c>
      <c r="I1058" s="9">
        <v>0.177986385</v>
      </c>
      <c r="J1058" s="9">
        <f t="shared" si="80"/>
        <v>42280</v>
      </c>
      <c r="K1058" s="9">
        <f t="shared" si="81"/>
        <v>49532.75</v>
      </c>
      <c r="L1058" s="9">
        <f t="shared" si="82"/>
        <v>7356.25</v>
      </c>
      <c r="M1058" s="9">
        <f t="shared" si="83"/>
        <v>0.85357667401870485</v>
      </c>
      <c r="N1058" s="9">
        <f t="shared" si="84"/>
        <v>0.14851285260761818</v>
      </c>
    </row>
    <row r="1059" spans="1:14" hidden="1">
      <c r="A1059" s="9">
        <v>120</v>
      </c>
      <c r="B1059" s="9">
        <v>147.5</v>
      </c>
      <c r="C1059" s="9">
        <v>267</v>
      </c>
      <c r="D1059" s="9">
        <v>75</v>
      </c>
      <c r="E1059" s="9">
        <v>200</v>
      </c>
      <c r="F1059" s="9">
        <v>1.37</v>
      </c>
      <c r="G1059" s="9">
        <v>1.3751915459999999</v>
      </c>
      <c r="H1059" s="9">
        <v>1.904628099</v>
      </c>
      <c r="I1059" s="9">
        <v>0.2236668369</v>
      </c>
      <c r="J1059" s="9">
        <f t="shared" si="80"/>
        <v>45675</v>
      </c>
      <c r="K1059" s="9">
        <f t="shared" si="81"/>
        <v>49532.75</v>
      </c>
      <c r="L1059" s="9">
        <f t="shared" si="82"/>
        <v>7356.25</v>
      </c>
      <c r="M1059" s="9">
        <f t="shared" si="83"/>
        <v>0.92211718509471008</v>
      </c>
      <c r="N1059" s="9">
        <f t="shared" si="84"/>
        <v>0.14851285260761818</v>
      </c>
    </row>
    <row r="1060" spans="1:14" hidden="1">
      <c r="A1060" s="9">
        <v>120</v>
      </c>
      <c r="B1060" s="9">
        <v>147.5</v>
      </c>
      <c r="C1060" s="9">
        <v>267</v>
      </c>
      <c r="D1060" s="9">
        <v>80</v>
      </c>
      <c r="E1060" s="9">
        <v>200</v>
      </c>
      <c r="F1060" s="9">
        <v>1.37</v>
      </c>
      <c r="G1060" s="9">
        <v>1.3832974330000001</v>
      </c>
      <c r="H1060" s="9">
        <v>1.905273752</v>
      </c>
      <c r="I1060" s="9">
        <v>0.1986101153</v>
      </c>
      <c r="J1060" s="9">
        <f t="shared" si="80"/>
        <v>49120</v>
      </c>
      <c r="K1060" s="9">
        <f t="shared" si="81"/>
        <v>49532.75</v>
      </c>
      <c r="L1060" s="9">
        <f t="shared" si="82"/>
        <v>7356.25</v>
      </c>
      <c r="M1060" s="9">
        <f t="shared" si="83"/>
        <v>0.99166712932352841</v>
      </c>
      <c r="N1060" s="9">
        <f t="shared" si="84"/>
        <v>0.14851285260761818</v>
      </c>
    </row>
    <row r="1061" spans="1:14" hidden="1">
      <c r="A1061" s="9">
        <v>120</v>
      </c>
      <c r="B1061" s="9">
        <v>147.5</v>
      </c>
      <c r="C1061" s="9">
        <v>267</v>
      </c>
      <c r="D1061" s="9">
        <v>85</v>
      </c>
      <c r="E1061" s="9">
        <v>200</v>
      </c>
      <c r="F1061" s="9">
        <v>1.37</v>
      </c>
      <c r="G1061" s="9">
        <v>1.327913747</v>
      </c>
      <c r="H1061" s="9">
        <v>1.9058418660000001</v>
      </c>
      <c r="I1061" s="9">
        <v>5.6655065179999999</v>
      </c>
      <c r="J1061" s="9">
        <f t="shared" si="80"/>
        <v>52615</v>
      </c>
      <c r="K1061" s="9">
        <f t="shared" si="81"/>
        <v>49532.75</v>
      </c>
      <c r="L1061" s="9">
        <f t="shared" si="82"/>
        <v>7356.25</v>
      </c>
      <c r="M1061" s="9">
        <f t="shared" si="83"/>
        <v>1.0622265067051597</v>
      </c>
      <c r="N1061" s="9">
        <f t="shared" si="84"/>
        <v>0.14851285260761818</v>
      </c>
    </row>
    <row r="1062" spans="1:14" hidden="1">
      <c r="A1062" s="9">
        <v>120</v>
      </c>
      <c r="B1062" s="9">
        <v>147.5</v>
      </c>
      <c r="C1062" s="9">
        <v>267</v>
      </c>
      <c r="D1062" s="9">
        <v>90</v>
      </c>
      <c r="E1062" s="9">
        <v>200</v>
      </c>
      <c r="F1062" s="9">
        <v>1.37</v>
      </c>
      <c r="G1062" s="9">
        <v>1.366160885</v>
      </c>
      <c r="H1062" s="9">
        <v>1.906848085</v>
      </c>
      <c r="I1062" s="9">
        <v>0.3811219079</v>
      </c>
      <c r="J1062" s="9">
        <f t="shared" si="80"/>
        <v>56160</v>
      </c>
      <c r="K1062" s="9">
        <f t="shared" si="81"/>
        <v>49532.75</v>
      </c>
      <c r="L1062" s="9">
        <f t="shared" si="82"/>
        <v>7356.25</v>
      </c>
      <c r="M1062" s="9">
        <f t="shared" si="83"/>
        <v>1.133795317239604</v>
      </c>
      <c r="N1062" s="9">
        <f t="shared" si="84"/>
        <v>0.14851285260761818</v>
      </c>
    </row>
    <row r="1063" spans="1:14" hidden="1">
      <c r="A1063" s="9">
        <v>120</v>
      </c>
      <c r="B1063" s="9">
        <v>147.5</v>
      </c>
      <c r="C1063" s="9">
        <v>267</v>
      </c>
      <c r="D1063" s="9">
        <v>95</v>
      </c>
      <c r="E1063" s="9">
        <v>200</v>
      </c>
      <c r="F1063" s="9">
        <v>1.37</v>
      </c>
      <c r="G1063" s="9">
        <v>1.201400365</v>
      </c>
      <c r="H1063" s="9">
        <v>1.9284303220000001</v>
      </c>
      <c r="I1063" s="9">
        <v>9.1387726760000003</v>
      </c>
      <c r="J1063" s="9">
        <f t="shared" si="80"/>
        <v>59755</v>
      </c>
      <c r="K1063" s="9">
        <f t="shared" si="81"/>
        <v>49532.75</v>
      </c>
      <c r="L1063" s="9">
        <f t="shared" si="82"/>
        <v>7356.25</v>
      </c>
      <c r="M1063" s="9">
        <f t="shared" si="83"/>
        <v>1.2063735609268615</v>
      </c>
      <c r="N1063" s="9">
        <f t="shared" si="84"/>
        <v>0.14851285260761818</v>
      </c>
    </row>
    <row r="1064" spans="1:14" hidden="1">
      <c r="A1064" s="9">
        <v>120</v>
      </c>
      <c r="B1064" s="9">
        <v>147.5</v>
      </c>
      <c r="C1064" s="9">
        <v>267</v>
      </c>
      <c r="D1064" s="9">
        <v>100</v>
      </c>
      <c r="E1064" s="9">
        <v>200</v>
      </c>
      <c r="F1064" s="9">
        <v>1.37</v>
      </c>
      <c r="G1064" s="9">
        <v>1.44899142</v>
      </c>
      <c r="H1064" s="9">
        <v>1.929295486</v>
      </c>
      <c r="I1064" s="9">
        <v>7.3069067710000004</v>
      </c>
      <c r="J1064" s="9">
        <f t="shared" si="80"/>
        <v>63400</v>
      </c>
      <c r="K1064" s="9">
        <f t="shared" si="81"/>
        <v>49532.75</v>
      </c>
      <c r="L1064" s="9">
        <f t="shared" si="82"/>
        <v>7356.25</v>
      </c>
      <c r="M1064" s="9">
        <f t="shared" si="83"/>
        <v>1.279961237766932</v>
      </c>
      <c r="N1064" s="9">
        <f t="shared" si="84"/>
        <v>0.14851285260761818</v>
      </c>
    </row>
    <row r="1065" spans="1:14" hidden="1">
      <c r="A1065" s="9">
        <v>120</v>
      </c>
      <c r="B1065" s="9">
        <v>147.5</v>
      </c>
      <c r="C1065" s="9">
        <v>267</v>
      </c>
      <c r="D1065" s="9">
        <v>105</v>
      </c>
      <c r="E1065" s="9">
        <v>200</v>
      </c>
      <c r="F1065" s="9">
        <v>1.37</v>
      </c>
      <c r="G1065" s="9">
        <v>1.204943364</v>
      </c>
      <c r="H1065" s="9">
        <v>1.9351788729999999</v>
      </c>
      <c r="I1065" s="9">
        <v>5.3443929969999999</v>
      </c>
      <c r="J1065" s="9">
        <f t="shared" si="80"/>
        <v>67095</v>
      </c>
      <c r="K1065" s="9">
        <f t="shared" si="81"/>
        <v>49532.75</v>
      </c>
      <c r="L1065" s="9">
        <f t="shared" si="82"/>
        <v>7356.25</v>
      </c>
      <c r="M1065" s="9">
        <f t="shared" si="83"/>
        <v>1.3545583477598155</v>
      </c>
      <c r="N1065" s="9">
        <f t="shared" si="84"/>
        <v>0.14851285260761818</v>
      </c>
    </row>
    <row r="1066" spans="1:14" hidden="1">
      <c r="A1066" s="9">
        <v>120</v>
      </c>
      <c r="B1066" s="9">
        <v>147.5</v>
      </c>
      <c r="C1066" s="9">
        <v>267</v>
      </c>
      <c r="D1066" s="9">
        <v>110</v>
      </c>
      <c r="E1066" s="9">
        <v>200</v>
      </c>
      <c r="F1066" s="9">
        <v>1.37</v>
      </c>
      <c r="G1066" s="9">
        <v>1.251088612</v>
      </c>
      <c r="H1066" s="9">
        <v>1.9475355519999999</v>
      </c>
      <c r="I1066" s="9">
        <v>7.4323089610000004</v>
      </c>
      <c r="J1066" s="9">
        <f t="shared" si="80"/>
        <v>70840</v>
      </c>
      <c r="K1066" s="9">
        <f t="shared" si="81"/>
        <v>49532.75</v>
      </c>
      <c r="L1066" s="9">
        <f t="shared" si="82"/>
        <v>7356.25</v>
      </c>
      <c r="M1066" s="9">
        <f t="shared" si="83"/>
        <v>1.430164890905512</v>
      </c>
      <c r="N1066" s="9">
        <f t="shared" si="84"/>
        <v>0.14851285260761818</v>
      </c>
    </row>
    <row r="1067" spans="1:14" hidden="1">
      <c r="A1067" s="9">
        <v>120</v>
      </c>
      <c r="B1067" s="9">
        <v>147.5</v>
      </c>
      <c r="C1067" s="9">
        <v>267</v>
      </c>
      <c r="D1067" s="9">
        <v>115</v>
      </c>
      <c r="E1067" s="9">
        <v>200</v>
      </c>
      <c r="F1067" s="9">
        <v>1.37</v>
      </c>
      <c r="G1067" s="9">
        <v>1.3459762550000001</v>
      </c>
      <c r="H1067" s="9">
        <v>1.9500914620000001</v>
      </c>
      <c r="I1067" s="9">
        <v>6.8786801139999998</v>
      </c>
      <c r="J1067" s="9">
        <f t="shared" si="80"/>
        <v>74635</v>
      </c>
      <c r="K1067" s="9">
        <f t="shared" si="81"/>
        <v>49532.75</v>
      </c>
      <c r="L1067" s="9">
        <f t="shared" si="82"/>
        <v>7356.25</v>
      </c>
      <c r="M1067" s="9">
        <f t="shared" si="83"/>
        <v>1.5067808672040215</v>
      </c>
      <c r="N1067" s="9">
        <f t="shared" si="84"/>
        <v>0.14851285260761818</v>
      </c>
    </row>
    <row r="1068" spans="1:14" hidden="1">
      <c r="A1068" s="9">
        <v>120</v>
      </c>
      <c r="B1068" s="9">
        <v>147.5</v>
      </c>
      <c r="C1068" s="9">
        <v>267</v>
      </c>
      <c r="D1068" s="9">
        <v>10</v>
      </c>
      <c r="E1068" s="9">
        <v>250</v>
      </c>
      <c r="F1068" s="9">
        <v>1.37</v>
      </c>
      <c r="G1068" s="9">
        <v>1.450144986</v>
      </c>
      <c r="H1068" s="9">
        <v>1.9581276750000001</v>
      </c>
      <c r="I1068" s="9">
        <v>4.4719965320000004</v>
      </c>
      <c r="J1068" s="9">
        <f t="shared" si="80"/>
        <v>5440</v>
      </c>
      <c r="K1068" s="9">
        <f t="shared" si="81"/>
        <v>49532.75</v>
      </c>
      <c r="L1068" s="9">
        <f t="shared" si="82"/>
        <v>7356.25</v>
      </c>
      <c r="M1068" s="9">
        <f t="shared" si="83"/>
        <v>0.10982632702605852</v>
      </c>
      <c r="N1068" s="9">
        <f t="shared" si="84"/>
        <v>0.14851285260761818</v>
      </c>
    </row>
    <row r="1069" spans="1:14" hidden="1">
      <c r="A1069" s="9">
        <v>120</v>
      </c>
      <c r="B1069" s="9">
        <v>147.5</v>
      </c>
      <c r="C1069" s="9">
        <v>267</v>
      </c>
      <c r="D1069" s="9">
        <v>15</v>
      </c>
      <c r="E1069" s="9">
        <v>250</v>
      </c>
      <c r="F1069" s="9">
        <v>1.37</v>
      </c>
      <c r="G1069" s="9">
        <v>1.4368207019999999</v>
      </c>
      <c r="H1069" s="9">
        <v>1.9619309519999999</v>
      </c>
      <c r="I1069" s="9">
        <v>8.2314273690000004</v>
      </c>
      <c r="J1069" s="9">
        <f t="shared" si="80"/>
        <v>8235</v>
      </c>
      <c r="K1069" s="9">
        <f t="shared" si="81"/>
        <v>49532.75</v>
      </c>
      <c r="L1069" s="9">
        <f t="shared" si="82"/>
        <v>7356.25</v>
      </c>
      <c r="M1069" s="9">
        <f t="shared" si="83"/>
        <v>0.16625364026830733</v>
      </c>
      <c r="N1069" s="9">
        <f t="shared" si="84"/>
        <v>0.14851285260761818</v>
      </c>
    </row>
    <row r="1070" spans="1:14" hidden="1">
      <c r="A1070" s="9">
        <v>120</v>
      </c>
      <c r="B1070" s="9">
        <v>147.5</v>
      </c>
      <c r="C1070" s="9">
        <v>267</v>
      </c>
      <c r="D1070" s="9">
        <v>20</v>
      </c>
      <c r="E1070" s="9">
        <v>250</v>
      </c>
      <c r="F1070" s="9">
        <v>1.37</v>
      </c>
      <c r="G1070" s="9">
        <v>1.304107385</v>
      </c>
      <c r="H1070" s="9">
        <v>1.9629915579999999</v>
      </c>
      <c r="I1070" s="9">
        <v>5.0410426169999996</v>
      </c>
      <c r="J1070" s="9">
        <f t="shared" si="80"/>
        <v>11080</v>
      </c>
      <c r="K1070" s="9">
        <f t="shared" si="81"/>
        <v>49532.75</v>
      </c>
      <c r="L1070" s="9">
        <f t="shared" si="82"/>
        <v>7356.25</v>
      </c>
      <c r="M1070" s="9">
        <f t="shared" si="83"/>
        <v>0.22369038666336918</v>
      </c>
      <c r="N1070" s="9">
        <f t="shared" si="84"/>
        <v>0.14851285260761818</v>
      </c>
    </row>
    <row r="1071" spans="1:14" hidden="1">
      <c r="A1071" s="9">
        <v>120</v>
      </c>
      <c r="B1071" s="9">
        <v>147.5</v>
      </c>
      <c r="C1071" s="9">
        <v>267</v>
      </c>
      <c r="D1071" s="9">
        <v>25</v>
      </c>
      <c r="E1071" s="9">
        <v>250</v>
      </c>
      <c r="F1071" s="9">
        <v>1.37</v>
      </c>
      <c r="G1071" s="9">
        <v>1.4248504719999999</v>
      </c>
      <c r="H1071" s="9">
        <v>1.9657465750000001</v>
      </c>
      <c r="I1071" s="9">
        <v>7.6454263979999997</v>
      </c>
      <c r="J1071" s="9">
        <f t="shared" si="80"/>
        <v>13975</v>
      </c>
      <c r="K1071" s="9">
        <f t="shared" si="81"/>
        <v>49532.75</v>
      </c>
      <c r="L1071" s="9">
        <f t="shared" si="82"/>
        <v>7356.25</v>
      </c>
      <c r="M1071" s="9">
        <f t="shared" si="83"/>
        <v>0.28213656621124406</v>
      </c>
      <c r="N1071" s="9">
        <f t="shared" si="84"/>
        <v>0.14851285260761818</v>
      </c>
    </row>
    <row r="1072" spans="1:14" hidden="1">
      <c r="A1072" s="9">
        <v>120</v>
      </c>
      <c r="B1072" s="9">
        <v>147.5</v>
      </c>
      <c r="C1072" s="9">
        <v>267</v>
      </c>
      <c r="D1072" s="9">
        <v>30</v>
      </c>
      <c r="E1072" s="9">
        <v>250</v>
      </c>
      <c r="F1072" s="9">
        <v>1.37</v>
      </c>
      <c r="G1072" s="9">
        <v>1.6527276470000001</v>
      </c>
      <c r="H1072" s="9">
        <v>1.9687628580000001</v>
      </c>
      <c r="I1072" s="9">
        <v>6.872972925</v>
      </c>
      <c r="J1072" s="9">
        <f t="shared" si="80"/>
        <v>16920</v>
      </c>
      <c r="K1072" s="9">
        <f t="shared" si="81"/>
        <v>49532.75</v>
      </c>
      <c r="L1072" s="9">
        <f t="shared" si="82"/>
        <v>7356.25</v>
      </c>
      <c r="M1072" s="9">
        <f t="shared" si="83"/>
        <v>0.341592178911932</v>
      </c>
      <c r="N1072" s="9">
        <f t="shared" si="84"/>
        <v>0.14851285260761818</v>
      </c>
    </row>
    <row r="1073" spans="1:15" hidden="1">
      <c r="A1073" s="9">
        <v>120</v>
      </c>
      <c r="B1073" s="9">
        <v>147.5</v>
      </c>
      <c r="C1073" s="9">
        <v>267</v>
      </c>
      <c r="D1073" s="9">
        <v>35</v>
      </c>
      <c r="E1073" s="9">
        <v>250</v>
      </c>
      <c r="F1073" s="9">
        <v>1.37</v>
      </c>
      <c r="G1073" s="9">
        <v>1.4374369389999999</v>
      </c>
      <c r="H1073" s="9">
        <v>1.9741433310000001</v>
      </c>
      <c r="I1073" s="9">
        <v>7.5208630129999996</v>
      </c>
      <c r="J1073" s="9">
        <f t="shared" si="80"/>
        <v>19915</v>
      </c>
      <c r="K1073" s="9">
        <f t="shared" si="81"/>
        <v>49532.75</v>
      </c>
      <c r="L1073" s="9">
        <f t="shared" si="82"/>
        <v>7356.25</v>
      </c>
      <c r="M1073" s="9">
        <f t="shared" si="83"/>
        <v>0.40205722476543299</v>
      </c>
      <c r="N1073" s="9">
        <f t="shared" si="84"/>
        <v>0.14851285260761818</v>
      </c>
    </row>
    <row r="1074" spans="1:15" hidden="1">
      <c r="A1074" s="9">
        <v>120</v>
      </c>
      <c r="B1074" s="9">
        <v>147.5</v>
      </c>
      <c r="C1074" s="9">
        <v>267</v>
      </c>
      <c r="D1074" s="9">
        <v>40</v>
      </c>
      <c r="E1074" s="9">
        <v>250</v>
      </c>
      <c r="F1074" s="9">
        <v>1.37</v>
      </c>
      <c r="G1074" s="9">
        <v>1.097624873</v>
      </c>
      <c r="H1074" s="9">
        <v>1.987726721</v>
      </c>
      <c r="I1074" s="9">
        <v>6.9612643370000002</v>
      </c>
      <c r="J1074" s="9">
        <f t="shared" si="80"/>
        <v>22960</v>
      </c>
      <c r="K1074" s="9">
        <f t="shared" si="81"/>
        <v>49532.75</v>
      </c>
      <c r="L1074" s="9">
        <f t="shared" si="82"/>
        <v>7356.25</v>
      </c>
      <c r="M1074" s="9">
        <f t="shared" si="83"/>
        <v>0.46353170377174696</v>
      </c>
      <c r="N1074" s="9">
        <f t="shared" si="84"/>
        <v>0.14851285260761818</v>
      </c>
      <c r="O1074" s="9">
        <f>B1074-A1074</f>
        <v>27.5</v>
      </c>
    </row>
    <row r="1075" spans="1:15" hidden="1">
      <c r="A1075" s="9">
        <v>120</v>
      </c>
      <c r="B1075" s="9">
        <v>147.5</v>
      </c>
      <c r="C1075" s="9">
        <v>267</v>
      </c>
      <c r="D1075" s="9">
        <v>45</v>
      </c>
      <c r="E1075" s="9">
        <v>250</v>
      </c>
      <c r="F1075" s="9">
        <v>1.37</v>
      </c>
      <c r="G1075" s="9">
        <v>1.2034531559999999</v>
      </c>
      <c r="H1075" s="9">
        <v>1.9900007580000001</v>
      </c>
      <c r="I1075" s="9">
        <v>9.3127606239999992</v>
      </c>
      <c r="J1075" s="9">
        <f t="shared" si="80"/>
        <v>26055</v>
      </c>
      <c r="K1075" s="9">
        <f t="shared" si="81"/>
        <v>49532.75</v>
      </c>
      <c r="L1075" s="9">
        <f t="shared" si="82"/>
        <v>7356.25</v>
      </c>
      <c r="M1075" s="9">
        <f t="shared" si="83"/>
        <v>0.52601561593087398</v>
      </c>
      <c r="N1075" s="9">
        <f t="shared" si="84"/>
        <v>0.14851285260761818</v>
      </c>
    </row>
    <row r="1076" spans="1:15" hidden="1">
      <c r="A1076" s="9">
        <v>120</v>
      </c>
      <c r="B1076" s="9">
        <v>147.5</v>
      </c>
      <c r="C1076" s="9">
        <v>267</v>
      </c>
      <c r="D1076" s="9">
        <v>50</v>
      </c>
      <c r="E1076" s="9">
        <v>250</v>
      </c>
      <c r="F1076" s="9">
        <v>1.37</v>
      </c>
      <c r="G1076" s="9">
        <v>1.356186756</v>
      </c>
      <c r="H1076" s="9">
        <v>2.00171045</v>
      </c>
      <c r="I1076" s="9">
        <v>0.65803024440000002</v>
      </c>
      <c r="J1076" s="9">
        <f t="shared" si="80"/>
        <v>29200</v>
      </c>
      <c r="K1076" s="9">
        <f t="shared" si="81"/>
        <v>49532.75</v>
      </c>
      <c r="L1076" s="9">
        <f t="shared" si="82"/>
        <v>7356.25</v>
      </c>
      <c r="M1076" s="9">
        <f t="shared" si="83"/>
        <v>0.58950896124281404</v>
      </c>
      <c r="N1076" s="9">
        <f t="shared" si="84"/>
        <v>0.14851285260761818</v>
      </c>
    </row>
    <row r="1077" spans="1:15" hidden="1">
      <c r="A1077" s="9">
        <v>120</v>
      </c>
      <c r="B1077" s="9">
        <v>147.5</v>
      </c>
      <c r="C1077" s="9">
        <v>267</v>
      </c>
      <c r="D1077" s="9">
        <v>55</v>
      </c>
      <c r="E1077" s="9">
        <v>250</v>
      </c>
      <c r="F1077" s="9">
        <v>1.37</v>
      </c>
      <c r="G1077" s="9">
        <v>1.3458467190000001</v>
      </c>
      <c r="H1077" s="9">
        <v>2.0332015179999998</v>
      </c>
      <c r="I1077" s="9">
        <v>1.3937938839999999</v>
      </c>
      <c r="J1077" s="9">
        <f t="shared" si="80"/>
        <v>32395</v>
      </c>
      <c r="K1077" s="9">
        <f t="shared" si="81"/>
        <v>49532.75</v>
      </c>
      <c r="L1077" s="9">
        <f t="shared" si="82"/>
        <v>7356.25</v>
      </c>
      <c r="M1077" s="9">
        <f t="shared" si="83"/>
        <v>0.65401173970756721</v>
      </c>
      <c r="N1077" s="9">
        <f t="shared" si="84"/>
        <v>0.14851285260761818</v>
      </c>
    </row>
    <row r="1078" spans="1:15" hidden="1">
      <c r="A1078" s="9">
        <v>120</v>
      </c>
      <c r="B1078" s="9">
        <v>147.5</v>
      </c>
      <c r="C1078" s="9">
        <v>267</v>
      </c>
      <c r="D1078" s="9">
        <v>60</v>
      </c>
      <c r="E1078" s="9">
        <v>250</v>
      </c>
      <c r="F1078" s="9">
        <v>1.37</v>
      </c>
      <c r="G1078" s="9">
        <v>1.6263833480000001</v>
      </c>
      <c r="H1078" s="9">
        <v>2.0390426000000001</v>
      </c>
      <c r="I1078" s="9">
        <v>6.8633244429999998</v>
      </c>
      <c r="J1078" s="9">
        <f t="shared" si="80"/>
        <v>35640</v>
      </c>
      <c r="K1078" s="9">
        <f t="shared" si="81"/>
        <v>49532.75</v>
      </c>
      <c r="L1078" s="9">
        <f t="shared" si="82"/>
        <v>7356.25</v>
      </c>
      <c r="M1078" s="9">
        <f t="shared" si="83"/>
        <v>0.71952395132513336</v>
      </c>
      <c r="N1078" s="9">
        <f t="shared" si="84"/>
        <v>0.14851285260761818</v>
      </c>
    </row>
    <row r="1079" spans="1:15" hidden="1">
      <c r="A1079" s="9">
        <v>120</v>
      </c>
      <c r="B1079" s="9">
        <v>147.5</v>
      </c>
      <c r="C1079" s="9">
        <v>267</v>
      </c>
      <c r="D1079" s="9">
        <v>65</v>
      </c>
      <c r="E1079" s="9">
        <v>250</v>
      </c>
      <c r="F1079" s="9">
        <v>1.37</v>
      </c>
      <c r="G1079" s="9">
        <v>1.397750864</v>
      </c>
      <c r="H1079" s="9">
        <v>2.0422417639999999</v>
      </c>
      <c r="I1079" s="9">
        <v>7.9075120679999999</v>
      </c>
      <c r="J1079" s="9">
        <f t="shared" si="80"/>
        <v>38935</v>
      </c>
      <c r="K1079" s="9">
        <f t="shared" si="81"/>
        <v>49532.75</v>
      </c>
      <c r="L1079" s="9">
        <f t="shared" si="82"/>
        <v>7356.25</v>
      </c>
      <c r="M1079" s="9">
        <f t="shared" si="83"/>
        <v>0.78604559609551261</v>
      </c>
      <c r="N1079" s="9">
        <f t="shared" si="84"/>
        <v>0.14851285260761818</v>
      </c>
    </row>
    <row r="1080" spans="1:15" hidden="1">
      <c r="A1080" s="9">
        <v>120</v>
      </c>
      <c r="B1080" s="9">
        <v>147.5</v>
      </c>
      <c r="C1080" s="9">
        <v>267</v>
      </c>
      <c r="D1080" s="9">
        <v>70</v>
      </c>
      <c r="E1080" s="9">
        <v>250</v>
      </c>
      <c r="F1080" s="9">
        <v>1.37</v>
      </c>
      <c r="G1080" s="9">
        <v>1.612121846</v>
      </c>
      <c r="H1080" s="9">
        <v>2.0566399959999999</v>
      </c>
      <c r="I1080" s="9">
        <v>7.0247533229999997</v>
      </c>
      <c r="J1080" s="9">
        <f t="shared" si="80"/>
        <v>42280</v>
      </c>
      <c r="K1080" s="9">
        <f t="shared" si="81"/>
        <v>49532.75</v>
      </c>
      <c r="L1080" s="9">
        <f t="shared" si="82"/>
        <v>7356.25</v>
      </c>
      <c r="M1080" s="9">
        <f t="shared" si="83"/>
        <v>0.85357667401870485</v>
      </c>
      <c r="N1080" s="9">
        <f t="shared" si="84"/>
        <v>0.14851285260761818</v>
      </c>
    </row>
    <row r="1081" spans="1:15" hidden="1">
      <c r="A1081" s="9">
        <v>120</v>
      </c>
      <c r="B1081" s="9">
        <v>147.5</v>
      </c>
      <c r="C1081" s="9">
        <v>267</v>
      </c>
      <c r="D1081" s="9">
        <v>75</v>
      </c>
      <c r="E1081" s="9">
        <v>250</v>
      </c>
      <c r="F1081" s="9">
        <v>1.37</v>
      </c>
      <c r="G1081" s="9">
        <v>1.23653309</v>
      </c>
      <c r="H1081" s="9">
        <v>2.0700723669999999</v>
      </c>
      <c r="I1081" s="9">
        <v>6.6387137630000002</v>
      </c>
      <c r="J1081" s="9">
        <f t="shared" si="80"/>
        <v>45675</v>
      </c>
      <c r="K1081" s="9">
        <f t="shared" si="81"/>
        <v>49532.75</v>
      </c>
      <c r="L1081" s="9">
        <f t="shared" si="82"/>
        <v>7356.25</v>
      </c>
      <c r="M1081" s="9">
        <f t="shared" si="83"/>
        <v>0.92211718509471008</v>
      </c>
      <c r="N1081" s="9">
        <f t="shared" si="84"/>
        <v>0.14851285260761818</v>
      </c>
    </row>
    <row r="1082" spans="1:15" hidden="1">
      <c r="A1082" s="9">
        <v>120</v>
      </c>
      <c r="B1082" s="9">
        <v>147.5</v>
      </c>
      <c r="C1082" s="9">
        <v>267</v>
      </c>
      <c r="D1082" s="9">
        <v>80</v>
      </c>
      <c r="E1082" s="9">
        <v>250</v>
      </c>
      <c r="F1082" s="9">
        <v>1.37</v>
      </c>
      <c r="G1082" s="9">
        <v>1.1820520640000001</v>
      </c>
      <c r="H1082" s="9">
        <v>2.0858399689999998</v>
      </c>
      <c r="I1082" s="9">
        <v>9.4125919919999994</v>
      </c>
      <c r="J1082" s="9">
        <f t="shared" si="80"/>
        <v>49120</v>
      </c>
      <c r="K1082" s="9">
        <f t="shared" si="81"/>
        <v>49532.75</v>
      </c>
      <c r="L1082" s="9">
        <f t="shared" si="82"/>
        <v>7356.25</v>
      </c>
      <c r="M1082" s="9">
        <f t="shared" si="83"/>
        <v>0.99166712932352841</v>
      </c>
      <c r="N1082" s="9">
        <f t="shared" si="84"/>
        <v>0.14851285260761818</v>
      </c>
    </row>
    <row r="1083" spans="1:15" hidden="1">
      <c r="A1083" s="9">
        <v>120</v>
      </c>
      <c r="B1083" s="9">
        <v>147.5</v>
      </c>
      <c r="C1083" s="9">
        <v>267</v>
      </c>
      <c r="D1083" s="9">
        <v>85</v>
      </c>
      <c r="E1083" s="9">
        <v>250</v>
      </c>
      <c r="F1083" s="9">
        <v>1.37</v>
      </c>
      <c r="G1083" s="9">
        <v>1.081610892</v>
      </c>
      <c r="H1083" s="9">
        <v>2.0898133940000001</v>
      </c>
      <c r="I1083" s="9">
        <v>7.0608136200000002</v>
      </c>
      <c r="J1083" s="9">
        <f t="shared" si="80"/>
        <v>52615</v>
      </c>
      <c r="K1083" s="9">
        <f t="shared" si="81"/>
        <v>49532.75</v>
      </c>
      <c r="L1083" s="9">
        <f t="shared" si="82"/>
        <v>7356.25</v>
      </c>
      <c r="M1083" s="9">
        <f t="shared" si="83"/>
        <v>1.0622265067051597</v>
      </c>
      <c r="N1083" s="9">
        <f t="shared" si="84"/>
        <v>0.14851285260761818</v>
      </c>
    </row>
    <row r="1084" spans="1:15" hidden="1">
      <c r="A1084" s="9">
        <v>120</v>
      </c>
      <c r="B1084" s="9">
        <v>147.5</v>
      </c>
      <c r="C1084" s="9">
        <v>267</v>
      </c>
      <c r="D1084" s="9">
        <v>90</v>
      </c>
      <c r="E1084" s="9">
        <v>250</v>
      </c>
      <c r="F1084" s="9">
        <v>1.37</v>
      </c>
      <c r="G1084" s="9">
        <v>1.418639542</v>
      </c>
      <c r="H1084" s="9">
        <v>2.1165143099999999</v>
      </c>
      <c r="I1084" s="9">
        <v>7.7755925210000001</v>
      </c>
      <c r="J1084" s="9">
        <f t="shared" si="80"/>
        <v>56160</v>
      </c>
      <c r="K1084" s="9">
        <f t="shared" si="81"/>
        <v>49532.75</v>
      </c>
      <c r="L1084" s="9">
        <f t="shared" si="82"/>
        <v>7356.25</v>
      </c>
      <c r="M1084" s="9">
        <f t="shared" si="83"/>
        <v>1.133795317239604</v>
      </c>
      <c r="N1084" s="9">
        <f t="shared" si="84"/>
        <v>0.14851285260761818</v>
      </c>
    </row>
    <row r="1085" spans="1:15" hidden="1">
      <c r="A1085" s="9">
        <v>120</v>
      </c>
      <c r="B1085" s="9">
        <v>147.5</v>
      </c>
      <c r="C1085" s="9">
        <v>267</v>
      </c>
      <c r="D1085" s="9">
        <v>95</v>
      </c>
      <c r="E1085" s="9">
        <v>250</v>
      </c>
      <c r="F1085" s="9">
        <v>1.37</v>
      </c>
      <c r="G1085" s="9">
        <v>1.3266854830000001</v>
      </c>
      <c r="H1085" s="9">
        <v>2.1209883199999999</v>
      </c>
      <c r="I1085" s="9">
        <v>6.3873898919999998</v>
      </c>
      <c r="J1085" s="9">
        <f t="shared" si="80"/>
        <v>59755</v>
      </c>
      <c r="K1085" s="9">
        <f t="shared" si="81"/>
        <v>49532.75</v>
      </c>
      <c r="L1085" s="9">
        <f t="shared" si="82"/>
        <v>7356.25</v>
      </c>
      <c r="M1085" s="9">
        <f t="shared" si="83"/>
        <v>1.2063735609268615</v>
      </c>
      <c r="N1085" s="9">
        <f t="shared" si="84"/>
        <v>0.14851285260761818</v>
      </c>
    </row>
    <row r="1086" spans="1:15" hidden="1">
      <c r="A1086" s="9">
        <v>120</v>
      </c>
      <c r="B1086" s="9">
        <v>147.5</v>
      </c>
      <c r="C1086" s="9">
        <v>267</v>
      </c>
      <c r="D1086" s="9">
        <v>100</v>
      </c>
      <c r="E1086" s="9">
        <v>250</v>
      </c>
      <c r="F1086" s="9">
        <v>1.37</v>
      </c>
      <c r="G1086" s="9">
        <v>1.2959977760000001</v>
      </c>
      <c r="H1086" s="9">
        <v>2.1212709909999998</v>
      </c>
      <c r="I1086" s="9">
        <v>5.4245400530000003</v>
      </c>
      <c r="J1086" s="9">
        <f t="shared" si="80"/>
        <v>63400</v>
      </c>
      <c r="K1086" s="9">
        <f t="shared" si="81"/>
        <v>49532.75</v>
      </c>
      <c r="L1086" s="9">
        <f t="shared" si="82"/>
        <v>7356.25</v>
      </c>
      <c r="M1086" s="9">
        <f t="shared" si="83"/>
        <v>1.279961237766932</v>
      </c>
      <c r="N1086" s="9">
        <f t="shared" si="84"/>
        <v>0.14851285260761818</v>
      </c>
    </row>
    <row r="1087" spans="1:15" hidden="1">
      <c r="A1087" s="9">
        <v>120</v>
      </c>
      <c r="B1087" s="9">
        <v>147.5</v>
      </c>
      <c r="C1087" s="9">
        <v>267</v>
      </c>
      <c r="D1087" s="9">
        <v>105</v>
      </c>
      <c r="E1087" s="9">
        <v>250</v>
      </c>
      <c r="F1087" s="9">
        <v>1.37</v>
      </c>
      <c r="G1087" s="9">
        <v>1.4847647159999999</v>
      </c>
      <c r="H1087" s="9">
        <v>2.1242274659999998</v>
      </c>
      <c r="I1087" s="9">
        <v>0.2414019892</v>
      </c>
      <c r="J1087" s="9">
        <f t="shared" si="80"/>
        <v>67095</v>
      </c>
      <c r="K1087" s="9">
        <f t="shared" si="81"/>
        <v>49532.75</v>
      </c>
      <c r="L1087" s="9">
        <f t="shared" si="82"/>
        <v>7356.25</v>
      </c>
      <c r="M1087" s="9">
        <f t="shared" si="83"/>
        <v>1.3545583477598155</v>
      </c>
      <c r="N1087" s="9">
        <f t="shared" si="84"/>
        <v>0.14851285260761818</v>
      </c>
    </row>
    <row r="1088" spans="1:15" hidden="1">
      <c r="A1088" s="9">
        <v>120</v>
      </c>
      <c r="B1088" s="9">
        <v>147.5</v>
      </c>
      <c r="C1088" s="9">
        <v>267</v>
      </c>
      <c r="D1088" s="9">
        <v>110</v>
      </c>
      <c r="E1088" s="9">
        <v>250</v>
      </c>
      <c r="F1088" s="9">
        <v>1.37</v>
      </c>
      <c r="G1088" s="9">
        <v>1.5809489219999999</v>
      </c>
      <c r="H1088" s="9">
        <v>2.1261791400000001</v>
      </c>
      <c r="I1088" s="9">
        <v>5.6246478919999996</v>
      </c>
      <c r="J1088" s="9">
        <f t="shared" si="80"/>
        <v>70840</v>
      </c>
      <c r="K1088" s="9">
        <f t="shared" si="81"/>
        <v>49532.75</v>
      </c>
      <c r="L1088" s="9">
        <f t="shared" si="82"/>
        <v>7356.25</v>
      </c>
      <c r="M1088" s="9">
        <f t="shared" si="83"/>
        <v>1.430164890905512</v>
      </c>
      <c r="N1088" s="9">
        <f t="shared" si="84"/>
        <v>0.14851285260761818</v>
      </c>
    </row>
    <row r="1089" spans="1:15" hidden="1">
      <c r="A1089" s="9">
        <v>120</v>
      </c>
      <c r="B1089" s="9">
        <v>147.5</v>
      </c>
      <c r="C1089" s="9">
        <v>267</v>
      </c>
      <c r="D1089" s="9">
        <v>115</v>
      </c>
      <c r="E1089" s="9">
        <v>250</v>
      </c>
      <c r="F1089" s="9">
        <v>1.37</v>
      </c>
      <c r="G1089" s="9">
        <v>1.41170186</v>
      </c>
      <c r="H1089" s="9">
        <v>2.1263900410000001</v>
      </c>
      <c r="I1089" s="9">
        <v>7.7559186159999998</v>
      </c>
      <c r="J1089" s="9">
        <f t="shared" si="80"/>
        <v>74635</v>
      </c>
      <c r="K1089" s="9">
        <f t="shared" si="81"/>
        <v>49532.75</v>
      </c>
      <c r="L1089" s="9">
        <f t="shared" si="82"/>
        <v>7356.25</v>
      </c>
      <c r="M1089" s="9">
        <f t="shared" si="83"/>
        <v>1.5067808672040215</v>
      </c>
      <c r="N1089" s="9">
        <f t="shared" si="84"/>
        <v>0.14851285260761818</v>
      </c>
    </row>
    <row r="1090" spans="1:15" hidden="1">
      <c r="A1090" s="9">
        <v>120</v>
      </c>
      <c r="B1090" s="9">
        <v>147.5</v>
      </c>
      <c r="C1090" s="9">
        <v>267</v>
      </c>
      <c r="D1090" s="9">
        <v>10</v>
      </c>
      <c r="E1090" s="9">
        <v>300</v>
      </c>
      <c r="F1090" s="9">
        <v>1.37</v>
      </c>
      <c r="G1090" s="9">
        <v>1.477809006</v>
      </c>
      <c r="H1090" s="9">
        <v>2.1414042869999999</v>
      </c>
      <c r="I1090" s="9">
        <v>0.25099955239999999</v>
      </c>
      <c r="J1090" s="9">
        <f t="shared" si="80"/>
        <v>5440</v>
      </c>
      <c r="K1090" s="9">
        <f t="shared" si="81"/>
        <v>49532.75</v>
      </c>
      <c r="L1090" s="9">
        <f t="shared" si="82"/>
        <v>7356.25</v>
      </c>
      <c r="M1090" s="9">
        <f t="shared" si="83"/>
        <v>0.10982632702605852</v>
      </c>
      <c r="N1090" s="9">
        <f t="shared" si="84"/>
        <v>0.14851285260761818</v>
      </c>
    </row>
    <row r="1091" spans="1:15" hidden="1">
      <c r="A1091" s="9">
        <v>120</v>
      </c>
      <c r="B1091" s="9">
        <v>147.5</v>
      </c>
      <c r="C1091" s="9">
        <v>267</v>
      </c>
      <c r="D1091" s="9">
        <v>15</v>
      </c>
      <c r="E1091" s="9">
        <v>300</v>
      </c>
      <c r="F1091" s="9">
        <v>1.37</v>
      </c>
      <c r="G1091" s="9">
        <v>1.470513467</v>
      </c>
      <c r="H1091" s="9">
        <v>2.1414556029999998</v>
      </c>
      <c r="I1091" s="9">
        <v>0.3191088661</v>
      </c>
      <c r="J1091" s="9">
        <f t="shared" ref="J1091:J1154" si="85">(C1091+D1091)^2-C1091^2</f>
        <v>8235</v>
      </c>
      <c r="K1091" s="9">
        <f t="shared" ref="K1091:K1154" si="86">C1091^2-B1091^2</f>
        <v>49532.75</v>
      </c>
      <c r="L1091" s="9">
        <f t="shared" ref="L1091:L1154" si="87">B1091^2-A1091^2</f>
        <v>7356.25</v>
      </c>
      <c r="M1091" s="9">
        <f t="shared" ref="M1091:M1154" si="88">J1091/K1091</f>
        <v>0.16625364026830733</v>
      </c>
      <c r="N1091" s="9">
        <f t="shared" ref="N1091:N1154" si="89">L1091/K1091</f>
        <v>0.14851285260761818</v>
      </c>
    </row>
    <row r="1092" spans="1:15" hidden="1">
      <c r="A1092" s="9">
        <v>120</v>
      </c>
      <c r="B1092" s="9">
        <v>147.5</v>
      </c>
      <c r="C1092" s="9">
        <v>267</v>
      </c>
      <c r="D1092" s="9">
        <v>20</v>
      </c>
      <c r="E1092" s="9">
        <v>300</v>
      </c>
      <c r="F1092" s="9">
        <v>1.37</v>
      </c>
      <c r="G1092" s="9">
        <v>1.4626014270000001</v>
      </c>
      <c r="H1092" s="9">
        <v>2.1414882589999999</v>
      </c>
      <c r="I1092" s="9">
        <v>0.42972015099999999</v>
      </c>
      <c r="J1092" s="9">
        <f t="shared" si="85"/>
        <v>11080</v>
      </c>
      <c r="K1092" s="9">
        <f t="shared" si="86"/>
        <v>49532.75</v>
      </c>
      <c r="L1092" s="9">
        <f t="shared" si="87"/>
        <v>7356.25</v>
      </c>
      <c r="M1092" s="9">
        <f t="shared" si="88"/>
        <v>0.22369038666336918</v>
      </c>
      <c r="N1092" s="9">
        <f t="shared" si="89"/>
        <v>0.14851285260761818</v>
      </c>
    </row>
    <row r="1093" spans="1:15" hidden="1">
      <c r="A1093" s="9">
        <v>120</v>
      </c>
      <c r="B1093" s="9">
        <v>147.5</v>
      </c>
      <c r="C1093" s="9">
        <v>267</v>
      </c>
      <c r="D1093" s="9">
        <v>25</v>
      </c>
      <c r="E1093" s="9">
        <v>300</v>
      </c>
      <c r="F1093" s="9">
        <v>1.37</v>
      </c>
      <c r="G1093" s="9">
        <v>1.3758928589999999</v>
      </c>
      <c r="H1093" s="9">
        <v>2.142891353</v>
      </c>
      <c r="I1093" s="9">
        <v>0.34590914950000001</v>
      </c>
      <c r="J1093" s="9">
        <f t="shared" si="85"/>
        <v>13975</v>
      </c>
      <c r="K1093" s="9">
        <f t="shared" si="86"/>
        <v>49532.75</v>
      </c>
      <c r="L1093" s="9">
        <f t="shared" si="87"/>
        <v>7356.25</v>
      </c>
      <c r="M1093" s="9">
        <f t="shared" si="88"/>
        <v>0.28213656621124406</v>
      </c>
      <c r="N1093" s="9">
        <f t="shared" si="89"/>
        <v>0.14851285260761818</v>
      </c>
    </row>
    <row r="1094" spans="1:15" hidden="1">
      <c r="A1094" s="9">
        <v>120</v>
      </c>
      <c r="B1094" s="9">
        <v>147.5</v>
      </c>
      <c r="C1094" s="9">
        <v>267</v>
      </c>
      <c r="D1094" s="9">
        <v>30</v>
      </c>
      <c r="E1094" s="9">
        <v>300</v>
      </c>
      <c r="F1094" s="9">
        <v>1.37</v>
      </c>
      <c r="G1094" s="9">
        <v>1.3784327940000001</v>
      </c>
      <c r="H1094" s="9">
        <v>2.1429374050000001</v>
      </c>
      <c r="I1094" s="9">
        <v>0.33081841810000001</v>
      </c>
      <c r="J1094" s="9">
        <f t="shared" si="85"/>
        <v>16920</v>
      </c>
      <c r="K1094" s="9">
        <f t="shared" si="86"/>
        <v>49532.75</v>
      </c>
      <c r="L1094" s="9">
        <f t="shared" si="87"/>
        <v>7356.25</v>
      </c>
      <c r="M1094" s="9">
        <f t="shared" si="88"/>
        <v>0.341592178911932</v>
      </c>
      <c r="N1094" s="9">
        <f t="shared" si="89"/>
        <v>0.14851285260761818</v>
      </c>
    </row>
    <row r="1095" spans="1:15" hidden="1">
      <c r="A1095" s="9">
        <v>120</v>
      </c>
      <c r="B1095" s="9">
        <v>147.5</v>
      </c>
      <c r="C1095" s="9">
        <v>267</v>
      </c>
      <c r="D1095" s="9">
        <v>35</v>
      </c>
      <c r="E1095" s="9">
        <v>300</v>
      </c>
      <c r="F1095" s="9">
        <v>1.37</v>
      </c>
      <c r="G1095" s="9">
        <v>1.372489364</v>
      </c>
      <c r="H1095" s="9">
        <v>2.1430110870000001</v>
      </c>
      <c r="I1095" s="9">
        <v>0.36294863659999999</v>
      </c>
      <c r="J1095" s="9">
        <f t="shared" si="85"/>
        <v>19915</v>
      </c>
      <c r="K1095" s="9">
        <f t="shared" si="86"/>
        <v>49532.75</v>
      </c>
      <c r="L1095" s="9">
        <f t="shared" si="87"/>
        <v>7356.25</v>
      </c>
      <c r="M1095" s="9">
        <f t="shared" si="88"/>
        <v>0.40205722476543299</v>
      </c>
      <c r="N1095" s="9">
        <f t="shared" si="89"/>
        <v>0.14851285260761818</v>
      </c>
    </row>
    <row r="1096" spans="1:15" hidden="1">
      <c r="A1096" s="9">
        <v>120</v>
      </c>
      <c r="B1096" s="9">
        <v>147.5</v>
      </c>
      <c r="C1096" s="9">
        <v>267</v>
      </c>
      <c r="D1096" s="9">
        <v>40</v>
      </c>
      <c r="E1096" s="9">
        <v>300</v>
      </c>
      <c r="F1096" s="9">
        <v>1.37</v>
      </c>
      <c r="G1096" s="9">
        <v>1.380144418</v>
      </c>
      <c r="H1096" s="9">
        <v>2.1430110870000001</v>
      </c>
      <c r="I1096" s="9">
        <v>0.31561945390000001</v>
      </c>
      <c r="J1096" s="9">
        <f t="shared" si="85"/>
        <v>22960</v>
      </c>
      <c r="K1096" s="9">
        <f t="shared" si="86"/>
        <v>49532.75</v>
      </c>
      <c r="L1096" s="9">
        <f t="shared" si="87"/>
        <v>7356.25</v>
      </c>
      <c r="M1096" s="9">
        <f t="shared" si="88"/>
        <v>0.46353170377174696</v>
      </c>
      <c r="N1096" s="9">
        <f t="shared" si="89"/>
        <v>0.14851285260761818</v>
      </c>
      <c r="O1096" s="9">
        <f>B1096-A1096</f>
        <v>27.5</v>
      </c>
    </row>
    <row r="1097" spans="1:15" hidden="1">
      <c r="A1097" s="9">
        <v>120</v>
      </c>
      <c r="B1097" s="9">
        <v>147.5</v>
      </c>
      <c r="C1097" s="9">
        <v>267</v>
      </c>
      <c r="D1097" s="9">
        <v>45</v>
      </c>
      <c r="E1097" s="9">
        <v>300</v>
      </c>
      <c r="F1097" s="9">
        <v>1.37</v>
      </c>
      <c r="G1097" s="9">
        <v>1.3676429889999999</v>
      </c>
      <c r="H1097" s="9">
        <v>2.143227531</v>
      </c>
      <c r="I1097" s="9">
        <v>0.38146275619999997</v>
      </c>
      <c r="J1097" s="9">
        <f t="shared" si="85"/>
        <v>26055</v>
      </c>
      <c r="K1097" s="9">
        <f t="shared" si="86"/>
        <v>49532.75</v>
      </c>
      <c r="L1097" s="9">
        <f t="shared" si="87"/>
        <v>7356.25</v>
      </c>
      <c r="M1097" s="9">
        <f t="shared" si="88"/>
        <v>0.52601561593087398</v>
      </c>
      <c r="N1097" s="9">
        <f t="shared" si="89"/>
        <v>0.14851285260761818</v>
      </c>
    </row>
    <row r="1098" spans="1:15" hidden="1">
      <c r="A1098" s="9">
        <v>120</v>
      </c>
      <c r="B1098" s="9">
        <v>147.5</v>
      </c>
      <c r="C1098" s="9">
        <v>267</v>
      </c>
      <c r="D1098" s="9">
        <v>50</v>
      </c>
      <c r="E1098" s="9">
        <v>300</v>
      </c>
      <c r="F1098" s="9">
        <v>1.37</v>
      </c>
      <c r="G1098" s="9">
        <v>1.3346111389999999</v>
      </c>
      <c r="H1098" s="9">
        <v>2.1515063990000001</v>
      </c>
      <c r="I1098" s="9">
        <v>4.2304008700000004</v>
      </c>
      <c r="J1098" s="9">
        <f t="shared" si="85"/>
        <v>29200</v>
      </c>
      <c r="K1098" s="9">
        <f t="shared" si="86"/>
        <v>49532.75</v>
      </c>
      <c r="L1098" s="9">
        <f t="shared" si="87"/>
        <v>7356.25</v>
      </c>
      <c r="M1098" s="9">
        <f t="shared" si="88"/>
        <v>0.58950896124281404</v>
      </c>
      <c r="N1098" s="9">
        <f t="shared" si="89"/>
        <v>0.14851285260761818</v>
      </c>
    </row>
    <row r="1099" spans="1:15" hidden="1">
      <c r="A1099" s="9">
        <v>120</v>
      </c>
      <c r="B1099" s="9">
        <v>147.5</v>
      </c>
      <c r="C1099" s="9">
        <v>267</v>
      </c>
      <c r="D1099" s="9">
        <v>55</v>
      </c>
      <c r="E1099" s="9">
        <v>300</v>
      </c>
      <c r="F1099" s="9">
        <v>1.37</v>
      </c>
      <c r="G1099" s="9">
        <v>1.360737445</v>
      </c>
      <c r="H1099" s="9">
        <v>2.1531977449999999</v>
      </c>
      <c r="I1099" s="9">
        <v>0.40164450810000002</v>
      </c>
      <c r="J1099" s="9">
        <f t="shared" si="85"/>
        <v>32395</v>
      </c>
      <c r="K1099" s="9">
        <f t="shared" si="86"/>
        <v>49532.75</v>
      </c>
      <c r="L1099" s="9">
        <f t="shared" si="87"/>
        <v>7356.25</v>
      </c>
      <c r="M1099" s="9">
        <f t="shared" si="88"/>
        <v>0.65401173970756721</v>
      </c>
      <c r="N1099" s="9">
        <f t="shared" si="89"/>
        <v>0.14851285260761818</v>
      </c>
    </row>
    <row r="1100" spans="1:15" hidden="1">
      <c r="A1100" s="9">
        <v>120</v>
      </c>
      <c r="B1100" s="9">
        <v>147.5</v>
      </c>
      <c r="C1100" s="9">
        <v>267</v>
      </c>
      <c r="D1100" s="9">
        <v>60</v>
      </c>
      <c r="E1100" s="9">
        <v>300</v>
      </c>
      <c r="F1100" s="9">
        <v>1.37</v>
      </c>
      <c r="G1100" s="9">
        <v>1.3522627220000001</v>
      </c>
      <c r="H1100" s="9">
        <v>2.1583877820000001</v>
      </c>
      <c r="I1100" s="9">
        <v>0.42372217270000001</v>
      </c>
      <c r="J1100" s="9">
        <f t="shared" si="85"/>
        <v>35640</v>
      </c>
      <c r="K1100" s="9">
        <f t="shared" si="86"/>
        <v>49532.75</v>
      </c>
      <c r="L1100" s="9">
        <f t="shared" si="87"/>
        <v>7356.25</v>
      </c>
      <c r="M1100" s="9">
        <f t="shared" si="88"/>
        <v>0.71952395132513336</v>
      </c>
      <c r="N1100" s="9">
        <f t="shared" si="89"/>
        <v>0.14851285260761818</v>
      </c>
    </row>
    <row r="1101" spans="1:15" hidden="1">
      <c r="A1101" s="9">
        <v>120</v>
      </c>
      <c r="B1101" s="9">
        <v>147.5</v>
      </c>
      <c r="C1101" s="9">
        <v>267</v>
      </c>
      <c r="D1101" s="9">
        <v>65</v>
      </c>
      <c r="E1101" s="9">
        <v>300</v>
      </c>
      <c r="F1101" s="9">
        <v>1.37</v>
      </c>
      <c r="G1101" s="9">
        <v>1.1818170379999999</v>
      </c>
      <c r="H1101" s="9">
        <v>2.1597218460000001</v>
      </c>
      <c r="I1101" s="9">
        <v>9.5276472190000003</v>
      </c>
      <c r="J1101" s="9">
        <f t="shared" si="85"/>
        <v>38935</v>
      </c>
      <c r="K1101" s="9">
        <f t="shared" si="86"/>
        <v>49532.75</v>
      </c>
      <c r="L1101" s="9">
        <f t="shared" si="87"/>
        <v>7356.25</v>
      </c>
      <c r="M1101" s="9">
        <f t="shared" si="88"/>
        <v>0.78604559609551261</v>
      </c>
      <c r="N1101" s="9">
        <f t="shared" si="89"/>
        <v>0.14851285260761818</v>
      </c>
    </row>
    <row r="1102" spans="1:15" hidden="1">
      <c r="A1102" s="9">
        <v>120</v>
      </c>
      <c r="B1102" s="9">
        <v>147.5</v>
      </c>
      <c r="C1102" s="9">
        <v>267</v>
      </c>
      <c r="D1102" s="9">
        <v>70</v>
      </c>
      <c r="E1102" s="9">
        <v>300</v>
      </c>
      <c r="F1102" s="9">
        <v>1.37</v>
      </c>
      <c r="G1102" s="9">
        <v>1.3681198139999999</v>
      </c>
      <c r="H1102" s="9">
        <v>2.1667285270000001</v>
      </c>
      <c r="I1102" s="9">
        <v>7.2755334060000001</v>
      </c>
      <c r="J1102" s="9">
        <f t="shared" si="85"/>
        <v>42280</v>
      </c>
      <c r="K1102" s="9">
        <f t="shared" si="86"/>
        <v>49532.75</v>
      </c>
      <c r="L1102" s="9">
        <f t="shared" si="87"/>
        <v>7356.25</v>
      </c>
      <c r="M1102" s="9">
        <f t="shared" si="88"/>
        <v>0.85357667401870485</v>
      </c>
      <c r="N1102" s="9">
        <f t="shared" si="89"/>
        <v>0.14851285260761818</v>
      </c>
    </row>
    <row r="1103" spans="1:15" hidden="1">
      <c r="A1103" s="9">
        <v>120</v>
      </c>
      <c r="B1103" s="9">
        <v>147.5</v>
      </c>
      <c r="C1103" s="9">
        <v>267</v>
      </c>
      <c r="D1103" s="9">
        <v>75</v>
      </c>
      <c r="E1103" s="9">
        <v>300</v>
      </c>
      <c r="F1103" s="9">
        <v>1.37</v>
      </c>
      <c r="G1103" s="9">
        <v>1.341862844</v>
      </c>
      <c r="H1103" s="9">
        <v>2.1767025809999998</v>
      </c>
      <c r="I1103" s="9">
        <v>0.4423951277</v>
      </c>
      <c r="J1103" s="9">
        <f t="shared" si="85"/>
        <v>45675</v>
      </c>
      <c r="K1103" s="9">
        <f t="shared" si="86"/>
        <v>49532.75</v>
      </c>
      <c r="L1103" s="9">
        <f t="shared" si="87"/>
        <v>7356.25</v>
      </c>
      <c r="M1103" s="9">
        <f t="shared" si="88"/>
        <v>0.92211718509471008</v>
      </c>
      <c r="N1103" s="9">
        <f t="shared" si="89"/>
        <v>0.14851285260761818</v>
      </c>
    </row>
    <row r="1104" spans="1:15" hidden="1">
      <c r="A1104" s="9">
        <v>120</v>
      </c>
      <c r="B1104" s="9">
        <v>147.5</v>
      </c>
      <c r="C1104" s="9">
        <v>267</v>
      </c>
      <c r="D1104" s="9">
        <v>80</v>
      </c>
      <c r="E1104" s="9">
        <v>300</v>
      </c>
      <c r="F1104" s="9">
        <v>1.37</v>
      </c>
      <c r="G1104" s="9">
        <v>1.454136807</v>
      </c>
      <c r="H1104" s="9">
        <v>2.180593285</v>
      </c>
      <c r="I1104" s="9">
        <v>0.94034988429999999</v>
      </c>
      <c r="J1104" s="9">
        <f t="shared" si="85"/>
        <v>49120</v>
      </c>
      <c r="K1104" s="9">
        <f t="shared" si="86"/>
        <v>49532.75</v>
      </c>
      <c r="L1104" s="9">
        <f t="shared" si="87"/>
        <v>7356.25</v>
      </c>
      <c r="M1104" s="9">
        <f t="shared" si="88"/>
        <v>0.99166712932352841</v>
      </c>
      <c r="N1104" s="9">
        <f t="shared" si="89"/>
        <v>0.14851285260761818</v>
      </c>
    </row>
    <row r="1105" spans="1:15" hidden="1">
      <c r="A1105" s="9">
        <v>120</v>
      </c>
      <c r="B1105" s="9">
        <v>147.5</v>
      </c>
      <c r="C1105" s="9">
        <v>267</v>
      </c>
      <c r="D1105" s="9">
        <v>85</v>
      </c>
      <c r="E1105" s="9">
        <v>300</v>
      </c>
      <c r="F1105" s="9">
        <v>1.37</v>
      </c>
      <c r="G1105" s="9">
        <v>1.329757544</v>
      </c>
      <c r="H1105" s="9">
        <v>2.1867971339999999</v>
      </c>
      <c r="I1105" s="9">
        <v>0.53836648229999995</v>
      </c>
      <c r="J1105" s="9">
        <f t="shared" si="85"/>
        <v>52615</v>
      </c>
      <c r="K1105" s="9">
        <f t="shared" si="86"/>
        <v>49532.75</v>
      </c>
      <c r="L1105" s="9">
        <f t="shared" si="87"/>
        <v>7356.25</v>
      </c>
      <c r="M1105" s="9">
        <f t="shared" si="88"/>
        <v>1.0622265067051597</v>
      </c>
      <c r="N1105" s="9">
        <f t="shared" si="89"/>
        <v>0.14851285260761818</v>
      </c>
    </row>
    <row r="1106" spans="1:15" hidden="1">
      <c r="A1106" s="9">
        <v>120</v>
      </c>
      <c r="B1106" s="9">
        <v>147.5</v>
      </c>
      <c r="C1106" s="9">
        <v>267</v>
      </c>
      <c r="D1106" s="9">
        <v>90</v>
      </c>
      <c r="E1106" s="9">
        <v>300</v>
      </c>
      <c r="F1106" s="9">
        <v>1.37</v>
      </c>
      <c r="G1106" s="9">
        <v>1.59684267</v>
      </c>
      <c r="H1106" s="9">
        <v>2.1957320999999999</v>
      </c>
      <c r="I1106" s="9">
        <v>6.2543695399999999</v>
      </c>
      <c r="J1106" s="9">
        <f t="shared" si="85"/>
        <v>56160</v>
      </c>
      <c r="K1106" s="9">
        <f t="shared" si="86"/>
        <v>49532.75</v>
      </c>
      <c r="L1106" s="9">
        <f t="shared" si="87"/>
        <v>7356.25</v>
      </c>
      <c r="M1106" s="9">
        <f t="shared" si="88"/>
        <v>1.133795317239604</v>
      </c>
      <c r="N1106" s="9">
        <f t="shared" si="89"/>
        <v>0.14851285260761818</v>
      </c>
    </row>
    <row r="1107" spans="1:15" hidden="1">
      <c r="A1107" s="9">
        <v>120</v>
      </c>
      <c r="B1107" s="9">
        <v>147.5</v>
      </c>
      <c r="C1107" s="9">
        <v>267</v>
      </c>
      <c r="D1107" s="9">
        <v>95</v>
      </c>
      <c r="E1107" s="9">
        <v>300</v>
      </c>
      <c r="F1107" s="9">
        <v>1.37</v>
      </c>
      <c r="G1107" s="9">
        <v>1.3227048100000001</v>
      </c>
      <c r="H1107" s="9">
        <v>2.196326225</v>
      </c>
      <c r="I1107" s="9">
        <v>5.86046888</v>
      </c>
      <c r="J1107" s="9">
        <f t="shared" si="85"/>
        <v>59755</v>
      </c>
      <c r="K1107" s="9">
        <f t="shared" si="86"/>
        <v>49532.75</v>
      </c>
      <c r="L1107" s="9">
        <f t="shared" si="87"/>
        <v>7356.25</v>
      </c>
      <c r="M1107" s="9">
        <f t="shared" si="88"/>
        <v>1.2063735609268615</v>
      </c>
      <c r="N1107" s="9">
        <f t="shared" si="89"/>
        <v>0.14851285260761818</v>
      </c>
    </row>
    <row r="1108" spans="1:15" hidden="1">
      <c r="A1108" s="9">
        <v>120</v>
      </c>
      <c r="B1108" s="9">
        <v>147.5</v>
      </c>
      <c r="C1108" s="9">
        <v>267</v>
      </c>
      <c r="D1108" s="9">
        <v>100</v>
      </c>
      <c r="E1108" s="9">
        <v>300</v>
      </c>
      <c r="F1108" s="9">
        <v>1.37</v>
      </c>
      <c r="G1108" s="9">
        <v>1.1822185890000001</v>
      </c>
      <c r="H1108" s="9">
        <v>2.2122494540000002</v>
      </c>
      <c r="I1108" s="9">
        <v>4.5637165810000004</v>
      </c>
      <c r="J1108" s="9">
        <f t="shared" si="85"/>
        <v>63400</v>
      </c>
      <c r="K1108" s="9">
        <f t="shared" si="86"/>
        <v>49532.75</v>
      </c>
      <c r="L1108" s="9">
        <f t="shared" si="87"/>
        <v>7356.25</v>
      </c>
      <c r="M1108" s="9">
        <f t="shared" si="88"/>
        <v>1.279961237766932</v>
      </c>
      <c r="N1108" s="9">
        <f t="shared" si="89"/>
        <v>0.14851285260761818</v>
      </c>
    </row>
    <row r="1109" spans="1:15" hidden="1">
      <c r="A1109" s="9">
        <v>120</v>
      </c>
      <c r="B1109" s="9">
        <v>147.5</v>
      </c>
      <c r="C1109" s="9">
        <v>267</v>
      </c>
      <c r="D1109" s="9">
        <v>105</v>
      </c>
      <c r="E1109" s="9">
        <v>300</v>
      </c>
      <c r="F1109" s="9">
        <v>1.37</v>
      </c>
      <c r="G1109" s="9">
        <v>1.5634359289999999</v>
      </c>
      <c r="H1109" s="9">
        <v>2.2130185739999999</v>
      </c>
      <c r="I1109" s="9">
        <v>5.0833350130000001</v>
      </c>
      <c r="J1109" s="9">
        <f t="shared" si="85"/>
        <v>67095</v>
      </c>
      <c r="K1109" s="9">
        <f t="shared" si="86"/>
        <v>49532.75</v>
      </c>
      <c r="L1109" s="9">
        <f t="shared" si="87"/>
        <v>7356.25</v>
      </c>
      <c r="M1109" s="9">
        <f t="shared" si="88"/>
        <v>1.3545583477598155</v>
      </c>
      <c r="N1109" s="9">
        <f t="shared" si="89"/>
        <v>0.14851285260761818</v>
      </c>
    </row>
    <row r="1110" spans="1:15" hidden="1">
      <c r="A1110" s="9">
        <v>120</v>
      </c>
      <c r="B1110" s="9">
        <v>147.5</v>
      </c>
      <c r="C1110" s="9">
        <v>267</v>
      </c>
      <c r="D1110" s="9">
        <v>110</v>
      </c>
      <c r="E1110" s="9">
        <v>300</v>
      </c>
      <c r="F1110" s="9">
        <v>1.37</v>
      </c>
      <c r="G1110" s="9">
        <v>1.3992791819999999</v>
      </c>
      <c r="H1110" s="9">
        <v>2.2155344530000001</v>
      </c>
      <c r="I1110" s="9">
        <v>7.9930606869999998</v>
      </c>
      <c r="J1110" s="9">
        <f t="shared" si="85"/>
        <v>70840</v>
      </c>
      <c r="K1110" s="9">
        <f t="shared" si="86"/>
        <v>49532.75</v>
      </c>
      <c r="L1110" s="9">
        <f t="shared" si="87"/>
        <v>7356.25</v>
      </c>
      <c r="M1110" s="9">
        <f t="shared" si="88"/>
        <v>1.430164890905512</v>
      </c>
      <c r="N1110" s="9">
        <f t="shared" si="89"/>
        <v>0.14851285260761818</v>
      </c>
    </row>
    <row r="1111" spans="1:15" hidden="1">
      <c r="A1111" s="9">
        <v>120</v>
      </c>
      <c r="B1111" s="9">
        <v>147.5</v>
      </c>
      <c r="C1111" s="9">
        <v>267</v>
      </c>
      <c r="D1111" s="9">
        <v>115</v>
      </c>
      <c r="E1111" s="9">
        <v>300</v>
      </c>
      <c r="F1111" s="9">
        <v>1.37</v>
      </c>
      <c r="G1111" s="9">
        <v>1.3103316089999999</v>
      </c>
      <c r="H1111" s="9">
        <v>2.2246067169999999</v>
      </c>
      <c r="I1111" s="9">
        <v>6.696916882</v>
      </c>
      <c r="J1111" s="9">
        <f t="shared" si="85"/>
        <v>74635</v>
      </c>
      <c r="K1111" s="9">
        <f t="shared" si="86"/>
        <v>49532.75</v>
      </c>
      <c r="L1111" s="9">
        <f t="shared" si="87"/>
        <v>7356.25</v>
      </c>
      <c r="M1111" s="9">
        <f t="shared" si="88"/>
        <v>1.5067808672040215</v>
      </c>
      <c r="N1111" s="9">
        <f t="shared" si="89"/>
        <v>0.14851285260761818</v>
      </c>
    </row>
    <row r="1112" spans="1:15" hidden="1">
      <c r="A1112" s="9">
        <v>120</v>
      </c>
      <c r="B1112" s="9">
        <v>147.5</v>
      </c>
      <c r="C1112" s="9">
        <v>302</v>
      </c>
      <c r="D1112" s="9">
        <v>10</v>
      </c>
      <c r="E1112" s="9">
        <v>200</v>
      </c>
      <c r="F1112" s="9">
        <v>1.37</v>
      </c>
      <c r="G1112" s="9">
        <v>1.4451164510000001</v>
      </c>
      <c r="H1112" s="9">
        <v>2.2261921010000001</v>
      </c>
      <c r="I1112" s="9">
        <v>2.1577591379999999</v>
      </c>
      <c r="J1112" s="9">
        <f t="shared" si="85"/>
        <v>6140</v>
      </c>
      <c r="K1112" s="9">
        <f t="shared" si="86"/>
        <v>69447.75</v>
      </c>
      <c r="L1112" s="9">
        <f t="shared" si="87"/>
        <v>7356.25</v>
      </c>
      <c r="M1112" s="9">
        <f t="shared" si="88"/>
        <v>8.8411791598719897E-2</v>
      </c>
      <c r="N1112" s="9">
        <f t="shared" si="89"/>
        <v>0.10592495797200054</v>
      </c>
    </row>
    <row r="1113" spans="1:15" hidden="1">
      <c r="A1113" s="9">
        <v>120</v>
      </c>
      <c r="B1113" s="9">
        <v>147.5</v>
      </c>
      <c r="C1113" s="9">
        <v>302</v>
      </c>
      <c r="D1113" s="9">
        <v>15</v>
      </c>
      <c r="E1113" s="9">
        <v>200</v>
      </c>
      <c r="F1113" s="9">
        <v>1.37</v>
      </c>
      <c r="G1113" s="9">
        <v>1.301136066</v>
      </c>
      <c r="H1113" s="9">
        <v>2.231794447</v>
      </c>
      <c r="I1113" s="9">
        <v>2.1164879019999998</v>
      </c>
      <c r="J1113" s="9">
        <f t="shared" si="85"/>
        <v>9285</v>
      </c>
      <c r="K1113" s="9">
        <f t="shared" si="86"/>
        <v>69447.75</v>
      </c>
      <c r="L1113" s="9">
        <f t="shared" si="87"/>
        <v>7356.25</v>
      </c>
      <c r="M1113" s="9">
        <f t="shared" si="88"/>
        <v>0.13369763599252676</v>
      </c>
      <c r="N1113" s="9">
        <f t="shared" si="89"/>
        <v>0.10592495797200054</v>
      </c>
    </row>
    <row r="1114" spans="1:15" hidden="1">
      <c r="A1114" s="9">
        <v>120</v>
      </c>
      <c r="B1114" s="9">
        <v>147.5</v>
      </c>
      <c r="C1114" s="9">
        <v>302</v>
      </c>
      <c r="D1114" s="9">
        <v>20</v>
      </c>
      <c r="E1114" s="9">
        <v>200</v>
      </c>
      <c r="F1114" s="9">
        <v>1.37</v>
      </c>
      <c r="G1114" s="9">
        <v>1.3162510030000001</v>
      </c>
      <c r="H1114" s="9">
        <v>2.2328212989999998</v>
      </c>
      <c r="I1114" s="9">
        <v>0.9099812182</v>
      </c>
      <c r="J1114" s="9">
        <f t="shared" si="85"/>
        <v>12480</v>
      </c>
      <c r="K1114" s="9">
        <f t="shared" si="86"/>
        <v>69447.75</v>
      </c>
      <c r="L1114" s="9">
        <f t="shared" si="87"/>
        <v>7356.25</v>
      </c>
      <c r="M1114" s="9">
        <f t="shared" si="88"/>
        <v>0.17970344611596489</v>
      </c>
      <c r="N1114" s="9">
        <f t="shared" si="89"/>
        <v>0.10592495797200054</v>
      </c>
    </row>
    <row r="1115" spans="1:15" hidden="1">
      <c r="A1115" s="9">
        <v>120</v>
      </c>
      <c r="B1115" s="9">
        <v>147.5</v>
      </c>
      <c r="C1115" s="9">
        <v>302</v>
      </c>
      <c r="D1115" s="9">
        <v>25</v>
      </c>
      <c r="E1115" s="9">
        <v>200</v>
      </c>
      <c r="F1115" s="9">
        <v>1.37</v>
      </c>
      <c r="G1115" s="9">
        <v>1.4352595370000001</v>
      </c>
      <c r="H1115" s="9">
        <v>2.2342976760000002</v>
      </c>
      <c r="I1115" s="9">
        <v>4.6568729910000002</v>
      </c>
      <c r="J1115" s="9">
        <f t="shared" si="85"/>
        <v>15725</v>
      </c>
      <c r="K1115" s="9">
        <f t="shared" si="86"/>
        <v>69447.75</v>
      </c>
      <c r="L1115" s="9">
        <f t="shared" si="87"/>
        <v>7356.25</v>
      </c>
      <c r="M1115" s="9">
        <f t="shared" si="88"/>
        <v>0.22642922196903428</v>
      </c>
      <c r="N1115" s="9">
        <f t="shared" si="89"/>
        <v>0.10592495797200054</v>
      </c>
    </row>
    <row r="1116" spans="1:15" hidden="1">
      <c r="A1116" s="9">
        <v>120</v>
      </c>
      <c r="B1116" s="9">
        <v>147.5</v>
      </c>
      <c r="C1116" s="9">
        <v>302</v>
      </c>
      <c r="D1116" s="9">
        <v>30</v>
      </c>
      <c r="E1116" s="9">
        <v>200</v>
      </c>
      <c r="F1116" s="9">
        <v>1.37</v>
      </c>
      <c r="G1116" s="9">
        <v>1.42521765</v>
      </c>
      <c r="H1116" s="9">
        <v>2.246986691</v>
      </c>
      <c r="I1116" s="9">
        <v>6.0140104479999996</v>
      </c>
      <c r="J1116" s="9">
        <f t="shared" si="85"/>
        <v>19020</v>
      </c>
      <c r="K1116" s="9">
        <f t="shared" si="86"/>
        <v>69447.75</v>
      </c>
      <c r="L1116" s="9">
        <f t="shared" si="87"/>
        <v>7356.25</v>
      </c>
      <c r="M1116" s="9">
        <f t="shared" si="88"/>
        <v>0.27387496355173496</v>
      </c>
      <c r="N1116" s="9">
        <f t="shared" si="89"/>
        <v>0.10592495797200054</v>
      </c>
    </row>
    <row r="1117" spans="1:15" hidden="1">
      <c r="A1117" s="9">
        <v>120</v>
      </c>
      <c r="B1117" s="9">
        <v>147.5</v>
      </c>
      <c r="C1117" s="9">
        <v>302</v>
      </c>
      <c r="D1117" s="9">
        <v>35</v>
      </c>
      <c r="E1117" s="9">
        <v>200</v>
      </c>
      <c r="F1117" s="9">
        <v>1.37</v>
      </c>
      <c r="G1117" s="9">
        <v>1.431637593</v>
      </c>
      <c r="H1117" s="9">
        <v>2.2593916080000001</v>
      </c>
      <c r="I1117" s="9">
        <v>3.7382339070000001</v>
      </c>
      <c r="J1117" s="9">
        <f t="shared" si="85"/>
        <v>22365</v>
      </c>
      <c r="K1117" s="9">
        <f t="shared" si="86"/>
        <v>69447.75</v>
      </c>
      <c r="L1117" s="9">
        <f t="shared" si="87"/>
        <v>7356.25</v>
      </c>
      <c r="M1117" s="9">
        <f t="shared" si="88"/>
        <v>0.32204067086406685</v>
      </c>
      <c r="N1117" s="9">
        <f t="shared" si="89"/>
        <v>0.10592495797200054</v>
      </c>
    </row>
    <row r="1118" spans="1:15" hidden="1">
      <c r="A1118" s="9">
        <v>120</v>
      </c>
      <c r="B1118" s="9">
        <v>147.5</v>
      </c>
      <c r="C1118" s="9">
        <v>302</v>
      </c>
      <c r="D1118" s="9">
        <v>40</v>
      </c>
      <c r="E1118" s="9">
        <v>200</v>
      </c>
      <c r="F1118" s="9">
        <v>1.37</v>
      </c>
      <c r="G1118" s="9">
        <v>1.383293917</v>
      </c>
      <c r="H1118" s="9">
        <v>2.2640679279999998</v>
      </c>
      <c r="I1118" s="9">
        <v>7.835916235</v>
      </c>
      <c r="J1118" s="9">
        <f t="shared" si="85"/>
        <v>25760</v>
      </c>
      <c r="K1118" s="9">
        <f t="shared" si="86"/>
        <v>69447.75</v>
      </c>
      <c r="L1118" s="9">
        <f t="shared" si="87"/>
        <v>7356.25</v>
      </c>
      <c r="M1118" s="9">
        <f t="shared" si="88"/>
        <v>0.37092634390603008</v>
      </c>
      <c r="N1118" s="9">
        <f t="shared" si="89"/>
        <v>0.10592495797200054</v>
      </c>
      <c r="O1118" s="9">
        <f>B1118-A1118</f>
        <v>27.5</v>
      </c>
    </row>
    <row r="1119" spans="1:15" hidden="1">
      <c r="A1119" s="9">
        <v>120</v>
      </c>
      <c r="B1119" s="9">
        <v>147.5</v>
      </c>
      <c r="C1119" s="9">
        <v>302</v>
      </c>
      <c r="D1119" s="9">
        <v>45</v>
      </c>
      <c r="E1119" s="9">
        <v>200</v>
      </c>
      <c r="F1119" s="9">
        <v>1.37</v>
      </c>
      <c r="G1119" s="9">
        <v>1.353104482</v>
      </c>
      <c r="H1119" s="9">
        <v>2.2736161610000001</v>
      </c>
      <c r="I1119" s="9">
        <v>7.2131038570000001</v>
      </c>
      <c r="J1119" s="9">
        <f t="shared" si="85"/>
        <v>29205</v>
      </c>
      <c r="K1119" s="9">
        <f t="shared" si="86"/>
        <v>69447.75</v>
      </c>
      <c r="L1119" s="9">
        <f t="shared" si="87"/>
        <v>7356.25</v>
      </c>
      <c r="M1119" s="9">
        <f t="shared" si="88"/>
        <v>0.42053198267762454</v>
      </c>
      <c r="N1119" s="9">
        <f t="shared" si="89"/>
        <v>0.10592495797200054</v>
      </c>
    </row>
    <row r="1120" spans="1:15" hidden="1">
      <c r="A1120" s="9">
        <v>120</v>
      </c>
      <c r="B1120" s="9">
        <v>147.5</v>
      </c>
      <c r="C1120" s="9">
        <v>302</v>
      </c>
      <c r="D1120" s="9">
        <v>50</v>
      </c>
      <c r="E1120" s="9">
        <v>200</v>
      </c>
      <c r="F1120" s="9">
        <v>1.37</v>
      </c>
      <c r="G1120" s="9">
        <v>1.0748253219999999</v>
      </c>
      <c r="H1120" s="9">
        <v>2.2760524260000001</v>
      </c>
      <c r="I1120" s="9">
        <v>6.4045955489999997</v>
      </c>
      <c r="J1120" s="9">
        <f t="shared" si="85"/>
        <v>32700</v>
      </c>
      <c r="K1120" s="9">
        <f t="shared" si="86"/>
        <v>69447.75</v>
      </c>
      <c r="L1120" s="9">
        <f t="shared" si="87"/>
        <v>7356.25</v>
      </c>
      <c r="M1120" s="9">
        <f t="shared" si="88"/>
        <v>0.47085758717885029</v>
      </c>
      <c r="N1120" s="9">
        <f t="shared" si="89"/>
        <v>0.10592495797200054</v>
      </c>
    </row>
    <row r="1121" spans="1:14" hidden="1">
      <c r="A1121" s="9">
        <v>120</v>
      </c>
      <c r="B1121" s="9">
        <v>147.5</v>
      </c>
      <c r="C1121" s="9">
        <v>302</v>
      </c>
      <c r="D1121" s="9">
        <v>55</v>
      </c>
      <c r="E1121" s="9">
        <v>200</v>
      </c>
      <c r="F1121" s="9">
        <v>1.37</v>
      </c>
      <c r="G1121" s="9">
        <v>1.1616295590000001</v>
      </c>
      <c r="H1121" s="9">
        <v>2.287451661</v>
      </c>
      <c r="I1121" s="9">
        <v>9.2365420650000001</v>
      </c>
      <c r="J1121" s="9">
        <f t="shared" si="85"/>
        <v>36245</v>
      </c>
      <c r="K1121" s="9">
        <f t="shared" si="86"/>
        <v>69447.75</v>
      </c>
      <c r="L1121" s="9">
        <f t="shared" si="87"/>
        <v>7356.25</v>
      </c>
      <c r="M1121" s="9">
        <f t="shared" si="88"/>
        <v>0.52190315740970727</v>
      </c>
      <c r="N1121" s="9">
        <f t="shared" si="89"/>
        <v>0.10592495797200054</v>
      </c>
    </row>
    <row r="1122" spans="1:14" hidden="1">
      <c r="A1122" s="9">
        <v>120</v>
      </c>
      <c r="B1122" s="9">
        <v>147.5</v>
      </c>
      <c r="C1122" s="9">
        <v>302</v>
      </c>
      <c r="D1122" s="9">
        <v>60</v>
      </c>
      <c r="E1122" s="9">
        <v>200</v>
      </c>
      <c r="F1122" s="9">
        <v>1.37</v>
      </c>
      <c r="G1122" s="9">
        <v>1.717236309</v>
      </c>
      <c r="H1122" s="9">
        <v>2.2887716920000001</v>
      </c>
      <c r="I1122" s="9">
        <v>0.1545727996</v>
      </c>
      <c r="J1122" s="9">
        <f t="shared" si="85"/>
        <v>39840</v>
      </c>
      <c r="K1122" s="9">
        <f t="shared" si="86"/>
        <v>69447.75</v>
      </c>
      <c r="L1122" s="9">
        <f t="shared" si="87"/>
        <v>7356.25</v>
      </c>
      <c r="M1122" s="9">
        <f t="shared" si="88"/>
        <v>0.57366869337019555</v>
      </c>
      <c r="N1122" s="9">
        <f t="shared" si="89"/>
        <v>0.10592495797200054</v>
      </c>
    </row>
    <row r="1123" spans="1:14" hidden="1">
      <c r="A1123" s="9">
        <v>120</v>
      </c>
      <c r="B1123" s="9">
        <v>147.5</v>
      </c>
      <c r="C1123" s="9">
        <v>302</v>
      </c>
      <c r="D1123" s="9">
        <v>65</v>
      </c>
      <c r="E1123" s="9">
        <v>200</v>
      </c>
      <c r="F1123" s="9">
        <v>1.37</v>
      </c>
      <c r="G1123" s="9">
        <v>1.7019940039999999</v>
      </c>
      <c r="H1123" s="9">
        <v>2.2972925829999999</v>
      </c>
      <c r="I1123" s="9">
        <v>0.1929246999</v>
      </c>
      <c r="J1123" s="9">
        <f t="shared" si="85"/>
        <v>43485</v>
      </c>
      <c r="K1123" s="9">
        <f t="shared" si="86"/>
        <v>69447.75</v>
      </c>
      <c r="L1123" s="9">
        <f t="shared" si="87"/>
        <v>7356.25</v>
      </c>
      <c r="M1123" s="9">
        <f t="shared" si="88"/>
        <v>0.62615419506031511</v>
      </c>
      <c r="N1123" s="9">
        <f t="shared" si="89"/>
        <v>0.10592495797200054</v>
      </c>
    </row>
    <row r="1124" spans="1:14" hidden="1">
      <c r="A1124" s="9">
        <v>120</v>
      </c>
      <c r="B1124" s="9">
        <v>147.5</v>
      </c>
      <c r="C1124" s="9">
        <v>302</v>
      </c>
      <c r="D1124" s="9">
        <v>70</v>
      </c>
      <c r="E1124" s="9">
        <v>200</v>
      </c>
      <c r="F1124" s="9">
        <v>1.37</v>
      </c>
      <c r="G1124" s="9">
        <v>1.7184138529999999</v>
      </c>
      <c r="H1124" s="9">
        <v>2.2990283200000001</v>
      </c>
      <c r="I1124" s="9">
        <v>0.14794133079999999</v>
      </c>
      <c r="J1124" s="9">
        <f t="shared" si="85"/>
        <v>47180</v>
      </c>
      <c r="K1124" s="9">
        <f t="shared" si="86"/>
        <v>69447.75</v>
      </c>
      <c r="L1124" s="9">
        <f t="shared" si="87"/>
        <v>7356.25</v>
      </c>
      <c r="M1124" s="9">
        <f t="shared" si="88"/>
        <v>0.67935966248006596</v>
      </c>
      <c r="N1124" s="9">
        <f t="shared" si="89"/>
        <v>0.10592495797200054</v>
      </c>
    </row>
    <row r="1125" spans="1:14" hidden="1">
      <c r="A1125" s="9">
        <v>120</v>
      </c>
      <c r="B1125" s="9">
        <v>147.5</v>
      </c>
      <c r="C1125" s="9">
        <v>302</v>
      </c>
      <c r="D1125" s="9">
        <v>75</v>
      </c>
      <c r="E1125" s="9">
        <v>200</v>
      </c>
      <c r="F1125" s="9">
        <v>1.37</v>
      </c>
      <c r="G1125" s="9">
        <v>1.7156839180000001</v>
      </c>
      <c r="H1125" s="9">
        <v>2.299721243</v>
      </c>
      <c r="I1125" s="9">
        <v>0.16080741000000001</v>
      </c>
      <c r="J1125" s="9">
        <f t="shared" si="85"/>
        <v>50925</v>
      </c>
      <c r="K1125" s="9">
        <f t="shared" si="86"/>
        <v>69447.75</v>
      </c>
      <c r="L1125" s="9">
        <f t="shared" si="87"/>
        <v>7356.25</v>
      </c>
      <c r="M1125" s="9">
        <f t="shared" si="88"/>
        <v>0.73328509562944799</v>
      </c>
      <c r="N1125" s="9">
        <f t="shared" si="89"/>
        <v>0.10592495797200054</v>
      </c>
    </row>
    <row r="1126" spans="1:14" hidden="1">
      <c r="A1126" s="9">
        <v>120</v>
      </c>
      <c r="B1126" s="9">
        <v>147.5</v>
      </c>
      <c r="C1126" s="9">
        <v>302</v>
      </c>
      <c r="D1126" s="9">
        <v>80</v>
      </c>
      <c r="E1126" s="9">
        <v>200</v>
      </c>
      <c r="F1126" s="9">
        <v>1.37</v>
      </c>
      <c r="G1126" s="9">
        <v>1.284933133</v>
      </c>
      <c r="H1126" s="9">
        <v>2.3015767349999998</v>
      </c>
      <c r="I1126" s="9">
        <v>5.7159809639999999</v>
      </c>
      <c r="J1126" s="9">
        <f t="shared" si="85"/>
        <v>54720</v>
      </c>
      <c r="K1126" s="9">
        <f t="shared" si="86"/>
        <v>69447.75</v>
      </c>
      <c r="L1126" s="9">
        <f t="shared" si="87"/>
        <v>7356.25</v>
      </c>
      <c r="M1126" s="9">
        <f t="shared" si="88"/>
        <v>0.78793049450846142</v>
      </c>
      <c r="N1126" s="9">
        <f t="shared" si="89"/>
        <v>0.10592495797200054</v>
      </c>
    </row>
    <row r="1127" spans="1:14" hidden="1">
      <c r="A1127" s="9">
        <v>120</v>
      </c>
      <c r="B1127" s="9">
        <v>147.5</v>
      </c>
      <c r="C1127" s="9">
        <v>302</v>
      </c>
      <c r="D1127" s="9">
        <v>85</v>
      </c>
      <c r="E1127" s="9">
        <v>200</v>
      </c>
      <c r="F1127" s="9">
        <v>1.37</v>
      </c>
      <c r="G1127" s="9">
        <v>1.7068207230000001</v>
      </c>
      <c r="H1127" s="9">
        <v>2.3040845970000001</v>
      </c>
      <c r="I1127" s="9">
        <v>0.1836322608</v>
      </c>
      <c r="J1127" s="9">
        <f t="shared" si="85"/>
        <v>58565</v>
      </c>
      <c r="K1127" s="9">
        <f t="shared" si="86"/>
        <v>69447.75</v>
      </c>
      <c r="L1127" s="9">
        <f t="shared" si="87"/>
        <v>7356.25</v>
      </c>
      <c r="M1127" s="9">
        <f t="shared" si="88"/>
        <v>0.84329585911710603</v>
      </c>
      <c r="N1127" s="9">
        <f t="shared" si="89"/>
        <v>0.10592495797200054</v>
      </c>
    </row>
    <row r="1128" spans="1:14" hidden="1">
      <c r="A1128" s="9">
        <v>120</v>
      </c>
      <c r="B1128" s="9">
        <v>147.5</v>
      </c>
      <c r="C1128" s="9">
        <v>302</v>
      </c>
      <c r="D1128" s="9">
        <v>90</v>
      </c>
      <c r="E1128" s="9">
        <v>200</v>
      </c>
      <c r="F1128" s="9">
        <v>1.37</v>
      </c>
      <c r="G1128" s="9">
        <v>1.710719114</v>
      </c>
      <c r="H1128" s="9">
        <v>2.3066230270000001</v>
      </c>
      <c r="I1128" s="9">
        <v>0.1752821933</v>
      </c>
      <c r="J1128" s="9">
        <f t="shared" si="85"/>
        <v>62460</v>
      </c>
      <c r="K1128" s="9">
        <f t="shared" si="86"/>
        <v>69447.75</v>
      </c>
      <c r="L1128" s="9">
        <f t="shared" si="87"/>
        <v>7356.25</v>
      </c>
      <c r="M1128" s="9">
        <f t="shared" si="88"/>
        <v>0.89938118945538192</v>
      </c>
      <c r="N1128" s="9">
        <f t="shared" si="89"/>
        <v>0.10592495797200054</v>
      </c>
    </row>
    <row r="1129" spans="1:14" hidden="1">
      <c r="A1129" s="9">
        <v>120</v>
      </c>
      <c r="B1129" s="9">
        <v>147.5</v>
      </c>
      <c r="C1129" s="9">
        <v>302</v>
      </c>
      <c r="D1129" s="9">
        <v>95</v>
      </c>
      <c r="E1129" s="9">
        <v>200</v>
      </c>
      <c r="F1129" s="9">
        <v>1.37</v>
      </c>
      <c r="G1129" s="9">
        <v>1.713619139</v>
      </c>
      <c r="H1129" s="9">
        <v>2.3066230270000001</v>
      </c>
      <c r="I1129" s="9">
        <v>0.16798950909999999</v>
      </c>
      <c r="J1129" s="9">
        <f t="shared" si="85"/>
        <v>66405</v>
      </c>
      <c r="K1129" s="9">
        <f t="shared" si="86"/>
        <v>69447.75</v>
      </c>
      <c r="L1129" s="9">
        <f t="shared" si="87"/>
        <v>7356.25</v>
      </c>
      <c r="M1129" s="9">
        <f t="shared" si="88"/>
        <v>0.95618648552328911</v>
      </c>
      <c r="N1129" s="9">
        <f t="shared" si="89"/>
        <v>0.10592495797200054</v>
      </c>
    </row>
    <row r="1130" spans="1:14" hidden="1">
      <c r="A1130" s="9">
        <v>120</v>
      </c>
      <c r="B1130" s="9">
        <v>147.5</v>
      </c>
      <c r="C1130" s="9">
        <v>302</v>
      </c>
      <c r="D1130" s="9">
        <v>100</v>
      </c>
      <c r="E1130" s="9">
        <v>200</v>
      </c>
      <c r="F1130" s="9">
        <v>1.37</v>
      </c>
      <c r="G1130" s="9">
        <v>1.719211496</v>
      </c>
      <c r="H1130" s="9">
        <v>2.3069386160000001</v>
      </c>
      <c r="I1130" s="9">
        <v>0.14229870010000001</v>
      </c>
      <c r="J1130" s="9">
        <f t="shared" si="85"/>
        <v>70400</v>
      </c>
      <c r="K1130" s="9">
        <f t="shared" si="86"/>
        <v>69447.75</v>
      </c>
      <c r="L1130" s="9">
        <f t="shared" si="87"/>
        <v>7356.25</v>
      </c>
      <c r="M1130" s="9">
        <f t="shared" si="88"/>
        <v>1.0137117473208275</v>
      </c>
      <c r="N1130" s="9">
        <f t="shared" si="89"/>
        <v>0.10592495797200054</v>
      </c>
    </row>
    <row r="1131" spans="1:14" hidden="1">
      <c r="A1131" s="9">
        <v>120</v>
      </c>
      <c r="B1131" s="9">
        <v>147.5</v>
      </c>
      <c r="C1131" s="9">
        <v>302</v>
      </c>
      <c r="D1131" s="9">
        <v>105</v>
      </c>
      <c r="E1131" s="9">
        <v>200</v>
      </c>
      <c r="F1131" s="9">
        <v>1.37</v>
      </c>
      <c r="G1131" s="9">
        <v>1.695913488</v>
      </c>
      <c r="H1131" s="9">
        <v>2.3181351490000002</v>
      </c>
      <c r="I1131" s="9">
        <v>0.25351181649999999</v>
      </c>
      <c r="J1131" s="9">
        <f t="shared" si="85"/>
        <v>74445</v>
      </c>
      <c r="K1131" s="9">
        <f t="shared" si="86"/>
        <v>69447.75</v>
      </c>
      <c r="L1131" s="9">
        <f t="shared" si="87"/>
        <v>7356.25</v>
      </c>
      <c r="M1131" s="9">
        <f t="shared" si="88"/>
        <v>1.0719569748479973</v>
      </c>
      <c r="N1131" s="9">
        <f t="shared" si="89"/>
        <v>0.10592495797200054</v>
      </c>
    </row>
    <row r="1132" spans="1:14" hidden="1">
      <c r="A1132" s="9">
        <v>120</v>
      </c>
      <c r="B1132" s="9">
        <v>147.5</v>
      </c>
      <c r="C1132" s="9">
        <v>302</v>
      </c>
      <c r="D1132" s="9">
        <v>110</v>
      </c>
      <c r="E1132" s="9">
        <v>200</v>
      </c>
      <c r="F1132" s="9">
        <v>1.37</v>
      </c>
      <c r="G1132" s="9">
        <v>1.41487443</v>
      </c>
      <c r="H1132" s="9">
        <v>2.3290780889999998</v>
      </c>
      <c r="I1132" s="9">
        <v>6.669395218</v>
      </c>
      <c r="J1132" s="9">
        <f t="shared" si="85"/>
        <v>78540</v>
      </c>
      <c r="K1132" s="9">
        <f t="shared" si="86"/>
        <v>69447.75</v>
      </c>
      <c r="L1132" s="9">
        <f t="shared" si="87"/>
        <v>7356.25</v>
      </c>
      <c r="M1132" s="9">
        <f t="shared" si="88"/>
        <v>1.1309221681047983</v>
      </c>
      <c r="N1132" s="9">
        <f t="shared" si="89"/>
        <v>0.10592495797200054</v>
      </c>
    </row>
    <row r="1133" spans="1:14" hidden="1">
      <c r="A1133" s="9">
        <v>120</v>
      </c>
      <c r="B1133" s="9">
        <v>147.5</v>
      </c>
      <c r="C1133" s="9">
        <v>302</v>
      </c>
      <c r="D1133" s="9">
        <v>115</v>
      </c>
      <c r="E1133" s="9">
        <v>200</v>
      </c>
      <c r="F1133" s="9">
        <v>1.37</v>
      </c>
      <c r="G1133" s="9">
        <v>1.6822025490000001</v>
      </c>
      <c r="H1133" s="9">
        <v>2.3320416270000002</v>
      </c>
      <c r="I1133" s="9">
        <v>1.6363817409999999</v>
      </c>
      <c r="J1133" s="9">
        <f t="shared" si="85"/>
        <v>82685</v>
      </c>
      <c r="K1133" s="9">
        <f t="shared" si="86"/>
        <v>69447.75</v>
      </c>
      <c r="L1133" s="9">
        <f t="shared" si="87"/>
        <v>7356.25</v>
      </c>
      <c r="M1133" s="9">
        <f t="shared" si="88"/>
        <v>1.1906073270912305</v>
      </c>
      <c r="N1133" s="9">
        <f t="shared" si="89"/>
        <v>0.10592495797200054</v>
      </c>
    </row>
    <row r="1134" spans="1:14" hidden="1">
      <c r="A1134" s="9">
        <v>120</v>
      </c>
      <c r="B1134" s="9">
        <v>147.5</v>
      </c>
      <c r="C1134" s="9">
        <v>302</v>
      </c>
      <c r="D1134" s="9">
        <v>10</v>
      </c>
      <c r="E1134" s="9">
        <v>250</v>
      </c>
      <c r="F1134" s="9">
        <v>1.37</v>
      </c>
      <c r="G1134" s="9">
        <v>1.297310709</v>
      </c>
      <c r="H1134" s="9">
        <v>2.3385335390000002</v>
      </c>
      <c r="I1134" s="9">
        <v>7.6003431890000002</v>
      </c>
      <c r="J1134" s="9">
        <f t="shared" si="85"/>
        <v>6140</v>
      </c>
      <c r="K1134" s="9">
        <f t="shared" si="86"/>
        <v>69447.75</v>
      </c>
      <c r="L1134" s="9">
        <f t="shared" si="87"/>
        <v>7356.25</v>
      </c>
      <c r="M1134" s="9">
        <f t="shared" si="88"/>
        <v>8.8411791598719897E-2</v>
      </c>
      <c r="N1134" s="9">
        <f t="shared" si="89"/>
        <v>0.10592495797200054</v>
      </c>
    </row>
    <row r="1135" spans="1:14" hidden="1">
      <c r="A1135" s="9">
        <v>120</v>
      </c>
      <c r="B1135" s="9">
        <v>147.5</v>
      </c>
      <c r="C1135" s="9">
        <v>302</v>
      </c>
      <c r="D1135" s="9">
        <v>15</v>
      </c>
      <c r="E1135" s="9">
        <v>250</v>
      </c>
      <c r="F1135" s="9">
        <v>1.37</v>
      </c>
      <c r="G1135" s="9">
        <v>1.6894423009999999</v>
      </c>
      <c r="H1135" s="9">
        <v>2.3449018609999999</v>
      </c>
      <c r="I1135" s="9">
        <v>0.54984260829999998</v>
      </c>
      <c r="J1135" s="9">
        <f t="shared" si="85"/>
        <v>9285</v>
      </c>
      <c r="K1135" s="9">
        <f t="shared" si="86"/>
        <v>69447.75</v>
      </c>
      <c r="L1135" s="9">
        <f t="shared" si="87"/>
        <v>7356.25</v>
      </c>
      <c r="M1135" s="9">
        <f t="shared" si="88"/>
        <v>0.13369763599252676</v>
      </c>
      <c r="N1135" s="9">
        <f t="shared" si="89"/>
        <v>0.10592495797200054</v>
      </c>
    </row>
    <row r="1136" spans="1:14" hidden="1">
      <c r="A1136" s="9">
        <v>120</v>
      </c>
      <c r="B1136" s="9">
        <v>147.5</v>
      </c>
      <c r="C1136" s="9">
        <v>302</v>
      </c>
      <c r="D1136" s="9">
        <v>20</v>
      </c>
      <c r="E1136" s="9">
        <v>250</v>
      </c>
      <c r="F1136" s="9">
        <v>1.37</v>
      </c>
      <c r="G1136" s="9">
        <v>1.68773668</v>
      </c>
      <c r="H1136" s="9">
        <v>2.3531985610000001</v>
      </c>
      <c r="I1136" s="9">
        <v>0.20089719289999999</v>
      </c>
      <c r="J1136" s="9">
        <f t="shared" si="85"/>
        <v>12480</v>
      </c>
      <c r="K1136" s="9">
        <f t="shared" si="86"/>
        <v>69447.75</v>
      </c>
      <c r="L1136" s="9">
        <f t="shared" si="87"/>
        <v>7356.25</v>
      </c>
      <c r="M1136" s="9">
        <f t="shared" si="88"/>
        <v>0.17970344611596489</v>
      </c>
      <c r="N1136" s="9">
        <f t="shared" si="89"/>
        <v>0.10592495797200054</v>
      </c>
    </row>
    <row r="1137" spans="1:15" hidden="1">
      <c r="A1137" s="9">
        <v>120</v>
      </c>
      <c r="B1137" s="9">
        <v>147.5</v>
      </c>
      <c r="C1137" s="9">
        <v>302</v>
      </c>
      <c r="D1137" s="9">
        <v>25</v>
      </c>
      <c r="E1137" s="9">
        <v>250</v>
      </c>
      <c r="F1137" s="9">
        <v>1.37</v>
      </c>
      <c r="G1137" s="9">
        <v>1.6919702809999999</v>
      </c>
      <c r="H1137" s="9">
        <v>2.3535295810000001</v>
      </c>
      <c r="I1137" s="9">
        <v>0.1931426688</v>
      </c>
      <c r="J1137" s="9">
        <f t="shared" si="85"/>
        <v>15725</v>
      </c>
      <c r="K1137" s="9">
        <f t="shared" si="86"/>
        <v>69447.75</v>
      </c>
      <c r="L1137" s="9">
        <f t="shared" si="87"/>
        <v>7356.25</v>
      </c>
      <c r="M1137" s="9">
        <f t="shared" si="88"/>
        <v>0.22642922196903428</v>
      </c>
      <c r="N1137" s="9">
        <f t="shared" si="89"/>
        <v>0.10592495797200054</v>
      </c>
    </row>
    <row r="1138" spans="1:15" hidden="1">
      <c r="A1138" s="9">
        <v>120</v>
      </c>
      <c r="B1138" s="9">
        <v>147.5</v>
      </c>
      <c r="C1138" s="9">
        <v>302</v>
      </c>
      <c r="D1138" s="9">
        <v>30</v>
      </c>
      <c r="E1138" s="9">
        <v>250</v>
      </c>
      <c r="F1138" s="9">
        <v>1.37</v>
      </c>
      <c r="G1138" s="9">
        <v>1.6952226770000001</v>
      </c>
      <c r="H1138" s="9">
        <v>2.3578479959999998</v>
      </c>
      <c r="I1138" s="9">
        <v>0.1863604972</v>
      </c>
      <c r="J1138" s="9">
        <f t="shared" si="85"/>
        <v>19020</v>
      </c>
      <c r="K1138" s="9">
        <f t="shared" si="86"/>
        <v>69447.75</v>
      </c>
      <c r="L1138" s="9">
        <f t="shared" si="87"/>
        <v>7356.25</v>
      </c>
      <c r="M1138" s="9">
        <f t="shared" si="88"/>
        <v>0.27387496355173496</v>
      </c>
      <c r="N1138" s="9">
        <f t="shared" si="89"/>
        <v>0.10592495797200054</v>
      </c>
    </row>
    <row r="1139" spans="1:15" hidden="1">
      <c r="A1139" s="9">
        <v>120</v>
      </c>
      <c r="B1139" s="9">
        <v>147.5</v>
      </c>
      <c r="C1139" s="9">
        <v>302</v>
      </c>
      <c r="D1139" s="9">
        <v>35</v>
      </c>
      <c r="E1139" s="9">
        <v>250</v>
      </c>
      <c r="F1139" s="9">
        <v>1.37</v>
      </c>
      <c r="G1139" s="9">
        <v>1.670968266</v>
      </c>
      <c r="H1139" s="9">
        <v>2.3594857920000001</v>
      </c>
      <c r="I1139" s="9">
        <v>0.2264652982</v>
      </c>
      <c r="J1139" s="9">
        <f t="shared" si="85"/>
        <v>22365</v>
      </c>
      <c r="K1139" s="9">
        <f t="shared" si="86"/>
        <v>69447.75</v>
      </c>
      <c r="L1139" s="9">
        <f t="shared" si="87"/>
        <v>7356.25</v>
      </c>
      <c r="M1139" s="9">
        <f t="shared" si="88"/>
        <v>0.32204067086406685</v>
      </c>
      <c r="N1139" s="9">
        <f t="shared" si="89"/>
        <v>0.10592495797200054</v>
      </c>
    </row>
    <row r="1140" spans="1:15" hidden="1">
      <c r="A1140" s="9">
        <v>120</v>
      </c>
      <c r="B1140" s="9">
        <v>147.5</v>
      </c>
      <c r="C1140" s="9">
        <v>302</v>
      </c>
      <c r="D1140" s="9">
        <v>40</v>
      </c>
      <c r="E1140" s="9">
        <v>250</v>
      </c>
      <c r="F1140" s="9">
        <v>1.37</v>
      </c>
      <c r="G1140" s="9">
        <v>1.6637694629999999</v>
      </c>
      <c r="H1140" s="9">
        <v>2.3616212000000001</v>
      </c>
      <c r="I1140" s="9">
        <v>0.31776470400000001</v>
      </c>
      <c r="J1140" s="9">
        <f t="shared" si="85"/>
        <v>25760</v>
      </c>
      <c r="K1140" s="9">
        <f t="shared" si="86"/>
        <v>69447.75</v>
      </c>
      <c r="L1140" s="9">
        <f t="shared" si="87"/>
        <v>7356.25</v>
      </c>
      <c r="M1140" s="9">
        <f t="shared" si="88"/>
        <v>0.37092634390603008</v>
      </c>
      <c r="N1140" s="9">
        <f t="shared" si="89"/>
        <v>0.10592495797200054</v>
      </c>
      <c r="O1140" s="9">
        <f>B1140-A1140</f>
        <v>27.5</v>
      </c>
    </row>
    <row r="1141" spans="1:15" hidden="1">
      <c r="A1141" s="9">
        <v>120</v>
      </c>
      <c r="B1141" s="9">
        <v>147.5</v>
      </c>
      <c r="C1141" s="9">
        <v>302</v>
      </c>
      <c r="D1141" s="9">
        <v>45</v>
      </c>
      <c r="E1141" s="9">
        <v>250</v>
      </c>
      <c r="F1141" s="9">
        <v>1.37</v>
      </c>
      <c r="G1141" s="9">
        <v>1.6773734360000001</v>
      </c>
      <c r="H1141" s="9">
        <v>2.361705578</v>
      </c>
      <c r="I1141" s="9">
        <v>0.21766900049999999</v>
      </c>
      <c r="J1141" s="9">
        <f t="shared" si="85"/>
        <v>29205</v>
      </c>
      <c r="K1141" s="9">
        <f t="shared" si="86"/>
        <v>69447.75</v>
      </c>
      <c r="L1141" s="9">
        <f t="shared" si="87"/>
        <v>7356.25</v>
      </c>
      <c r="M1141" s="9">
        <f t="shared" si="88"/>
        <v>0.42053198267762454</v>
      </c>
      <c r="N1141" s="9">
        <f t="shared" si="89"/>
        <v>0.10592495797200054</v>
      </c>
    </row>
    <row r="1142" spans="1:15" hidden="1">
      <c r="A1142" s="9">
        <v>120</v>
      </c>
      <c r="B1142" s="9">
        <v>147.5</v>
      </c>
      <c r="C1142" s="9">
        <v>302</v>
      </c>
      <c r="D1142" s="9">
        <v>50</v>
      </c>
      <c r="E1142" s="9">
        <v>250</v>
      </c>
      <c r="F1142" s="9">
        <v>1.37</v>
      </c>
      <c r="G1142" s="9">
        <v>1.2714189499999999</v>
      </c>
      <c r="H1142" s="9">
        <v>2.3618050359999998</v>
      </c>
      <c r="I1142" s="9">
        <v>4.2397845590000003</v>
      </c>
      <c r="J1142" s="9">
        <f t="shared" si="85"/>
        <v>32700</v>
      </c>
      <c r="K1142" s="9">
        <f t="shared" si="86"/>
        <v>69447.75</v>
      </c>
      <c r="L1142" s="9">
        <f t="shared" si="87"/>
        <v>7356.25</v>
      </c>
      <c r="M1142" s="9">
        <f t="shared" si="88"/>
        <v>0.47085758717885029</v>
      </c>
      <c r="N1142" s="9">
        <f t="shared" si="89"/>
        <v>0.10592495797200054</v>
      </c>
    </row>
    <row r="1143" spans="1:15" hidden="1">
      <c r="A1143" s="9">
        <v>120</v>
      </c>
      <c r="B1143" s="9">
        <v>147.5</v>
      </c>
      <c r="C1143" s="9">
        <v>302</v>
      </c>
      <c r="D1143" s="9">
        <v>55</v>
      </c>
      <c r="E1143" s="9">
        <v>250</v>
      </c>
      <c r="F1143" s="9">
        <v>1.37</v>
      </c>
      <c r="G1143" s="9">
        <v>1.6830124900000001</v>
      </c>
      <c r="H1143" s="9">
        <v>2.362010637</v>
      </c>
      <c r="I1143" s="9">
        <v>0.2087673028</v>
      </c>
      <c r="J1143" s="9">
        <f t="shared" si="85"/>
        <v>36245</v>
      </c>
      <c r="K1143" s="9">
        <f t="shared" si="86"/>
        <v>69447.75</v>
      </c>
      <c r="L1143" s="9">
        <f t="shared" si="87"/>
        <v>7356.25</v>
      </c>
      <c r="M1143" s="9">
        <f t="shared" si="88"/>
        <v>0.52190315740970727</v>
      </c>
      <c r="N1143" s="9">
        <f t="shared" si="89"/>
        <v>0.10592495797200054</v>
      </c>
    </row>
    <row r="1144" spans="1:15" hidden="1">
      <c r="A1144" s="9">
        <v>120</v>
      </c>
      <c r="B1144" s="9">
        <v>147.5</v>
      </c>
      <c r="C1144" s="9">
        <v>302</v>
      </c>
      <c r="D1144" s="9">
        <v>60</v>
      </c>
      <c r="E1144" s="9">
        <v>250</v>
      </c>
      <c r="F1144" s="9">
        <v>1.37</v>
      </c>
      <c r="G1144" s="9">
        <v>1.6560216800000001</v>
      </c>
      <c r="H1144" s="9">
        <v>2.3660391380000001</v>
      </c>
      <c r="I1144" s="9">
        <v>0.50610590720000004</v>
      </c>
      <c r="J1144" s="9">
        <f t="shared" si="85"/>
        <v>39840</v>
      </c>
      <c r="K1144" s="9">
        <f t="shared" si="86"/>
        <v>69447.75</v>
      </c>
      <c r="L1144" s="9">
        <f t="shared" si="87"/>
        <v>7356.25</v>
      </c>
      <c r="M1144" s="9">
        <f t="shared" si="88"/>
        <v>0.57366869337019555</v>
      </c>
      <c r="N1144" s="9">
        <f t="shared" si="89"/>
        <v>0.10592495797200054</v>
      </c>
    </row>
    <row r="1145" spans="1:15" hidden="1">
      <c r="A1145" s="9">
        <v>120</v>
      </c>
      <c r="B1145" s="9">
        <v>147.5</v>
      </c>
      <c r="C1145" s="9">
        <v>302</v>
      </c>
      <c r="D1145" s="9">
        <v>65</v>
      </c>
      <c r="E1145" s="9">
        <v>250</v>
      </c>
      <c r="F1145" s="9">
        <v>1.37</v>
      </c>
      <c r="G1145" s="9">
        <v>1.216609812</v>
      </c>
      <c r="H1145" s="9">
        <v>2.3666487840000001</v>
      </c>
      <c r="I1145" s="9">
        <v>6.1304607869999996</v>
      </c>
      <c r="J1145" s="9">
        <f t="shared" si="85"/>
        <v>43485</v>
      </c>
      <c r="K1145" s="9">
        <f t="shared" si="86"/>
        <v>69447.75</v>
      </c>
      <c r="L1145" s="9">
        <f t="shared" si="87"/>
        <v>7356.25</v>
      </c>
      <c r="M1145" s="9">
        <f t="shared" si="88"/>
        <v>0.62615419506031511</v>
      </c>
      <c r="N1145" s="9">
        <f t="shared" si="89"/>
        <v>0.10592495797200054</v>
      </c>
    </row>
    <row r="1146" spans="1:15" hidden="1">
      <c r="A1146" s="9">
        <v>120</v>
      </c>
      <c r="B1146" s="9">
        <v>147.5</v>
      </c>
      <c r="C1146" s="9">
        <v>302</v>
      </c>
      <c r="D1146" s="9">
        <v>70</v>
      </c>
      <c r="E1146" s="9">
        <v>250</v>
      </c>
      <c r="F1146" s="9">
        <v>1.37</v>
      </c>
      <c r="G1146" s="9">
        <v>1.3060615659999999</v>
      </c>
      <c r="H1146" s="9">
        <v>2.3824252819999998</v>
      </c>
      <c r="I1146" s="9">
        <v>5.8281920410000003</v>
      </c>
      <c r="J1146" s="9">
        <f t="shared" si="85"/>
        <v>47180</v>
      </c>
      <c r="K1146" s="9">
        <f t="shared" si="86"/>
        <v>69447.75</v>
      </c>
      <c r="L1146" s="9">
        <f t="shared" si="87"/>
        <v>7356.25</v>
      </c>
      <c r="M1146" s="9">
        <f t="shared" si="88"/>
        <v>0.67935966248006596</v>
      </c>
      <c r="N1146" s="9">
        <f t="shared" si="89"/>
        <v>0.10592495797200054</v>
      </c>
    </row>
    <row r="1147" spans="1:15" hidden="1">
      <c r="A1147" s="9">
        <v>120</v>
      </c>
      <c r="B1147" s="9">
        <v>147.5</v>
      </c>
      <c r="C1147" s="9">
        <v>302</v>
      </c>
      <c r="D1147" s="9">
        <v>75</v>
      </c>
      <c r="E1147" s="9">
        <v>250</v>
      </c>
      <c r="F1147" s="9">
        <v>1.37</v>
      </c>
      <c r="G1147" s="9">
        <v>1.379059458</v>
      </c>
      <c r="H1147" s="9">
        <v>2.3880929040000001</v>
      </c>
      <c r="I1147" s="9">
        <v>7.6575774870000002</v>
      </c>
      <c r="J1147" s="9">
        <f t="shared" si="85"/>
        <v>50925</v>
      </c>
      <c r="K1147" s="9">
        <f t="shared" si="86"/>
        <v>69447.75</v>
      </c>
      <c r="L1147" s="9">
        <f t="shared" si="87"/>
        <v>7356.25</v>
      </c>
      <c r="M1147" s="9">
        <f t="shared" si="88"/>
        <v>0.73328509562944799</v>
      </c>
      <c r="N1147" s="9">
        <f t="shared" si="89"/>
        <v>0.10592495797200054</v>
      </c>
    </row>
    <row r="1148" spans="1:15" hidden="1">
      <c r="A1148" s="9">
        <v>120</v>
      </c>
      <c r="B1148" s="9">
        <v>147.5</v>
      </c>
      <c r="C1148" s="9">
        <v>302</v>
      </c>
      <c r="D1148" s="9">
        <v>80</v>
      </c>
      <c r="E1148" s="9">
        <v>250</v>
      </c>
      <c r="F1148" s="9">
        <v>1.37</v>
      </c>
      <c r="G1148" s="9">
        <v>1.266919481</v>
      </c>
      <c r="H1148" s="9">
        <v>2.388444131</v>
      </c>
      <c r="I1148" s="9">
        <v>7.2797311320000002</v>
      </c>
      <c r="J1148" s="9">
        <f t="shared" si="85"/>
        <v>54720</v>
      </c>
      <c r="K1148" s="9">
        <f t="shared" si="86"/>
        <v>69447.75</v>
      </c>
      <c r="L1148" s="9">
        <f t="shared" si="87"/>
        <v>7356.25</v>
      </c>
      <c r="M1148" s="9">
        <f t="shared" si="88"/>
        <v>0.78793049450846142</v>
      </c>
      <c r="N1148" s="9">
        <f t="shared" si="89"/>
        <v>0.10592495797200054</v>
      </c>
    </row>
    <row r="1149" spans="1:15" hidden="1">
      <c r="A1149" s="9">
        <v>120</v>
      </c>
      <c r="B1149" s="9">
        <v>147.5</v>
      </c>
      <c r="C1149" s="9">
        <v>302</v>
      </c>
      <c r="D1149" s="9">
        <v>85</v>
      </c>
      <c r="E1149" s="9">
        <v>250</v>
      </c>
      <c r="F1149" s="9">
        <v>1.37</v>
      </c>
      <c r="G1149" s="9">
        <v>1.403891564</v>
      </c>
      <c r="H1149" s="9">
        <v>2.3887397859999999</v>
      </c>
      <c r="I1149" s="9">
        <v>7.2743735300000001</v>
      </c>
      <c r="J1149" s="9">
        <f t="shared" si="85"/>
        <v>58565</v>
      </c>
      <c r="K1149" s="9">
        <f t="shared" si="86"/>
        <v>69447.75</v>
      </c>
      <c r="L1149" s="9">
        <f t="shared" si="87"/>
        <v>7356.25</v>
      </c>
      <c r="M1149" s="9">
        <f t="shared" si="88"/>
        <v>0.84329585911710603</v>
      </c>
      <c r="N1149" s="9">
        <f t="shared" si="89"/>
        <v>0.10592495797200054</v>
      </c>
    </row>
    <row r="1150" spans="1:15" hidden="1">
      <c r="A1150" s="9">
        <v>120</v>
      </c>
      <c r="B1150" s="9">
        <v>147.5</v>
      </c>
      <c r="C1150" s="9">
        <v>302</v>
      </c>
      <c r="D1150" s="9">
        <v>90</v>
      </c>
      <c r="E1150" s="9">
        <v>250</v>
      </c>
      <c r="F1150" s="9">
        <v>1.37</v>
      </c>
      <c r="G1150" s="9">
        <v>1.647440574</v>
      </c>
      <c r="H1150" s="9">
        <v>2.4058551279999998</v>
      </c>
      <c r="I1150" s="9">
        <v>6.1299372810000001</v>
      </c>
      <c r="J1150" s="9">
        <f t="shared" si="85"/>
        <v>62460</v>
      </c>
      <c r="K1150" s="9">
        <f t="shared" si="86"/>
        <v>69447.75</v>
      </c>
      <c r="L1150" s="9">
        <f t="shared" si="87"/>
        <v>7356.25</v>
      </c>
      <c r="M1150" s="9">
        <f t="shared" si="88"/>
        <v>0.89938118945538192</v>
      </c>
      <c r="N1150" s="9">
        <f t="shared" si="89"/>
        <v>0.10592495797200054</v>
      </c>
    </row>
    <row r="1151" spans="1:15" hidden="1">
      <c r="A1151" s="9">
        <v>120</v>
      </c>
      <c r="B1151" s="9">
        <v>147.5</v>
      </c>
      <c r="C1151" s="9">
        <v>302</v>
      </c>
      <c r="D1151" s="9">
        <v>95</v>
      </c>
      <c r="E1151" s="9">
        <v>250</v>
      </c>
      <c r="F1151" s="9">
        <v>1.37</v>
      </c>
      <c r="G1151" s="9">
        <v>1.647972883</v>
      </c>
      <c r="H1151" s="9">
        <v>2.4067611840000001</v>
      </c>
      <c r="I1151" s="9">
        <v>1.4492174849999999</v>
      </c>
      <c r="J1151" s="9">
        <f t="shared" si="85"/>
        <v>66405</v>
      </c>
      <c r="K1151" s="9">
        <f t="shared" si="86"/>
        <v>69447.75</v>
      </c>
      <c r="L1151" s="9">
        <f t="shared" si="87"/>
        <v>7356.25</v>
      </c>
      <c r="M1151" s="9">
        <f t="shared" si="88"/>
        <v>0.95618648552328911</v>
      </c>
      <c r="N1151" s="9">
        <f t="shared" si="89"/>
        <v>0.10592495797200054</v>
      </c>
    </row>
    <row r="1152" spans="1:15" hidden="1">
      <c r="A1152" s="9">
        <v>120</v>
      </c>
      <c r="B1152" s="9">
        <v>147.5</v>
      </c>
      <c r="C1152" s="9">
        <v>302</v>
      </c>
      <c r="D1152" s="9">
        <v>100</v>
      </c>
      <c r="E1152" s="9">
        <v>250</v>
      </c>
      <c r="F1152" s="9">
        <v>1.37</v>
      </c>
      <c r="G1152" s="9">
        <v>1.6743618170000001</v>
      </c>
      <c r="H1152" s="9">
        <v>2.4179228780000002</v>
      </c>
      <c r="I1152" s="9">
        <v>3.808599251</v>
      </c>
      <c r="J1152" s="9">
        <f t="shared" si="85"/>
        <v>70400</v>
      </c>
      <c r="K1152" s="9">
        <f t="shared" si="86"/>
        <v>69447.75</v>
      </c>
      <c r="L1152" s="9">
        <f t="shared" si="87"/>
        <v>7356.25</v>
      </c>
      <c r="M1152" s="9">
        <f t="shared" si="88"/>
        <v>1.0137117473208275</v>
      </c>
      <c r="N1152" s="9">
        <f t="shared" si="89"/>
        <v>0.10592495797200054</v>
      </c>
    </row>
    <row r="1153" spans="1:15" hidden="1">
      <c r="A1153" s="9">
        <v>120</v>
      </c>
      <c r="B1153" s="9">
        <v>147.5</v>
      </c>
      <c r="C1153" s="9">
        <v>302</v>
      </c>
      <c r="D1153" s="9">
        <v>105</v>
      </c>
      <c r="E1153" s="9">
        <v>250</v>
      </c>
      <c r="F1153" s="9">
        <v>1.37</v>
      </c>
      <c r="G1153" s="9">
        <v>1.283425917</v>
      </c>
      <c r="H1153" s="9">
        <v>2.4200981029999999</v>
      </c>
      <c r="I1153" s="9">
        <v>7.9237291110000001</v>
      </c>
      <c r="J1153" s="9">
        <f t="shared" si="85"/>
        <v>74445</v>
      </c>
      <c r="K1153" s="9">
        <f t="shared" si="86"/>
        <v>69447.75</v>
      </c>
      <c r="L1153" s="9">
        <f t="shared" si="87"/>
        <v>7356.25</v>
      </c>
      <c r="M1153" s="9">
        <f t="shared" si="88"/>
        <v>1.0719569748479973</v>
      </c>
      <c r="N1153" s="9">
        <f t="shared" si="89"/>
        <v>0.10592495797200054</v>
      </c>
    </row>
    <row r="1154" spans="1:15" hidden="1">
      <c r="A1154" s="9">
        <v>120</v>
      </c>
      <c r="B1154" s="9">
        <v>147.5</v>
      </c>
      <c r="C1154" s="9">
        <v>302</v>
      </c>
      <c r="D1154" s="9">
        <v>110</v>
      </c>
      <c r="E1154" s="9">
        <v>250</v>
      </c>
      <c r="F1154" s="9">
        <v>1.37</v>
      </c>
      <c r="G1154" s="9">
        <v>1.541699854</v>
      </c>
      <c r="H1154" s="9">
        <v>2.4226104980000001</v>
      </c>
      <c r="I1154" s="9">
        <v>4.2903199020000002</v>
      </c>
      <c r="J1154" s="9">
        <f t="shared" si="85"/>
        <v>78540</v>
      </c>
      <c r="K1154" s="9">
        <f t="shared" si="86"/>
        <v>69447.75</v>
      </c>
      <c r="L1154" s="9">
        <f t="shared" si="87"/>
        <v>7356.25</v>
      </c>
      <c r="M1154" s="9">
        <f t="shared" si="88"/>
        <v>1.1309221681047983</v>
      </c>
      <c r="N1154" s="9">
        <f t="shared" si="89"/>
        <v>0.10592495797200054</v>
      </c>
    </row>
    <row r="1155" spans="1:15" hidden="1">
      <c r="A1155" s="9">
        <v>120</v>
      </c>
      <c r="B1155" s="9">
        <v>147.5</v>
      </c>
      <c r="C1155" s="9">
        <v>302</v>
      </c>
      <c r="D1155" s="9">
        <v>115</v>
      </c>
      <c r="E1155" s="9">
        <v>250</v>
      </c>
      <c r="F1155" s="9">
        <v>1.37</v>
      </c>
      <c r="G1155" s="9">
        <v>1.1593564110000001</v>
      </c>
      <c r="H1155" s="9">
        <v>2.4340707460000002</v>
      </c>
      <c r="I1155" s="9">
        <v>8.4757851439999996</v>
      </c>
      <c r="J1155" s="9">
        <f t="shared" ref="J1155:J1218" si="90">(C1155+D1155)^2-C1155^2</f>
        <v>82685</v>
      </c>
      <c r="K1155" s="9">
        <f t="shared" ref="K1155:K1218" si="91">C1155^2-B1155^2</f>
        <v>69447.75</v>
      </c>
      <c r="L1155" s="9">
        <f t="shared" ref="L1155:L1218" si="92">B1155^2-A1155^2</f>
        <v>7356.25</v>
      </c>
      <c r="M1155" s="9">
        <f t="shared" ref="M1155:M1218" si="93">J1155/K1155</f>
        <v>1.1906073270912305</v>
      </c>
      <c r="N1155" s="9">
        <f t="shared" ref="N1155:N1218" si="94">L1155/K1155</f>
        <v>0.10592495797200054</v>
      </c>
    </row>
    <row r="1156" spans="1:15" hidden="1">
      <c r="A1156" s="9">
        <v>120</v>
      </c>
      <c r="B1156" s="9">
        <v>147.5</v>
      </c>
      <c r="C1156" s="9">
        <v>302</v>
      </c>
      <c r="D1156" s="9">
        <v>10</v>
      </c>
      <c r="E1156" s="9">
        <v>300</v>
      </c>
      <c r="F1156" s="9">
        <v>1.37</v>
      </c>
      <c r="G1156" s="9">
        <v>1.639172262</v>
      </c>
      <c r="H1156" s="9">
        <v>2.439986583</v>
      </c>
      <c r="I1156" s="9">
        <v>3.6868711859999999</v>
      </c>
      <c r="J1156" s="9">
        <f t="shared" si="90"/>
        <v>6140</v>
      </c>
      <c r="K1156" s="9">
        <f t="shared" si="91"/>
        <v>69447.75</v>
      </c>
      <c r="L1156" s="9">
        <f t="shared" si="92"/>
        <v>7356.25</v>
      </c>
      <c r="M1156" s="9">
        <f t="shared" si="93"/>
        <v>8.8411791598719897E-2</v>
      </c>
      <c r="N1156" s="9">
        <f t="shared" si="94"/>
        <v>0.10592495797200054</v>
      </c>
    </row>
    <row r="1157" spans="1:15" hidden="1">
      <c r="A1157" s="9">
        <v>120</v>
      </c>
      <c r="B1157" s="9">
        <v>147.5</v>
      </c>
      <c r="C1157" s="9">
        <v>302</v>
      </c>
      <c r="D1157" s="9">
        <v>15</v>
      </c>
      <c r="E1157" s="9">
        <v>300</v>
      </c>
      <c r="F1157" s="9">
        <v>1.37</v>
      </c>
      <c r="G1157" s="9">
        <v>1.2481825120000001</v>
      </c>
      <c r="H1157" s="9">
        <v>2.4446365320000001</v>
      </c>
      <c r="I1157" s="9">
        <v>8.1386605210000003</v>
      </c>
      <c r="J1157" s="9">
        <f t="shared" si="90"/>
        <v>9285</v>
      </c>
      <c r="K1157" s="9">
        <f t="shared" si="91"/>
        <v>69447.75</v>
      </c>
      <c r="L1157" s="9">
        <f t="shared" si="92"/>
        <v>7356.25</v>
      </c>
      <c r="M1157" s="9">
        <f t="shared" si="93"/>
        <v>0.13369763599252676</v>
      </c>
      <c r="N1157" s="9">
        <f t="shared" si="94"/>
        <v>0.10592495797200054</v>
      </c>
    </row>
    <row r="1158" spans="1:15" hidden="1">
      <c r="A1158" s="9">
        <v>120</v>
      </c>
      <c r="B1158" s="9">
        <v>147.5</v>
      </c>
      <c r="C1158" s="9">
        <v>302</v>
      </c>
      <c r="D1158" s="9">
        <v>20</v>
      </c>
      <c r="E1158" s="9">
        <v>300</v>
      </c>
      <c r="F1158" s="9">
        <v>1.37</v>
      </c>
      <c r="G1158" s="9">
        <v>1.337570667</v>
      </c>
      <c r="H1158" s="9">
        <v>2.4629096800000001</v>
      </c>
      <c r="I1158" s="9">
        <v>6.5532367950000001</v>
      </c>
      <c r="J1158" s="9">
        <f t="shared" si="90"/>
        <v>12480</v>
      </c>
      <c r="K1158" s="9">
        <f t="shared" si="91"/>
        <v>69447.75</v>
      </c>
      <c r="L1158" s="9">
        <f t="shared" si="92"/>
        <v>7356.25</v>
      </c>
      <c r="M1158" s="9">
        <f t="shared" si="93"/>
        <v>0.17970344611596489</v>
      </c>
      <c r="N1158" s="9">
        <f t="shared" si="94"/>
        <v>0.10592495797200054</v>
      </c>
    </row>
    <row r="1159" spans="1:15" hidden="1">
      <c r="A1159" s="9">
        <v>120</v>
      </c>
      <c r="B1159" s="9">
        <v>147.5</v>
      </c>
      <c r="C1159" s="9">
        <v>302</v>
      </c>
      <c r="D1159" s="9">
        <v>25</v>
      </c>
      <c r="E1159" s="9">
        <v>300</v>
      </c>
      <c r="F1159" s="9">
        <v>1.37</v>
      </c>
      <c r="G1159" s="9">
        <v>1.392260582</v>
      </c>
      <c r="H1159" s="9">
        <v>2.4674886549999999</v>
      </c>
      <c r="I1159" s="9">
        <v>7.7509962530000003</v>
      </c>
      <c r="J1159" s="9">
        <f t="shared" si="90"/>
        <v>15725</v>
      </c>
      <c r="K1159" s="9">
        <f t="shared" si="91"/>
        <v>69447.75</v>
      </c>
      <c r="L1159" s="9">
        <f t="shared" si="92"/>
        <v>7356.25</v>
      </c>
      <c r="M1159" s="9">
        <f t="shared" si="93"/>
        <v>0.22642922196903428</v>
      </c>
      <c r="N1159" s="9">
        <f t="shared" si="94"/>
        <v>0.10592495797200054</v>
      </c>
    </row>
    <row r="1160" spans="1:15" hidden="1">
      <c r="A1160" s="9">
        <v>120</v>
      </c>
      <c r="B1160" s="9">
        <v>147.5</v>
      </c>
      <c r="C1160" s="9">
        <v>302</v>
      </c>
      <c r="D1160" s="9">
        <v>30</v>
      </c>
      <c r="E1160" s="9">
        <v>300</v>
      </c>
      <c r="F1160" s="9">
        <v>1.37</v>
      </c>
      <c r="G1160" s="9">
        <v>1.666054181</v>
      </c>
      <c r="H1160" s="9">
        <v>2.471785611</v>
      </c>
      <c r="I1160" s="9">
        <v>5.0540761439999997</v>
      </c>
      <c r="J1160" s="9">
        <f t="shared" si="90"/>
        <v>19020</v>
      </c>
      <c r="K1160" s="9">
        <f t="shared" si="91"/>
        <v>69447.75</v>
      </c>
      <c r="L1160" s="9">
        <f t="shared" si="92"/>
        <v>7356.25</v>
      </c>
      <c r="M1160" s="9">
        <f t="shared" si="93"/>
        <v>0.27387496355173496</v>
      </c>
      <c r="N1160" s="9">
        <f t="shared" si="94"/>
        <v>0.10592495797200054</v>
      </c>
    </row>
    <row r="1161" spans="1:15" hidden="1">
      <c r="A1161" s="9">
        <v>120</v>
      </c>
      <c r="B1161" s="9">
        <v>147.5</v>
      </c>
      <c r="C1161" s="9">
        <v>302</v>
      </c>
      <c r="D1161" s="9">
        <v>35</v>
      </c>
      <c r="E1161" s="9">
        <v>300</v>
      </c>
      <c r="F1161" s="9">
        <v>1.37</v>
      </c>
      <c r="G1161" s="9">
        <v>1.6297949869999999</v>
      </c>
      <c r="H1161" s="9">
        <v>2.479263387</v>
      </c>
      <c r="I1161" s="9">
        <v>5.0255627909999996</v>
      </c>
      <c r="J1161" s="9">
        <f t="shared" si="90"/>
        <v>22365</v>
      </c>
      <c r="K1161" s="9">
        <f t="shared" si="91"/>
        <v>69447.75</v>
      </c>
      <c r="L1161" s="9">
        <f t="shared" si="92"/>
        <v>7356.25</v>
      </c>
      <c r="M1161" s="9">
        <f t="shared" si="93"/>
        <v>0.32204067086406685</v>
      </c>
      <c r="N1161" s="9">
        <f t="shared" si="94"/>
        <v>0.10592495797200054</v>
      </c>
    </row>
    <row r="1162" spans="1:15" hidden="1">
      <c r="A1162" s="9">
        <v>120</v>
      </c>
      <c r="B1162" s="9">
        <v>147.5</v>
      </c>
      <c r="C1162" s="9">
        <v>302</v>
      </c>
      <c r="D1162" s="9">
        <v>40</v>
      </c>
      <c r="E1162" s="9">
        <v>300</v>
      </c>
      <c r="F1162" s="9">
        <v>1.37</v>
      </c>
      <c r="G1162" s="9">
        <v>1.3678425809999999</v>
      </c>
      <c r="H1162" s="9">
        <v>2.479914129</v>
      </c>
      <c r="I1162" s="9">
        <v>7.6390319519999998</v>
      </c>
      <c r="J1162" s="9">
        <f t="shared" si="90"/>
        <v>25760</v>
      </c>
      <c r="K1162" s="9">
        <f t="shared" si="91"/>
        <v>69447.75</v>
      </c>
      <c r="L1162" s="9">
        <f t="shared" si="92"/>
        <v>7356.25</v>
      </c>
      <c r="M1162" s="9">
        <f t="shared" si="93"/>
        <v>0.37092634390603008</v>
      </c>
      <c r="N1162" s="9">
        <f t="shared" si="94"/>
        <v>0.10592495797200054</v>
      </c>
      <c r="O1162" s="9">
        <f>B1162-A1162</f>
        <v>27.5</v>
      </c>
    </row>
    <row r="1163" spans="1:15" hidden="1">
      <c r="A1163" s="9">
        <v>120</v>
      </c>
      <c r="B1163" s="9">
        <v>147.5</v>
      </c>
      <c r="C1163" s="9">
        <v>302</v>
      </c>
      <c r="D1163" s="9">
        <v>45</v>
      </c>
      <c r="E1163" s="9">
        <v>300</v>
      </c>
      <c r="F1163" s="9">
        <v>1.37</v>
      </c>
      <c r="G1163" s="9">
        <v>1.1411972749999999</v>
      </c>
      <c r="H1163" s="9">
        <v>2.4824090509999999</v>
      </c>
      <c r="I1163" s="9">
        <v>8.8917734399999997</v>
      </c>
      <c r="J1163" s="9">
        <f t="shared" si="90"/>
        <v>29205</v>
      </c>
      <c r="K1163" s="9">
        <f t="shared" si="91"/>
        <v>69447.75</v>
      </c>
      <c r="L1163" s="9">
        <f t="shared" si="92"/>
        <v>7356.25</v>
      </c>
      <c r="M1163" s="9">
        <f t="shared" si="93"/>
        <v>0.42053198267762454</v>
      </c>
      <c r="N1163" s="9">
        <f t="shared" si="94"/>
        <v>0.10592495797200054</v>
      </c>
    </row>
    <row r="1164" spans="1:15" hidden="1">
      <c r="A1164" s="9">
        <v>120</v>
      </c>
      <c r="B1164" s="9">
        <v>147.5</v>
      </c>
      <c r="C1164" s="9">
        <v>302</v>
      </c>
      <c r="D1164" s="9">
        <v>50</v>
      </c>
      <c r="E1164" s="9">
        <v>300</v>
      </c>
      <c r="F1164" s="9">
        <v>1.37</v>
      </c>
      <c r="G1164" s="9">
        <v>1.636630799</v>
      </c>
      <c r="H1164" s="9">
        <v>2.5050079099999998</v>
      </c>
      <c r="I1164" s="9">
        <v>5.8362209910000002</v>
      </c>
      <c r="J1164" s="9">
        <f t="shared" si="90"/>
        <v>32700</v>
      </c>
      <c r="K1164" s="9">
        <f t="shared" si="91"/>
        <v>69447.75</v>
      </c>
      <c r="L1164" s="9">
        <f t="shared" si="92"/>
        <v>7356.25</v>
      </c>
      <c r="M1164" s="9">
        <f t="shared" si="93"/>
        <v>0.47085758717885029</v>
      </c>
      <c r="N1164" s="9">
        <f t="shared" si="94"/>
        <v>0.10592495797200054</v>
      </c>
    </row>
    <row r="1165" spans="1:15" hidden="1">
      <c r="A1165" s="9">
        <v>120</v>
      </c>
      <c r="B1165" s="9">
        <v>147.5</v>
      </c>
      <c r="C1165" s="9">
        <v>302</v>
      </c>
      <c r="D1165" s="9">
        <v>55</v>
      </c>
      <c r="E1165" s="9">
        <v>300</v>
      </c>
      <c r="F1165" s="9">
        <v>1.37</v>
      </c>
      <c r="G1165" s="9">
        <v>1.6197359140000001</v>
      </c>
      <c r="H1165" s="9">
        <v>2.515850919</v>
      </c>
      <c r="I1165" s="9">
        <v>5.7261691729999997</v>
      </c>
      <c r="J1165" s="9">
        <f t="shared" si="90"/>
        <v>36245</v>
      </c>
      <c r="K1165" s="9">
        <f t="shared" si="91"/>
        <v>69447.75</v>
      </c>
      <c r="L1165" s="9">
        <f t="shared" si="92"/>
        <v>7356.25</v>
      </c>
      <c r="M1165" s="9">
        <f t="shared" si="93"/>
        <v>0.52190315740970727</v>
      </c>
      <c r="N1165" s="9">
        <f t="shared" si="94"/>
        <v>0.10592495797200054</v>
      </c>
    </row>
    <row r="1166" spans="1:15" hidden="1">
      <c r="A1166" s="9">
        <v>120</v>
      </c>
      <c r="B1166" s="9">
        <v>147.5</v>
      </c>
      <c r="C1166" s="9">
        <v>302</v>
      </c>
      <c r="D1166" s="9">
        <v>60</v>
      </c>
      <c r="E1166" s="9">
        <v>300</v>
      </c>
      <c r="F1166" s="9">
        <v>1.37</v>
      </c>
      <c r="G1166" s="9">
        <v>1.6569030490000001</v>
      </c>
      <c r="H1166" s="9">
        <v>2.5383130509999998</v>
      </c>
      <c r="I1166" s="9">
        <v>6.1931269599999998</v>
      </c>
      <c r="J1166" s="9">
        <f t="shared" si="90"/>
        <v>39840</v>
      </c>
      <c r="K1166" s="9">
        <f t="shared" si="91"/>
        <v>69447.75</v>
      </c>
      <c r="L1166" s="9">
        <f t="shared" si="92"/>
        <v>7356.25</v>
      </c>
      <c r="M1166" s="9">
        <f t="shared" si="93"/>
        <v>0.57366869337019555</v>
      </c>
      <c r="N1166" s="9">
        <f t="shared" si="94"/>
        <v>0.10592495797200054</v>
      </c>
    </row>
    <row r="1167" spans="1:15" hidden="1">
      <c r="A1167" s="9">
        <v>120</v>
      </c>
      <c r="B1167" s="9">
        <v>147.5</v>
      </c>
      <c r="C1167" s="9">
        <v>302</v>
      </c>
      <c r="D1167" s="9">
        <v>65</v>
      </c>
      <c r="E1167" s="9">
        <v>300</v>
      </c>
      <c r="F1167" s="9">
        <v>1.37</v>
      </c>
      <c r="G1167" s="9">
        <v>1.358121439</v>
      </c>
      <c r="H1167" s="9">
        <v>2.5503488449999998</v>
      </c>
      <c r="I1167" s="9">
        <v>6.900699307</v>
      </c>
      <c r="J1167" s="9">
        <f t="shared" si="90"/>
        <v>43485</v>
      </c>
      <c r="K1167" s="9">
        <f t="shared" si="91"/>
        <v>69447.75</v>
      </c>
      <c r="L1167" s="9">
        <f t="shared" si="92"/>
        <v>7356.25</v>
      </c>
      <c r="M1167" s="9">
        <f t="shared" si="93"/>
        <v>0.62615419506031511</v>
      </c>
      <c r="N1167" s="9">
        <f t="shared" si="94"/>
        <v>0.10592495797200054</v>
      </c>
    </row>
    <row r="1168" spans="1:15" hidden="1">
      <c r="A1168" s="9">
        <v>120</v>
      </c>
      <c r="B1168" s="9">
        <v>147.5</v>
      </c>
      <c r="C1168" s="9">
        <v>302</v>
      </c>
      <c r="D1168" s="9">
        <v>70</v>
      </c>
      <c r="E1168" s="9">
        <v>300</v>
      </c>
      <c r="F1168" s="9">
        <v>1.37</v>
      </c>
      <c r="G1168" s="9">
        <v>1.0543676870000001</v>
      </c>
      <c r="H1168" s="9">
        <v>2.5643976500000001</v>
      </c>
      <c r="I1168" s="9">
        <v>5.7261873230000004</v>
      </c>
      <c r="J1168" s="9">
        <f t="shared" si="90"/>
        <v>47180</v>
      </c>
      <c r="K1168" s="9">
        <f t="shared" si="91"/>
        <v>69447.75</v>
      </c>
      <c r="L1168" s="9">
        <f t="shared" si="92"/>
        <v>7356.25</v>
      </c>
      <c r="M1168" s="9">
        <f t="shared" si="93"/>
        <v>0.67935966248006596</v>
      </c>
      <c r="N1168" s="9">
        <f t="shared" si="94"/>
        <v>0.10592495797200054</v>
      </c>
    </row>
    <row r="1169" spans="1:15" hidden="1">
      <c r="A1169" s="9">
        <v>120</v>
      </c>
      <c r="B1169" s="9">
        <v>147.5</v>
      </c>
      <c r="C1169" s="9">
        <v>302</v>
      </c>
      <c r="D1169" s="9">
        <v>75</v>
      </c>
      <c r="E1169" s="9">
        <v>300</v>
      </c>
      <c r="F1169" s="9">
        <v>1.37</v>
      </c>
      <c r="G1169" s="9">
        <v>1.5594869929999999</v>
      </c>
      <c r="H1169" s="9">
        <v>2.565718784</v>
      </c>
      <c r="I1169" s="9">
        <v>0.21621630610000001</v>
      </c>
      <c r="J1169" s="9">
        <f t="shared" si="90"/>
        <v>50925</v>
      </c>
      <c r="K1169" s="9">
        <f t="shared" si="91"/>
        <v>69447.75</v>
      </c>
      <c r="L1169" s="9">
        <f t="shared" si="92"/>
        <v>7356.25</v>
      </c>
      <c r="M1169" s="9">
        <f t="shared" si="93"/>
        <v>0.73328509562944799</v>
      </c>
      <c r="N1169" s="9">
        <f t="shared" si="94"/>
        <v>0.10592495797200054</v>
      </c>
    </row>
    <row r="1170" spans="1:15" hidden="1">
      <c r="A1170" s="9">
        <v>120</v>
      </c>
      <c r="B1170" s="9">
        <v>147.5</v>
      </c>
      <c r="C1170" s="9">
        <v>302</v>
      </c>
      <c r="D1170" s="9">
        <v>80</v>
      </c>
      <c r="E1170" s="9">
        <v>300</v>
      </c>
      <c r="F1170" s="9">
        <v>1.37</v>
      </c>
      <c r="G1170" s="9">
        <v>1.5644569589999999</v>
      </c>
      <c r="H1170" s="9">
        <v>2.565718784</v>
      </c>
      <c r="I1170" s="9">
        <v>0.2047525217</v>
      </c>
      <c r="J1170" s="9">
        <f t="shared" si="90"/>
        <v>54720</v>
      </c>
      <c r="K1170" s="9">
        <f t="shared" si="91"/>
        <v>69447.75</v>
      </c>
      <c r="L1170" s="9">
        <f t="shared" si="92"/>
        <v>7356.25</v>
      </c>
      <c r="M1170" s="9">
        <f t="shared" si="93"/>
        <v>0.78793049450846142</v>
      </c>
      <c r="N1170" s="9">
        <f t="shared" si="94"/>
        <v>0.10592495797200054</v>
      </c>
    </row>
    <row r="1171" spans="1:15" hidden="1">
      <c r="A1171" s="9">
        <v>120</v>
      </c>
      <c r="B1171" s="9">
        <v>147.5</v>
      </c>
      <c r="C1171" s="9">
        <v>302</v>
      </c>
      <c r="D1171" s="9">
        <v>85</v>
      </c>
      <c r="E1171" s="9">
        <v>300</v>
      </c>
      <c r="F1171" s="9">
        <v>1.37</v>
      </c>
      <c r="G1171" s="9">
        <v>1.568469356</v>
      </c>
      <c r="H1171" s="9">
        <v>2.5661801030000002</v>
      </c>
      <c r="I1171" s="9">
        <v>0.19663898060000001</v>
      </c>
      <c r="J1171" s="9">
        <f t="shared" si="90"/>
        <v>58565</v>
      </c>
      <c r="K1171" s="9">
        <f t="shared" si="91"/>
        <v>69447.75</v>
      </c>
      <c r="L1171" s="9">
        <f t="shared" si="92"/>
        <v>7356.25</v>
      </c>
      <c r="M1171" s="9">
        <f t="shared" si="93"/>
        <v>0.84329585911710603</v>
      </c>
      <c r="N1171" s="9">
        <f t="shared" si="94"/>
        <v>0.10592495797200054</v>
      </c>
    </row>
    <row r="1172" spans="1:15" hidden="1">
      <c r="A1172" s="9">
        <v>120</v>
      </c>
      <c r="B1172" s="9">
        <v>147.5</v>
      </c>
      <c r="C1172" s="9">
        <v>302</v>
      </c>
      <c r="D1172" s="9">
        <v>90</v>
      </c>
      <c r="E1172" s="9">
        <v>300</v>
      </c>
      <c r="F1172" s="9">
        <v>1.37</v>
      </c>
      <c r="G1172" s="9">
        <v>1.573101501</v>
      </c>
      <c r="H1172" s="9">
        <v>2.5661801030000002</v>
      </c>
      <c r="I1172" s="9">
        <v>0.17989991399999999</v>
      </c>
      <c r="J1172" s="9">
        <f t="shared" si="90"/>
        <v>62460</v>
      </c>
      <c r="K1172" s="9">
        <f t="shared" si="91"/>
        <v>69447.75</v>
      </c>
      <c r="L1172" s="9">
        <f t="shared" si="92"/>
        <v>7356.25</v>
      </c>
      <c r="M1172" s="9">
        <f t="shared" si="93"/>
        <v>0.89938118945538192</v>
      </c>
      <c r="N1172" s="9">
        <f t="shared" si="94"/>
        <v>0.10592495797200054</v>
      </c>
    </row>
    <row r="1173" spans="1:15" hidden="1">
      <c r="A1173" s="9">
        <v>120</v>
      </c>
      <c r="B1173" s="9">
        <v>147.5</v>
      </c>
      <c r="C1173" s="9">
        <v>302</v>
      </c>
      <c r="D1173" s="9">
        <v>95</v>
      </c>
      <c r="E1173" s="9">
        <v>300</v>
      </c>
      <c r="F1173" s="9">
        <v>1.37</v>
      </c>
      <c r="G1173" s="9">
        <v>1.5744443610000001</v>
      </c>
      <c r="H1173" s="9">
        <v>2.5661801030000002</v>
      </c>
      <c r="I1173" s="9">
        <v>0.1724135373</v>
      </c>
      <c r="J1173" s="9">
        <f t="shared" si="90"/>
        <v>66405</v>
      </c>
      <c r="K1173" s="9">
        <f t="shared" si="91"/>
        <v>69447.75</v>
      </c>
      <c r="L1173" s="9">
        <f t="shared" si="92"/>
        <v>7356.25</v>
      </c>
      <c r="M1173" s="9">
        <f t="shared" si="93"/>
        <v>0.95618648552328911</v>
      </c>
      <c r="N1173" s="9">
        <f t="shared" si="94"/>
        <v>0.10592495797200054</v>
      </c>
    </row>
    <row r="1174" spans="1:15" hidden="1">
      <c r="A1174" s="9">
        <v>120</v>
      </c>
      <c r="B1174" s="9">
        <v>147.5</v>
      </c>
      <c r="C1174" s="9">
        <v>302</v>
      </c>
      <c r="D1174" s="9">
        <v>100</v>
      </c>
      <c r="E1174" s="9">
        <v>300</v>
      </c>
      <c r="F1174" s="9">
        <v>1.37</v>
      </c>
      <c r="G1174" s="9">
        <v>1.5534810560000001</v>
      </c>
      <c r="H1174" s="9">
        <v>2.5671748230000002</v>
      </c>
      <c r="I1174" s="9">
        <v>0.2256609863</v>
      </c>
      <c r="J1174" s="9">
        <f t="shared" si="90"/>
        <v>70400</v>
      </c>
      <c r="K1174" s="9">
        <f t="shared" si="91"/>
        <v>69447.75</v>
      </c>
      <c r="L1174" s="9">
        <f t="shared" si="92"/>
        <v>7356.25</v>
      </c>
      <c r="M1174" s="9">
        <f t="shared" si="93"/>
        <v>1.0137117473208275</v>
      </c>
      <c r="N1174" s="9">
        <f t="shared" si="94"/>
        <v>0.10592495797200054</v>
      </c>
    </row>
    <row r="1175" spans="1:15" hidden="1">
      <c r="A1175" s="9">
        <v>120</v>
      </c>
      <c r="B1175" s="9">
        <v>147.5</v>
      </c>
      <c r="C1175" s="9">
        <v>302</v>
      </c>
      <c r="D1175" s="9">
        <v>105</v>
      </c>
      <c r="E1175" s="9">
        <v>300</v>
      </c>
      <c r="F1175" s="9">
        <v>1.37</v>
      </c>
      <c r="G1175" s="9">
        <v>1.5376968900000001</v>
      </c>
      <c r="H1175" s="9">
        <v>2.5686981379999998</v>
      </c>
      <c r="I1175" s="9">
        <v>0.39171071470000002</v>
      </c>
      <c r="J1175" s="9">
        <f t="shared" si="90"/>
        <v>74445</v>
      </c>
      <c r="K1175" s="9">
        <f t="shared" si="91"/>
        <v>69447.75</v>
      </c>
      <c r="L1175" s="9">
        <f t="shared" si="92"/>
        <v>7356.25</v>
      </c>
      <c r="M1175" s="9">
        <f t="shared" si="93"/>
        <v>1.0719569748479973</v>
      </c>
      <c r="N1175" s="9">
        <f t="shared" si="94"/>
        <v>0.10592495797200054</v>
      </c>
    </row>
    <row r="1176" spans="1:15" hidden="1">
      <c r="A1176" s="9">
        <v>120</v>
      </c>
      <c r="B1176" s="9">
        <v>147.5</v>
      </c>
      <c r="C1176" s="9">
        <v>302</v>
      </c>
      <c r="D1176" s="9">
        <v>110</v>
      </c>
      <c r="E1176" s="9">
        <v>300</v>
      </c>
      <c r="F1176" s="9">
        <v>1.37</v>
      </c>
      <c r="G1176" s="9">
        <v>1.5461213819999999</v>
      </c>
      <c r="H1176" s="9">
        <v>2.5693324519999998</v>
      </c>
      <c r="I1176" s="9">
        <v>0.24426491289999999</v>
      </c>
      <c r="J1176" s="9">
        <f t="shared" si="90"/>
        <v>78540</v>
      </c>
      <c r="K1176" s="9">
        <f t="shared" si="91"/>
        <v>69447.75</v>
      </c>
      <c r="L1176" s="9">
        <f t="shared" si="92"/>
        <v>7356.25</v>
      </c>
      <c r="M1176" s="9">
        <f t="shared" si="93"/>
        <v>1.1309221681047983</v>
      </c>
      <c r="N1176" s="9">
        <f t="shared" si="94"/>
        <v>0.10592495797200054</v>
      </c>
    </row>
    <row r="1177" spans="1:15" hidden="1">
      <c r="A1177" s="9">
        <v>120</v>
      </c>
      <c r="B1177" s="9">
        <v>147.5</v>
      </c>
      <c r="C1177" s="9">
        <v>302</v>
      </c>
      <c r="D1177" s="9">
        <v>115</v>
      </c>
      <c r="E1177" s="9">
        <v>300</v>
      </c>
      <c r="F1177" s="9">
        <v>1.37</v>
      </c>
      <c r="G1177" s="9">
        <v>1.5711714000000001</v>
      </c>
      <c r="H1177" s="9">
        <v>2.5697120789999999</v>
      </c>
      <c r="I1177" s="9">
        <v>0.18795353170000001</v>
      </c>
      <c r="J1177" s="9">
        <f t="shared" si="90"/>
        <v>82685</v>
      </c>
      <c r="K1177" s="9">
        <f t="shared" si="91"/>
        <v>69447.75</v>
      </c>
      <c r="L1177" s="9">
        <f t="shared" si="92"/>
        <v>7356.25</v>
      </c>
      <c r="M1177" s="9">
        <f t="shared" si="93"/>
        <v>1.1906073270912305</v>
      </c>
      <c r="N1177" s="9">
        <f t="shared" si="94"/>
        <v>0.10592495797200054</v>
      </c>
    </row>
    <row r="1178" spans="1:15" hidden="1">
      <c r="A1178" s="9">
        <v>140</v>
      </c>
      <c r="B1178" s="9">
        <v>170</v>
      </c>
      <c r="C1178" s="9">
        <v>304</v>
      </c>
      <c r="D1178" s="9">
        <v>10</v>
      </c>
      <c r="E1178" s="9">
        <v>200</v>
      </c>
      <c r="F1178" s="9">
        <v>1.43</v>
      </c>
      <c r="G1178" s="9">
        <v>1.6094142300000001</v>
      </c>
      <c r="H1178" s="9">
        <v>2.5935326239999998</v>
      </c>
      <c r="I1178" s="9">
        <v>6.3709585190000002</v>
      </c>
      <c r="J1178" s="9">
        <f t="shared" si="90"/>
        <v>6180</v>
      </c>
      <c r="K1178" s="9">
        <f t="shared" si="91"/>
        <v>63516</v>
      </c>
      <c r="L1178" s="9">
        <f t="shared" si="92"/>
        <v>9300</v>
      </c>
      <c r="M1178" s="9">
        <f t="shared" si="93"/>
        <v>9.7298318533912714E-2</v>
      </c>
      <c r="N1178" s="9">
        <f t="shared" si="94"/>
        <v>0.14641979973549971</v>
      </c>
    </row>
    <row r="1179" spans="1:15" hidden="1">
      <c r="A1179" s="9">
        <v>140</v>
      </c>
      <c r="B1179" s="9">
        <v>170</v>
      </c>
      <c r="C1179" s="9">
        <v>304</v>
      </c>
      <c r="D1179" s="9">
        <v>15</v>
      </c>
      <c r="E1179" s="9">
        <v>200</v>
      </c>
      <c r="F1179" s="9">
        <v>1.43</v>
      </c>
      <c r="G1179" s="9">
        <v>1.2008968470000001</v>
      </c>
      <c r="H1179" s="9">
        <v>2.6055036239999998</v>
      </c>
      <c r="I1179" s="9">
        <v>5.0351787620000001</v>
      </c>
      <c r="J1179" s="9">
        <f t="shared" si="90"/>
        <v>9345</v>
      </c>
      <c r="K1179" s="9">
        <f t="shared" si="91"/>
        <v>63516</v>
      </c>
      <c r="L1179" s="9">
        <f t="shared" si="92"/>
        <v>9300</v>
      </c>
      <c r="M1179" s="9">
        <f t="shared" si="93"/>
        <v>0.14712828263744568</v>
      </c>
      <c r="N1179" s="9">
        <f t="shared" si="94"/>
        <v>0.14641979973549971</v>
      </c>
    </row>
    <row r="1180" spans="1:15" hidden="1">
      <c r="A1180" s="9">
        <v>140</v>
      </c>
      <c r="B1180" s="9">
        <v>170</v>
      </c>
      <c r="C1180" s="9">
        <v>304</v>
      </c>
      <c r="D1180" s="9">
        <v>20</v>
      </c>
      <c r="E1180" s="9">
        <v>200</v>
      </c>
      <c r="F1180" s="9">
        <v>1.43</v>
      </c>
      <c r="G1180" s="9">
        <v>1.5280018209999999</v>
      </c>
      <c r="H1180" s="9">
        <v>2.6225667810000002</v>
      </c>
      <c r="I1180" s="9">
        <v>0.77047713659999995</v>
      </c>
      <c r="J1180" s="9">
        <f t="shared" si="90"/>
        <v>12560</v>
      </c>
      <c r="K1180" s="9">
        <f t="shared" si="91"/>
        <v>63516</v>
      </c>
      <c r="L1180" s="9">
        <f t="shared" si="92"/>
        <v>9300</v>
      </c>
      <c r="M1180" s="9">
        <f t="shared" si="93"/>
        <v>0.19774544996536306</v>
      </c>
      <c r="N1180" s="9">
        <f t="shared" si="94"/>
        <v>0.14641979973549971</v>
      </c>
    </row>
    <row r="1181" spans="1:15" hidden="1">
      <c r="A1181" s="9">
        <v>140</v>
      </c>
      <c r="B1181" s="9">
        <v>170</v>
      </c>
      <c r="C1181" s="9">
        <v>304</v>
      </c>
      <c r="D1181" s="9">
        <v>25</v>
      </c>
      <c r="E1181" s="9">
        <v>200</v>
      </c>
      <c r="F1181" s="9">
        <v>1.43</v>
      </c>
      <c r="G1181" s="9">
        <v>1.6256415019999999</v>
      </c>
      <c r="H1181" s="9">
        <v>2.6324816609999999</v>
      </c>
      <c r="I1181" s="9">
        <v>6.6127497460000004</v>
      </c>
      <c r="J1181" s="9">
        <f t="shared" si="90"/>
        <v>15825</v>
      </c>
      <c r="K1181" s="9">
        <f t="shared" si="91"/>
        <v>63516</v>
      </c>
      <c r="L1181" s="9">
        <f t="shared" si="92"/>
        <v>9300</v>
      </c>
      <c r="M1181" s="9">
        <f t="shared" si="93"/>
        <v>0.24914982051766485</v>
      </c>
      <c r="N1181" s="9">
        <f t="shared" si="94"/>
        <v>0.14641979973549971</v>
      </c>
    </row>
    <row r="1182" spans="1:15" hidden="1">
      <c r="A1182" s="9">
        <v>140</v>
      </c>
      <c r="B1182" s="9">
        <v>170</v>
      </c>
      <c r="C1182" s="9">
        <v>304</v>
      </c>
      <c r="D1182" s="9">
        <v>30</v>
      </c>
      <c r="E1182" s="9">
        <v>200</v>
      </c>
      <c r="F1182" s="9">
        <v>1.43</v>
      </c>
      <c r="G1182" s="9">
        <v>1.2537347109999999</v>
      </c>
      <c r="H1182" s="9">
        <v>2.6771652220000002</v>
      </c>
      <c r="I1182" s="9">
        <v>8.6681233259999999</v>
      </c>
      <c r="J1182" s="9">
        <f t="shared" si="90"/>
        <v>19140</v>
      </c>
      <c r="K1182" s="9">
        <f t="shared" si="91"/>
        <v>63516</v>
      </c>
      <c r="L1182" s="9">
        <f t="shared" si="92"/>
        <v>9300</v>
      </c>
      <c r="M1182" s="9">
        <f t="shared" si="93"/>
        <v>0.30134139429435103</v>
      </c>
      <c r="N1182" s="9">
        <f t="shared" si="94"/>
        <v>0.14641979973549971</v>
      </c>
    </row>
    <row r="1183" spans="1:15" hidden="1">
      <c r="A1183" s="9">
        <v>140</v>
      </c>
      <c r="B1183" s="9">
        <v>170</v>
      </c>
      <c r="C1183" s="9">
        <v>304</v>
      </c>
      <c r="D1183" s="9">
        <v>35</v>
      </c>
      <c r="E1183" s="9">
        <v>200</v>
      </c>
      <c r="F1183" s="9">
        <v>1.43</v>
      </c>
      <c r="G1183" s="9">
        <v>1.613593066</v>
      </c>
      <c r="H1183" s="9">
        <v>2.680138774</v>
      </c>
      <c r="I1183" s="9">
        <v>6.2852399569999999</v>
      </c>
      <c r="J1183" s="9">
        <f t="shared" si="90"/>
        <v>22505</v>
      </c>
      <c r="K1183" s="9">
        <f t="shared" si="91"/>
        <v>63516</v>
      </c>
      <c r="L1183" s="9">
        <f t="shared" si="92"/>
        <v>9300</v>
      </c>
      <c r="M1183" s="9">
        <f t="shared" si="93"/>
        <v>0.35432017129542165</v>
      </c>
      <c r="N1183" s="9">
        <f t="shared" si="94"/>
        <v>0.14641979973549971</v>
      </c>
    </row>
    <row r="1184" spans="1:15" hidden="1">
      <c r="A1184" s="9">
        <v>140</v>
      </c>
      <c r="B1184" s="9">
        <v>170</v>
      </c>
      <c r="C1184" s="9">
        <v>304</v>
      </c>
      <c r="D1184" s="9">
        <v>40</v>
      </c>
      <c r="E1184" s="9">
        <v>200</v>
      </c>
      <c r="F1184" s="9">
        <v>1.43</v>
      </c>
      <c r="G1184" s="9">
        <v>1.38057919</v>
      </c>
      <c r="H1184" s="9">
        <v>2.6891242329999998</v>
      </c>
      <c r="I1184" s="9">
        <v>8.0596250289999993</v>
      </c>
      <c r="J1184" s="9">
        <f t="shared" si="90"/>
        <v>25920</v>
      </c>
      <c r="K1184" s="9">
        <f t="shared" si="91"/>
        <v>63516</v>
      </c>
      <c r="L1184" s="9">
        <f t="shared" si="92"/>
        <v>9300</v>
      </c>
      <c r="M1184" s="9">
        <f t="shared" si="93"/>
        <v>0.40808615152087663</v>
      </c>
      <c r="N1184" s="9">
        <f t="shared" si="94"/>
        <v>0.14641979973549971</v>
      </c>
      <c r="O1184" s="9">
        <f>B1184-A1184</f>
        <v>30</v>
      </c>
    </row>
    <row r="1185" spans="1:14" hidden="1">
      <c r="A1185" s="9">
        <v>140</v>
      </c>
      <c r="B1185" s="9">
        <v>170</v>
      </c>
      <c r="C1185" s="9">
        <v>304</v>
      </c>
      <c r="D1185" s="9">
        <v>45</v>
      </c>
      <c r="E1185" s="9">
        <v>200</v>
      </c>
      <c r="F1185" s="9">
        <v>1.43</v>
      </c>
      <c r="G1185" s="9">
        <v>1.598549027</v>
      </c>
      <c r="H1185" s="9">
        <v>2.6965293799999999</v>
      </c>
      <c r="I1185" s="9">
        <v>6.280842464</v>
      </c>
      <c r="J1185" s="9">
        <f t="shared" si="90"/>
        <v>29385</v>
      </c>
      <c r="K1185" s="9">
        <f t="shared" si="91"/>
        <v>63516</v>
      </c>
      <c r="L1185" s="9">
        <f t="shared" si="92"/>
        <v>9300</v>
      </c>
      <c r="M1185" s="9">
        <f t="shared" si="93"/>
        <v>0.46263933497071602</v>
      </c>
      <c r="N1185" s="9">
        <f t="shared" si="94"/>
        <v>0.14641979973549971</v>
      </c>
    </row>
    <row r="1186" spans="1:14" hidden="1">
      <c r="A1186" s="9">
        <v>140</v>
      </c>
      <c r="B1186" s="9">
        <v>170</v>
      </c>
      <c r="C1186" s="9">
        <v>304</v>
      </c>
      <c r="D1186" s="9">
        <v>50</v>
      </c>
      <c r="E1186" s="9">
        <v>200</v>
      </c>
      <c r="F1186" s="9">
        <v>1.43</v>
      </c>
      <c r="G1186" s="9">
        <v>1.5632138609999999</v>
      </c>
      <c r="H1186" s="9">
        <v>2.6970331870000002</v>
      </c>
      <c r="I1186" s="9">
        <v>0.27716765719999997</v>
      </c>
      <c r="J1186" s="9">
        <f t="shared" si="90"/>
        <v>32900</v>
      </c>
      <c r="K1186" s="9">
        <f t="shared" si="91"/>
        <v>63516</v>
      </c>
      <c r="L1186" s="9">
        <f t="shared" si="92"/>
        <v>9300</v>
      </c>
      <c r="M1186" s="9">
        <f t="shared" si="93"/>
        <v>0.51797972164493988</v>
      </c>
      <c r="N1186" s="9">
        <f t="shared" si="94"/>
        <v>0.14641979973549971</v>
      </c>
    </row>
    <row r="1187" spans="1:14" hidden="1">
      <c r="A1187" s="9">
        <v>140</v>
      </c>
      <c r="B1187" s="9">
        <v>170</v>
      </c>
      <c r="C1187" s="9">
        <v>304</v>
      </c>
      <c r="D1187" s="9">
        <v>55</v>
      </c>
      <c r="E1187" s="9">
        <v>200</v>
      </c>
      <c r="F1187" s="9">
        <v>1.43</v>
      </c>
      <c r="G1187" s="9">
        <v>1.5687545780000001</v>
      </c>
      <c r="H1187" s="9">
        <v>2.6970331870000002</v>
      </c>
      <c r="I1187" s="9">
        <v>0.26690438630000002</v>
      </c>
      <c r="J1187" s="9">
        <f t="shared" si="90"/>
        <v>36465</v>
      </c>
      <c r="K1187" s="9">
        <f t="shared" si="91"/>
        <v>63516</v>
      </c>
      <c r="L1187" s="9">
        <f t="shared" si="92"/>
        <v>9300</v>
      </c>
      <c r="M1187" s="9">
        <f t="shared" si="93"/>
        <v>0.5741073115435481</v>
      </c>
      <c r="N1187" s="9">
        <f t="shared" si="94"/>
        <v>0.14641979973549971</v>
      </c>
    </row>
    <row r="1188" spans="1:14" hidden="1">
      <c r="A1188" s="9">
        <v>140</v>
      </c>
      <c r="B1188" s="9">
        <v>170</v>
      </c>
      <c r="C1188" s="9">
        <v>304</v>
      </c>
      <c r="D1188" s="9">
        <v>60</v>
      </c>
      <c r="E1188" s="9">
        <v>200</v>
      </c>
      <c r="F1188" s="9">
        <v>1.43</v>
      </c>
      <c r="G1188" s="9">
        <v>1.517299921</v>
      </c>
      <c r="H1188" s="9">
        <v>2.6973822049999998</v>
      </c>
      <c r="I1188" s="9">
        <v>3.2599517069999999</v>
      </c>
      <c r="J1188" s="9">
        <f t="shared" si="90"/>
        <v>40080</v>
      </c>
      <c r="K1188" s="9">
        <f t="shared" si="91"/>
        <v>63516</v>
      </c>
      <c r="L1188" s="9">
        <f t="shared" si="92"/>
        <v>9300</v>
      </c>
      <c r="M1188" s="9">
        <f t="shared" si="93"/>
        <v>0.63102210466654074</v>
      </c>
      <c r="N1188" s="9">
        <f t="shared" si="94"/>
        <v>0.14641979973549971</v>
      </c>
    </row>
    <row r="1189" spans="1:14" hidden="1">
      <c r="A1189" s="9">
        <v>140</v>
      </c>
      <c r="B1189" s="9">
        <v>170</v>
      </c>
      <c r="C1189" s="9">
        <v>304</v>
      </c>
      <c r="D1189" s="9">
        <v>65</v>
      </c>
      <c r="E1189" s="9">
        <v>200</v>
      </c>
      <c r="F1189" s="9">
        <v>1.43</v>
      </c>
      <c r="G1189" s="9">
        <v>1.5734772560000001</v>
      </c>
      <c r="H1189" s="9">
        <v>2.7083287139999999</v>
      </c>
      <c r="I1189" s="9">
        <v>0.25761464560000003</v>
      </c>
      <c r="J1189" s="9">
        <f t="shared" si="90"/>
        <v>43745</v>
      </c>
      <c r="K1189" s="9">
        <f t="shared" si="91"/>
        <v>63516</v>
      </c>
      <c r="L1189" s="9">
        <f t="shared" si="92"/>
        <v>9300</v>
      </c>
      <c r="M1189" s="9">
        <f t="shared" si="93"/>
        <v>0.68872410101391779</v>
      </c>
      <c r="N1189" s="9">
        <f t="shared" si="94"/>
        <v>0.14641979973549971</v>
      </c>
    </row>
    <row r="1190" spans="1:14" hidden="1">
      <c r="A1190" s="9">
        <v>140</v>
      </c>
      <c r="B1190" s="9">
        <v>170</v>
      </c>
      <c r="C1190" s="9">
        <v>304</v>
      </c>
      <c r="D1190" s="9">
        <v>70</v>
      </c>
      <c r="E1190" s="9">
        <v>200</v>
      </c>
      <c r="F1190" s="9">
        <v>1.43</v>
      </c>
      <c r="G1190" s="9">
        <v>1.1350079040000001</v>
      </c>
      <c r="H1190" s="9">
        <v>2.7159236440000001</v>
      </c>
      <c r="I1190" s="9">
        <v>8.6017795550000002</v>
      </c>
      <c r="J1190" s="9">
        <f t="shared" si="90"/>
        <v>47460</v>
      </c>
      <c r="K1190" s="9">
        <f t="shared" si="91"/>
        <v>63516</v>
      </c>
      <c r="L1190" s="9">
        <f t="shared" si="92"/>
        <v>9300</v>
      </c>
      <c r="M1190" s="9">
        <f t="shared" si="93"/>
        <v>0.74721330058567925</v>
      </c>
      <c r="N1190" s="9">
        <f t="shared" si="94"/>
        <v>0.14641979973549971</v>
      </c>
    </row>
    <row r="1191" spans="1:14" hidden="1">
      <c r="A1191" s="9">
        <v>140</v>
      </c>
      <c r="B1191" s="9">
        <v>170</v>
      </c>
      <c r="C1191" s="9">
        <v>304</v>
      </c>
      <c r="D1191" s="9">
        <v>75</v>
      </c>
      <c r="E1191" s="9">
        <v>200</v>
      </c>
      <c r="F1191" s="9">
        <v>1.43</v>
      </c>
      <c r="G1191" s="9">
        <v>1.5867909060000001</v>
      </c>
      <c r="H1191" s="9">
        <v>2.720607351</v>
      </c>
      <c r="I1191" s="9">
        <v>6.7981497119999998</v>
      </c>
      <c r="J1191" s="9">
        <f t="shared" si="90"/>
        <v>51225</v>
      </c>
      <c r="K1191" s="9">
        <f t="shared" si="91"/>
        <v>63516</v>
      </c>
      <c r="L1191" s="9">
        <f t="shared" si="92"/>
        <v>9300</v>
      </c>
      <c r="M1191" s="9">
        <f t="shared" si="93"/>
        <v>0.80648970338182502</v>
      </c>
      <c r="N1191" s="9">
        <f t="shared" si="94"/>
        <v>0.14641979973549971</v>
      </c>
    </row>
    <row r="1192" spans="1:14" hidden="1">
      <c r="A1192" s="9">
        <v>140</v>
      </c>
      <c r="B1192" s="9">
        <v>170</v>
      </c>
      <c r="C1192" s="9">
        <v>304</v>
      </c>
      <c r="D1192" s="9">
        <v>80</v>
      </c>
      <c r="E1192" s="9">
        <v>200</v>
      </c>
      <c r="F1192" s="9">
        <v>1.43</v>
      </c>
      <c r="G1192" s="9">
        <v>1.3212838680000001</v>
      </c>
      <c r="H1192" s="9">
        <v>2.7262313539999998</v>
      </c>
      <c r="I1192" s="9">
        <v>5.9370120249999996</v>
      </c>
      <c r="J1192" s="9">
        <f t="shared" si="90"/>
        <v>55040</v>
      </c>
      <c r="K1192" s="9">
        <f t="shared" si="91"/>
        <v>63516</v>
      </c>
      <c r="L1192" s="9">
        <f t="shared" si="92"/>
        <v>9300</v>
      </c>
      <c r="M1192" s="9">
        <f t="shared" si="93"/>
        <v>0.86655330940235531</v>
      </c>
      <c r="N1192" s="9">
        <f t="shared" si="94"/>
        <v>0.14641979973549971</v>
      </c>
    </row>
    <row r="1193" spans="1:14" hidden="1">
      <c r="A1193" s="9">
        <v>140</v>
      </c>
      <c r="B1193" s="9">
        <v>170</v>
      </c>
      <c r="C1193" s="9">
        <v>304</v>
      </c>
      <c r="D1193" s="9">
        <v>85</v>
      </c>
      <c r="E1193" s="9">
        <v>200</v>
      </c>
      <c r="F1193" s="9">
        <v>1.43</v>
      </c>
      <c r="G1193" s="9">
        <v>1.351838841</v>
      </c>
      <c r="H1193" s="9">
        <v>2.7317675910000001</v>
      </c>
      <c r="I1193" s="9">
        <v>7.0907631100000001</v>
      </c>
      <c r="J1193" s="9">
        <f t="shared" si="90"/>
        <v>58905</v>
      </c>
      <c r="K1193" s="9">
        <f t="shared" si="91"/>
        <v>63516</v>
      </c>
      <c r="L1193" s="9">
        <f t="shared" si="92"/>
        <v>9300</v>
      </c>
      <c r="M1193" s="9">
        <f t="shared" si="93"/>
        <v>0.92740411864727001</v>
      </c>
      <c r="N1193" s="9">
        <f t="shared" si="94"/>
        <v>0.14641979973549971</v>
      </c>
    </row>
    <row r="1194" spans="1:14" hidden="1">
      <c r="A1194" s="9">
        <v>140</v>
      </c>
      <c r="B1194" s="9">
        <v>170</v>
      </c>
      <c r="C1194" s="9">
        <v>304</v>
      </c>
      <c r="D1194" s="9">
        <v>90</v>
      </c>
      <c r="E1194" s="9">
        <v>200</v>
      </c>
      <c r="F1194" s="9">
        <v>1.43</v>
      </c>
      <c r="G1194" s="9">
        <v>1.0493508549999999</v>
      </c>
      <c r="H1194" s="9">
        <v>2.7350816390000001</v>
      </c>
      <c r="I1194" s="9">
        <v>4.9639644330000001</v>
      </c>
      <c r="J1194" s="9">
        <f t="shared" si="90"/>
        <v>62820</v>
      </c>
      <c r="K1194" s="9">
        <f t="shared" si="91"/>
        <v>63516</v>
      </c>
      <c r="L1194" s="9">
        <f t="shared" si="92"/>
        <v>9300</v>
      </c>
      <c r="M1194" s="9">
        <f t="shared" si="93"/>
        <v>0.98904213111656902</v>
      </c>
      <c r="N1194" s="9">
        <f t="shared" si="94"/>
        <v>0.14641979973549971</v>
      </c>
    </row>
    <row r="1195" spans="1:14" hidden="1">
      <c r="A1195" s="9">
        <v>140</v>
      </c>
      <c r="B1195" s="9">
        <v>170</v>
      </c>
      <c r="C1195" s="9">
        <v>304</v>
      </c>
      <c r="D1195" s="9">
        <v>95</v>
      </c>
      <c r="E1195" s="9">
        <v>200</v>
      </c>
      <c r="F1195" s="9">
        <v>1.43</v>
      </c>
      <c r="G1195" s="9">
        <v>1.5495060789999999</v>
      </c>
      <c r="H1195" s="9">
        <v>2.735288111</v>
      </c>
      <c r="I1195" s="9">
        <v>0.30227429979999998</v>
      </c>
      <c r="J1195" s="9">
        <f t="shared" si="90"/>
        <v>66785</v>
      </c>
      <c r="K1195" s="9">
        <f t="shared" si="91"/>
        <v>63516</v>
      </c>
      <c r="L1195" s="9">
        <f t="shared" si="92"/>
        <v>9300</v>
      </c>
      <c r="M1195" s="9">
        <f t="shared" si="93"/>
        <v>1.0514673468102524</v>
      </c>
      <c r="N1195" s="9">
        <f t="shared" si="94"/>
        <v>0.14641979973549971</v>
      </c>
    </row>
    <row r="1196" spans="1:14" hidden="1">
      <c r="A1196" s="9">
        <v>140</v>
      </c>
      <c r="B1196" s="9">
        <v>170</v>
      </c>
      <c r="C1196" s="9">
        <v>304</v>
      </c>
      <c r="D1196" s="9">
        <v>100</v>
      </c>
      <c r="E1196" s="9">
        <v>200</v>
      </c>
      <c r="F1196" s="9">
        <v>1.43</v>
      </c>
      <c r="G1196" s="9">
        <v>1.5568470889999999</v>
      </c>
      <c r="H1196" s="9">
        <v>2.7359930399999999</v>
      </c>
      <c r="I1196" s="9">
        <v>0.28925147969999998</v>
      </c>
      <c r="J1196" s="9">
        <f t="shared" si="90"/>
        <v>70800</v>
      </c>
      <c r="K1196" s="9">
        <f t="shared" si="91"/>
        <v>63516</v>
      </c>
      <c r="L1196" s="9">
        <f t="shared" si="92"/>
        <v>9300</v>
      </c>
      <c r="M1196" s="9">
        <f t="shared" si="93"/>
        <v>1.1146797657283205</v>
      </c>
      <c r="N1196" s="9">
        <f t="shared" si="94"/>
        <v>0.14641979973549971</v>
      </c>
    </row>
    <row r="1197" spans="1:14" hidden="1">
      <c r="A1197" s="9">
        <v>140</v>
      </c>
      <c r="B1197" s="9">
        <v>170</v>
      </c>
      <c r="C1197" s="9">
        <v>304</v>
      </c>
      <c r="D1197" s="9">
        <v>105</v>
      </c>
      <c r="E1197" s="9">
        <v>200</v>
      </c>
      <c r="F1197" s="9">
        <v>1.43</v>
      </c>
      <c r="G1197" s="9">
        <v>1.2689698069999999</v>
      </c>
      <c r="H1197" s="9">
        <v>2.737476419</v>
      </c>
      <c r="I1197" s="9">
        <v>7.6643693759999998</v>
      </c>
      <c r="J1197" s="9">
        <f t="shared" si="90"/>
        <v>74865</v>
      </c>
      <c r="K1197" s="9">
        <f t="shared" si="91"/>
        <v>63516</v>
      </c>
      <c r="L1197" s="9">
        <f t="shared" si="92"/>
        <v>9300</v>
      </c>
      <c r="M1197" s="9">
        <f t="shared" si="93"/>
        <v>1.1786793878707726</v>
      </c>
      <c r="N1197" s="9">
        <f t="shared" si="94"/>
        <v>0.14641979973549971</v>
      </c>
    </row>
    <row r="1198" spans="1:14" hidden="1">
      <c r="A1198" s="9">
        <v>140</v>
      </c>
      <c r="B1198" s="9">
        <v>170</v>
      </c>
      <c r="C1198" s="9">
        <v>304</v>
      </c>
      <c r="D1198" s="9">
        <v>110</v>
      </c>
      <c r="E1198" s="9">
        <v>200</v>
      </c>
      <c r="F1198" s="9">
        <v>1.43</v>
      </c>
      <c r="G1198" s="9">
        <v>1.2819674539999999</v>
      </c>
      <c r="H1198" s="9">
        <v>2.738835012</v>
      </c>
      <c r="I1198" s="9">
        <v>4.9115744589999997</v>
      </c>
      <c r="J1198" s="9">
        <f t="shared" si="90"/>
        <v>78980</v>
      </c>
      <c r="K1198" s="9">
        <f t="shared" si="91"/>
        <v>63516</v>
      </c>
      <c r="L1198" s="9">
        <f t="shared" si="92"/>
        <v>9300</v>
      </c>
      <c r="M1198" s="9">
        <f t="shared" si="93"/>
        <v>1.2434662132376095</v>
      </c>
      <c r="N1198" s="9">
        <f t="shared" si="94"/>
        <v>0.14641979973549971</v>
      </c>
    </row>
    <row r="1199" spans="1:14" hidden="1">
      <c r="A1199" s="9">
        <v>140</v>
      </c>
      <c r="B1199" s="9">
        <v>170</v>
      </c>
      <c r="C1199" s="9">
        <v>304</v>
      </c>
      <c r="D1199" s="9">
        <v>115</v>
      </c>
      <c r="E1199" s="9">
        <v>200</v>
      </c>
      <c r="F1199" s="9">
        <v>1.43</v>
      </c>
      <c r="G1199" s="9">
        <v>1.541603922</v>
      </c>
      <c r="H1199" s="9">
        <v>2.744843516</v>
      </c>
      <c r="I1199" s="9">
        <v>0.32286802149999999</v>
      </c>
      <c r="J1199" s="9">
        <f t="shared" si="90"/>
        <v>83145</v>
      </c>
      <c r="K1199" s="9">
        <f t="shared" si="91"/>
        <v>63516</v>
      </c>
      <c r="L1199" s="9">
        <f t="shared" si="92"/>
        <v>9300</v>
      </c>
      <c r="M1199" s="9">
        <f t="shared" si="93"/>
        <v>1.3090402418288305</v>
      </c>
      <c r="N1199" s="9">
        <f t="shared" si="94"/>
        <v>0.14641979973549971</v>
      </c>
    </row>
    <row r="1200" spans="1:14" hidden="1">
      <c r="A1200" s="9">
        <v>140</v>
      </c>
      <c r="B1200" s="9">
        <v>170</v>
      </c>
      <c r="C1200" s="9">
        <v>304</v>
      </c>
      <c r="D1200" s="9">
        <v>10</v>
      </c>
      <c r="E1200" s="9">
        <v>250</v>
      </c>
      <c r="F1200" s="9">
        <v>1.43</v>
      </c>
      <c r="G1200" s="9">
        <v>1.228079441</v>
      </c>
      <c r="H1200" s="9">
        <v>2.7475790569999998</v>
      </c>
      <c r="I1200" s="9">
        <v>8.7457986430000005</v>
      </c>
      <c r="J1200" s="9">
        <f t="shared" si="90"/>
        <v>6180</v>
      </c>
      <c r="K1200" s="9">
        <f t="shared" si="91"/>
        <v>63516</v>
      </c>
      <c r="L1200" s="9">
        <f t="shared" si="92"/>
        <v>9300</v>
      </c>
      <c r="M1200" s="9">
        <f t="shared" si="93"/>
        <v>9.7298318533912714E-2</v>
      </c>
      <c r="N1200" s="9">
        <f t="shared" si="94"/>
        <v>0.14641979973549971</v>
      </c>
    </row>
    <row r="1201" spans="1:15" hidden="1">
      <c r="A1201" s="9">
        <v>140</v>
      </c>
      <c r="B1201" s="9">
        <v>170</v>
      </c>
      <c r="C1201" s="9">
        <v>304</v>
      </c>
      <c r="D1201" s="9">
        <v>15</v>
      </c>
      <c r="E1201" s="9">
        <v>250</v>
      </c>
      <c r="F1201" s="9">
        <v>1.43</v>
      </c>
      <c r="G1201" s="9">
        <v>1.1188070240000001</v>
      </c>
      <c r="H1201" s="9">
        <v>2.7618616619999998</v>
      </c>
      <c r="I1201" s="9">
        <v>8.2055842820000002</v>
      </c>
      <c r="J1201" s="9">
        <f t="shared" si="90"/>
        <v>9345</v>
      </c>
      <c r="K1201" s="9">
        <f t="shared" si="91"/>
        <v>63516</v>
      </c>
      <c r="L1201" s="9">
        <f t="shared" si="92"/>
        <v>9300</v>
      </c>
      <c r="M1201" s="9">
        <f t="shared" si="93"/>
        <v>0.14712828263744568</v>
      </c>
      <c r="N1201" s="9">
        <f t="shared" si="94"/>
        <v>0.14641979973549971</v>
      </c>
    </row>
    <row r="1202" spans="1:15" hidden="1">
      <c r="A1202" s="9">
        <v>140</v>
      </c>
      <c r="B1202" s="9">
        <v>170</v>
      </c>
      <c r="C1202" s="9">
        <v>304</v>
      </c>
      <c r="D1202" s="9">
        <v>20</v>
      </c>
      <c r="E1202" s="9">
        <v>250</v>
      </c>
      <c r="F1202" s="9">
        <v>1.43</v>
      </c>
      <c r="G1202" s="9">
        <v>1.5325131219999999</v>
      </c>
      <c r="H1202" s="9">
        <v>2.8079208449999999</v>
      </c>
      <c r="I1202" s="9">
        <v>0.50006787419999998</v>
      </c>
      <c r="J1202" s="9">
        <f t="shared" si="90"/>
        <v>12560</v>
      </c>
      <c r="K1202" s="9">
        <f t="shared" si="91"/>
        <v>63516</v>
      </c>
      <c r="L1202" s="9">
        <f t="shared" si="92"/>
        <v>9300</v>
      </c>
      <c r="M1202" s="9">
        <f t="shared" si="93"/>
        <v>0.19774544996536306</v>
      </c>
      <c r="N1202" s="9">
        <f t="shared" si="94"/>
        <v>0.14641979973549971</v>
      </c>
    </row>
    <row r="1203" spans="1:15" hidden="1">
      <c r="A1203" s="9">
        <v>140</v>
      </c>
      <c r="B1203" s="9">
        <v>170</v>
      </c>
      <c r="C1203" s="9">
        <v>304</v>
      </c>
      <c r="D1203" s="9">
        <v>25</v>
      </c>
      <c r="E1203" s="9">
        <v>250</v>
      </c>
      <c r="F1203" s="9">
        <v>1.43</v>
      </c>
      <c r="G1203" s="9">
        <v>1.7358399179999999</v>
      </c>
      <c r="H1203" s="9">
        <v>2.8082249840000002</v>
      </c>
      <c r="I1203" s="9">
        <v>0.34033929429999998</v>
      </c>
      <c r="J1203" s="9">
        <f t="shared" si="90"/>
        <v>15825</v>
      </c>
      <c r="K1203" s="9">
        <f t="shared" si="91"/>
        <v>63516</v>
      </c>
      <c r="L1203" s="9">
        <f t="shared" si="92"/>
        <v>9300</v>
      </c>
      <c r="M1203" s="9">
        <f t="shared" si="93"/>
        <v>0.24914982051766485</v>
      </c>
      <c r="N1203" s="9">
        <f t="shared" si="94"/>
        <v>0.14641979973549971</v>
      </c>
    </row>
    <row r="1204" spans="1:15" hidden="1">
      <c r="A1204" s="9">
        <v>140</v>
      </c>
      <c r="B1204" s="9">
        <v>170</v>
      </c>
      <c r="C1204" s="9">
        <v>304</v>
      </c>
      <c r="D1204" s="9">
        <v>30</v>
      </c>
      <c r="E1204" s="9">
        <v>250</v>
      </c>
      <c r="F1204" s="9">
        <v>1.43</v>
      </c>
      <c r="G1204" s="9">
        <v>1.7453918930000001</v>
      </c>
      <c r="H1204" s="9">
        <v>2.810003257</v>
      </c>
      <c r="I1204" s="9">
        <v>0.295214957</v>
      </c>
      <c r="J1204" s="9">
        <f t="shared" si="90"/>
        <v>19140</v>
      </c>
      <c r="K1204" s="9">
        <f t="shared" si="91"/>
        <v>63516</v>
      </c>
      <c r="L1204" s="9">
        <f t="shared" si="92"/>
        <v>9300</v>
      </c>
      <c r="M1204" s="9">
        <f t="shared" si="93"/>
        <v>0.30134139429435103</v>
      </c>
      <c r="N1204" s="9">
        <f t="shared" si="94"/>
        <v>0.14641979973549971</v>
      </c>
    </row>
    <row r="1205" spans="1:15" hidden="1">
      <c r="A1205" s="9">
        <v>140</v>
      </c>
      <c r="B1205" s="9">
        <v>170</v>
      </c>
      <c r="C1205" s="9">
        <v>304</v>
      </c>
      <c r="D1205" s="9">
        <v>35</v>
      </c>
      <c r="E1205" s="9">
        <v>250</v>
      </c>
      <c r="F1205" s="9">
        <v>1.43</v>
      </c>
      <c r="G1205" s="9">
        <v>1.748865125</v>
      </c>
      <c r="H1205" s="9">
        <v>2.810003257</v>
      </c>
      <c r="I1205" s="9">
        <v>0.28534158079999999</v>
      </c>
      <c r="J1205" s="9">
        <f t="shared" si="90"/>
        <v>22505</v>
      </c>
      <c r="K1205" s="9">
        <f t="shared" si="91"/>
        <v>63516</v>
      </c>
      <c r="L1205" s="9">
        <f t="shared" si="92"/>
        <v>9300</v>
      </c>
      <c r="M1205" s="9">
        <f t="shared" si="93"/>
        <v>0.35432017129542165</v>
      </c>
      <c r="N1205" s="9">
        <f t="shared" si="94"/>
        <v>0.14641979973549971</v>
      </c>
    </row>
    <row r="1206" spans="1:15" hidden="1">
      <c r="A1206" s="9">
        <v>140</v>
      </c>
      <c r="B1206" s="9">
        <v>170</v>
      </c>
      <c r="C1206" s="9">
        <v>304</v>
      </c>
      <c r="D1206" s="9">
        <v>40</v>
      </c>
      <c r="E1206" s="9">
        <v>250</v>
      </c>
      <c r="F1206" s="9">
        <v>1.43</v>
      </c>
      <c r="G1206" s="9">
        <v>1.753465491</v>
      </c>
      <c r="H1206" s="9">
        <v>2.8101569350000002</v>
      </c>
      <c r="I1206" s="9">
        <v>0.26196939679999998</v>
      </c>
      <c r="J1206" s="9">
        <f t="shared" si="90"/>
        <v>25920</v>
      </c>
      <c r="K1206" s="9">
        <f t="shared" si="91"/>
        <v>63516</v>
      </c>
      <c r="L1206" s="9">
        <f t="shared" si="92"/>
        <v>9300</v>
      </c>
      <c r="M1206" s="9">
        <f t="shared" si="93"/>
        <v>0.40808615152087663</v>
      </c>
      <c r="N1206" s="9">
        <f t="shared" si="94"/>
        <v>0.14641979973549971</v>
      </c>
      <c r="O1206" s="9">
        <f>B1206-A1206</f>
        <v>30</v>
      </c>
    </row>
    <row r="1207" spans="1:15" hidden="1">
      <c r="A1207" s="9">
        <v>140</v>
      </c>
      <c r="B1207" s="9">
        <v>170</v>
      </c>
      <c r="C1207" s="9">
        <v>304</v>
      </c>
      <c r="D1207" s="9">
        <v>45</v>
      </c>
      <c r="E1207" s="9">
        <v>250</v>
      </c>
      <c r="F1207" s="9">
        <v>1.43</v>
      </c>
      <c r="G1207" s="9">
        <v>1.7514486899999999</v>
      </c>
      <c r="H1207" s="9">
        <v>2.8101596789999999</v>
      </c>
      <c r="I1207" s="9">
        <v>0.27216697550000002</v>
      </c>
      <c r="J1207" s="9">
        <f t="shared" si="90"/>
        <v>29385</v>
      </c>
      <c r="K1207" s="9">
        <f t="shared" si="91"/>
        <v>63516</v>
      </c>
      <c r="L1207" s="9">
        <f t="shared" si="92"/>
        <v>9300</v>
      </c>
      <c r="M1207" s="9">
        <f t="shared" si="93"/>
        <v>0.46263933497071602</v>
      </c>
      <c r="N1207" s="9">
        <f t="shared" si="94"/>
        <v>0.14641979973549971</v>
      </c>
    </row>
    <row r="1208" spans="1:15" hidden="1">
      <c r="A1208" s="9">
        <v>140</v>
      </c>
      <c r="B1208" s="9">
        <v>170</v>
      </c>
      <c r="C1208" s="9">
        <v>304</v>
      </c>
      <c r="D1208" s="9">
        <v>50</v>
      </c>
      <c r="E1208" s="9">
        <v>250</v>
      </c>
      <c r="F1208" s="9">
        <v>1.43</v>
      </c>
      <c r="G1208" s="9">
        <v>1.741514928</v>
      </c>
      <c r="H1208" s="9">
        <v>2.8103408000000001</v>
      </c>
      <c r="I1208" s="9">
        <v>0.30867421919999999</v>
      </c>
      <c r="J1208" s="9">
        <f t="shared" si="90"/>
        <v>32900</v>
      </c>
      <c r="K1208" s="9">
        <f t="shared" si="91"/>
        <v>63516</v>
      </c>
      <c r="L1208" s="9">
        <f t="shared" si="92"/>
        <v>9300</v>
      </c>
      <c r="M1208" s="9">
        <f t="shared" si="93"/>
        <v>0.51797972164493988</v>
      </c>
      <c r="N1208" s="9">
        <f t="shared" si="94"/>
        <v>0.14641979973549971</v>
      </c>
    </row>
    <row r="1209" spans="1:15" hidden="1">
      <c r="A1209" s="9">
        <v>140</v>
      </c>
      <c r="B1209" s="9">
        <v>170</v>
      </c>
      <c r="C1209" s="9">
        <v>304</v>
      </c>
      <c r="D1209" s="9">
        <v>55</v>
      </c>
      <c r="E1209" s="9">
        <v>250</v>
      </c>
      <c r="F1209" s="9">
        <v>1.43</v>
      </c>
      <c r="G1209" s="9">
        <v>1.3679046070000001</v>
      </c>
      <c r="H1209" s="9">
        <v>2.8124875870000001</v>
      </c>
      <c r="I1209" s="9">
        <v>8.1525075739999995</v>
      </c>
      <c r="J1209" s="9">
        <f t="shared" si="90"/>
        <v>36465</v>
      </c>
      <c r="K1209" s="9">
        <f t="shared" si="91"/>
        <v>63516</v>
      </c>
      <c r="L1209" s="9">
        <f t="shared" si="92"/>
        <v>9300</v>
      </c>
      <c r="M1209" s="9">
        <f t="shared" si="93"/>
        <v>0.5741073115435481</v>
      </c>
      <c r="N1209" s="9">
        <f t="shared" si="94"/>
        <v>0.14641979973549971</v>
      </c>
    </row>
    <row r="1210" spans="1:15" hidden="1">
      <c r="A1210" s="9">
        <v>140</v>
      </c>
      <c r="B1210" s="9">
        <v>170</v>
      </c>
      <c r="C1210" s="9">
        <v>304</v>
      </c>
      <c r="D1210" s="9">
        <v>60</v>
      </c>
      <c r="E1210" s="9">
        <v>250</v>
      </c>
      <c r="F1210" s="9">
        <v>1.43</v>
      </c>
      <c r="G1210" s="9">
        <v>1.5228055030000001</v>
      </c>
      <c r="H1210" s="9">
        <v>2.8192885300000001</v>
      </c>
      <c r="I1210" s="9">
        <v>0.93854907089999995</v>
      </c>
      <c r="J1210" s="9">
        <f t="shared" si="90"/>
        <v>40080</v>
      </c>
      <c r="K1210" s="9">
        <f t="shared" si="91"/>
        <v>63516</v>
      </c>
      <c r="L1210" s="9">
        <f t="shared" si="92"/>
        <v>9300</v>
      </c>
      <c r="M1210" s="9">
        <f t="shared" si="93"/>
        <v>0.63102210466654074</v>
      </c>
      <c r="N1210" s="9">
        <f t="shared" si="94"/>
        <v>0.14641979973549971</v>
      </c>
    </row>
    <row r="1211" spans="1:15" hidden="1">
      <c r="A1211" s="9">
        <v>140</v>
      </c>
      <c r="B1211" s="9">
        <v>170</v>
      </c>
      <c r="C1211" s="9">
        <v>304</v>
      </c>
      <c r="D1211" s="9">
        <v>65</v>
      </c>
      <c r="E1211" s="9">
        <v>250</v>
      </c>
      <c r="F1211" s="9">
        <v>1.43</v>
      </c>
      <c r="G1211" s="9">
        <v>1.729787553</v>
      </c>
      <c r="H1211" s="9">
        <v>2.8300692010000001</v>
      </c>
      <c r="I1211" s="9">
        <v>0.54529915959999997</v>
      </c>
      <c r="J1211" s="9">
        <f t="shared" si="90"/>
        <v>43745</v>
      </c>
      <c r="K1211" s="9">
        <f t="shared" si="91"/>
        <v>63516</v>
      </c>
      <c r="L1211" s="9">
        <f t="shared" si="92"/>
        <v>9300</v>
      </c>
      <c r="M1211" s="9">
        <f t="shared" si="93"/>
        <v>0.68872410101391779</v>
      </c>
      <c r="N1211" s="9">
        <f t="shared" si="94"/>
        <v>0.14641979973549971</v>
      </c>
    </row>
    <row r="1212" spans="1:15" hidden="1">
      <c r="A1212" s="9">
        <v>140</v>
      </c>
      <c r="B1212" s="9">
        <v>170</v>
      </c>
      <c r="C1212" s="9">
        <v>304</v>
      </c>
      <c r="D1212" s="9">
        <v>70</v>
      </c>
      <c r="E1212" s="9">
        <v>250</v>
      </c>
      <c r="F1212" s="9">
        <v>1.43</v>
      </c>
      <c r="G1212" s="9">
        <v>1.600373351</v>
      </c>
      <c r="H1212" s="9">
        <v>2.8307875920000001</v>
      </c>
      <c r="I1212" s="9">
        <v>5.9185539939999998</v>
      </c>
      <c r="J1212" s="9">
        <f t="shared" si="90"/>
        <v>47460</v>
      </c>
      <c r="K1212" s="9">
        <f t="shared" si="91"/>
        <v>63516</v>
      </c>
      <c r="L1212" s="9">
        <f t="shared" si="92"/>
        <v>9300</v>
      </c>
      <c r="M1212" s="9">
        <f t="shared" si="93"/>
        <v>0.74721330058567925</v>
      </c>
      <c r="N1212" s="9">
        <f t="shared" si="94"/>
        <v>0.14641979973549971</v>
      </c>
    </row>
    <row r="1213" spans="1:15" hidden="1">
      <c r="A1213" s="9">
        <v>140</v>
      </c>
      <c r="B1213" s="9">
        <v>170</v>
      </c>
      <c r="C1213" s="9">
        <v>304</v>
      </c>
      <c r="D1213" s="9">
        <v>75</v>
      </c>
      <c r="E1213" s="9">
        <v>250</v>
      </c>
      <c r="F1213" s="9">
        <v>1.43</v>
      </c>
      <c r="G1213" s="9">
        <v>1.5060712089999999</v>
      </c>
      <c r="H1213" s="9">
        <v>2.8363017949999998</v>
      </c>
      <c r="I1213" s="9">
        <v>5.3067297870000001</v>
      </c>
      <c r="J1213" s="9">
        <f t="shared" si="90"/>
        <v>51225</v>
      </c>
      <c r="K1213" s="9">
        <f t="shared" si="91"/>
        <v>63516</v>
      </c>
      <c r="L1213" s="9">
        <f t="shared" si="92"/>
        <v>9300</v>
      </c>
      <c r="M1213" s="9">
        <f t="shared" si="93"/>
        <v>0.80648970338182502</v>
      </c>
      <c r="N1213" s="9">
        <f t="shared" si="94"/>
        <v>0.14641979973549971</v>
      </c>
    </row>
    <row r="1214" spans="1:15" hidden="1">
      <c r="A1214" s="9">
        <v>140</v>
      </c>
      <c r="B1214" s="9">
        <v>170</v>
      </c>
      <c r="C1214" s="9">
        <v>304</v>
      </c>
      <c r="D1214" s="9">
        <v>80</v>
      </c>
      <c r="E1214" s="9">
        <v>250</v>
      </c>
      <c r="F1214" s="9">
        <v>1.43</v>
      </c>
      <c r="G1214" s="9">
        <v>1.71518974</v>
      </c>
      <c r="H1214" s="9">
        <v>2.8560819309999999</v>
      </c>
      <c r="I1214" s="9">
        <v>2.458254508</v>
      </c>
      <c r="J1214" s="9">
        <f t="shared" si="90"/>
        <v>55040</v>
      </c>
      <c r="K1214" s="9">
        <f t="shared" si="91"/>
        <v>63516</v>
      </c>
      <c r="L1214" s="9">
        <f t="shared" si="92"/>
        <v>9300</v>
      </c>
      <c r="M1214" s="9">
        <f t="shared" si="93"/>
        <v>0.86655330940235531</v>
      </c>
      <c r="N1214" s="9">
        <f t="shared" si="94"/>
        <v>0.14641979973549971</v>
      </c>
    </row>
    <row r="1215" spans="1:15" hidden="1">
      <c r="A1215" s="9">
        <v>140</v>
      </c>
      <c r="B1215" s="9">
        <v>170</v>
      </c>
      <c r="C1215" s="9">
        <v>304</v>
      </c>
      <c r="D1215" s="9">
        <v>85</v>
      </c>
      <c r="E1215" s="9">
        <v>250</v>
      </c>
      <c r="F1215" s="9">
        <v>1.43</v>
      </c>
      <c r="G1215" s="9">
        <v>1.706643192</v>
      </c>
      <c r="H1215" s="9">
        <v>2.866811942</v>
      </c>
      <c r="I1215" s="9">
        <v>4.8329628309999997</v>
      </c>
      <c r="J1215" s="9">
        <f t="shared" si="90"/>
        <v>58905</v>
      </c>
      <c r="K1215" s="9">
        <f t="shared" si="91"/>
        <v>63516</v>
      </c>
      <c r="L1215" s="9">
        <f t="shared" si="92"/>
        <v>9300</v>
      </c>
      <c r="M1215" s="9">
        <f t="shared" si="93"/>
        <v>0.92740411864727001</v>
      </c>
      <c r="N1215" s="9">
        <f t="shared" si="94"/>
        <v>0.14641979973549971</v>
      </c>
    </row>
    <row r="1216" spans="1:15" hidden="1">
      <c r="A1216" s="9">
        <v>140</v>
      </c>
      <c r="B1216" s="9">
        <v>170</v>
      </c>
      <c r="C1216" s="9">
        <v>304</v>
      </c>
      <c r="D1216" s="9">
        <v>90</v>
      </c>
      <c r="E1216" s="9">
        <v>250</v>
      </c>
      <c r="F1216" s="9">
        <v>1.43</v>
      </c>
      <c r="G1216" s="9">
        <v>1.7228734450000001</v>
      </c>
      <c r="H1216" s="9">
        <v>2.8741473169999998</v>
      </c>
      <c r="I1216" s="9">
        <v>0.88727478920000002</v>
      </c>
      <c r="J1216" s="9">
        <f t="shared" si="90"/>
        <v>62820</v>
      </c>
      <c r="K1216" s="9">
        <f t="shared" si="91"/>
        <v>63516</v>
      </c>
      <c r="L1216" s="9">
        <f t="shared" si="92"/>
        <v>9300</v>
      </c>
      <c r="M1216" s="9">
        <f t="shared" si="93"/>
        <v>0.98904213111656902</v>
      </c>
      <c r="N1216" s="9">
        <f t="shared" si="94"/>
        <v>0.14641979973549971</v>
      </c>
    </row>
    <row r="1217" spans="1:15" hidden="1">
      <c r="A1217" s="9">
        <v>140</v>
      </c>
      <c r="B1217" s="9">
        <v>170</v>
      </c>
      <c r="C1217" s="9">
        <v>304</v>
      </c>
      <c r="D1217" s="9">
        <v>95</v>
      </c>
      <c r="E1217" s="9">
        <v>250</v>
      </c>
      <c r="F1217" s="9">
        <v>1.43</v>
      </c>
      <c r="G1217" s="9">
        <v>1.561483333</v>
      </c>
      <c r="H1217" s="9">
        <v>2.8934278529999999</v>
      </c>
      <c r="I1217" s="9">
        <v>6.6963540750000003</v>
      </c>
      <c r="J1217" s="9">
        <f t="shared" si="90"/>
        <v>66785</v>
      </c>
      <c r="K1217" s="9">
        <f t="shared" si="91"/>
        <v>63516</v>
      </c>
      <c r="L1217" s="9">
        <f t="shared" si="92"/>
        <v>9300</v>
      </c>
      <c r="M1217" s="9">
        <f t="shared" si="93"/>
        <v>1.0514673468102524</v>
      </c>
      <c r="N1217" s="9">
        <f t="shared" si="94"/>
        <v>0.14641979973549971</v>
      </c>
    </row>
    <row r="1218" spans="1:15" hidden="1">
      <c r="A1218" s="9">
        <v>140</v>
      </c>
      <c r="B1218" s="9">
        <v>170</v>
      </c>
      <c r="C1218" s="9">
        <v>304</v>
      </c>
      <c r="D1218" s="9">
        <v>100</v>
      </c>
      <c r="E1218" s="9">
        <v>250</v>
      </c>
      <c r="F1218" s="9">
        <v>1.43</v>
      </c>
      <c r="G1218" s="9">
        <v>1.512561415</v>
      </c>
      <c r="H1218" s="9">
        <v>2.9004692310000002</v>
      </c>
      <c r="I1218" s="9">
        <v>2.4581994790000001</v>
      </c>
      <c r="J1218" s="9">
        <f t="shared" si="90"/>
        <v>70800</v>
      </c>
      <c r="K1218" s="9">
        <f t="shared" si="91"/>
        <v>63516</v>
      </c>
      <c r="L1218" s="9">
        <f t="shared" si="92"/>
        <v>9300</v>
      </c>
      <c r="M1218" s="9">
        <f t="shared" si="93"/>
        <v>1.1146797657283205</v>
      </c>
      <c r="N1218" s="9">
        <f t="shared" si="94"/>
        <v>0.14641979973549971</v>
      </c>
    </row>
    <row r="1219" spans="1:15" hidden="1">
      <c r="A1219" s="9">
        <v>140</v>
      </c>
      <c r="B1219" s="9">
        <v>170</v>
      </c>
      <c r="C1219" s="9">
        <v>304</v>
      </c>
      <c r="D1219" s="9">
        <v>105</v>
      </c>
      <c r="E1219" s="9">
        <v>250</v>
      </c>
      <c r="F1219" s="9">
        <v>1.43</v>
      </c>
      <c r="G1219" s="9">
        <v>1.574788646</v>
      </c>
      <c r="H1219" s="9">
        <v>2.9129194439999999</v>
      </c>
      <c r="I1219" s="9">
        <v>6.3551306959999998</v>
      </c>
      <c r="J1219" s="9">
        <f t="shared" ref="J1219:J1282" si="95">(C1219+D1219)^2-C1219^2</f>
        <v>74865</v>
      </c>
      <c r="K1219" s="9">
        <f t="shared" ref="K1219:K1282" si="96">C1219^2-B1219^2</f>
        <v>63516</v>
      </c>
      <c r="L1219" s="9">
        <f t="shared" ref="L1219:L1282" si="97">B1219^2-A1219^2</f>
        <v>9300</v>
      </c>
      <c r="M1219" s="9">
        <f t="shared" ref="M1219:M1282" si="98">J1219/K1219</f>
        <v>1.1786793878707726</v>
      </c>
      <c r="N1219" s="9">
        <f t="shared" ref="N1219:N1282" si="99">L1219/K1219</f>
        <v>0.14641979973549971</v>
      </c>
    </row>
    <row r="1220" spans="1:15" hidden="1">
      <c r="A1220" s="9">
        <v>140</v>
      </c>
      <c r="B1220" s="9">
        <v>170</v>
      </c>
      <c r="C1220" s="9">
        <v>304</v>
      </c>
      <c r="D1220" s="9">
        <v>110</v>
      </c>
      <c r="E1220" s="9">
        <v>250</v>
      </c>
      <c r="F1220" s="9">
        <v>1.43</v>
      </c>
      <c r="G1220" s="9">
        <v>1.4671700990000001</v>
      </c>
      <c r="H1220" s="9">
        <v>2.9143959530000001</v>
      </c>
      <c r="I1220" s="9">
        <v>7.6986889019999998</v>
      </c>
      <c r="J1220" s="9">
        <f t="shared" si="95"/>
        <v>78980</v>
      </c>
      <c r="K1220" s="9">
        <f t="shared" si="96"/>
        <v>63516</v>
      </c>
      <c r="L1220" s="9">
        <f t="shared" si="97"/>
        <v>9300</v>
      </c>
      <c r="M1220" s="9">
        <f t="shared" si="98"/>
        <v>1.2434662132376095</v>
      </c>
      <c r="N1220" s="9">
        <f t="shared" si="99"/>
        <v>0.14641979973549971</v>
      </c>
    </row>
    <row r="1221" spans="1:15" hidden="1">
      <c r="A1221" s="9">
        <v>140</v>
      </c>
      <c r="B1221" s="9">
        <v>170</v>
      </c>
      <c r="C1221" s="9">
        <v>304</v>
      </c>
      <c r="D1221" s="9">
        <v>115</v>
      </c>
      <c r="E1221" s="9">
        <v>250</v>
      </c>
      <c r="F1221" s="9">
        <v>1.43</v>
      </c>
      <c r="G1221" s="9">
        <v>1.494041752</v>
      </c>
      <c r="H1221" s="9">
        <v>2.9400890350000002</v>
      </c>
      <c r="I1221" s="9">
        <v>7.3171680859999997</v>
      </c>
      <c r="J1221" s="9">
        <f t="shared" si="95"/>
        <v>83145</v>
      </c>
      <c r="K1221" s="9">
        <f t="shared" si="96"/>
        <v>63516</v>
      </c>
      <c r="L1221" s="9">
        <f t="shared" si="97"/>
        <v>9300</v>
      </c>
      <c r="M1221" s="9">
        <f t="shared" si="98"/>
        <v>1.3090402418288305</v>
      </c>
      <c r="N1221" s="9">
        <f t="shared" si="99"/>
        <v>0.14641979973549971</v>
      </c>
    </row>
    <row r="1222" spans="1:15" hidden="1">
      <c r="A1222" s="9">
        <v>140</v>
      </c>
      <c r="B1222" s="9">
        <v>170</v>
      </c>
      <c r="C1222" s="9">
        <v>304</v>
      </c>
      <c r="D1222" s="9">
        <v>10</v>
      </c>
      <c r="E1222" s="9">
        <v>300</v>
      </c>
      <c r="F1222" s="9">
        <v>1.43</v>
      </c>
      <c r="G1222" s="9">
        <v>1.6975465709999999</v>
      </c>
      <c r="H1222" s="9">
        <v>2.9726356460000001</v>
      </c>
      <c r="I1222" s="9">
        <v>6.3595192430000003</v>
      </c>
      <c r="J1222" s="9">
        <f t="shared" si="95"/>
        <v>6180</v>
      </c>
      <c r="K1222" s="9">
        <f t="shared" si="96"/>
        <v>63516</v>
      </c>
      <c r="L1222" s="9">
        <f t="shared" si="97"/>
        <v>9300</v>
      </c>
      <c r="M1222" s="9">
        <f t="shared" si="98"/>
        <v>9.7298318533912714E-2</v>
      </c>
      <c r="N1222" s="9">
        <f t="shared" si="99"/>
        <v>0.14641979973549971</v>
      </c>
    </row>
    <row r="1223" spans="1:15" hidden="1">
      <c r="A1223" s="9">
        <v>140</v>
      </c>
      <c r="B1223" s="9">
        <v>170</v>
      </c>
      <c r="C1223" s="9">
        <v>304</v>
      </c>
      <c r="D1223" s="9">
        <v>15</v>
      </c>
      <c r="E1223" s="9">
        <v>300</v>
      </c>
      <c r="F1223" s="9">
        <v>1.43</v>
      </c>
      <c r="G1223" s="9">
        <v>1.20689673</v>
      </c>
      <c r="H1223" s="9">
        <v>2.998196842</v>
      </c>
      <c r="I1223" s="9">
        <v>8.9264137800000007</v>
      </c>
      <c r="J1223" s="9">
        <f t="shared" si="95"/>
        <v>9345</v>
      </c>
      <c r="K1223" s="9">
        <f t="shared" si="96"/>
        <v>63516</v>
      </c>
      <c r="L1223" s="9">
        <f t="shared" si="97"/>
        <v>9300</v>
      </c>
      <c r="M1223" s="9">
        <f t="shared" si="98"/>
        <v>0.14712828263744568</v>
      </c>
      <c r="N1223" s="9">
        <f t="shared" si="99"/>
        <v>0.14641979973549971</v>
      </c>
    </row>
    <row r="1224" spans="1:15" hidden="1">
      <c r="A1224" s="9">
        <v>140</v>
      </c>
      <c r="B1224" s="9">
        <v>170</v>
      </c>
      <c r="C1224" s="9">
        <v>304</v>
      </c>
      <c r="D1224" s="9">
        <v>20</v>
      </c>
      <c r="E1224" s="9">
        <v>300</v>
      </c>
      <c r="F1224" s="9">
        <v>1.43</v>
      </c>
      <c r="G1224" s="9">
        <v>1.335521502</v>
      </c>
      <c r="H1224" s="9">
        <v>3.0008745509999999</v>
      </c>
      <c r="I1224" s="9">
        <v>5.994708997</v>
      </c>
      <c r="J1224" s="9">
        <f t="shared" si="95"/>
        <v>12560</v>
      </c>
      <c r="K1224" s="9">
        <f t="shared" si="96"/>
        <v>63516</v>
      </c>
      <c r="L1224" s="9">
        <f t="shared" si="97"/>
        <v>9300</v>
      </c>
      <c r="M1224" s="9">
        <f t="shared" si="98"/>
        <v>0.19774544996536306</v>
      </c>
      <c r="N1224" s="9">
        <f t="shared" si="99"/>
        <v>0.14641979973549971</v>
      </c>
    </row>
    <row r="1225" spans="1:15" hidden="1">
      <c r="A1225" s="9">
        <v>140</v>
      </c>
      <c r="B1225" s="9">
        <v>170</v>
      </c>
      <c r="C1225" s="9">
        <v>304</v>
      </c>
      <c r="D1225" s="9">
        <v>25</v>
      </c>
      <c r="E1225" s="9">
        <v>300</v>
      </c>
      <c r="F1225" s="9">
        <v>1.43</v>
      </c>
      <c r="G1225" s="9">
        <v>1.5868359590000001</v>
      </c>
      <c r="H1225" s="9">
        <v>3.0022104569999999</v>
      </c>
      <c r="I1225" s="9">
        <v>5.4543100039999999</v>
      </c>
      <c r="J1225" s="9">
        <f t="shared" si="95"/>
        <v>15825</v>
      </c>
      <c r="K1225" s="9">
        <f t="shared" si="96"/>
        <v>63516</v>
      </c>
      <c r="L1225" s="9">
        <f t="shared" si="97"/>
        <v>9300</v>
      </c>
      <c r="M1225" s="9">
        <f t="shared" si="98"/>
        <v>0.24914982051766485</v>
      </c>
      <c r="N1225" s="9">
        <f t="shared" si="99"/>
        <v>0.14641979973549971</v>
      </c>
    </row>
    <row r="1226" spans="1:15" hidden="1">
      <c r="A1226" s="9">
        <v>140</v>
      </c>
      <c r="B1226" s="9">
        <v>170</v>
      </c>
      <c r="C1226" s="9">
        <v>304</v>
      </c>
      <c r="D1226" s="9">
        <v>30</v>
      </c>
      <c r="E1226" s="9">
        <v>300</v>
      </c>
      <c r="F1226" s="9">
        <v>1.43</v>
      </c>
      <c r="G1226" s="9">
        <v>1.5016347240000001</v>
      </c>
      <c r="H1226" s="9">
        <v>3.0086898120000001</v>
      </c>
      <c r="I1226" s="9">
        <v>4.6497487709999996</v>
      </c>
      <c r="J1226" s="9">
        <f t="shared" si="95"/>
        <v>19140</v>
      </c>
      <c r="K1226" s="9">
        <f t="shared" si="96"/>
        <v>63516</v>
      </c>
      <c r="L1226" s="9">
        <f t="shared" si="97"/>
        <v>9300</v>
      </c>
      <c r="M1226" s="9">
        <f t="shared" si="98"/>
        <v>0.30134139429435103</v>
      </c>
      <c r="N1226" s="9">
        <f t="shared" si="99"/>
        <v>0.14641979973549971</v>
      </c>
    </row>
    <row r="1227" spans="1:15" hidden="1">
      <c r="A1227" s="9">
        <v>140</v>
      </c>
      <c r="B1227" s="9">
        <v>170</v>
      </c>
      <c r="C1227" s="9">
        <v>304</v>
      </c>
      <c r="D1227" s="9">
        <v>35</v>
      </c>
      <c r="E1227" s="9">
        <v>300</v>
      </c>
      <c r="F1227" s="9">
        <v>1.43</v>
      </c>
      <c r="G1227" s="9">
        <v>1.182408812</v>
      </c>
      <c r="H1227" s="9">
        <v>3.0286668959999998</v>
      </c>
      <c r="I1227" s="9">
        <v>4.3031363579999997</v>
      </c>
      <c r="J1227" s="9">
        <f t="shared" si="95"/>
        <v>22505</v>
      </c>
      <c r="K1227" s="9">
        <f t="shared" si="96"/>
        <v>63516</v>
      </c>
      <c r="L1227" s="9">
        <f t="shared" si="97"/>
        <v>9300</v>
      </c>
      <c r="M1227" s="9">
        <f t="shared" si="98"/>
        <v>0.35432017129542165</v>
      </c>
      <c r="N1227" s="9">
        <f t="shared" si="99"/>
        <v>0.14641979973549971</v>
      </c>
    </row>
    <row r="1228" spans="1:15" hidden="1">
      <c r="A1228" s="9">
        <v>140</v>
      </c>
      <c r="B1228" s="9">
        <v>170</v>
      </c>
      <c r="C1228" s="9">
        <v>304</v>
      </c>
      <c r="D1228" s="9">
        <v>40</v>
      </c>
      <c r="E1228" s="9">
        <v>300</v>
      </c>
      <c r="F1228" s="9">
        <v>1.43</v>
      </c>
      <c r="G1228" s="9">
        <v>1.687744932</v>
      </c>
      <c r="H1228" s="9">
        <v>3.0334509330000001</v>
      </c>
      <c r="I1228" s="9">
        <v>7.330427233</v>
      </c>
      <c r="J1228" s="9">
        <f t="shared" si="95"/>
        <v>25920</v>
      </c>
      <c r="K1228" s="9">
        <f t="shared" si="96"/>
        <v>63516</v>
      </c>
      <c r="L1228" s="9">
        <f t="shared" si="97"/>
        <v>9300</v>
      </c>
      <c r="M1228" s="9">
        <f t="shared" si="98"/>
        <v>0.40808615152087663</v>
      </c>
      <c r="N1228" s="9">
        <f t="shared" si="99"/>
        <v>0.14641979973549971</v>
      </c>
      <c r="O1228" s="9">
        <f>B1228-A1228</f>
        <v>30</v>
      </c>
    </row>
    <row r="1229" spans="1:15" hidden="1">
      <c r="A1229" s="9">
        <v>140</v>
      </c>
      <c r="B1229" s="9">
        <v>170</v>
      </c>
      <c r="C1229" s="9">
        <v>304</v>
      </c>
      <c r="D1229" s="9">
        <v>45</v>
      </c>
      <c r="E1229" s="9">
        <v>300</v>
      </c>
      <c r="F1229" s="9">
        <v>1.43</v>
      </c>
      <c r="G1229" s="9">
        <v>1.335213674</v>
      </c>
      <c r="H1229" s="9">
        <v>3.035411334</v>
      </c>
      <c r="I1229" s="9">
        <v>6.333997643</v>
      </c>
      <c r="J1229" s="9">
        <f t="shared" si="95"/>
        <v>29385</v>
      </c>
      <c r="K1229" s="9">
        <f t="shared" si="96"/>
        <v>63516</v>
      </c>
      <c r="L1229" s="9">
        <f t="shared" si="97"/>
        <v>9300</v>
      </c>
      <c r="M1229" s="9">
        <f t="shared" si="98"/>
        <v>0.46263933497071602</v>
      </c>
      <c r="N1229" s="9">
        <f t="shared" si="99"/>
        <v>0.14641979973549971</v>
      </c>
    </row>
    <row r="1230" spans="1:15" hidden="1">
      <c r="A1230" s="9">
        <v>140</v>
      </c>
      <c r="B1230" s="9">
        <v>170</v>
      </c>
      <c r="C1230" s="9">
        <v>304</v>
      </c>
      <c r="D1230" s="9">
        <v>50</v>
      </c>
      <c r="E1230" s="9">
        <v>300</v>
      </c>
      <c r="F1230" s="9">
        <v>1.43</v>
      </c>
      <c r="G1230" s="9">
        <v>1.481332023</v>
      </c>
      <c r="H1230" s="9">
        <v>3.038792151</v>
      </c>
      <c r="I1230" s="9">
        <v>7.910369728</v>
      </c>
      <c r="J1230" s="9">
        <f t="shared" si="95"/>
        <v>32900</v>
      </c>
      <c r="K1230" s="9">
        <f t="shared" si="96"/>
        <v>63516</v>
      </c>
      <c r="L1230" s="9">
        <f t="shared" si="97"/>
        <v>9300</v>
      </c>
      <c r="M1230" s="9">
        <f t="shared" si="98"/>
        <v>0.51797972164493988</v>
      </c>
      <c r="N1230" s="9">
        <f t="shared" si="99"/>
        <v>0.14641979973549971</v>
      </c>
    </row>
    <row r="1231" spans="1:15" hidden="1">
      <c r="A1231" s="9">
        <v>140</v>
      </c>
      <c r="B1231" s="9">
        <v>170</v>
      </c>
      <c r="C1231" s="9">
        <v>304</v>
      </c>
      <c r="D1231" s="9">
        <v>55</v>
      </c>
      <c r="E1231" s="9">
        <v>300</v>
      </c>
      <c r="F1231" s="9">
        <v>1.43</v>
      </c>
      <c r="G1231" s="9">
        <v>1.3550035600000001</v>
      </c>
      <c r="H1231" s="9">
        <v>3.0453304490000002</v>
      </c>
      <c r="I1231" s="9">
        <v>7.7298985949999999</v>
      </c>
      <c r="J1231" s="9">
        <f t="shared" si="95"/>
        <v>36465</v>
      </c>
      <c r="K1231" s="9">
        <f t="shared" si="96"/>
        <v>63516</v>
      </c>
      <c r="L1231" s="9">
        <f t="shared" si="97"/>
        <v>9300</v>
      </c>
      <c r="M1231" s="9">
        <f t="shared" si="98"/>
        <v>0.5741073115435481</v>
      </c>
      <c r="N1231" s="9">
        <f t="shared" si="99"/>
        <v>0.14641979973549971</v>
      </c>
    </row>
    <row r="1232" spans="1:15" hidden="1">
      <c r="A1232" s="9">
        <v>140</v>
      </c>
      <c r="B1232" s="9">
        <v>170</v>
      </c>
      <c r="C1232" s="9">
        <v>304</v>
      </c>
      <c r="D1232" s="9">
        <v>60</v>
      </c>
      <c r="E1232" s="9">
        <v>300</v>
      </c>
      <c r="F1232" s="9">
        <v>1.43</v>
      </c>
      <c r="G1232" s="9">
        <v>1.677176886</v>
      </c>
      <c r="H1232" s="9">
        <v>3.1094858209999998</v>
      </c>
      <c r="I1232" s="9">
        <v>7.5459573100000004</v>
      </c>
      <c r="J1232" s="9">
        <f t="shared" si="95"/>
        <v>40080</v>
      </c>
      <c r="K1232" s="9">
        <f t="shared" si="96"/>
        <v>63516</v>
      </c>
      <c r="L1232" s="9">
        <f t="shared" si="97"/>
        <v>9300</v>
      </c>
      <c r="M1232" s="9">
        <f t="shared" si="98"/>
        <v>0.63102210466654074</v>
      </c>
      <c r="N1232" s="9">
        <f t="shared" si="99"/>
        <v>0.14641979973549971</v>
      </c>
    </row>
    <row r="1233" spans="1:14" hidden="1">
      <c r="A1233" s="9">
        <v>140</v>
      </c>
      <c r="B1233" s="9">
        <v>170</v>
      </c>
      <c r="C1233" s="9">
        <v>304</v>
      </c>
      <c r="D1233" s="9">
        <v>65</v>
      </c>
      <c r="E1233" s="9">
        <v>300</v>
      </c>
      <c r="F1233" s="9">
        <v>1.43</v>
      </c>
      <c r="G1233" s="9">
        <v>1.5861468430000001</v>
      </c>
      <c r="H1233" s="9">
        <v>3.116680202</v>
      </c>
      <c r="I1233" s="9">
        <v>0.25090425300000002</v>
      </c>
      <c r="J1233" s="9">
        <f t="shared" si="95"/>
        <v>43745</v>
      </c>
      <c r="K1233" s="9">
        <f t="shared" si="96"/>
        <v>63516</v>
      </c>
      <c r="L1233" s="9">
        <f t="shared" si="97"/>
        <v>9300</v>
      </c>
      <c r="M1233" s="9">
        <f t="shared" si="98"/>
        <v>0.68872410101391779</v>
      </c>
      <c r="N1233" s="9">
        <f t="shared" si="99"/>
        <v>0.14641979973549971</v>
      </c>
    </row>
    <row r="1234" spans="1:14" hidden="1">
      <c r="A1234" s="9">
        <v>140</v>
      </c>
      <c r="B1234" s="9">
        <v>170</v>
      </c>
      <c r="C1234" s="9">
        <v>304</v>
      </c>
      <c r="D1234" s="9">
        <v>70</v>
      </c>
      <c r="E1234" s="9">
        <v>300</v>
      </c>
      <c r="F1234" s="9">
        <v>1.43</v>
      </c>
      <c r="G1234" s="9">
        <v>1.4522476200000001</v>
      </c>
      <c r="H1234" s="9">
        <v>3.1194709330000001</v>
      </c>
      <c r="I1234" s="9">
        <v>8.0832447849999998</v>
      </c>
      <c r="J1234" s="9">
        <f t="shared" si="95"/>
        <v>47460</v>
      </c>
      <c r="K1234" s="9">
        <f t="shared" si="96"/>
        <v>63516</v>
      </c>
      <c r="L1234" s="9">
        <f t="shared" si="97"/>
        <v>9300</v>
      </c>
      <c r="M1234" s="9">
        <f t="shared" si="98"/>
        <v>0.74721330058567925</v>
      </c>
      <c r="N1234" s="9">
        <f t="shared" si="99"/>
        <v>0.14641979973549971</v>
      </c>
    </row>
    <row r="1235" spans="1:14" hidden="1">
      <c r="A1235" s="9">
        <v>140</v>
      </c>
      <c r="B1235" s="9">
        <v>170</v>
      </c>
      <c r="C1235" s="9">
        <v>304</v>
      </c>
      <c r="D1235" s="9">
        <v>75</v>
      </c>
      <c r="E1235" s="9">
        <v>300</v>
      </c>
      <c r="F1235" s="9">
        <v>1.43</v>
      </c>
      <c r="G1235" s="9">
        <v>1.5585170740000001</v>
      </c>
      <c r="H1235" s="9">
        <v>3.121028173</v>
      </c>
      <c r="I1235" s="9">
        <v>0.40306568230000001</v>
      </c>
      <c r="J1235" s="9">
        <f t="shared" si="95"/>
        <v>51225</v>
      </c>
      <c r="K1235" s="9">
        <f t="shared" si="96"/>
        <v>63516</v>
      </c>
      <c r="L1235" s="9">
        <f t="shared" si="97"/>
        <v>9300</v>
      </c>
      <c r="M1235" s="9">
        <f t="shared" si="98"/>
        <v>0.80648970338182502</v>
      </c>
      <c r="N1235" s="9">
        <f t="shared" si="99"/>
        <v>0.14641979973549971</v>
      </c>
    </row>
    <row r="1236" spans="1:14" hidden="1">
      <c r="A1236" s="9">
        <v>140</v>
      </c>
      <c r="B1236" s="9">
        <v>170</v>
      </c>
      <c r="C1236" s="9">
        <v>304</v>
      </c>
      <c r="D1236" s="9">
        <v>80</v>
      </c>
      <c r="E1236" s="9">
        <v>300</v>
      </c>
      <c r="F1236" s="9">
        <v>1.43</v>
      </c>
      <c r="G1236" s="9">
        <v>1.5667283869999999</v>
      </c>
      <c r="H1236" s="9">
        <v>3.1215754279999999</v>
      </c>
      <c r="I1236" s="9">
        <v>0.28317614479999997</v>
      </c>
      <c r="J1236" s="9">
        <f t="shared" si="95"/>
        <v>55040</v>
      </c>
      <c r="K1236" s="9">
        <f t="shared" si="96"/>
        <v>63516</v>
      </c>
      <c r="L1236" s="9">
        <f t="shared" si="97"/>
        <v>9300</v>
      </c>
      <c r="M1236" s="9">
        <f t="shared" si="98"/>
        <v>0.86655330940235531</v>
      </c>
      <c r="N1236" s="9">
        <f t="shared" si="99"/>
        <v>0.14641979973549971</v>
      </c>
    </row>
    <row r="1237" spans="1:14" hidden="1">
      <c r="A1237" s="9">
        <v>140</v>
      </c>
      <c r="B1237" s="9">
        <v>170</v>
      </c>
      <c r="C1237" s="9">
        <v>304</v>
      </c>
      <c r="D1237" s="9">
        <v>85</v>
      </c>
      <c r="E1237" s="9">
        <v>300</v>
      </c>
      <c r="F1237" s="9">
        <v>1.43</v>
      </c>
      <c r="G1237" s="9">
        <v>1.5810901719999999</v>
      </c>
      <c r="H1237" s="9">
        <v>3.1226909859999998</v>
      </c>
      <c r="I1237" s="9">
        <v>0.26170030360000002</v>
      </c>
      <c r="J1237" s="9">
        <f t="shared" si="95"/>
        <v>58905</v>
      </c>
      <c r="K1237" s="9">
        <f t="shared" si="96"/>
        <v>63516</v>
      </c>
      <c r="L1237" s="9">
        <f t="shared" si="97"/>
        <v>9300</v>
      </c>
      <c r="M1237" s="9">
        <f t="shared" si="98"/>
        <v>0.92740411864727001</v>
      </c>
      <c r="N1237" s="9">
        <f t="shared" si="99"/>
        <v>0.14641979973549971</v>
      </c>
    </row>
    <row r="1238" spans="1:14" hidden="1">
      <c r="A1238" s="9">
        <v>140</v>
      </c>
      <c r="B1238" s="9">
        <v>170</v>
      </c>
      <c r="C1238" s="9">
        <v>304</v>
      </c>
      <c r="D1238" s="9">
        <v>90</v>
      </c>
      <c r="E1238" s="9">
        <v>300</v>
      </c>
      <c r="F1238" s="9">
        <v>1.43</v>
      </c>
      <c r="G1238" s="9">
        <v>1.5744833760000001</v>
      </c>
      <c r="H1238" s="9">
        <v>3.1230728619999999</v>
      </c>
      <c r="I1238" s="9">
        <v>0.2717629131</v>
      </c>
      <c r="J1238" s="9">
        <f t="shared" si="95"/>
        <v>62820</v>
      </c>
      <c r="K1238" s="9">
        <f t="shared" si="96"/>
        <v>63516</v>
      </c>
      <c r="L1238" s="9">
        <f t="shared" si="97"/>
        <v>9300</v>
      </c>
      <c r="M1238" s="9">
        <f t="shared" si="98"/>
        <v>0.98904213111656902</v>
      </c>
      <c r="N1238" s="9">
        <f t="shared" si="99"/>
        <v>0.14641979973549971</v>
      </c>
    </row>
    <row r="1239" spans="1:14" hidden="1">
      <c r="A1239" s="9">
        <v>140</v>
      </c>
      <c r="B1239" s="9">
        <v>170</v>
      </c>
      <c r="C1239" s="9">
        <v>304</v>
      </c>
      <c r="D1239" s="9">
        <v>95</v>
      </c>
      <c r="E1239" s="9">
        <v>300</v>
      </c>
      <c r="F1239" s="9">
        <v>1.43</v>
      </c>
      <c r="G1239" s="9">
        <v>1.340937367</v>
      </c>
      <c r="H1239" s="9">
        <v>3.1273891759999999</v>
      </c>
      <c r="I1239" s="9">
        <v>8.6661192660000008</v>
      </c>
      <c r="J1239" s="9">
        <f t="shared" si="95"/>
        <v>66785</v>
      </c>
      <c r="K1239" s="9">
        <f t="shared" si="96"/>
        <v>63516</v>
      </c>
      <c r="L1239" s="9">
        <f t="shared" si="97"/>
        <v>9300</v>
      </c>
      <c r="M1239" s="9">
        <f t="shared" si="98"/>
        <v>1.0514673468102524</v>
      </c>
      <c r="N1239" s="9">
        <f t="shared" si="99"/>
        <v>0.14641979973549971</v>
      </c>
    </row>
    <row r="1240" spans="1:14" hidden="1">
      <c r="A1240" s="9">
        <v>140</v>
      </c>
      <c r="B1240" s="9">
        <v>170</v>
      </c>
      <c r="C1240" s="9">
        <v>304</v>
      </c>
      <c r="D1240" s="9">
        <v>100</v>
      </c>
      <c r="E1240" s="9">
        <v>300</v>
      </c>
      <c r="F1240" s="9">
        <v>1.43</v>
      </c>
      <c r="G1240" s="9">
        <v>1.5906720649999999</v>
      </c>
      <c r="H1240" s="9">
        <v>3.1286897429999998</v>
      </c>
      <c r="I1240" s="9">
        <v>0.24181689740000001</v>
      </c>
      <c r="J1240" s="9">
        <f t="shared" si="95"/>
        <v>70800</v>
      </c>
      <c r="K1240" s="9">
        <f t="shared" si="96"/>
        <v>63516</v>
      </c>
      <c r="L1240" s="9">
        <f t="shared" si="97"/>
        <v>9300</v>
      </c>
      <c r="M1240" s="9">
        <f t="shared" si="98"/>
        <v>1.1146797657283205</v>
      </c>
      <c r="N1240" s="9">
        <f t="shared" si="99"/>
        <v>0.14641979973549971</v>
      </c>
    </row>
    <row r="1241" spans="1:14" hidden="1">
      <c r="A1241" s="9">
        <v>140</v>
      </c>
      <c r="B1241" s="9">
        <v>170</v>
      </c>
      <c r="C1241" s="9">
        <v>304</v>
      </c>
      <c r="D1241" s="9">
        <v>105</v>
      </c>
      <c r="E1241" s="9">
        <v>300</v>
      </c>
      <c r="F1241" s="9">
        <v>1.43</v>
      </c>
      <c r="G1241" s="9">
        <v>1.5939437839999999</v>
      </c>
      <c r="H1241" s="9">
        <v>3.1286897429999998</v>
      </c>
      <c r="I1241" s="9">
        <v>0.2321620257</v>
      </c>
      <c r="J1241" s="9">
        <f t="shared" si="95"/>
        <v>74865</v>
      </c>
      <c r="K1241" s="9">
        <f t="shared" si="96"/>
        <v>63516</v>
      </c>
      <c r="L1241" s="9">
        <f t="shared" si="97"/>
        <v>9300</v>
      </c>
      <c r="M1241" s="9">
        <f t="shared" si="98"/>
        <v>1.1786793878707726</v>
      </c>
      <c r="N1241" s="9">
        <f t="shared" si="99"/>
        <v>0.14641979973549971</v>
      </c>
    </row>
    <row r="1242" spans="1:14" hidden="1">
      <c r="A1242" s="9">
        <v>140</v>
      </c>
      <c r="B1242" s="9">
        <v>170</v>
      </c>
      <c r="C1242" s="9">
        <v>304</v>
      </c>
      <c r="D1242" s="9">
        <v>110</v>
      </c>
      <c r="E1242" s="9">
        <v>300</v>
      </c>
      <c r="F1242" s="9">
        <v>1.43</v>
      </c>
      <c r="G1242" s="9">
        <v>1.549388116</v>
      </c>
      <c r="H1242" s="9">
        <v>3.1318770520000001</v>
      </c>
      <c r="I1242" s="9">
        <v>0.74976935739999995</v>
      </c>
      <c r="J1242" s="9">
        <f t="shared" si="95"/>
        <v>78980</v>
      </c>
      <c r="K1242" s="9">
        <f t="shared" si="96"/>
        <v>63516</v>
      </c>
      <c r="L1242" s="9">
        <f t="shared" si="97"/>
        <v>9300</v>
      </c>
      <c r="M1242" s="9">
        <f t="shared" si="98"/>
        <v>1.2434662132376095</v>
      </c>
      <c r="N1242" s="9">
        <f t="shared" si="99"/>
        <v>0.14641979973549971</v>
      </c>
    </row>
    <row r="1243" spans="1:14" hidden="1">
      <c r="A1243" s="9">
        <v>140</v>
      </c>
      <c r="B1243" s="9">
        <v>170</v>
      </c>
      <c r="C1243" s="9">
        <v>304</v>
      </c>
      <c r="D1243" s="9">
        <v>115</v>
      </c>
      <c r="E1243" s="9">
        <v>300</v>
      </c>
      <c r="F1243" s="9">
        <v>1.43</v>
      </c>
      <c r="G1243" s="9">
        <v>1.2377263300000001</v>
      </c>
      <c r="H1243" s="9">
        <v>3.1408855259999999</v>
      </c>
      <c r="I1243" s="9">
        <v>8.3360091900000004</v>
      </c>
      <c r="J1243" s="9">
        <f t="shared" si="95"/>
        <v>83145</v>
      </c>
      <c r="K1243" s="9">
        <f t="shared" si="96"/>
        <v>63516</v>
      </c>
      <c r="L1243" s="9">
        <f t="shared" si="97"/>
        <v>9300</v>
      </c>
      <c r="M1243" s="9">
        <f t="shared" si="98"/>
        <v>1.3090402418288305</v>
      </c>
      <c r="N1243" s="9">
        <f t="shared" si="99"/>
        <v>0.14641979973549971</v>
      </c>
    </row>
    <row r="1244" spans="1:14" hidden="1">
      <c r="A1244" s="9">
        <v>170</v>
      </c>
      <c r="B1244" s="9">
        <v>205</v>
      </c>
      <c r="C1244" s="9">
        <v>352</v>
      </c>
      <c r="D1244" s="9">
        <v>10</v>
      </c>
      <c r="E1244" s="9">
        <v>200</v>
      </c>
      <c r="F1244" s="9">
        <v>1.43</v>
      </c>
      <c r="G1244" s="9">
        <v>1.490127346</v>
      </c>
      <c r="H1244" s="9">
        <v>3.1427041600000001</v>
      </c>
      <c r="I1244" s="9">
        <v>6.1567704860000001</v>
      </c>
      <c r="J1244" s="9">
        <f t="shared" si="95"/>
        <v>7140</v>
      </c>
      <c r="K1244" s="9">
        <f t="shared" si="96"/>
        <v>81879</v>
      </c>
      <c r="L1244" s="9">
        <f t="shared" si="97"/>
        <v>13125</v>
      </c>
      <c r="M1244" s="9">
        <f t="shared" si="98"/>
        <v>8.7201846627340346E-2</v>
      </c>
      <c r="N1244" s="9">
        <f t="shared" si="99"/>
        <v>0.16029751218261093</v>
      </c>
    </row>
    <row r="1245" spans="1:14" hidden="1">
      <c r="A1245" s="9">
        <v>170</v>
      </c>
      <c r="B1245" s="9">
        <v>205</v>
      </c>
      <c r="C1245" s="9">
        <v>352</v>
      </c>
      <c r="D1245" s="9">
        <v>15</v>
      </c>
      <c r="E1245" s="9">
        <v>200</v>
      </c>
      <c r="F1245" s="9">
        <v>1.43</v>
      </c>
      <c r="G1245" s="9">
        <v>1.5478054569999999</v>
      </c>
      <c r="H1245" s="9">
        <v>3.1736939749999999</v>
      </c>
      <c r="I1245" s="9">
        <v>6.3200329010000003</v>
      </c>
      <c r="J1245" s="9">
        <f t="shared" si="95"/>
        <v>10785</v>
      </c>
      <c r="K1245" s="9">
        <f t="shared" si="96"/>
        <v>81879</v>
      </c>
      <c r="L1245" s="9">
        <f t="shared" si="97"/>
        <v>13125</v>
      </c>
      <c r="M1245" s="9">
        <f t="shared" si="98"/>
        <v>0.13171875572491115</v>
      </c>
      <c r="N1245" s="9">
        <f t="shared" si="99"/>
        <v>0.16029751218261093</v>
      </c>
    </row>
    <row r="1246" spans="1:14" hidden="1">
      <c r="A1246" s="9">
        <v>170</v>
      </c>
      <c r="B1246" s="9">
        <v>205</v>
      </c>
      <c r="C1246" s="9">
        <v>352</v>
      </c>
      <c r="D1246" s="9">
        <v>20</v>
      </c>
      <c r="E1246" s="9">
        <v>200</v>
      </c>
      <c r="F1246" s="9">
        <v>1.43</v>
      </c>
      <c r="G1246" s="9">
        <v>1.1098549929999999</v>
      </c>
      <c r="H1246" s="9">
        <v>3.1751408840000002</v>
      </c>
      <c r="I1246" s="9">
        <v>8.0351352499999997</v>
      </c>
      <c r="J1246" s="9">
        <f t="shared" si="95"/>
        <v>14480</v>
      </c>
      <c r="K1246" s="9">
        <f t="shared" si="96"/>
        <v>81879</v>
      </c>
      <c r="L1246" s="9">
        <f t="shared" si="97"/>
        <v>13125</v>
      </c>
      <c r="M1246" s="9">
        <f t="shared" si="98"/>
        <v>0.17684632201174905</v>
      </c>
      <c r="N1246" s="9">
        <f t="shared" si="99"/>
        <v>0.16029751218261093</v>
      </c>
    </row>
    <row r="1247" spans="1:14" hidden="1">
      <c r="A1247" s="9">
        <v>170</v>
      </c>
      <c r="B1247" s="9">
        <v>205</v>
      </c>
      <c r="C1247" s="9">
        <v>352</v>
      </c>
      <c r="D1247" s="9">
        <v>25</v>
      </c>
      <c r="E1247" s="9">
        <v>200</v>
      </c>
      <c r="F1247" s="9">
        <v>1.43</v>
      </c>
      <c r="G1247" s="9">
        <v>1.666268109</v>
      </c>
      <c r="H1247" s="9">
        <v>3.176297291</v>
      </c>
      <c r="I1247" s="9">
        <v>7.4943540620000002</v>
      </c>
      <c r="J1247" s="9">
        <f t="shared" si="95"/>
        <v>18225</v>
      </c>
      <c r="K1247" s="9">
        <f t="shared" si="96"/>
        <v>81879</v>
      </c>
      <c r="L1247" s="9">
        <f t="shared" si="97"/>
        <v>13125</v>
      </c>
      <c r="M1247" s="9">
        <f t="shared" si="98"/>
        <v>0.22258454548785403</v>
      </c>
      <c r="N1247" s="9">
        <f t="shared" si="99"/>
        <v>0.16029751218261093</v>
      </c>
    </row>
    <row r="1248" spans="1:14" hidden="1">
      <c r="A1248" s="9">
        <v>170</v>
      </c>
      <c r="B1248" s="9">
        <v>205</v>
      </c>
      <c r="C1248" s="9">
        <v>352</v>
      </c>
      <c r="D1248" s="9">
        <v>30</v>
      </c>
      <c r="E1248" s="9">
        <v>200</v>
      </c>
      <c r="F1248" s="9">
        <v>1.43</v>
      </c>
      <c r="G1248" s="9">
        <v>1.096290075</v>
      </c>
      <c r="H1248" s="9">
        <v>3.1951095469999999</v>
      </c>
      <c r="I1248" s="9">
        <v>7.3241355510000004</v>
      </c>
      <c r="J1248" s="9">
        <f t="shared" si="95"/>
        <v>22020</v>
      </c>
      <c r="K1248" s="9">
        <f t="shared" si="96"/>
        <v>81879</v>
      </c>
      <c r="L1248" s="9">
        <f t="shared" si="97"/>
        <v>13125</v>
      </c>
      <c r="M1248" s="9">
        <f t="shared" si="98"/>
        <v>0.26893342615322613</v>
      </c>
      <c r="N1248" s="9">
        <f t="shared" si="99"/>
        <v>0.16029751218261093</v>
      </c>
    </row>
    <row r="1249" spans="1:15" hidden="1">
      <c r="A1249" s="9">
        <v>170</v>
      </c>
      <c r="B1249" s="9">
        <v>205</v>
      </c>
      <c r="C1249" s="9">
        <v>352</v>
      </c>
      <c r="D1249" s="9">
        <v>35</v>
      </c>
      <c r="E1249" s="9">
        <v>200</v>
      </c>
      <c r="F1249" s="9">
        <v>1.43</v>
      </c>
      <c r="G1249" s="9">
        <v>1.539679397</v>
      </c>
      <c r="H1249" s="9">
        <v>3.1991803920000002</v>
      </c>
      <c r="I1249" s="9">
        <v>1.848737595</v>
      </c>
      <c r="J1249" s="9">
        <f t="shared" si="95"/>
        <v>25865</v>
      </c>
      <c r="K1249" s="9">
        <f t="shared" si="96"/>
        <v>81879</v>
      </c>
      <c r="L1249" s="9">
        <f t="shared" si="97"/>
        <v>13125</v>
      </c>
      <c r="M1249" s="9">
        <f t="shared" si="98"/>
        <v>0.31589296400786526</v>
      </c>
      <c r="N1249" s="9">
        <f t="shared" si="99"/>
        <v>0.16029751218261093</v>
      </c>
    </row>
    <row r="1250" spans="1:15" hidden="1">
      <c r="A1250" s="9">
        <v>170</v>
      </c>
      <c r="B1250" s="9">
        <v>205</v>
      </c>
      <c r="C1250" s="9">
        <v>352</v>
      </c>
      <c r="D1250" s="9">
        <v>40</v>
      </c>
      <c r="E1250" s="9">
        <v>200</v>
      </c>
      <c r="F1250" s="9">
        <v>1.43</v>
      </c>
      <c r="G1250" s="9">
        <v>1.30370784</v>
      </c>
      <c r="H1250" s="9">
        <v>3.212417582</v>
      </c>
      <c r="I1250" s="9">
        <v>5.0307478589999999</v>
      </c>
      <c r="J1250" s="9">
        <f t="shared" si="95"/>
        <v>29760</v>
      </c>
      <c r="K1250" s="9">
        <f t="shared" si="96"/>
        <v>81879</v>
      </c>
      <c r="L1250" s="9">
        <f t="shared" si="97"/>
        <v>13125</v>
      </c>
      <c r="M1250" s="9">
        <f t="shared" si="98"/>
        <v>0.36346315905177151</v>
      </c>
      <c r="N1250" s="9">
        <f t="shared" si="99"/>
        <v>0.16029751218261093</v>
      </c>
      <c r="O1250" s="9">
        <f>B1250-A1250</f>
        <v>35</v>
      </c>
    </row>
    <row r="1251" spans="1:15" hidden="1">
      <c r="A1251" s="9">
        <v>170</v>
      </c>
      <c r="B1251" s="9">
        <v>205</v>
      </c>
      <c r="C1251" s="9">
        <v>352</v>
      </c>
      <c r="D1251" s="9">
        <v>45</v>
      </c>
      <c r="E1251" s="9">
        <v>200</v>
      </c>
      <c r="F1251" s="9">
        <v>1.43</v>
      </c>
      <c r="G1251" s="9">
        <v>1.5715313479999999</v>
      </c>
      <c r="H1251" s="9">
        <v>3.282147739</v>
      </c>
      <c r="I1251" s="9">
        <v>4.691492019</v>
      </c>
      <c r="J1251" s="9">
        <f t="shared" si="95"/>
        <v>33705</v>
      </c>
      <c r="K1251" s="9">
        <f t="shared" si="96"/>
        <v>81879</v>
      </c>
      <c r="L1251" s="9">
        <f t="shared" si="97"/>
        <v>13125</v>
      </c>
      <c r="M1251" s="9">
        <f t="shared" si="98"/>
        <v>0.41164401128494488</v>
      </c>
      <c r="N1251" s="9">
        <f t="shared" si="99"/>
        <v>0.16029751218261093</v>
      </c>
    </row>
    <row r="1252" spans="1:15" hidden="1">
      <c r="A1252" s="9">
        <v>170</v>
      </c>
      <c r="B1252" s="9">
        <v>205</v>
      </c>
      <c r="C1252" s="9">
        <v>352</v>
      </c>
      <c r="D1252" s="9">
        <v>50</v>
      </c>
      <c r="E1252" s="9">
        <v>200</v>
      </c>
      <c r="F1252" s="9">
        <v>1.43</v>
      </c>
      <c r="G1252" s="9">
        <v>1.477787709</v>
      </c>
      <c r="H1252" s="9">
        <v>3.283090627</v>
      </c>
      <c r="I1252" s="9">
        <v>7.100624743</v>
      </c>
      <c r="J1252" s="9">
        <f t="shared" si="95"/>
        <v>37700</v>
      </c>
      <c r="K1252" s="9">
        <f t="shared" si="96"/>
        <v>81879</v>
      </c>
      <c r="L1252" s="9">
        <f t="shared" si="97"/>
        <v>13125</v>
      </c>
      <c r="M1252" s="9">
        <f t="shared" si="98"/>
        <v>0.4604355207073853</v>
      </c>
      <c r="N1252" s="9">
        <f t="shared" si="99"/>
        <v>0.16029751218261093</v>
      </c>
    </row>
    <row r="1253" spans="1:15" hidden="1">
      <c r="A1253" s="9">
        <v>170</v>
      </c>
      <c r="B1253" s="9">
        <v>205</v>
      </c>
      <c r="C1253" s="9">
        <v>352</v>
      </c>
      <c r="D1253" s="9">
        <v>55</v>
      </c>
      <c r="E1253" s="9">
        <v>200</v>
      </c>
      <c r="F1253" s="9">
        <v>1.43</v>
      </c>
      <c r="G1253" s="9">
        <v>1.5287315690000001</v>
      </c>
      <c r="H1253" s="9">
        <v>3.31065202</v>
      </c>
      <c r="I1253" s="9">
        <v>4.3678366229999996</v>
      </c>
      <c r="J1253" s="9">
        <f t="shared" si="95"/>
        <v>41745</v>
      </c>
      <c r="K1253" s="9">
        <f t="shared" si="96"/>
        <v>81879</v>
      </c>
      <c r="L1253" s="9">
        <f t="shared" si="97"/>
        <v>13125</v>
      </c>
      <c r="M1253" s="9">
        <f t="shared" si="98"/>
        <v>0.50983768731909285</v>
      </c>
      <c r="N1253" s="9">
        <f t="shared" si="99"/>
        <v>0.16029751218261093</v>
      </c>
    </row>
    <row r="1254" spans="1:15" hidden="1">
      <c r="A1254" s="9">
        <v>170</v>
      </c>
      <c r="B1254" s="9">
        <v>205</v>
      </c>
      <c r="C1254" s="9">
        <v>352</v>
      </c>
      <c r="D1254" s="9">
        <v>60</v>
      </c>
      <c r="E1254" s="9">
        <v>200</v>
      </c>
      <c r="F1254" s="9">
        <v>1.43</v>
      </c>
      <c r="G1254" s="9">
        <v>1.465133942</v>
      </c>
      <c r="H1254" s="9">
        <v>3.3631972810000001</v>
      </c>
      <c r="I1254" s="9">
        <v>7.3598653049999996</v>
      </c>
      <c r="J1254" s="9">
        <f t="shared" si="95"/>
        <v>45840</v>
      </c>
      <c r="K1254" s="9">
        <f t="shared" si="96"/>
        <v>81879</v>
      </c>
      <c r="L1254" s="9">
        <f t="shared" si="97"/>
        <v>13125</v>
      </c>
      <c r="M1254" s="9">
        <f t="shared" si="98"/>
        <v>0.55985051112006745</v>
      </c>
      <c r="N1254" s="9">
        <f t="shared" si="99"/>
        <v>0.16029751218261093</v>
      </c>
    </row>
    <row r="1255" spans="1:15" hidden="1">
      <c r="A1255" s="9">
        <v>170</v>
      </c>
      <c r="B1255" s="9">
        <v>205</v>
      </c>
      <c r="C1255" s="9">
        <v>352</v>
      </c>
      <c r="D1255" s="9">
        <v>65</v>
      </c>
      <c r="E1255" s="9">
        <v>200</v>
      </c>
      <c r="F1255" s="9">
        <v>1.43</v>
      </c>
      <c r="G1255" s="9">
        <v>1.2211019460000001</v>
      </c>
      <c r="H1255" s="9">
        <v>3.381258479</v>
      </c>
      <c r="I1255" s="9">
        <v>8.0024901770000003</v>
      </c>
      <c r="J1255" s="9">
        <f t="shared" si="95"/>
        <v>49985</v>
      </c>
      <c r="K1255" s="9">
        <f t="shared" si="96"/>
        <v>81879</v>
      </c>
      <c r="L1255" s="9">
        <f t="shared" si="97"/>
        <v>13125</v>
      </c>
      <c r="M1255" s="9">
        <f t="shared" si="98"/>
        <v>0.61047399211030906</v>
      </c>
      <c r="N1255" s="9">
        <f t="shared" si="99"/>
        <v>0.16029751218261093</v>
      </c>
    </row>
    <row r="1256" spans="1:15" hidden="1">
      <c r="A1256" s="9">
        <v>170</v>
      </c>
      <c r="B1256" s="9">
        <v>205</v>
      </c>
      <c r="C1256" s="9">
        <v>352</v>
      </c>
      <c r="D1256" s="9">
        <v>70</v>
      </c>
      <c r="E1256" s="9">
        <v>200</v>
      </c>
      <c r="F1256" s="9">
        <v>1.43</v>
      </c>
      <c r="G1256" s="9">
        <v>1.309823706</v>
      </c>
      <c r="H1256" s="9">
        <v>3.3908585929999999</v>
      </c>
      <c r="I1256" s="9">
        <v>5.492391907</v>
      </c>
      <c r="J1256" s="9">
        <f t="shared" si="95"/>
        <v>54180</v>
      </c>
      <c r="K1256" s="9">
        <f t="shared" si="96"/>
        <v>81879</v>
      </c>
      <c r="L1256" s="9">
        <f t="shared" si="97"/>
        <v>13125</v>
      </c>
      <c r="M1256" s="9">
        <f t="shared" si="98"/>
        <v>0.6617081302898179</v>
      </c>
      <c r="N1256" s="9">
        <f t="shared" si="99"/>
        <v>0.16029751218261093</v>
      </c>
    </row>
    <row r="1257" spans="1:15" hidden="1">
      <c r="A1257" s="9">
        <v>170</v>
      </c>
      <c r="B1257" s="9">
        <v>205</v>
      </c>
      <c r="C1257" s="9">
        <v>352</v>
      </c>
      <c r="D1257" s="9">
        <v>75</v>
      </c>
      <c r="E1257" s="9">
        <v>200</v>
      </c>
      <c r="F1257" s="9">
        <v>1.43</v>
      </c>
      <c r="G1257" s="9">
        <v>1.18364593</v>
      </c>
      <c r="H1257" s="9">
        <v>3.395315042</v>
      </c>
      <c r="I1257" s="9">
        <v>9.0682143289999999</v>
      </c>
      <c r="J1257" s="9">
        <f t="shared" si="95"/>
        <v>58425</v>
      </c>
      <c r="K1257" s="9">
        <f t="shared" si="96"/>
        <v>81879</v>
      </c>
      <c r="L1257" s="9">
        <f t="shared" si="97"/>
        <v>13125</v>
      </c>
      <c r="M1257" s="9">
        <f t="shared" si="98"/>
        <v>0.71355292565859374</v>
      </c>
      <c r="N1257" s="9">
        <f t="shared" si="99"/>
        <v>0.16029751218261093</v>
      </c>
    </row>
    <row r="1258" spans="1:15" hidden="1">
      <c r="A1258" s="9">
        <v>170</v>
      </c>
      <c r="B1258" s="9">
        <v>205</v>
      </c>
      <c r="C1258" s="9">
        <v>352</v>
      </c>
      <c r="D1258" s="9">
        <v>80</v>
      </c>
      <c r="E1258" s="9">
        <v>200</v>
      </c>
      <c r="F1258" s="9">
        <v>1.43</v>
      </c>
      <c r="G1258" s="9">
        <v>1.5336340129999999</v>
      </c>
      <c r="H1258" s="9">
        <v>3.4017605620000002</v>
      </c>
      <c r="I1258" s="9">
        <v>5.788872177</v>
      </c>
      <c r="J1258" s="9">
        <f t="shared" si="95"/>
        <v>62720</v>
      </c>
      <c r="K1258" s="9">
        <f t="shared" si="96"/>
        <v>81879</v>
      </c>
      <c r="L1258" s="9">
        <f t="shared" si="97"/>
        <v>13125</v>
      </c>
      <c r="M1258" s="9">
        <f t="shared" si="98"/>
        <v>0.7660083782166367</v>
      </c>
      <c r="N1258" s="9">
        <f t="shared" si="99"/>
        <v>0.16029751218261093</v>
      </c>
    </row>
    <row r="1259" spans="1:15" hidden="1">
      <c r="A1259" s="9">
        <v>170</v>
      </c>
      <c r="B1259" s="9">
        <v>205</v>
      </c>
      <c r="C1259" s="9">
        <v>352</v>
      </c>
      <c r="D1259" s="9">
        <v>85</v>
      </c>
      <c r="E1259" s="9">
        <v>200</v>
      </c>
      <c r="F1259" s="9">
        <v>1.43</v>
      </c>
      <c r="G1259" s="9">
        <v>1.6546125949999999</v>
      </c>
      <c r="H1259" s="9">
        <v>3.4373686110000001</v>
      </c>
      <c r="I1259" s="9">
        <v>7.3887392439999999</v>
      </c>
      <c r="J1259" s="9">
        <f t="shared" si="95"/>
        <v>67065</v>
      </c>
      <c r="K1259" s="9">
        <f t="shared" si="96"/>
        <v>81879</v>
      </c>
      <c r="L1259" s="9">
        <f t="shared" si="97"/>
        <v>13125</v>
      </c>
      <c r="M1259" s="9">
        <f t="shared" si="98"/>
        <v>0.81907448796394677</v>
      </c>
      <c r="N1259" s="9">
        <f t="shared" si="99"/>
        <v>0.16029751218261093</v>
      </c>
    </row>
    <row r="1260" spans="1:15" hidden="1">
      <c r="A1260" s="9">
        <v>170</v>
      </c>
      <c r="B1260" s="9">
        <v>205</v>
      </c>
      <c r="C1260" s="9">
        <v>352</v>
      </c>
      <c r="D1260" s="9">
        <v>90</v>
      </c>
      <c r="E1260" s="9">
        <v>200</v>
      </c>
      <c r="F1260" s="9">
        <v>1.43</v>
      </c>
      <c r="G1260" s="9">
        <v>1.3266663480000001</v>
      </c>
      <c r="H1260" s="9">
        <v>3.438022584</v>
      </c>
      <c r="I1260" s="9">
        <v>8.3767542269999993</v>
      </c>
      <c r="J1260" s="9">
        <f t="shared" si="95"/>
        <v>71460</v>
      </c>
      <c r="K1260" s="9">
        <f t="shared" si="96"/>
        <v>81879</v>
      </c>
      <c r="L1260" s="9">
        <f t="shared" si="97"/>
        <v>13125</v>
      </c>
      <c r="M1260" s="9">
        <f t="shared" si="98"/>
        <v>0.87275125490052397</v>
      </c>
      <c r="N1260" s="9">
        <f t="shared" si="99"/>
        <v>0.16029751218261093</v>
      </c>
    </row>
    <row r="1261" spans="1:15" hidden="1">
      <c r="A1261" s="9">
        <v>170</v>
      </c>
      <c r="B1261" s="9">
        <v>205</v>
      </c>
      <c r="C1261" s="9">
        <v>352</v>
      </c>
      <c r="D1261" s="9">
        <v>95</v>
      </c>
      <c r="E1261" s="9">
        <v>200</v>
      </c>
      <c r="F1261" s="9">
        <v>1.43</v>
      </c>
      <c r="G1261" s="9">
        <v>1.4367736230000001</v>
      </c>
      <c r="H1261" s="9">
        <v>3.4823413680000002</v>
      </c>
      <c r="I1261" s="9">
        <v>7.5940686680000002</v>
      </c>
      <c r="J1261" s="9">
        <f t="shared" si="95"/>
        <v>75905</v>
      </c>
      <c r="K1261" s="9">
        <f t="shared" si="96"/>
        <v>81879</v>
      </c>
      <c r="L1261" s="9">
        <f t="shared" si="97"/>
        <v>13125</v>
      </c>
      <c r="M1261" s="9">
        <f t="shared" si="98"/>
        <v>0.92703867902636816</v>
      </c>
      <c r="N1261" s="9">
        <f t="shared" si="99"/>
        <v>0.16029751218261093</v>
      </c>
    </row>
    <row r="1262" spans="1:15" hidden="1">
      <c r="A1262" s="9">
        <v>170</v>
      </c>
      <c r="B1262" s="9">
        <v>205</v>
      </c>
      <c r="C1262" s="9">
        <v>352</v>
      </c>
      <c r="D1262" s="9">
        <v>100</v>
      </c>
      <c r="E1262" s="9">
        <v>200</v>
      </c>
      <c r="F1262" s="9">
        <v>1.43</v>
      </c>
      <c r="G1262" s="9">
        <v>1.317401169</v>
      </c>
      <c r="H1262" s="9">
        <v>3.5092528349999998</v>
      </c>
      <c r="I1262" s="9">
        <v>5.6600375769999998</v>
      </c>
      <c r="J1262" s="9">
        <f t="shared" si="95"/>
        <v>80400</v>
      </c>
      <c r="K1262" s="9">
        <f t="shared" si="96"/>
        <v>81879</v>
      </c>
      <c r="L1262" s="9">
        <f t="shared" si="97"/>
        <v>13125</v>
      </c>
      <c r="M1262" s="9">
        <f t="shared" si="98"/>
        <v>0.98193676034147948</v>
      </c>
      <c r="N1262" s="9">
        <f t="shared" si="99"/>
        <v>0.16029751218261093</v>
      </c>
    </row>
    <row r="1263" spans="1:15" hidden="1">
      <c r="A1263" s="9">
        <v>170</v>
      </c>
      <c r="B1263" s="9">
        <v>205</v>
      </c>
      <c r="C1263" s="9">
        <v>352</v>
      </c>
      <c r="D1263" s="9">
        <v>105</v>
      </c>
      <c r="E1263" s="9">
        <v>200</v>
      </c>
      <c r="F1263" s="9">
        <v>1.43</v>
      </c>
      <c r="G1263" s="9">
        <v>1.4200727049999999</v>
      </c>
      <c r="H1263" s="9">
        <v>3.5211396879999999</v>
      </c>
      <c r="I1263" s="9">
        <v>7.9202980670000001</v>
      </c>
      <c r="J1263" s="9">
        <f t="shared" si="95"/>
        <v>84945</v>
      </c>
      <c r="K1263" s="9">
        <f t="shared" si="96"/>
        <v>81879</v>
      </c>
      <c r="L1263" s="9">
        <f t="shared" si="97"/>
        <v>13125</v>
      </c>
      <c r="M1263" s="9">
        <f t="shared" si="98"/>
        <v>1.0374454988458579</v>
      </c>
      <c r="N1263" s="9">
        <f t="shared" si="99"/>
        <v>0.16029751218261093</v>
      </c>
    </row>
    <row r="1264" spans="1:15" hidden="1">
      <c r="A1264" s="9">
        <v>170</v>
      </c>
      <c r="B1264" s="9">
        <v>205</v>
      </c>
      <c r="C1264" s="9">
        <v>352</v>
      </c>
      <c r="D1264" s="9">
        <v>110</v>
      </c>
      <c r="E1264" s="9">
        <v>200</v>
      </c>
      <c r="F1264" s="9">
        <v>1.43</v>
      </c>
      <c r="G1264" s="9">
        <v>1.5173721680000001</v>
      </c>
      <c r="H1264" s="9">
        <v>3.5250587000000002</v>
      </c>
      <c r="I1264" s="9">
        <v>5.9076251299999996</v>
      </c>
      <c r="J1264" s="9">
        <f t="shared" si="95"/>
        <v>89540</v>
      </c>
      <c r="K1264" s="9">
        <f t="shared" si="96"/>
        <v>81879</v>
      </c>
      <c r="L1264" s="9">
        <f t="shared" si="97"/>
        <v>13125</v>
      </c>
      <c r="M1264" s="9">
        <f t="shared" si="98"/>
        <v>1.0935648945395033</v>
      </c>
      <c r="N1264" s="9">
        <f t="shared" si="99"/>
        <v>0.16029751218261093</v>
      </c>
    </row>
    <row r="1265" spans="1:15" hidden="1">
      <c r="A1265" s="9">
        <v>170</v>
      </c>
      <c r="B1265" s="9">
        <v>205</v>
      </c>
      <c r="C1265" s="9">
        <v>352</v>
      </c>
      <c r="D1265" s="9">
        <v>115</v>
      </c>
      <c r="E1265" s="9">
        <v>200</v>
      </c>
      <c r="F1265" s="9">
        <v>1.43</v>
      </c>
      <c r="G1265" s="9">
        <v>1.4300748130000001</v>
      </c>
      <c r="H1265" s="9">
        <v>3.553862509</v>
      </c>
      <c r="I1265" s="9">
        <v>0.2368367193</v>
      </c>
      <c r="J1265" s="9">
        <f t="shared" si="95"/>
        <v>94185</v>
      </c>
      <c r="K1265" s="9">
        <f t="shared" si="96"/>
        <v>81879</v>
      </c>
      <c r="L1265" s="9">
        <f t="shared" si="97"/>
        <v>13125</v>
      </c>
      <c r="M1265" s="9">
        <f t="shared" si="98"/>
        <v>1.150294947422416</v>
      </c>
      <c r="N1265" s="9">
        <f t="shared" si="99"/>
        <v>0.16029751218261093</v>
      </c>
    </row>
    <row r="1266" spans="1:15" hidden="1">
      <c r="A1266" s="9">
        <v>170</v>
      </c>
      <c r="B1266" s="9">
        <v>205</v>
      </c>
      <c r="C1266" s="9">
        <v>352</v>
      </c>
      <c r="D1266" s="9">
        <v>10</v>
      </c>
      <c r="E1266" s="9">
        <v>250</v>
      </c>
      <c r="F1266" s="9">
        <v>1.43</v>
      </c>
      <c r="G1266" s="9">
        <v>1.423616837</v>
      </c>
      <c r="H1266" s="9">
        <v>3.5540677029999999</v>
      </c>
      <c r="I1266" s="9">
        <v>0.24699914370000001</v>
      </c>
      <c r="J1266" s="9">
        <f t="shared" si="95"/>
        <v>7140</v>
      </c>
      <c r="K1266" s="9">
        <f t="shared" si="96"/>
        <v>81879</v>
      </c>
      <c r="L1266" s="9">
        <f t="shared" si="97"/>
        <v>13125</v>
      </c>
      <c r="M1266" s="9">
        <f t="shared" si="98"/>
        <v>8.7201846627340346E-2</v>
      </c>
      <c r="N1266" s="9">
        <f t="shared" si="99"/>
        <v>0.16029751218261093</v>
      </c>
    </row>
    <row r="1267" spans="1:15" hidden="1">
      <c r="A1267" s="9">
        <v>170</v>
      </c>
      <c r="B1267" s="9">
        <v>205</v>
      </c>
      <c r="C1267" s="9">
        <v>352</v>
      </c>
      <c r="D1267" s="9">
        <v>15</v>
      </c>
      <c r="E1267" s="9">
        <v>250</v>
      </c>
      <c r="F1267" s="9">
        <v>1.43</v>
      </c>
      <c r="G1267" s="9">
        <v>1.641949758</v>
      </c>
      <c r="H1267" s="9">
        <v>3.5637357569999999</v>
      </c>
      <c r="I1267" s="9">
        <v>8.2676761330000001</v>
      </c>
      <c r="J1267" s="9">
        <f t="shared" si="95"/>
        <v>10785</v>
      </c>
      <c r="K1267" s="9">
        <f t="shared" si="96"/>
        <v>81879</v>
      </c>
      <c r="L1267" s="9">
        <f t="shared" si="97"/>
        <v>13125</v>
      </c>
      <c r="M1267" s="9">
        <f t="shared" si="98"/>
        <v>0.13171875572491115</v>
      </c>
      <c r="N1267" s="9">
        <f t="shared" si="99"/>
        <v>0.16029751218261093</v>
      </c>
    </row>
    <row r="1268" spans="1:15" hidden="1">
      <c r="A1268" s="9">
        <v>170</v>
      </c>
      <c r="B1268" s="9">
        <v>205</v>
      </c>
      <c r="C1268" s="9">
        <v>352</v>
      </c>
      <c r="D1268" s="9">
        <v>20</v>
      </c>
      <c r="E1268" s="9">
        <v>250</v>
      </c>
      <c r="F1268" s="9">
        <v>1.43</v>
      </c>
      <c r="G1268" s="9">
        <v>1.4159206790000001</v>
      </c>
      <c r="H1268" s="9">
        <v>3.5745057220000001</v>
      </c>
      <c r="I1268" s="9">
        <v>0.25793157059999999</v>
      </c>
      <c r="J1268" s="9">
        <f t="shared" si="95"/>
        <v>14480</v>
      </c>
      <c r="K1268" s="9">
        <f t="shared" si="96"/>
        <v>81879</v>
      </c>
      <c r="L1268" s="9">
        <f t="shared" si="97"/>
        <v>13125</v>
      </c>
      <c r="M1268" s="9">
        <f t="shared" si="98"/>
        <v>0.17684632201174905</v>
      </c>
      <c r="N1268" s="9">
        <f t="shared" si="99"/>
        <v>0.16029751218261093</v>
      </c>
    </row>
    <row r="1269" spans="1:15" hidden="1">
      <c r="A1269" s="9">
        <v>170</v>
      </c>
      <c r="B1269" s="9">
        <v>205</v>
      </c>
      <c r="C1269" s="9">
        <v>352</v>
      </c>
      <c r="D1269" s="9">
        <v>25</v>
      </c>
      <c r="E1269" s="9">
        <v>250</v>
      </c>
      <c r="F1269" s="9">
        <v>1.43</v>
      </c>
      <c r="G1269" s="9">
        <v>1.4072737019999999</v>
      </c>
      <c r="H1269" s="9">
        <v>3.5895167149999998</v>
      </c>
      <c r="I1269" s="9">
        <v>0.26972218549999999</v>
      </c>
      <c r="J1269" s="9">
        <f t="shared" si="95"/>
        <v>18225</v>
      </c>
      <c r="K1269" s="9">
        <f t="shared" si="96"/>
        <v>81879</v>
      </c>
      <c r="L1269" s="9">
        <f t="shared" si="97"/>
        <v>13125</v>
      </c>
      <c r="M1269" s="9">
        <f t="shared" si="98"/>
        <v>0.22258454548785403</v>
      </c>
      <c r="N1269" s="9">
        <f t="shared" si="99"/>
        <v>0.16029751218261093</v>
      </c>
    </row>
    <row r="1270" spans="1:15" hidden="1">
      <c r="A1270" s="9">
        <v>170</v>
      </c>
      <c r="B1270" s="9">
        <v>205</v>
      </c>
      <c r="C1270" s="9">
        <v>352</v>
      </c>
      <c r="D1270" s="9">
        <v>30</v>
      </c>
      <c r="E1270" s="9">
        <v>250</v>
      </c>
      <c r="F1270" s="9">
        <v>1.43</v>
      </c>
      <c r="G1270" s="9">
        <v>1.5118863760000001</v>
      </c>
      <c r="H1270" s="9">
        <v>3.6007134619999999</v>
      </c>
      <c r="I1270" s="9">
        <v>0.25122237359999999</v>
      </c>
      <c r="J1270" s="9">
        <f t="shared" si="95"/>
        <v>22020</v>
      </c>
      <c r="K1270" s="9">
        <f t="shared" si="96"/>
        <v>81879</v>
      </c>
      <c r="L1270" s="9">
        <f t="shared" si="97"/>
        <v>13125</v>
      </c>
      <c r="M1270" s="9">
        <f t="shared" si="98"/>
        <v>0.26893342615322613</v>
      </c>
      <c r="N1270" s="9">
        <f t="shared" si="99"/>
        <v>0.16029751218261093</v>
      </c>
    </row>
    <row r="1271" spans="1:15" hidden="1">
      <c r="A1271" s="9">
        <v>170</v>
      </c>
      <c r="B1271" s="9">
        <v>205</v>
      </c>
      <c r="C1271" s="9">
        <v>352</v>
      </c>
      <c r="D1271" s="9">
        <v>35</v>
      </c>
      <c r="E1271" s="9">
        <v>250</v>
      </c>
      <c r="F1271" s="9">
        <v>1.43</v>
      </c>
      <c r="G1271" s="9">
        <v>1.519326645</v>
      </c>
      <c r="H1271" s="9">
        <v>3.6131245139999999</v>
      </c>
      <c r="I1271" s="9">
        <v>0.24161628769999999</v>
      </c>
      <c r="J1271" s="9">
        <f t="shared" si="95"/>
        <v>25865</v>
      </c>
      <c r="K1271" s="9">
        <f t="shared" si="96"/>
        <v>81879</v>
      </c>
      <c r="L1271" s="9">
        <f t="shared" si="97"/>
        <v>13125</v>
      </c>
      <c r="M1271" s="9">
        <f t="shared" si="98"/>
        <v>0.31589296400786526</v>
      </c>
      <c r="N1271" s="9">
        <f t="shared" si="99"/>
        <v>0.16029751218261093</v>
      </c>
    </row>
    <row r="1272" spans="1:15" hidden="1">
      <c r="A1272" s="9">
        <v>170</v>
      </c>
      <c r="B1272" s="9">
        <v>205</v>
      </c>
      <c r="C1272" s="9">
        <v>352</v>
      </c>
      <c r="D1272" s="9">
        <v>40</v>
      </c>
      <c r="E1272" s="9">
        <v>250</v>
      </c>
      <c r="F1272" s="9">
        <v>1.43</v>
      </c>
      <c r="G1272" s="9">
        <v>1.5039839479999999</v>
      </c>
      <c r="H1272" s="9">
        <v>3.631504922</v>
      </c>
      <c r="I1272" s="9">
        <v>0.32017629359999999</v>
      </c>
      <c r="J1272" s="9">
        <f t="shared" si="95"/>
        <v>29760</v>
      </c>
      <c r="K1272" s="9">
        <f t="shared" si="96"/>
        <v>81879</v>
      </c>
      <c r="L1272" s="9">
        <f t="shared" si="97"/>
        <v>13125</v>
      </c>
      <c r="M1272" s="9">
        <f t="shared" si="98"/>
        <v>0.36346315905177151</v>
      </c>
      <c r="N1272" s="9">
        <f t="shared" si="99"/>
        <v>0.16029751218261093</v>
      </c>
      <c r="O1272" s="9">
        <f>B1272-A1272</f>
        <v>35</v>
      </c>
    </row>
    <row r="1273" spans="1:15" hidden="1">
      <c r="A1273" s="9">
        <v>170</v>
      </c>
      <c r="B1273" s="9">
        <v>205</v>
      </c>
      <c r="C1273" s="9">
        <v>352</v>
      </c>
      <c r="D1273" s="9">
        <v>45</v>
      </c>
      <c r="E1273" s="9">
        <v>250</v>
      </c>
      <c r="F1273" s="9">
        <v>1.43</v>
      </c>
      <c r="G1273" s="9">
        <v>1.3977557039999999</v>
      </c>
      <c r="H1273" s="9">
        <v>3.6550337069999999</v>
      </c>
      <c r="I1273" s="9">
        <v>0.3350140949</v>
      </c>
      <c r="J1273" s="9">
        <f t="shared" si="95"/>
        <v>33705</v>
      </c>
      <c r="K1273" s="9">
        <f t="shared" si="96"/>
        <v>81879</v>
      </c>
      <c r="L1273" s="9">
        <f t="shared" si="97"/>
        <v>13125</v>
      </c>
      <c r="M1273" s="9">
        <f t="shared" si="98"/>
        <v>0.41164401128494488</v>
      </c>
      <c r="N1273" s="9">
        <f t="shared" si="99"/>
        <v>0.16029751218261093</v>
      </c>
    </row>
    <row r="1274" spans="1:15" hidden="1">
      <c r="A1274" s="9">
        <v>170</v>
      </c>
      <c r="B1274" s="9">
        <v>205</v>
      </c>
      <c r="C1274" s="9">
        <v>352</v>
      </c>
      <c r="D1274" s="9">
        <v>50</v>
      </c>
      <c r="E1274" s="9">
        <v>250</v>
      </c>
      <c r="F1274" s="9">
        <v>1.43</v>
      </c>
      <c r="G1274" s="9">
        <v>1.4955441599999999</v>
      </c>
      <c r="H1274" s="9">
        <v>3.6586479019999998</v>
      </c>
      <c r="I1274" s="9">
        <v>0.3985432129</v>
      </c>
      <c r="J1274" s="9">
        <f t="shared" si="95"/>
        <v>37700</v>
      </c>
      <c r="K1274" s="9">
        <f t="shared" si="96"/>
        <v>81879</v>
      </c>
      <c r="L1274" s="9">
        <f t="shared" si="97"/>
        <v>13125</v>
      </c>
      <c r="M1274" s="9">
        <f t="shared" si="98"/>
        <v>0.4604355207073853</v>
      </c>
      <c r="N1274" s="9">
        <f t="shared" si="99"/>
        <v>0.16029751218261093</v>
      </c>
    </row>
    <row r="1275" spans="1:15" hidden="1">
      <c r="A1275" s="9">
        <v>170</v>
      </c>
      <c r="B1275" s="9">
        <v>205</v>
      </c>
      <c r="C1275" s="9">
        <v>352</v>
      </c>
      <c r="D1275" s="9">
        <v>55</v>
      </c>
      <c r="E1275" s="9">
        <v>250</v>
      </c>
      <c r="F1275" s="9">
        <v>1.43</v>
      </c>
      <c r="G1275" s="9">
        <v>1.3872916230000001</v>
      </c>
      <c r="H1275" s="9">
        <v>3.6641895990000002</v>
      </c>
      <c r="I1275" s="9">
        <v>0.46459464039999998</v>
      </c>
      <c r="J1275" s="9">
        <f t="shared" si="95"/>
        <v>41745</v>
      </c>
      <c r="K1275" s="9">
        <f t="shared" si="96"/>
        <v>81879</v>
      </c>
      <c r="L1275" s="9">
        <f t="shared" si="97"/>
        <v>13125</v>
      </c>
      <c r="M1275" s="9">
        <f t="shared" si="98"/>
        <v>0.50983768731909285</v>
      </c>
      <c r="N1275" s="9">
        <f t="shared" si="99"/>
        <v>0.16029751218261093</v>
      </c>
    </row>
    <row r="1276" spans="1:15" hidden="1">
      <c r="A1276" s="9">
        <v>170</v>
      </c>
      <c r="B1276" s="9">
        <v>205</v>
      </c>
      <c r="C1276" s="9">
        <v>352</v>
      </c>
      <c r="D1276" s="9">
        <v>60</v>
      </c>
      <c r="E1276" s="9">
        <v>250</v>
      </c>
      <c r="F1276" s="9">
        <v>1.43</v>
      </c>
      <c r="G1276" s="9">
        <v>1.311481959</v>
      </c>
      <c r="H1276" s="9">
        <v>3.6715047329999999</v>
      </c>
      <c r="I1276" s="9">
        <v>8.1639233509999993</v>
      </c>
      <c r="J1276" s="9">
        <f t="shared" si="95"/>
        <v>45840</v>
      </c>
      <c r="K1276" s="9">
        <f t="shared" si="96"/>
        <v>81879</v>
      </c>
      <c r="L1276" s="9">
        <f t="shared" si="97"/>
        <v>13125</v>
      </c>
      <c r="M1276" s="9">
        <f t="shared" si="98"/>
        <v>0.55985051112006745</v>
      </c>
      <c r="N1276" s="9">
        <f t="shared" si="99"/>
        <v>0.16029751218261093</v>
      </c>
    </row>
    <row r="1277" spans="1:15" hidden="1">
      <c r="A1277" s="9">
        <v>170</v>
      </c>
      <c r="B1277" s="9">
        <v>205</v>
      </c>
      <c r="C1277" s="9">
        <v>352</v>
      </c>
      <c r="D1277" s="9">
        <v>65</v>
      </c>
      <c r="E1277" s="9">
        <v>250</v>
      </c>
      <c r="F1277" s="9">
        <v>1.43</v>
      </c>
      <c r="G1277" s="9">
        <v>1.505292544</v>
      </c>
      <c r="H1277" s="9">
        <v>3.676398754</v>
      </c>
      <c r="I1277" s="9">
        <v>7.1582445310000002</v>
      </c>
      <c r="J1277" s="9">
        <f t="shared" si="95"/>
        <v>49985</v>
      </c>
      <c r="K1277" s="9">
        <f t="shared" si="96"/>
        <v>81879</v>
      </c>
      <c r="L1277" s="9">
        <f t="shared" si="97"/>
        <v>13125</v>
      </c>
      <c r="M1277" s="9">
        <f t="shared" si="98"/>
        <v>0.61047399211030906</v>
      </c>
      <c r="N1277" s="9">
        <f t="shared" si="99"/>
        <v>0.16029751218261093</v>
      </c>
    </row>
    <row r="1278" spans="1:15" hidden="1">
      <c r="A1278" s="9">
        <v>170</v>
      </c>
      <c r="B1278" s="9">
        <v>205</v>
      </c>
      <c r="C1278" s="9">
        <v>352</v>
      </c>
      <c r="D1278" s="9">
        <v>70</v>
      </c>
      <c r="E1278" s="9">
        <v>250</v>
      </c>
      <c r="F1278" s="9">
        <v>1.43</v>
      </c>
      <c r="G1278" s="9">
        <v>1.4864861069999999</v>
      </c>
      <c r="H1278" s="9">
        <v>3.6813124080000001</v>
      </c>
      <c r="I1278" s="9">
        <v>0.80425990420000004</v>
      </c>
      <c r="J1278" s="9">
        <f t="shared" si="95"/>
        <v>54180</v>
      </c>
      <c r="K1278" s="9">
        <f t="shared" si="96"/>
        <v>81879</v>
      </c>
      <c r="L1278" s="9">
        <f t="shared" si="97"/>
        <v>13125</v>
      </c>
      <c r="M1278" s="9">
        <f t="shared" si="98"/>
        <v>0.6617081302898179</v>
      </c>
      <c r="N1278" s="9">
        <f t="shared" si="99"/>
        <v>0.16029751218261093</v>
      </c>
    </row>
    <row r="1279" spans="1:15" hidden="1">
      <c r="A1279" s="9">
        <v>170</v>
      </c>
      <c r="B1279" s="9">
        <v>205</v>
      </c>
      <c r="C1279" s="9">
        <v>352</v>
      </c>
      <c r="D1279" s="9">
        <v>75</v>
      </c>
      <c r="E1279" s="9">
        <v>250</v>
      </c>
      <c r="F1279" s="9">
        <v>1.43</v>
      </c>
      <c r="G1279" s="9">
        <v>1.408595101</v>
      </c>
      <c r="H1279" s="9">
        <v>3.688086003</v>
      </c>
      <c r="I1279" s="9">
        <v>0.2015679101</v>
      </c>
      <c r="J1279" s="9">
        <f t="shared" si="95"/>
        <v>58425</v>
      </c>
      <c r="K1279" s="9">
        <f t="shared" si="96"/>
        <v>81879</v>
      </c>
      <c r="L1279" s="9">
        <f t="shared" si="97"/>
        <v>13125</v>
      </c>
      <c r="M1279" s="9">
        <f t="shared" si="98"/>
        <v>0.71355292565859374</v>
      </c>
      <c r="N1279" s="9">
        <f t="shared" si="99"/>
        <v>0.16029751218261093</v>
      </c>
    </row>
    <row r="1280" spans="1:15" hidden="1">
      <c r="A1280" s="9">
        <v>170</v>
      </c>
      <c r="B1280" s="9">
        <v>205</v>
      </c>
      <c r="C1280" s="9">
        <v>352</v>
      </c>
      <c r="D1280" s="9">
        <v>80</v>
      </c>
      <c r="E1280" s="9">
        <v>250</v>
      </c>
      <c r="F1280" s="9">
        <v>1.43</v>
      </c>
      <c r="G1280" s="9">
        <v>1.553155906</v>
      </c>
      <c r="H1280" s="9">
        <v>3.6915723499999999</v>
      </c>
      <c r="I1280" s="9">
        <v>4.0003092149999997</v>
      </c>
      <c r="J1280" s="9">
        <f t="shared" si="95"/>
        <v>62720</v>
      </c>
      <c r="K1280" s="9">
        <f t="shared" si="96"/>
        <v>81879</v>
      </c>
      <c r="L1280" s="9">
        <f t="shared" si="97"/>
        <v>13125</v>
      </c>
      <c r="M1280" s="9">
        <f t="shared" si="98"/>
        <v>0.7660083782166367</v>
      </c>
      <c r="N1280" s="9">
        <f t="shared" si="99"/>
        <v>0.16029751218261093</v>
      </c>
    </row>
    <row r="1281" spans="1:15" hidden="1">
      <c r="A1281" s="9">
        <v>170</v>
      </c>
      <c r="B1281" s="9">
        <v>205</v>
      </c>
      <c r="C1281" s="9">
        <v>352</v>
      </c>
      <c r="D1281" s="9">
        <v>85</v>
      </c>
      <c r="E1281" s="9">
        <v>250</v>
      </c>
      <c r="F1281" s="9">
        <v>1.43</v>
      </c>
      <c r="G1281" s="9">
        <v>1.4038346390000001</v>
      </c>
      <c r="H1281" s="9">
        <v>3.6984545660000001</v>
      </c>
      <c r="I1281" s="9">
        <v>0.22456774760000001</v>
      </c>
      <c r="J1281" s="9">
        <f t="shared" si="95"/>
        <v>67065</v>
      </c>
      <c r="K1281" s="9">
        <f t="shared" si="96"/>
        <v>81879</v>
      </c>
      <c r="L1281" s="9">
        <f t="shared" si="97"/>
        <v>13125</v>
      </c>
      <c r="M1281" s="9">
        <f t="shared" si="98"/>
        <v>0.81907448796394677</v>
      </c>
      <c r="N1281" s="9">
        <f t="shared" si="99"/>
        <v>0.16029751218261093</v>
      </c>
    </row>
    <row r="1282" spans="1:15" hidden="1">
      <c r="A1282" s="9">
        <v>170</v>
      </c>
      <c r="B1282" s="9">
        <v>205</v>
      </c>
      <c r="C1282" s="9">
        <v>352</v>
      </c>
      <c r="D1282" s="9">
        <v>90</v>
      </c>
      <c r="E1282" s="9">
        <v>250</v>
      </c>
      <c r="F1282" s="9">
        <v>1.43</v>
      </c>
      <c r="G1282" s="9">
        <v>1.406449982</v>
      </c>
      <c r="H1282" s="9">
        <v>3.699041727</v>
      </c>
      <c r="I1282" s="9">
        <v>0.2189746129</v>
      </c>
      <c r="J1282" s="9">
        <f t="shared" si="95"/>
        <v>71460</v>
      </c>
      <c r="K1282" s="9">
        <f t="shared" si="96"/>
        <v>81879</v>
      </c>
      <c r="L1282" s="9">
        <f t="shared" si="97"/>
        <v>13125</v>
      </c>
      <c r="M1282" s="9">
        <f t="shared" si="98"/>
        <v>0.87275125490052397</v>
      </c>
      <c r="N1282" s="9">
        <f t="shared" si="99"/>
        <v>0.16029751218261093</v>
      </c>
    </row>
    <row r="1283" spans="1:15" hidden="1">
      <c r="A1283" s="9">
        <v>170</v>
      </c>
      <c r="B1283" s="9">
        <v>205</v>
      </c>
      <c r="C1283" s="9">
        <v>352</v>
      </c>
      <c r="D1283" s="9">
        <v>95</v>
      </c>
      <c r="E1283" s="9">
        <v>250</v>
      </c>
      <c r="F1283" s="9">
        <v>1.43</v>
      </c>
      <c r="G1283" s="9">
        <v>1.4101184680000001</v>
      </c>
      <c r="H1283" s="9">
        <v>3.699041727</v>
      </c>
      <c r="I1283" s="9">
        <v>0.19528368400000001</v>
      </c>
      <c r="J1283" s="9">
        <f t="shared" ref="J1283:J1346" si="100">(C1283+D1283)^2-C1283^2</f>
        <v>75905</v>
      </c>
      <c r="K1283" s="9">
        <f t="shared" ref="K1283:K1346" si="101">C1283^2-B1283^2</f>
        <v>81879</v>
      </c>
      <c r="L1283" s="9">
        <f t="shared" ref="L1283:L1346" si="102">B1283^2-A1283^2</f>
        <v>13125</v>
      </c>
      <c r="M1283" s="9">
        <f t="shared" ref="M1283:M1346" si="103">J1283/K1283</f>
        <v>0.92703867902636816</v>
      </c>
      <c r="N1283" s="9">
        <f t="shared" ref="N1283:N1346" si="104">L1283/K1283</f>
        <v>0.16029751218261093</v>
      </c>
    </row>
    <row r="1284" spans="1:15" hidden="1">
      <c r="A1284" s="9">
        <v>170</v>
      </c>
      <c r="B1284" s="9">
        <v>205</v>
      </c>
      <c r="C1284" s="9">
        <v>352</v>
      </c>
      <c r="D1284" s="9">
        <v>100</v>
      </c>
      <c r="E1284" s="9">
        <v>250</v>
      </c>
      <c r="F1284" s="9">
        <v>1.43</v>
      </c>
      <c r="G1284" s="9">
        <v>1.3947034810000001</v>
      </c>
      <c r="H1284" s="9">
        <v>3.7006926839999998</v>
      </c>
      <c r="I1284" s="9">
        <v>0.24851007929999999</v>
      </c>
      <c r="J1284" s="9">
        <f t="shared" si="100"/>
        <v>80400</v>
      </c>
      <c r="K1284" s="9">
        <f t="shared" si="101"/>
        <v>81879</v>
      </c>
      <c r="L1284" s="9">
        <f t="shared" si="102"/>
        <v>13125</v>
      </c>
      <c r="M1284" s="9">
        <f t="shared" si="103"/>
        <v>0.98193676034147948</v>
      </c>
      <c r="N1284" s="9">
        <f t="shared" si="104"/>
        <v>0.16029751218261093</v>
      </c>
    </row>
    <row r="1285" spans="1:15" hidden="1">
      <c r="A1285" s="9">
        <v>170</v>
      </c>
      <c r="B1285" s="9">
        <v>205</v>
      </c>
      <c r="C1285" s="9">
        <v>352</v>
      </c>
      <c r="D1285" s="9">
        <v>105</v>
      </c>
      <c r="E1285" s="9">
        <v>250</v>
      </c>
      <c r="F1285" s="9">
        <v>1.43</v>
      </c>
      <c r="G1285" s="9">
        <v>1.203368537</v>
      </c>
      <c r="H1285" s="9">
        <v>3.7067251040000002</v>
      </c>
      <c r="I1285" s="9">
        <v>8.0545766459999992</v>
      </c>
      <c r="J1285" s="9">
        <f t="shared" si="100"/>
        <v>84945</v>
      </c>
      <c r="K1285" s="9">
        <f t="shared" si="101"/>
        <v>81879</v>
      </c>
      <c r="L1285" s="9">
        <f t="shared" si="102"/>
        <v>13125</v>
      </c>
      <c r="M1285" s="9">
        <f t="shared" si="103"/>
        <v>1.0374454988458579</v>
      </c>
      <c r="N1285" s="9">
        <f t="shared" si="104"/>
        <v>0.16029751218261093</v>
      </c>
    </row>
    <row r="1286" spans="1:15" hidden="1">
      <c r="A1286" s="9">
        <v>170</v>
      </c>
      <c r="B1286" s="9">
        <v>205</v>
      </c>
      <c r="C1286" s="9">
        <v>352</v>
      </c>
      <c r="D1286" s="9">
        <v>110</v>
      </c>
      <c r="E1286" s="9">
        <v>250</v>
      </c>
      <c r="F1286" s="9">
        <v>1.43</v>
      </c>
      <c r="G1286" s="9">
        <v>1.379016928</v>
      </c>
      <c r="H1286" s="9">
        <v>3.706923492</v>
      </c>
      <c r="I1286" s="9">
        <v>0.27717085870000002</v>
      </c>
      <c r="J1286" s="9">
        <f t="shared" si="100"/>
        <v>89540</v>
      </c>
      <c r="K1286" s="9">
        <f t="shared" si="101"/>
        <v>81879</v>
      </c>
      <c r="L1286" s="9">
        <f t="shared" si="102"/>
        <v>13125</v>
      </c>
      <c r="M1286" s="9">
        <f t="shared" si="103"/>
        <v>1.0935648945395033</v>
      </c>
      <c r="N1286" s="9">
        <f t="shared" si="104"/>
        <v>0.16029751218261093</v>
      </c>
    </row>
    <row r="1287" spans="1:15" hidden="1">
      <c r="A1287" s="9">
        <v>170</v>
      </c>
      <c r="B1287" s="9">
        <v>205</v>
      </c>
      <c r="C1287" s="9">
        <v>352</v>
      </c>
      <c r="D1287" s="9">
        <v>115</v>
      </c>
      <c r="E1287" s="9">
        <v>250</v>
      </c>
      <c r="F1287" s="9">
        <v>1.43</v>
      </c>
      <c r="G1287" s="9">
        <v>1.4768043609999999</v>
      </c>
      <c r="H1287" s="9">
        <v>3.7116529109999998</v>
      </c>
      <c r="I1287" s="9">
        <v>1.6852191219999999</v>
      </c>
      <c r="J1287" s="9">
        <f t="shared" si="100"/>
        <v>94185</v>
      </c>
      <c r="K1287" s="9">
        <f t="shared" si="101"/>
        <v>81879</v>
      </c>
      <c r="L1287" s="9">
        <f t="shared" si="102"/>
        <v>13125</v>
      </c>
      <c r="M1287" s="9">
        <f t="shared" si="103"/>
        <v>1.150294947422416</v>
      </c>
      <c r="N1287" s="9">
        <f t="shared" si="104"/>
        <v>0.16029751218261093</v>
      </c>
    </row>
    <row r="1288" spans="1:15" hidden="1">
      <c r="A1288" s="9">
        <v>170</v>
      </c>
      <c r="B1288" s="9">
        <v>205</v>
      </c>
      <c r="C1288" s="9">
        <v>352</v>
      </c>
      <c r="D1288" s="9">
        <v>10</v>
      </c>
      <c r="E1288" s="9">
        <v>300</v>
      </c>
      <c r="F1288" s="9">
        <v>1.43</v>
      </c>
      <c r="G1288" s="9">
        <v>1.387507335</v>
      </c>
      <c r="H1288" s="9">
        <v>3.7159312240000002</v>
      </c>
      <c r="I1288" s="9">
        <v>0.26217023389999999</v>
      </c>
      <c r="J1288" s="9">
        <f t="shared" si="100"/>
        <v>7140</v>
      </c>
      <c r="K1288" s="9">
        <f t="shared" si="101"/>
        <v>81879</v>
      </c>
      <c r="L1288" s="9">
        <f t="shared" si="102"/>
        <v>13125</v>
      </c>
      <c r="M1288" s="9">
        <f t="shared" si="103"/>
        <v>8.7201846627340346E-2</v>
      </c>
      <c r="N1288" s="9">
        <f t="shared" si="104"/>
        <v>0.16029751218261093</v>
      </c>
    </row>
    <row r="1289" spans="1:15" hidden="1">
      <c r="A1289" s="9">
        <v>170</v>
      </c>
      <c r="B1289" s="9">
        <v>205</v>
      </c>
      <c r="C1289" s="9">
        <v>352</v>
      </c>
      <c r="D1289" s="9">
        <v>15</v>
      </c>
      <c r="E1289" s="9">
        <v>300</v>
      </c>
      <c r="F1289" s="9">
        <v>1.43</v>
      </c>
      <c r="G1289" s="9">
        <v>1.3999531629999999</v>
      </c>
      <c r="H1289" s="9">
        <v>3.716518384</v>
      </c>
      <c r="I1289" s="9">
        <v>0.23602298720000001</v>
      </c>
      <c r="J1289" s="9">
        <f t="shared" si="100"/>
        <v>10785</v>
      </c>
      <c r="K1289" s="9">
        <f t="shared" si="101"/>
        <v>81879</v>
      </c>
      <c r="L1289" s="9">
        <f t="shared" si="102"/>
        <v>13125</v>
      </c>
      <c r="M1289" s="9">
        <f t="shared" si="103"/>
        <v>0.13171875572491115</v>
      </c>
      <c r="N1289" s="9">
        <f t="shared" si="104"/>
        <v>0.16029751218261093</v>
      </c>
    </row>
    <row r="1290" spans="1:15" hidden="1">
      <c r="A1290" s="9">
        <v>170</v>
      </c>
      <c r="B1290" s="9">
        <v>205</v>
      </c>
      <c r="C1290" s="9">
        <v>352</v>
      </c>
      <c r="D1290" s="9">
        <v>20</v>
      </c>
      <c r="E1290" s="9">
        <v>300</v>
      </c>
      <c r="F1290" s="9">
        <v>1.43</v>
      </c>
      <c r="G1290" s="9">
        <v>1.1589702040000001</v>
      </c>
      <c r="H1290" s="9">
        <v>3.7213800840000002</v>
      </c>
      <c r="I1290" s="9">
        <v>9.9765552910000004</v>
      </c>
      <c r="J1290" s="9">
        <f t="shared" si="100"/>
        <v>14480</v>
      </c>
      <c r="K1290" s="9">
        <f t="shared" si="101"/>
        <v>81879</v>
      </c>
      <c r="L1290" s="9">
        <f t="shared" si="102"/>
        <v>13125</v>
      </c>
      <c r="M1290" s="9">
        <f t="shared" si="103"/>
        <v>0.17684632201174905</v>
      </c>
      <c r="N1290" s="9">
        <f t="shared" si="104"/>
        <v>0.16029751218261093</v>
      </c>
    </row>
    <row r="1291" spans="1:15" hidden="1">
      <c r="A1291" s="9">
        <v>170</v>
      </c>
      <c r="B1291" s="9">
        <v>205</v>
      </c>
      <c r="C1291" s="9">
        <v>352</v>
      </c>
      <c r="D1291" s="9">
        <v>25</v>
      </c>
      <c r="E1291" s="9">
        <v>300</v>
      </c>
      <c r="F1291" s="9">
        <v>1.43</v>
      </c>
      <c r="G1291" s="9">
        <v>1.6281095940000001</v>
      </c>
      <c r="H1291" s="9">
        <v>3.7408712930000001</v>
      </c>
      <c r="I1291" s="9">
        <v>7.7281777959999998</v>
      </c>
      <c r="J1291" s="9">
        <f t="shared" si="100"/>
        <v>18225</v>
      </c>
      <c r="K1291" s="9">
        <f t="shared" si="101"/>
        <v>81879</v>
      </c>
      <c r="L1291" s="9">
        <f t="shared" si="102"/>
        <v>13125</v>
      </c>
      <c r="M1291" s="9">
        <f t="shared" si="103"/>
        <v>0.22258454548785403</v>
      </c>
      <c r="N1291" s="9">
        <f t="shared" si="104"/>
        <v>0.16029751218261093</v>
      </c>
    </row>
    <row r="1292" spans="1:15" hidden="1">
      <c r="A1292" s="9">
        <v>170</v>
      </c>
      <c r="B1292" s="9">
        <v>205</v>
      </c>
      <c r="C1292" s="9">
        <v>352</v>
      </c>
      <c r="D1292" s="9">
        <v>30</v>
      </c>
      <c r="E1292" s="9">
        <v>300</v>
      </c>
      <c r="F1292" s="9">
        <v>1.43</v>
      </c>
      <c r="G1292" s="9">
        <v>1.3762681219999999</v>
      </c>
      <c r="H1292" s="9">
        <v>3.7498297420000002</v>
      </c>
      <c r="I1292" s="9">
        <v>1.010617798</v>
      </c>
      <c r="J1292" s="9">
        <f t="shared" si="100"/>
        <v>22020</v>
      </c>
      <c r="K1292" s="9">
        <f t="shared" si="101"/>
        <v>81879</v>
      </c>
      <c r="L1292" s="9">
        <f t="shared" si="102"/>
        <v>13125</v>
      </c>
      <c r="M1292" s="9">
        <f t="shared" si="103"/>
        <v>0.26893342615322613</v>
      </c>
      <c r="N1292" s="9">
        <f t="shared" si="104"/>
        <v>0.16029751218261093</v>
      </c>
    </row>
    <row r="1293" spans="1:15" hidden="1">
      <c r="A1293" s="9">
        <v>170</v>
      </c>
      <c r="B1293" s="9">
        <v>205</v>
      </c>
      <c r="C1293" s="9">
        <v>352</v>
      </c>
      <c r="D1293" s="9">
        <v>35</v>
      </c>
      <c r="E1293" s="9">
        <v>300</v>
      </c>
      <c r="F1293" s="9">
        <v>1.43</v>
      </c>
      <c r="G1293" s="9">
        <v>1.5182415010000001</v>
      </c>
      <c r="H1293" s="9">
        <v>3.7530535029999998</v>
      </c>
      <c r="I1293" s="9">
        <v>5.1716809100000001</v>
      </c>
      <c r="J1293" s="9">
        <f t="shared" si="100"/>
        <v>25865</v>
      </c>
      <c r="K1293" s="9">
        <f t="shared" si="101"/>
        <v>81879</v>
      </c>
      <c r="L1293" s="9">
        <f t="shared" si="102"/>
        <v>13125</v>
      </c>
      <c r="M1293" s="9">
        <f t="shared" si="103"/>
        <v>0.31589296400786526</v>
      </c>
      <c r="N1293" s="9">
        <f t="shared" si="104"/>
        <v>0.16029751218261093</v>
      </c>
    </row>
    <row r="1294" spans="1:15" hidden="1">
      <c r="A1294" s="9">
        <v>170</v>
      </c>
      <c r="B1294" s="9">
        <v>205</v>
      </c>
      <c r="C1294" s="9">
        <v>352</v>
      </c>
      <c r="D1294" s="9">
        <v>40</v>
      </c>
      <c r="E1294" s="9">
        <v>300</v>
      </c>
      <c r="F1294" s="9">
        <v>1.43</v>
      </c>
      <c r="G1294" s="9">
        <v>1.2830414880000001</v>
      </c>
      <c r="H1294" s="9">
        <v>3.7554664990000002</v>
      </c>
      <c r="I1294" s="9">
        <v>4.1060576270000002</v>
      </c>
      <c r="J1294" s="9">
        <f t="shared" si="100"/>
        <v>29760</v>
      </c>
      <c r="K1294" s="9">
        <f t="shared" si="101"/>
        <v>81879</v>
      </c>
      <c r="L1294" s="9">
        <f t="shared" si="102"/>
        <v>13125</v>
      </c>
      <c r="M1294" s="9">
        <f t="shared" si="103"/>
        <v>0.36346315905177151</v>
      </c>
      <c r="N1294" s="9">
        <f t="shared" si="104"/>
        <v>0.16029751218261093</v>
      </c>
      <c r="O1294" s="9">
        <f>B1294-A1294</f>
        <v>35</v>
      </c>
    </row>
    <row r="1295" spans="1:15" hidden="1">
      <c r="A1295" s="9">
        <v>170</v>
      </c>
      <c r="B1295" s="9">
        <v>205</v>
      </c>
      <c r="C1295" s="9">
        <v>352</v>
      </c>
      <c r="D1295" s="9">
        <v>45</v>
      </c>
      <c r="E1295" s="9">
        <v>300</v>
      </c>
      <c r="F1295" s="9">
        <v>1.43</v>
      </c>
      <c r="G1295" s="9">
        <v>1.3691298220000001</v>
      </c>
      <c r="H1295" s="9">
        <v>3.7624619620000002</v>
      </c>
      <c r="I1295" s="9">
        <v>0.2987028544</v>
      </c>
      <c r="J1295" s="9">
        <f t="shared" si="100"/>
        <v>33705</v>
      </c>
      <c r="K1295" s="9">
        <f t="shared" si="101"/>
        <v>81879</v>
      </c>
      <c r="L1295" s="9">
        <f t="shared" si="102"/>
        <v>13125</v>
      </c>
      <c r="M1295" s="9">
        <f t="shared" si="103"/>
        <v>0.41164401128494488</v>
      </c>
      <c r="N1295" s="9">
        <f t="shared" si="104"/>
        <v>0.16029751218261093</v>
      </c>
    </row>
    <row r="1296" spans="1:15" hidden="1">
      <c r="A1296" s="9">
        <v>170</v>
      </c>
      <c r="B1296" s="9">
        <v>205</v>
      </c>
      <c r="C1296" s="9">
        <v>352</v>
      </c>
      <c r="D1296" s="9">
        <v>50</v>
      </c>
      <c r="E1296" s="9">
        <v>300</v>
      </c>
      <c r="F1296" s="9">
        <v>1.43</v>
      </c>
      <c r="G1296" s="9">
        <v>1.4369711080000001</v>
      </c>
      <c r="H1296" s="9">
        <v>3.7665360809999999</v>
      </c>
      <c r="I1296" s="9">
        <v>7.9147485120000001</v>
      </c>
      <c r="J1296" s="9">
        <f t="shared" si="100"/>
        <v>37700</v>
      </c>
      <c r="K1296" s="9">
        <f t="shared" si="101"/>
        <v>81879</v>
      </c>
      <c r="L1296" s="9">
        <f t="shared" si="102"/>
        <v>13125</v>
      </c>
      <c r="M1296" s="9">
        <f t="shared" si="103"/>
        <v>0.4604355207073853</v>
      </c>
      <c r="N1296" s="9">
        <f t="shared" si="104"/>
        <v>0.16029751218261093</v>
      </c>
    </row>
    <row r="1297" spans="1:14" hidden="1">
      <c r="A1297" s="9">
        <v>170</v>
      </c>
      <c r="B1297" s="9">
        <v>205</v>
      </c>
      <c r="C1297" s="9">
        <v>352</v>
      </c>
      <c r="D1297" s="9">
        <v>55</v>
      </c>
      <c r="E1297" s="9">
        <v>300</v>
      </c>
      <c r="F1297" s="9">
        <v>1.43</v>
      </c>
      <c r="G1297" s="9">
        <v>1.357721977</v>
      </c>
      <c r="H1297" s="9">
        <v>3.7700121549999999</v>
      </c>
      <c r="I1297" s="9">
        <v>0.48700903849999999</v>
      </c>
      <c r="J1297" s="9">
        <f t="shared" si="100"/>
        <v>41745</v>
      </c>
      <c r="K1297" s="9">
        <f t="shared" si="101"/>
        <v>81879</v>
      </c>
      <c r="L1297" s="9">
        <f t="shared" si="102"/>
        <v>13125</v>
      </c>
      <c r="M1297" s="9">
        <f t="shared" si="103"/>
        <v>0.50983768731909285</v>
      </c>
      <c r="N1297" s="9">
        <f t="shared" si="104"/>
        <v>0.16029751218261093</v>
      </c>
    </row>
    <row r="1298" spans="1:14" hidden="1">
      <c r="A1298" s="9">
        <v>170</v>
      </c>
      <c r="B1298" s="9">
        <v>205</v>
      </c>
      <c r="C1298" s="9">
        <v>352</v>
      </c>
      <c r="D1298" s="9">
        <v>60</v>
      </c>
      <c r="E1298" s="9">
        <v>300</v>
      </c>
      <c r="F1298" s="9">
        <v>1.43</v>
      </c>
      <c r="G1298" s="9">
        <v>1.0826049250000001</v>
      </c>
      <c r="H1298" s="9">
        <v>3.7958451169999998</v>
      </c>
      <c r="I1298" s="9">
        <v>7.3806208020000001</v>
      </c>
      <c r="J1298" s="9">
        <f t="shared" si="100"/>
        <v>45840</v>
      </c>
      <c r="K1298" s="9">
        <f t="shared" si="101"/>
        <v>81879</v>
      </c>
      <c r="L1298" s="9">
        <f t="shared" si="102"/>
        <v>13125</v>
      </c>
      <c r="M1298" s="9">
        <f t="shared" si="103"/>
        <v>0.55985051112006745</v>
      </c>
      <c r="N1298" s="9">
        <f t="shared" si="104"/>
        <v>0.16029751218261093</v>
      </c>
    </row>
    <row r="1299" spans="1:14" hidden="1">
      <c r="A1299" s="9">
        <v>170</v>
      </c>
      <c r="B1299" s="9">
        <v>205</v>
      </c>
      <c r="C1299" s="9">
        <v>352</v>
      </c>
      <c r="D1299" s="9">
        <v>65</v>
      </c>
      <c r="E1299" s="9">
        <v>300</v>
      </c>
      <c r="F1299" s="9">
        <v>1.43</v>
      </c>
      <c r="G1299" s="9">
        <v>1.3641889810000001</v>
      </c>
      <c r="H1299" s="9">
        <v>3.8061130090000002</v>
      </c>
      <c r="I1299" s="9">
        <v>2.5314145090000002</v>
      </c>
      <c r="J1299" s="9">
        <f t="shared" si="100"/>
        <v>49985</v>
      </c>
      <c r="K1299" s="9">
        <f t="shared" si="101"/>
        <v>81879</v>
      </c>
      <c r="L1299" s="9">
        <f t="shared" si="102"/>
        <v>13125</v>
      </c>
      <c r="M1299" s="9">
        <f t="shared" si="103"/>
        <v>0.61047399211030906</v>
      </c>
      <c r="N1299" s="9">
        <f t="shared" si="104"/>
        <v>0.16029751218261093</v>
      </c>
    </row>
    <row r="1300" spans="1:14" hidden="1">
      <c r="A1300" s="9">
        <v>170</v>
      </c>
      <c r="B1300" s="9">
        <v>205</v>
      </c>
      <c r="C1300" s="9">
        <v>352</v>
      </c>
      <c r="D1300" s="9">
        <v>70</v>
      </c>
      <c r="E1300" s="9">
        <v>300</v>
      </c>
      <c r="F1300" s="9">
        <v>1.43</v>
      </c>
      <c r="G1300" s="9">
        <v>1.466393287</v>
      </c>
      <c r="H1300" s="9">
        <v>3.8104067869999998</v>
      </c>
      <c r="I1300" s="9">
        <v>4.3882304080000001</v>
      </c>
      <c r="J1300" s="9">
        <f t="shared" si="100"/>
        <v>54180</v>
      </c>
      <c r="K1300" s="9">
        <f t="shared" si="101"/>
        <v>81879</v>
      </c>
      <c r="L1300" s="9">
        <f t="shared" si="102"/>
        <v>13125</v>
      </c>
      <c r="M1300" s="9">
        <f t="shared" si="103"/>
        <v>0.6617081302898179</v>
      </c>
      <c r="N1300" s="9">
        <f t="shared" si="104"/>
        <v>0.16029751218261093</v>
      </c>
    </row>
    <row r="1301" spans="1:14" hidden="1">
      <c r="A1301" s="9">
        <v>170</v>
      </c>
      <c r="B1301" s="9">
        <v>205</v>
      </c>
      <c r="C1301" s="9">
        <v>352</v>
      </c>
      <c r="D1301" s="9">
        <v>75</v>
      </c>
      <c r="E1301" s="9">
        <v>300</v>
      </c>
      <c r="F1301" s="9">
        <v>1.43</v>
      </c>
      <c r="G1301" s="9">
        <v>1.4926085339999999</v>
      </c>
      <c r="H1301" s="9">
        <v>3.8221519970000002</v>
      </c>
      <c r="I1301" s="9">
        <v>7.58998098</v>
      </c>
      <c r="J1301" s="9">
        <f t="shared" si="100"/>
        <v>58425</v>
      </c>
      <c r="K1301" s="9">
        <f t="shared" si="101"/>
        <v>81879</v>
      </c>
      <c r="L1301" s="9">
        <f t="shared" si="102"/>
        <v>13125</v>
      </c>
      <c r="M1301" s="9">
        <f t="shared" si="103"/>
        <v>0.71355292565859374</v>
      </c>
      <c r="N1301" s="9">
        <f t="shared" si="104"/>
        <v>0.16029751218261093</v>
      </c>
    </row>
    <row r="1302" spans="1:14" hidden="1">
      <c r="A1302" s="9">
        <v>170</v>
      </c>
      <c r="B1302" s="9">
        <v>205</v>
      </c>
      <c r="C1302" s="9">
        <v>352</v>
      </c>
      <c r="D1302" s="9">
        <v>80</v>
      </c>
      <c r="E1302" s="9">
        <v>300</v>
      </c>
      <c r="F1302" s="9">
        <v>1.43</v>
      </c>
      <c r="G1302" s="9">
        <v>1.0721896360000001</v>
      </c>
      <c r="H1302" s="9">
        <v>3.8260510659999998</v>
      </c>
      <c r="I1302" s="9">
        <v>6.5479991799999997</v>
      </c>
      <c r="J1302" s="9">
        <f t="shared" si="100"/>
        <v>62720</v>
      </c>
      <c r="K1302" s="9">
        <f t="shared" si="101"/>
        <v>81879</v>
      </c>
      <c r="L1302" s="9">
        <f t="shared" si="102"/>
        <v>13125</v>
      </c>
      <c r="M1302" s="9">
        <f t="shared" si="103"/>
        <v>0.7660083782166367</v>
      </c>
      <c r="N1302" s="9">
        <f t="shared" si="104"/>
        <v>0.16029751218261093</v>
      </c>
    </row>
    <row r="1303" spans="1:14" hidden="1">
      <c r="A1303" s="9">
        <v>170</v>
      </c>
      <c r="B1303" s="9">
        <v>205</v>
      </c>
      <c r="C1303" s="9">
        <v>352</v>
      </c>
      <c r="D1303" s="9">
        <v>85</v>
      </c>
      <c r="E1303" s="9">
        <v>300</v>
      </c>
      <c r="F1303" s="9">
        <v>1.43</v>
      </c>
      <c r="G1303" s="9">
        <v>1.402091859</v>
      </c>
      <c r="H1303" s="9">
        <v>3.895134391</v>
      </c>
      <c r="I1303" s="9">
        <v>7.1925284720000002</v>
      </c>
      <c r="J1303" s="9">
        <f t="shared" si="100"/>
        <v>67065</v>
      </c>
      <c r="K1303" s="9">
        <f t="shared" si="101"/>
        <v>81879</v>
      </c>
      <c r="L1303" s="9">
        <f t="shared" si="102"/>
        <v>13125</v>
      </c>
      <c r="M1303" s="9">
        <f t="shared" si="103"/>
        <v>0.81907448796394677</v>
      </c>
      <c r="N1303" s="9">
        <f t="shared" si="104"/>
        <v>0.16029751218261093</v>
      </c>
    </row>
    <row r="1304" spans="1:14" hidden="1">
      <c r="A1304" s="9">
        <v>170</v>
      </c>
      <c r="B1304" s="9">
        <v>205</v>
      </c>
      <c r="C1304" s="9">
        <v>352</v>
      </c>
      <c r="D1304" s="9">
        <v>90</v>
      </c>
      <c r="E1304" s="9">
        <v>300</v>
      </c>
      <c r="F1304" s="9">
        <v>1.43</v>
      </c>
      <c r="G1304" s="9">
        <v>1.451710039</v>
      </c>
      <c r="H1304" s="9">
        <v>3.905745912</v>
      </c>
      <c r="I1304" s="9">
        <v>7.3944604539999998</v>
      </c>
      <c r="J1304" s="9">
        <f t="shared" si="100"/>
        <v>71460</v>
      </c>
      <c r="K1304" s="9">
        <f t="shared" si="101"/>
        <v>81879</v>
      </c>
      <c r="L1304" s="9">
        <f t="shared" si="102"/>
        <v>13125</v>
      </c>
      <c r="M1304" s="9">
        <f t="shared" si="103"/>
        <v>0.87275125490052397</v>
      </c>
      <c r="N1304" s="9">
        <f t="shared" si="104"/>
        <v>0.16029751218261093</v>
      </c>
    </row>
    <row r="1305" spans="1:14" hidden="1">
      <c r="A1305" s="9">
        <v>170</v>
      </c>
      <c r="B1305" s="9">
        <v>205</v>
      </c>
      <c r="C1305" s="9">
        <v>352</v>
      </c>
      <c r="D1305" s="9">
        <v>95</v>
      </c>
      <c r="E1305" s="9">
        <v>300</v>
      </c>
      <c r="F1305" s="9">
        <v>1.43</v>
      </c>
      <c r="G1305" s="9">
        <v>1.3452986769999999</v>
      </c>
      <c r="H1305" s="9">
        <v>3.9383876870000001</v>
      </c>
      <c r="I1305" s="9">
        <v>1.1089295910000001</v>
      </c>
      <c r="J1305" s="9">
        <f t="shared" si="100"/>
        <v>75905</v>
      </c>
      <c r="K1305" s="9">
        <f t="shared" si="101"/>
        <v>81879</v>
      </c>
      <c r="L1305" s="9">
        <f t="shared" si="102"/>
        <v>13125</v>
      </c>
      <c r="M1305" s="9">
        <f t="shared" si="103"/>
        <v>0.92703867902636816</v>
      </c>
      <c r="N1305" s="9">
        <f t="shared" si="104"/>
        <v>0.16029751218261093</v>
      </c>
    </row>
    <row r="1306" spans="1:14" hidden="1">
      <c r="A1306" s="9">
        <v>170</v>
      </c>
      <c r="B1306" s="9">
        <v>205</v>
      </c>
      <c r="C1306" s="9">
        <v>352</v>
      </c>
      <c r="D1306" s="9">
        <v>100</v>
      </c>
      <c r="E1306" s="9">
        <v>300</v>
      </c>
      <c r="F1306" s="9">
        <v>1.43</v>
      </c>
      <c r="G1306" s="9">
        <v>1.4556477480000001</v>
      </c>
      <c r="H1306" s="9">
        <v>3.9493269870000001</v>
      </c>
      <c r="I1306" s="9">
        <v>5.8186760260000003</v>
      </c>
      <c r="J1306" s="9">
        <f t="shared" si="100"/>
        <v>80400</v>
      </c>
      <c r="K1306" s="9">
        <f t="shared" si="101"/>
        <v>81879</v>
      </c>
      <c r="L1306" s="9">
        <f t="shared" si="102"/>
        <v>13125</v>
      </c>
      <c r="M1306" s="9">
        <f t="shared" si="103"/>
        <v>0.98193676034147948</v>
      </c>
      <c r="N1306" s="9">
        <f t="shared" si="104"/>
        <v>0.16029751218261093</v>
      </c>
    </row>
    <row r="1307" spans="1:14" hidden="1">
      <c r="A1307" s="9">
        <v>170</v>
      </c>
      <c r="B1307" s="9">
        <v>205</v>
      </c>
      <c r="C1307" s="9">
        <v>352</v>
      </c>
      <c r="D1307" s="9">
        <v>105</v>
      </c>
      <c r="E1307" s="9">
        <v>300</v>
      </c>
      <c r="F1307" s="9">
        <v>1.43</v>
      </c>
      <c r="G1307" s="9">
        <v>1.6140494599999999</v>
      </c>
      <c r="H1307" s="9">
        <v>3.970882762</v>
      </c>
      <c r="I1307" s="9">
        <v>7.859236976</v>
      </c>
      <c r="J1307" s="9">
        <f t="shared" si="100"/>
        <v>84945</v>
      </c>
      <c r="K1307" s="9">
        <f t="shared" si="101"/>
        <v>81879</v>
      </c>
      <c r="L1307" s="9">
        <f t="shared" si="102"/>
        <v>13125</v>
      </c>
      <c r="M1307" s="9">
        <f t="shared" si="103"/>
        <v>1.0374454988458579</v>
      </c>
      <c r="N1307" s="9">
        <f t="shared" si="104"/>
        <v>0.16029751218261093</v>
      </c>
    </row>
    <row r="1308" spans="1:14" hidden="1">
      <c r="A1308" s="9">
        <v>170</v>
      </c>
      <c r="B1308" s="9">
        <v>205</v>
      </c>
      <c r="C1308" s="9">
        <v>352</v>
      </c>
      <c r="D1308" s="9">
        <v>110</v>
      </c>
      <c r="E1308" s="9">
        <v>300</v>
      </c>
      <c r="F1308" s="9">
        <v>1.43</v>
      </c>
      <c r="G1308" s="9">
        <v>1.479335383</v>
      </c>
      <c r="H1308" s="9">
        <v>3.9866532330000002</v>
      </c>
      <c r="I1308" s="9">
        <v>7.021474542</v>
      </c>
      <c r="J1308" s="9">
        <f t="shared" si="100"/>
        <v>89540</v>
      </c>
      <c r="K1308" s="9">
        <f t="shared" si="101"/>
        <v>81879</v>
      </c>
      <c r="L1308" s="9">
        <f t="shared" si="102"/>
        <v>13125</v>
      </c>
      <c r="M1308" s="9">
        <f t="shared" si="103"/>
        <v>1.0935648945395033</v>
      </c>
      <c r="N1308" s="9">
        <f t="shared" si="104"/>
        <v>0.16029751218261093</v>
      </c>
    </row>
    <row r="1309" spans="1:14" hidden="1">
      <c r="A1309" s="9">
        <v>170</v>
      </c>
      <c r="B1309" s="9">
        <v>205</v>
      </c>
      <c r="C1309" s="9">
        <v>352</v>
      </c>
      <c r="D1309" s="9">
        <v>115</v>
      </c>
      <c r="E1309" s="9">
        <v>300</v>
      </c>
      <c r="F1309" s="9">
        <v>1.43</v>
      </c>
      <c r="G1309" s="9">
        <v>1.3516502509999999</v>
      </c>
      <c r="H1309" s="9">
        <v>4.0292472039999998</v>
      </c>
      <c r="I1309" s="9">
        <v>5.4259403549999998</v>
      </c>
      <c r="J1309" s="9">
        <f t="shared" si="100"/>
        <v>94185</v>
      </c>
      <c r="K1309" s="9">
        <f t="shared" si="101"/>
        <v>81879</v>
      </c>
      <c r="L1309" s="9">
        <f t="shared" si="102"/>
        <v>13125</v>
      </c>
      <c r="M1309" s="9">
        <f t="shared" si="103"/>
        <v>1.150294947422416</v>
      </c>
      <c r="N1309" s="9">
        <f t="shared" si="104"/>
        <v>0.16029751218261093</v>
      </c>
    </row>
    <row r="1310" spans="1:14" hidden="1">
      <c r="A1310" s="9">
        <v>155</v>
      </c>
      <c r="B1310" s="9">
        <v>185</v>
      </c>
      <c r="C1310" s="9">
        <v>297</v>
      </c>
      <c r="D1310" s="9">
        <v>10</v>
      </c>
      <c r="E1310" s="9">
        <v>200</v>
      </c>
      <c r="F1310" s="9">
        <v>1.43</v>
      </c>
      <c r="G1310" s="9">
        <v>1.3319587669999999</v>
      </c>
      <c r="H1310" s="9">
        <v>4.0737661159999998</v>
      </c>
      <c r="I1310" s="9">
        <v>3.4320726819999998</v>
      </c>
      <c r="J1310" s="9">
        <f t="shared" si="100"/>
        <v>6040</v>
      </c>
      <c r="K1310" s="9">
        <f t="shared" si="101"/>
        <v>53984</v>
      </c>
      <c r="L1310" s="9">
        <f t="shared" si="102"/>
        <v>10200</v>
      </c>
      <c r="M1310" s="9">
        <f t="shared" si="103"/>
        <v>0.11188500296384114</v>
      </c>
      <c r="N1310" s="9">
        <f t="shared" si="104"/>
        <v>0.18894487255483106</v>
      </c>
    </row>
    <row r="1311" spans="1:14" hidden="1">
      <c r="A1311" s="9">
        <v>155</v>
      </c>
      <c r="B1311" s="9">
        <v>185</v>
      </c>
      <c r="C1311" s="9">
        <v>297</v>
      </c>
      <c r="D1311" s="9">
        <v>15</v>
      </c>
      <c r="E1311" s="9">
        <v>200</v>
      </c>
      <c r="F1311" s="9">
        <v>1.43</v>
      </c>
      <c r="G1311" s="9">
        <v>1.296560605</v>
      </c>
      <c r="H1311" s="9">
        <v>4.1253837459999998</v>
      </c>
      <c r="I1311" s="9">
        <v>7.6533209219999998</v>
      </c>
      <c r="J1311" s="9">
        <f t="shared" si="100"/>
        <v>9135</v>
      </c>
      <c r="K1311" s="9">
        <f t="shared" si="101"/>
        <v>53984</v>
      </c>
      <c r="L1311" s="9">
        <f t="shared" si="102"/>
        <v>10200</v>
      </c>
      <c r="M1311" s="9">
        <f t="shared" si="103"/>
        <v>0.16921680497925312</v>
      </c>
      <c r="N1311" s="9">
        <f t="shared" si="104"/>
        <v>0.18894487255483106</v>
      </c>
    </row>
    <row r="1312" spans="1:14" hidden="1">
      <c r="A1312" s="9">
        <v>155</v>
      </c>
      <c r="B1312" s="9">
        <v>185</v>
      </c>
      <c r="C1312" s="9">
        <v>297</v>
      </c>
      <c r="D1312" s="9">
        <v>20</v>
      </c>
      <c r="E1312" s="9">
        <v>200</v>
      </c>
      <c r="F1312" s="9">
        <v>1.43</v>
      </c>
      <c r="G1312" s="9">
        <v>1.4442457369999999</v>
      </c>
      <c r="H1312" s="9">
        <v>4.1821571559999997</v>
      </c>
      <c r="I1312" s="9">
        <v>6.6434667100000002</v>
      </c>
      <c r="J1312" s="9">
        <f t="shared" si="100"/>
        <v>12280</v>
      </c>
      <c r="K1312" s="9">
        <f t="shared" si="101"/>
        <v>53984</v>
      </c>
      <c r="L1312" s="9">
        <f t="shared" si="102"/>
        <v>10200</v>
      </c>
      <c r="M1312" s="9">
        <f t="shared" si="103"/>
        <v>0.22747480735032602</v>
      </c>
      <c r="N1312" s="9">
        <f t="shared" si="104"/>
        <v>0.18894487255483106</v>
      </c>
    </row>
    <row r="1313" spans="1:15" hidden="1">
      <c r="A1313" s="9">
        <v>155</v>
      </c>
      <c r="B1313" s="9">
        <v>185</v>
      </c>
      <c r="C1313" s="9">
        <v>297</v>
      </c>
      <c r="D1313" s="9">
        <v>25</v>
      </c>
      <c r="E1313" s="9">
        <v>200</v>
      </c>
      <c r="F1313" s="9">
        <v>1.43</v>
      </c>
      <c r="G1313" s="9">
        <v>1.1336017270000001</v>
      </c>
      <c r="H1313" s="9">
        <v>4.2007369199999998</v>
      </c>
      <c r="I1313" s="9">
        <v>8.8966363439999991</v>
      </c>
      <c r="J1313" s="9">
        <f t="shared" si="100"/>
        <v>15475</v>
      </c>
      <c r="K1313" s="9">
        <f t="shared" si="101"/>
        <v>53984</v>
      </c>
      <c r="L1313" s="9">
        <f t="shared" si="102"/>
        <v>10200</v>
      </c>
      <c r="M1313" s="9">
        <f t="shared" si="103"/>
        <v>0.28665901007705985</v>
      </c>
      <c r="N1313" s="9">
        <f t="shared" si="104"/>
        <v>0.18894487255483106</v>
      </c>
    </row>
    <row r="1314" spans="1:15" hidden="1">
      <c r="A1314" s="9">
        <v>155</v>
      </c>
      <c r="B1314" s="9">
        <v>185</v>
      </c>
      <c r="C1314" s="9">
        <v>297</v>
      </c>
      <c r="D1314" s="9">
        <v>30</v>
      </c>
      <c r="E1314" s="9">
        <v>200</v>
      </c>
      <c r="F1314" s="9">
        <v>1.43</v>
      </c>
      <c r="G1314" s="9">
        <v>1.3383617400000001</v>
      </c>
      <c r="H1314" s="9">
        <v>4.2029792029999999</v>
      </c>
      <c r="I1314" s="9">
        <v>6.6970241220000002</v>
      </c>
      <c r="J1314" s="9">
        <f t="shared" si="100"/>
        <v>18720</v>
      </c>
      <c r="K1314" s="9">
        <f t="shared" si="101"/>
        <v>53984</v>
      </c>
      <c r="L1314" s="9">
        <f t="shared" si="102"/>
        <v>10200</v>
      </c>
      <c r="M1314" s="9">
        <f t="shared" si="103"/>
        <v>0.34676941315945464</v>
      </c>
      <c r="N1314" s="9">
        <f t="shared" si="104"/>
        <v>0.18894487255483106</v>
      </c>
    </row>
    <row r="1315" spans="1:15" hidden="1">
      <c r="A1315" s="9">
        <v>155</v>
      </c>
      <c r="B1315" s="9">
        <v>185</v>
      </c>
      <c r="C1315" s="9">
        <v>297</v>
      </c>
      <c r="D1315" s="9">
        <v>35</v>
      </c>
      <c r="E1315" s="9">
        <v>200</v>
      </c>
      <c r="F1315" s="9">
        <v>1.43</v>
      </c>
      <c r="G1315" s="9">
        <v>1.1846449130000001</v>
      </c>
      <c r="H1315" s="9">
        <v>4.2195457200000002</v>
      </c>
      <c r="I1315" s="9">
        <v>7.3448032029999997</v>
      </c>
      <c r="J1315" s="9">
        <f t="shared" si="100"/>
        <v>22015</v>
      </c>
      <c r="K1315" s="9">
        <f t="shared" si="101"/>
        <v>53984</v>
      </c>
      <c r="L1315" s="9">
        <f t="shared" si="102"/>
        <v>10200</v>
      </c>
      <c r="M1315" s="9">
        <f t="shared" si="103"/>
        <v>0.40780601659751037</v>
      </c>
      <c r="N1315" s="9">
        <f t="shared" si="104"/>
        <v>0.18894487255483106</v>
      </c>
    </row>
    <row r="1316" spans="1:15" hidden="1">
      <c r="A1316" s="9">
        <v>155</v>
      </c>
      <c r="B1316" s="9">
        <v>185</v>
      </c>
      <c r="C1316" s="9">
        <v>297</v>
      </c>
      <c r="D1316" s="9">
        <v>40</v>
      </c>
      <c r="E1316" s="9">
        <v>200</v>
      </c>
      <c r="F1316" s="9">
        <v>1.43</v>
      </c>
      <c r="G1316" s="9">
        <v>1.4651340530000001</v>
      </c>
      <c r="H1316" s="9">
        <v>4.2213805119999996</v>
      </c>
      <c r="I1316" s="9">
        <v>7.0216040069999996</v>
      </c>
      <c r="J1316" s="9">
        <f t="shared" si="100"/>
        <v>25360</v>
      </c>
      <c r="K1316" s="9">
        <f t="shared" si="101"/>
        <v>53984</v>
      </c>
      <c r="L1316" s="9">
        <f t="shared" si="102"/>
        <v>10200</v>
      </c>
      <c r="M1316" s="9">
        <f t="shared" si="103"/>
        <v>0.46976882039122703</v>
      </c>
      <c r="N1316" s="9">
        <f t="shared" si="104"/>
        <v>0.18894487255483106</v>
      </c>
      <c r="O1316" s="9">
        <f>B1316-A1316</f>
        <v>30</v>
      </c>
    </row>
    <row r="1317" spans="1:15" hidden="1">
      <c r="A1317" s="9">
        <v>155</v>
      </c>
      <c r="B1317" s="9">
        <v>185</v>
      </c>
      <c r="C1317" s="9">
        <v>297</v>
      </c>
      <c r="D1317" s="9">
        <v>45</v>
      </c>
      <c r="E1317" s="9">
        <v>200</v>
      </c>
      <c r="F1317" s="9">
        <v>1.43</v>
      </c>
      <c r="G1317" s="9">
        <v>1.422401284</v>
      </c>
      <c r="H1317" s="9">
        <v>4.2349090800000004</v>
      </c>
      <c r="I1317" s="9">
        <v>8.0597302450000008</v>
      </c>
      <c r="J1317" s="9">
        <f t="shared" si="100"/>
        <v>28755</v>
      </c>
      <c r="K1317" s="9">
        <f t="shared" si="101"/>
        <v>53984</v>
      </c>
      <c r="L1317" s="9">
        <f t="shared" si="102"/>
        <v>10200</v>
      </c>
      <c r="M1317" s="9">
        <f t="shared" si="103"/>
        <v>0.53265782454060462</v>
      </c>
      <c r="N1317" s="9">
        <f t="shared" si="104"/>
        <v>0.18894487255483106</v>
      </c>
    </row>
    <row r="1318" spans="1:15" hidden="1">
      <c r="A1318" s="9">
        <v>155</v>
      </c>
      <c r="B1318" s="9">
        <v>185</v>
      </c>
      <c r="C1318" s="9">
        <v>297</v>
      </c>
      <c r="D1318" s="9">
        <v>50</v>
      </c>
      <c r="E1318" s="9">
        <v>200</v>
      </c>
      <c r="F1318" s="9">
        <v>1.43</v>
      </c>
      <c r="G1318" s="9">
        <v>1.2971759279999999</v>
      </c>
      <c r="H1318" s="9">
        <v>4.257484753</v>
      </c>
      <c r="I1318" s="9">
        <v>4.5561288209999997</v>
      </c>
      <c r="J1318" s="9">
        <f t="shared" si="100"/>
        <v>32200</v>
      </c>
      <c r="K1318" s="9">
        <f t="shared" si="101"/>
        <v>53984</v>
      </c>
      <c r="L1318" s="9">
        <f t="shared" si="102"/>
        <v>10200</v>
      </c>
      <c r="M1318" s="9">
        <f t="shared" si="103"/>
        <v>0.59647302904564314</v>
      </c>
      <c r="N1318" s="9">
        <f t="shared" si="104"/>
        <v>0.18894487255483106</v>
      </c>
    </row>
    <row r="1319" spans="1:15" hidden="1">
      <c r="A1319" s="9">
        <v>155</v>
      </c>
      <c r="B1319" s="9">
        <v>185</v>
      </c>
      <c r="C1319" s="9">
        <v>297</v>
      </c>
      <c r="D1319" s="9">
        <v>55</v>
      </c>
      <c r="E1319" s="9">
        <v>200</v>
      </c>
      <c r="F1319" s="9">
        <v>1.43</v>
      </c>
      <c r="G1319" s="9">
        <v>1.5008821779999999</v>
      </c>
      <c r="H1319" s="9">
        <v>4.270890928</v>
      </c>
      <c r="I1319" s="9">
        <v>4.6106275090000004</v>
      </c>
      <c r="J1319" s="9">
        <f t="shared" si="100"/>
        <v>35695</v>
      </c>
      <c r="K1319" s="9">
        <f t="shared" si="101"/>
        <v>53984</v>
      </c>
      <c r="L1319" s="9">
        <f t="shared" si="102"/>
        <v>10200</v>
      </c>
      <c r="M1319" s="9">
        <f t="shared" si="103"/>
        <v>0.6612144339063426</v>
      </c>
      <c r="N1319" s="9">
        <f t="shared" si="104"/>
        <v>0.18894487255483106</v>
      </c>
    </row>
    <row r="1320" spans="1:15" hidden="1">
      <c r="A1320" s="9">
        <v>155</v>
      </c>
      <c r="B1320" s="9">
        <v>185</v>
      </c>
      <c r="C1320" s="9">
        <v>297</v>
      </c>
      <c r="D1320" s="9">
        <v>60</v>
      </c>
      <c r="E1320" s="9">
        <v>200</v>
      </c>
      <c r="F1320" s="9">
        <v>1.43</v>
      </c>
      <c r="G1320" s="9">
        <v>1.4062534790000001</v>
      </c>
      <c r="H1320" s="9">
        <v>4.2881666320000003</v>
      </c>
      <c r="I1320" s="9">
        <v>7.618611316</v>
      </c>
      <c r="J1320" s="9">
        <f t="shared" si="100"/>
        <v>39240</v>
      </c>
      <c r="K1320" s="9">
        <f t="shared" si="101"/>
        <v>53984</v>
      </c>
      <c r="L1320" s="9">
        <f t="shared" si="102"/>
        <v>10200</v>
      </c>
      <c r="M1320" s="9">
        <f t="shared" si="103"/>
        <v>0.72688203912270299</v>
      </c>
      <c r="N1320" s="9">
        <f t="shared" si="104"/>
        <v>0.18894487255483106</v>
      </c>
    </row>
    <row r="1321" spans="1:15" hidden="1">
      <c r="A1321" s="9">
        <v>155</v>
      </c>
      <c r="B1321" s="9">
        <v>185</v>
      </c>
      <c r="C1321" s="9">
        <v>297</v>
      </c>
      <c r="D1321" s="9">
        <v>65</v>
      </c>
      <c r="E1321" s="9">
        <v>200</v>
      </c>
      <c r="F1321" s="9">
        <v>1.43</v>
      </c>
      <c r="G1321" s="9">
        <v>1.7403622649999999</v>
      </c>
      <c r="H1321" s="9">
        <v>4.3190811069999997</v>
      </c>
      <c r="I1321" s="9">
        <v>0.19308664049999999</v>
      </c>
      <c r="J1321" s="9">
        <f t="shared" si="100"/>
        <v>42835</v>
      </c>
      <c r="K1321" s="9">
        <f t="shared" si="101"/>
        <v>53984</v>
      </c>
      <c r="L1321" s="9">
        <f t="shared" si="102"/>
        <v>10200</v>
      </c>
      <c r="M1321" s="9">
        <f t="shared" si="103"/>
        <v>0.79347584469472432</v>
      </c>
      <c r="N1321" s="9">
        <f t="shared" si="104"/>
        <v>0.18894487255483106</v>
      </c>
    </row>
    <row r="1322" spans="1:15" hidden="1">
      <c r="A1322" s="9">
        <v>155</v>
      </c>
      <c r="B1322" s="9">
        <v>185</v>
      </c>
      <c r="C1322" s="9">
        <v>297</v>
      </c>
      <c r="D1322" s="9">
        <v>70</v>
      </c>
      <c r="E1322" s="9">
        <v>200</v>
      </c>
      <c r="F1322" s="9">
        <v>1.43</v>
      </c>
      <c r="G1322" s="9">
        <v>1.6986505030000001</v>
      </c>
      <c r="H1322" s="9">
        <v>4.3259395100000004</v>
      </c>
      <c r="I1322" s="9">
        <v>0.36909810339999999</v>
      </c>
      <c r="J1322" s="9">
        <f t="shared" si="100"/>
        <v>46480</v>
      </c>
      <c r="K1322" s="9">
        <f t="shared" si="101"/>
        <v>53984</v>
      </c>
      <c r="L1322" s="9">
        <f t="shared" si="102"/>
        <v>10200</v>
      </c>
      <c r="M1322" s="9">
        <f t="shared" si="103"/>
        <v>0.86099585062240669</v>
      </c>
      <c r="N1322" s="9">
        <f t="shared" si="104"/>
        <v>0.18894487255483106</v>
      </c>
    </row>
    <row r="1323" spans="1:15" hidden="1">
      <c r="A1323" s="9">
        <v>155</v>
      </c>
      <c r="B1323" s="9">
        <v>185</v>
      </c>
      <c r="C1323" s="9">
        <v>297</v>
      </c>
      <c r="D1323" s="9">
        <v>75</v>
      </c>
      <c r="E1323" s="9">
        <v>200</v>
      </c>
      <c r="F1323" s="9">
        <v>1.43</v>
      </c>
      <c r="G1323" s="9">
        <v>1.7266630169999999</v>
      </c>
      <c r="H1323" s="9">
        <v>4.3387043609999996</v>
      </c>
      <c r="I1323" s="9">
        <v>0.22657097600000001</v>
      </c>
      <c r="J1323" s="9">
        <f t="shared" si="100"/>
        <v>50175</v>
      </c>
      <c r="K1323" s="9">
        <f t="shared" si="101"/>
        <v>53984</v>
      </c>
      <c r="L1323" s="9">
        <f t="shared" si="102"/>
        <v>10200</v>
      </c>
      <c r="M1323" s="9">
        <f t="shared" si="103"/>
        <v>0.92944205690574988</v>
      </c>
      <c r="N1323" s="9">
        <f t="shared" si="104"/>
        <v>0.18894487255483106</v>
      </c>
    </row>
    <row r="1324" spans="1:15" hidden="1">
      <c r="A1324" s="9">
        <v>155</v>
      </c>
      <c r="B1324" s="9">
        <v>185</v>
      </c>
      <c r="C1324" s="9">
        <v>297</v>
      </c>
      <c r="D1324" s="9">
        <v>80</v>
      </c>
      <c r="E1324" s="9">
        <v>200</v>
      </c>
      <c r="F1324" s="9">
        <v>1.43</v>
      </c>
      <c r="G1324" s="9">
        <v>1.7316681549999999</v>
      </c>
      <c r="H1324" s="9">
        <v>4.3391605059999998</v>
      </c>
      <c r="I1324" s="9">
        <v>0.21730521459999999</v>
      </c>
      <c r="J1324" s="9">
        <f t="shared" si="100"/>
        <v>53920</v>
      </c>
      <c r="K1324" s="9">
        <f t="shared" si="101"/>
        <v>53984</v>
      </c>
      <c r="L1324" s="9">
        <f t="shared" si="102"/>
        <v>10200</v>
      </c>
      <c r="M1324" s="9">
        <f t="shared" si="103"/>
        <v>0.99881446354475401</v>
      </c>
      <c r="N1324" s="9">
        <f t="shared" si="104"/>
        <v>0.18894487255483106</v>
      </c>
    </row>
    <row r="1325" spans="1:15" hidden="1">
      <c r="A1325" s="9">
        <v>155</v>
      </c>
      <c r="B1325" s="9">
        <v>185</v>
      </c>
      <c r="C1325" s="9">
        <v>297</v>
      </c>
      <c r="D1325" s="9">
        <v>85</v>
      </c>
      <c r="E1325" s="9">
        <v>200</v>
      </c>
      <c r="F1325" s="9">
        <v>1.43</v>
      </c>
      <c r="G1325" s="9">
        <v>1.7352269229999999</v>
      </c>
      <c r="H1325" s="9">
        <v>4.3391605059999998</v>
      </c>
      <c r="I1325" s="9">
        <v>0.2086759094</v>
      </c>
      <c r="J1325" s="9">
        <f t="shared" si="100"/>
        <v>57715</v>
      </c>
      <c r="K1325" s="9">
        <f t="shared" si="101"/>
        <v>53984</v>
      </c>
      <c r="L1325" s="9">
        <f t="shared" si="102"/>
        <v>10200</v>
      </c>
      <c r="M1325" s="9">
        <f t="shared" si="103"/>
        <v>1.0691130705394192</v>
      </c>
      <c r="N1325" s="9">
        <f t="shared" si="104"/>
        <v>0.18894487255483106</v>
      </c>
    </row>
    <row r="1326" spans="1:15" hidden="1">
      <c r="A1326" s="9">
        <v>155</v>
      </c>
      <c r="B1326" s="9">
        <v>185</v>
      </c>
      <c r="C1326" s="9">
        <v>297</v>
      </c>
      <c r="D1326" s="9">
        <v>90</v>
      </c>
      <c r="E1326" s="9">
        <v>200</v>
      </c>
      <c r="F1326" s="9">
        <v>1.43</v>
      </c>
      <c r="G1326" s="9">
        <v>1.7381594520000001</v>
      </c>
      <c r="H1326" s="9">
        <v>4.3399267579999998</v>
      </c>
      <c r="I1326" s="9">
        <v>0.19975368609999999</v>
      </c>
      <c r="J1326" s="9">
        <f t="shared" si="100"/>
        <v>61560</v>
      </c>
      <c r="K1326" s="9">
        <f t="shared" si="101"/>
        <v>53984</v>
      </c>
      <c r="L1326" s="9">
        <f t="shared" si="102"/>
        <v>10200</v>
      </c>
      <c r="M1326" s="9">
        <f t="shared" si="103"/>
        <v>1.1403378778897451</v>
      </c>
      <c r="N1326" s="9">
        <f t="shared" si="104"/>
        <v>0.18894487255483106</v>
      </c>
    </row>
    <row r="1327" spans="1:15" hidden="1">
      <c r="A1327" s="9">
        <v>155</v>
      </c>
      <c r="B1327" s="9">
        <v>185</v>
      </c>
      <c r="C1327" s="9">
        <v>297</v>
      </c>
      <c r="D1327" s="9">
        <v>95</v>
      </c>
      <c r="E1327" s="9">
        <v>200</v>
      </c>
      <c r="F1327" s="9">
        <v>1.43</v>
      </c>
      <c r="G1327" s="9">
        <v>1.706825086</v>
      </c>
      <c r="H1327" s="9">
        <v>4.3422958270000001</v>
      </c>
      <c r="I1327" s="9">
        <v>0.25783620950000002</v>
      </c>
      <c r="J1327" s="9">
        <f t="shared" si="100"/>
        <v>65455</v>
      </c>
      <c r="K1327" s="9">
        <f t="shared" si="101"/>
        <v>53984</v>
      </c>
      <c r="L1327" s="9">
        <f t="shared" si="102"/>
        <v>10200</v>
      </c>
      <c r="M1327" s="9">
        <f t="shared" si="103"/>
        <v>1.2124888855957321</v>
      </c>
      <c r="N1327" s="9">
        <f t="shared" si="104"/>
        <v>0.18894487255483106</v>
      </c>
    </row>
    <row r="1328" spans="1:15" hidden="1">
      <c r="A1328" s="9">
        <v>155</v>
      </c>
      <c r="B1328" s="9">
        <v>185</v>
      </c>
      <c r="C1328" s="9">
        <v>297</v>
      </c>
      <c r="D1328" s="9">
        <v>100</v>
      </c>
      <c r="E1328" s="9">
        <v>200</v>
      </c>
      <c r="F1328" s="9">
        <v>1.43</v>
      </c>
      <c r="G1328" s="9">
        <v>1.714075005</v>
      </c>
      <c r="H1328" s="9">
        <v>4.3441744959999999</v>
      </c>
      <c r="I1328" s="9">
        <v>0.2462382753</v>
      </c>
      <c r="J1328" s="9">
        <f t="shared" si="100"/>
        <v>69400</v>
      </c>
      <c r="K1328" s="9">
        <f t="shared" si="101"/>
        <v>53984</v>
      </c>
      <c r="L1328" s="9">
        <f t="shared" si="102"/>
        <v>10200</v>
      </c>
      <c r="M1328" s="9">
        <f t="shared" si="103"/>
        <v>1.2855660936573801</v>
      </c>
      <c r="N1328" s="9">
        <f t="shared" si="104"/>
        <v>0.18894487255483106</v>
      </c>
    </row>
    <row r="1329" spans="1:15" hidden="1">
      <c r="A1329" s="9">
        <v>155</v>
      </c>
      <c r="B1329" s="9">
        <v>185</v>
      </c>
      <c r="C1329" s="9">
        <v>297</v>
      </c>
      <c r="D1329" s="9">
        <v>105</v>
      </c>
      <c r="E1329" s="9">
        <v>200</v>
      </c>
      <c r="F1329" s="9">
        <v>1.43</v>
      </c>
      <c r="G1329" s="9">
        <v>1.7207669249999999</v>
      </c>
      <c r="H1329" s="9">
        <v>4.3442610369999999</v>
      </c>
      <c r="I1329" s="9">
        <v>0.23552160489999999</v>
      </c>
      <c r="J1329" s="9">
        <f t="shared" si="100"/>
        <v>73395</v>
      </c>
      <c r="K1329" s="9">
        <f t="shared" si="101"/>
        <v>53984</v>
      </c>
      <c r="L1329" s="9">
        <f t="shared" si="102"/>
        <v>10200</v>
      </c>
      <c r="M1329" s="9">
        <f t="shared" si="103"/>
        <v>1.3595695020746887</v>
      </c>
      <c r="N1329" s="9">
        <f t="shared" si="104"/>
        <v>0.18894487255483106</v>
      </c>
    </row>
    <row r="1330" spans="1:15" hidden="1">
      <c r="A1330" s="9">
        <v>155</v>
      </c>
      <c r="B1330" s="9">
        <v>185</v>
      </c>
      <c r="C1330" s="9">
        <v>297</v>
      </c>
      <c r="D1330" s="9">
        <v>110</v>
      </c>
      <c r="E1330" s="9">
        <v>200</v>
      </c>
      <c r="F1330" s="9">
        <v>1.43</v>
      </c>
      <c r="G1330" s="9">
        <v>1.5987806689999999</v>
      </c>
      <c r="H1330" s="9">
        <v>4.3445585229999999</v>
      </c>
      <c r="I1330" s="9">
        <v>7.1692747160000003</v>
      </c>
      <c r="J1330" s="9">
        <f t="shared" si="100"/>
        <v>77440</v>
      </c>
      <c r="K1330" s="9">
        <f t="shared" si="101"/>
        <v>53984</v>
      </c>
      <c r="L1330" s="9">
        <f t="shared" si="102"/>
        <v>10200</v>
      </c>
      <c r="M1330" s="9">
        <f t="shared" si="103"/>
        <v>1.4344991108476586</v>
      </c>
      <c r="N1330" s="9">
        <f t="shared" si="104"/>
        <v>0.18894487255483106</v>
      </c>
    </row>
    <row r="1331" spans="1:15" hidden="1">
      <c r="A1331" s="9">
        <v>155</v>
      </c>
      <c r="B1331" s="9">
        <v>185</v>
      </c>
      <c r="C1331" s="9">
        <v>297</v>
      </c>
      <c r="D1331" s="9">
        <v>115</v>
      </c>
      <c r="E1331" s="9">
        <v>200</v>
      </c>
      <c r="F1331" s="9">
        <v>1.43</v>
      </c>
      <c r="G1331" s="9">
        <v>1.316708773</v>
      </c>
      <c r="H1331" s="9">
        <v>4.3483375620000002</v>
      </c>
      <c r="I1331" s="9">
        <v>6.3050399170000002</v>
      </c>
      <c r="J1331" s="9">
        <f t="shared" si="100"/>
        <v>81535</v>
      </c>
      <c r="K1331" s="9">
        <f t="shared" si="101"/>
        <v>53984</v>
      </c>
      <c r="L1331" s="9">
        <f t="shared" si="102"/>
        <v>10200</v>
      </c>
      <c r="M1331" s="9">
        <f t="shared" si="103"/>
        <v>1.5103549199762893</v>
      </c>
      <c r="N1331" s="9">
        <f t="shared" si="104"/>
        <v>0.18894487255483106</v>
      </c>
    </row>
    <row r="1332" spans="1:15" hidden="1">
      <c r="A1332" s="9">
        <v>155</v>
      </c>
      <c r="B1332" s="9">
        <v>185</v>
      </c>
      <c r="C1332" s="9">
        <v>297</v>
      </c>
      <c r="D1332" s="9">
        <v>10</v>
      </c>
      <c r="E1332" s="9">
        <v>250</v>
      </c>
      <c r="F1332" s="9">
        <v>1.43</v>
      </c>
      <c r="G1332" s="9">
        <v>1.4323459670000001</v>
      </c>
      <c r="H1332" s="9">
        <v>4.3555581160000001</v>
      </c>
      <c r="I1332" s="9">
        <v>7.2703884590000003</v>
      </c>
      <c r="J1332" s="9">
        <f t="shared" si="100"/>
        <v>6040</v>
      </c>
      <c r="K1332" s="9">
        <f t="shared" si="101"/>
        <v>53984</v>
      </c>
      <c r="L1332" s="9">
        <f t="shared" si="102"/>
        <v>10200</v>
      </c>
      <c r="M1332" s="9">
        <f t="shared" si="103"/>
        <v>0.11188500296384114</v>
      </c>
      <c r="N1332" s="9">
        <f t="shared" si="104"/>
        <v>0.18894487255483106</v>
      </c>
    </row>
    <row r="1333" spans="1:15" hidden="1">
      <c r="A1333" s="9">
        <v>155</v>
      </c>
      <c r="B1333" s="9">
        <v>185</v>
      </c>
      <c r="C1333" s="9">
        <v>297</v>
      </c>
      <c r="D1333" s="9">
        <v>15</v>
      </c>
      <c r="E1333" s="9">
        <v>250</v>
      </c>
      <c r="F1333" s="9">
        <v>1.43</v>
      </c>
      <c r="G1333" s="9">
        <v>1.6899361939999999</v>
      </c>
      <c r="H1333" s="9">
        <v>4.361958746</v>
      </c>
      <c r="I1333" s="9">
        <v>0.84572689249999999</v>
      </c>
      <c r="J1333" s="9">
        <f t="shared" si="100"/>
        <v>9135</v>
      </c>
      <c r="K1333" s="9">
        <f t="shared" si="101"/>
        <v>53984</v>
      </c>
      <c r="L1333" s="9">
        <f t="shared" si="102"/>
        <v>10200</v>
      </c>
      <c r="M1333" s="9">
        <f t="shared" si="103"/>
        <v>0.16921680497925312</v>
      </c>
      <c r="N1333" s="9">
        <f t="shared" si="104"/>
        <v>0.18894487255483106</v>
      </c>
    </row>
    <row r="1334" spans="1:15" hidden="1">
      <c r="A1334" s="9">
        <v>155</v>
      </c>
      <c r="B1334" s="9">
        <v>185</v>
      </c>
      <c r="C1334" s="9">
        <v>297</v>
      </c>
      <c r="D1334" s="9">
        <v>20</v>
      </c>
      <c r="E1334" s="9">
        <v>250</v>
      </c>
      <c r="F1334" s="9">
        <v>1.43</v>
      </c>
      <c r="G1334" s="9">
        <v>1.6803945039999999</v>
      </c>
      <c r="H1334" s="9">
        <v>4.4462374130000004</v>
      </c>
      <c r="I1334" s="9">
        <v>2.5435818069999998</v>
      </c>
      <c r="J1334" s="9">
        <f t="shared" si="100"/>
        <v>12280</v>
      </c>
      <c r="K1334" s="9">
        <f t="shared" si="101"/>
        <v>53984</v>
      </c>
      <c r="L1334" s="9">
        <f t="shared" si="102"/>
        <v>10200</v>
      </c>
      <c r="M1334" s="9">
        <f t="shared" si="103"/>
        <v>0.22747480735032602</v>
      </c>
      <c r="N1334" s="9">
        <f t="shared" si="104"/>
        <v>0.18894487255483106</v>
      </c>
    </row>
    <row r="1335" spans="1:15" hidden="1">
      <c r="A1335" s="9">
        <v>155</v>
      </c>
      <c r="B1335" s="9">
        <v>185</v>
      </c>
      <c r="C1335" s="9">
        <v>297</v>
      </c>
      <c r="D1335" s="9">
        <v>25</v>
      </c>
      <c r="E1335" s="9">
        <v>250</v>
      </c>
      <c r="F1335" s="9">
        <v>1.43</v>
      </c>
      <c r="G1335" s="9">
        <v>1.0530234810000001</v>
      </c>
      <c r="H1335" s="9">
        <v>4.4694904690000001</v>
      </c>
      <c r="I1335" s="9">
        <v>6.0934832500000002</v>
      </c>
      <c r="J1335" s="9">
        <f t="shared" si="100"/>
        <v>15475</v>
      </c>
      <c r="K1335" s="9">
        <f t="shared" si="101"/>
        <v>53984</v>
      </c>
      <c r="L1335" s="9">
        <f t="shared" si="102"/>
        <v>10200</v>
      </c>
      <c r="M1335" s="9">
        <f t="shared" si="103"/>
        <v>0.28665901007705985</v>
      </c>
      <c r="N1335" s="9">
        <f t="shared" si="104"/>
        <v>0.18894487255483106</v>
      </c>
    </row>
    <row r="1336" spans="1:15" hidden="1">
      <c r="A1336" s="9">
        <v>155</v>
      </c>
      <c r="B1336" s="9">
        <v>185</v>
      </c>
      <c r="C1336" s="9">
        <v>297</v>
      </c>
      <c r="D1336" s="9">
        <v>30</v>
      </c>
      <c r="E1336" s="9">
        <v>250</v>
      </c>
      <c r="F1336" s="9">
        <v>1.43</v>
      </c>
      <c r="G1336" s="9">
        <v>1.324287695</v>
      </c>
      <c r="H1336" s="9">
        <v>4.4733469069999998</v>
      </c>
      <c r="I1336" s="9">
        <v>7.4831409119999996</v>
      </c>
      <c r="J1336" s="9">
        <f t="shared" si="100"/>
        <v>18720</v>
      </c>
      <c r="K1336" s="9">
        <f t="shared" si="101"/>
        <v>53984</v>
      </c>
      <c r="L1336" s="9">
        <f t="shared" si="102"/>
        <v>10200</v>
      </c>
      <c r="M1336" s="9">
        <f t="shared" si="103"/>
        <v>0.34676941315945464</v>
      </c>
      <c r="N1336" s="9">
        <f t="shared" si="104"/>
        <v>0.18894487255483106</v>
      </c>
    </row>
    <row r="1337" spans="1:15" hidden="1">
      <c r="A1337" s="9">
        <v>155</v>
      </c>
      <c r="B1337" s="9">
        <v>185</v>
      </c>
      <c r="C1337" s="9">
        <v>297</v>
      </c>
      <c r="D1337" s="9">
        <v>35</v>
      </c>
      <c r="E1337" s="9">
        <v>250</v>
      </c>
      <c r="F1337" s="9">
        <v>1.43</v>
      </c>
      <c r="G1337" s="9">
        <v>1.383595898</v>
      </c>
      <c r="H1337" s="9">
        <v>4.4841470010000002</v>
      </c>
      <c r="I1337" s="9">
        <v>6.672652834</v>
      </c>
      <c r="J1337" s="9">
        <f t="shared" si="100"/>
        <v>22015</v>
      </c>
      <c r="K1337" s="9">
        <f t="shared" si="101"/>
        <v>53984</v>
      </c>
      <c r="L1337" s="9">
        <f t="shared" si="102"/>
        <v>10200</v>
      </c>
      <c r="M1337" s="9">
        <f t="shared" si="103"/>
        <v>0.40780601659751037</v>
      </c>
      <c r="N1337" s="9">
        <f t="shared" si="104"/>
        <v>0.18894487255483106</v>
      </c>
    </row>
    <row r="1338" spans="1:15" hidden="1">
      <c r="A1338" s="9">
        <v>155</v>
      </c>
      <c r="B1338" s="9">
        <v>185</v>
      </c>
      <c r="C1338" s="9">
        <v>297</v>
      </c>
      <c r="D1338" s="9">
        <v>40</v>
      </c>
      <c r="E1338" s="9">
        <v>250</v>
      </c>
      <c r="F1338" s="9">
        <v>1.43</v>
      </c>
      <c r="G1338" s="9">
        <v>1.4198021119999999</v>
      </c>
      <c r="H1338" s="9">
        <v>4.5122386580000002</v>
      </c>
      <c r="I1338" s="9">
        <v>7.7173032289999997</v>
      </c>
      <c r="J1338" s="9">
        <f t="shared" si="100"/>
        <v>25360</v>
      </c>
      <c r="K1338" s="9">
        <f t="shared" si="101"/>
        <v>53984</v>
      </c>
      <c r="L1338" s="9">
        <f t="shared" si="102"/>
        <v>10200</v>
      </c>
      <c r="M1338" s="9">
        <f t="shared" si="103"/>
        <v>0.46976882039122703</v>
      </c>
      <c r="N1338" s="9">
        <f t="shared" si="104"/>
        <v>0.18894487255483106</v>
      </c>
      <c r="O1338" s="9">
        <f>B1338-A1338</f>
        <v>30</v>
      </c>
    </row>
    <row r="1339" spans="1:15" hidden="1">
      <c r="A1339" s="9">
        <v>155</v>
      </c>
      <c r="B1339" s="9">
        <v>185</v>
      </c>
      <c r="C1339" s="9">
        <v>297</v>
      </c>
      <c r="D1339" s="9">
        <v>45</v>
      </c>
      <c r="E1339" s="9">
        <v>250</v>
      </c>
      <c r="F1339" s="9">
        <v>1.43</v>
      </c>
      <c r="G1339" s="9">
        <v>1.6704723450000001</v>
      </c>
      <c r="H1339" s="9">
        <v>4.5544285410000001</v>
      </c>
      <c r="I1339" s="9">
        <v>4.11694943</v>
      </c>
      <c r="J1339" s="9">
        <f t="shared" si="100"/>
        <v>28755</v>
      </c>
      <c r="K1339" s="9">
        <f t="shared" si="101"/>
        <v>53984</v>
      </c>
      <c r="L1339" s="9">
        <f t="shared" si="102"/>
        <v>10200</v>
      </c>
      <c r="M1339" s="9">
        <f t="shared" si="103"/>
        <v>0.53265782454060462</v>
      </c>
      <c r="N1339" s="9">
        <f t="shared" si="104"/>
        <v>0.18894487255483106</v>
      </c>
    </row>
    <row r="1340" spans="1:15" hidden="1">
      <c r="A1340" s="9">
        <v>155</v>
      </c>
      <c r="B1340" s="9">
        <v>185</v>
      </c>
      <c r="C1340" s="9">
        <v>297</v>
      </c>
      <c r="D1340" s="9">
        <v>50</v>
      </c>
      <c r="E1340" s="9">
        <v>250</v>
      </c>
      <c r="F1340" s="9">
        <v>1.43</v>
      </c>
      <c r="G1340" s="9">
        <v>1.61911231</v>
      </c>
      <c r="H1340" s="9">
        <v>4.5822697210000003</v>
      </c>
      <c r="I1340" s="9">
        <v>0.18469289159999999</v>
      </c>
      <c r="J1340" s="9">
        <f t="shared" si="100"/>
        <v>32200</v>
      </c>
      <c r="K1340" s="9">
        <f t="shared" si="101"/>
        <v>53984</v>
      </c>
      <c r="L1340" s="9">
        <f t="shared" si="102"/>
        <v>10200</v>
      </c>
      <c r="M1340" s="9">
        <f t="shared" si="103"/>
        <v>0.59647302904564314</v>
      </c>
      <c r="N1340" s="9">
        <f t="shared" si="104"/>
        <v>0.18894487255483106</v>
      </c>
    </row>
    <row r="1341" spans="1:15" hidden="1">
      <c r="A1341" s="9">
        <v>155</v>
      </c>
      <c r="B1341" s="9">
        <v>185</v>
      </c>
      <c r="C1341" s="9">
        <v>297</v>
      </c>
      <c r="D1341" s="9">
        <v>55</v>
      </c>
      <c r="E1341" s="9">
        <v>250</v>
      </c>
      <c r="F1341" s="9">
        <v>1.43</v>
      </c>
      <c r="G1341" s="9">
        <v>1.449605123</v>
      </c>
      <c r="H1341" s="9">
        <v>4.5842075510000004</v>
      </c>
      <c r="I1341" s="9">
        <v>8.055919222</v>
      </c>
      <c r="J1341" s="9">
        <f t="shared" si="100"/>
        <v>35695</v>
      </c>
      <c r="K1341" s="9">
        <f t="shared" si="101"/>
        <v>53984</v>
      </c>
      <c r="L1341" s="9">
        <f t="shared" si="102"/>
        <v>10200</v>
      </c>
      <c r="M1341" s="9">
        <f t="shared" si="103"/>
        <v>0.6612144339063426</v>
      </c>
      <c r="N1341" s="9">
        <f t="shared" si="104"/>
        <v>0.18894487255483106</v>
      </c>
    </row>
    <row r="1342" spans="1:15" hidden="1">
      <c r="A1342" s="9">
        <v>155</v>
      </c>
      <c r="B1342" s="9">
        <v>185</v>
      </c>
      <c r="C1342" s="9">
        <v>297</v>
      </c>
      <c r="D1342" s="9">
        <v>60</v>
      </c>
      <c r="E1342" s="9">
        <v>250</v>
      </c>
      <c r="F1342" s="9">
        <v>1.43</v>
      </c>
      <c r="G1342" s="9">
        <v>1.6110854130000001</v>
      </c>
      <c r="H1342" s="9">
        <v>4.5868982880000004</v>
      </c>
      <c r="I1342" s="9">
        <v>0.2200906269</v>
      </c>
      <c r="J1342" s="9">
        <f t="shared" si="100"/>
        <v>39240</v>
      </c>
      <c r="K1342" s="9">
        <f t="shared" si="101"/>
        <v>53984</v>
      </c>
      <c r="L1342" s="9">
        <f t="shared" si="102"/>
        <v>10200</v>
      </c>
      <c r="M1342" s="9">
        <f t="shared" si="103"/>
        <v>0.72688203912270299</v>
      </c>
      <c r="N1342" s="9">
        <f t="shared" si="104"/>
        <v>0.18894487255483106</v>
      </c>
    </row>
    <row r="1343" spans="1:15" hidden="1">
      <c r="A1343" s="9">
        <v>155</v>
      </c>
      <c r="B1343" s="9">
        <v>185</v>
      </c>
      <c r="C1343" s="9">
        <v>297</v>
      </c>
      <c r="D1343" s="9">
        <v>65</v>
      </c>
      <c r="E1343" s="9">
        <v>250</v>
      </c>
      <c r="F1343" s="9">
        <v>1.43</v>
      </c>
      <c r="G1343" s="9">
        <v>1.6143089559999999</v>
      </c>
      <c r="H1343" s="9">
        <v>4.5868982880000004</v>
      </c>
      <c r="I1343" s="9">
        <v>0.21064371370000001</v>
      </c>
      <c r="J1343" s="9">
        <f t="shared" si="100"/>
        <v>42835</v>
      </c>
      <c r="K1343" s="9">
        <f t="shared" si="101"/>
        <v>53984</v>
      </c>
      <c r="L1343" s="9">
        <f t="shared" si="102"/>
        <v>10200</v>
      </c>
      <c r="M1343" s="9">
        <f t="shared" si="103"/>
        <v>0.79347584469472432</v>
      </c>
      <c r="N1343" s="9">
        <f t="shared" si="104"/>
        <v>0.18894487255483106</v>
      </c>
    </row>
    <row r="1344" spans="1:15" hidden="1">
      <c r="A1344" s="9">
        <v>155</v>
      </c>
      <c r="B1344" s="9">
        <v>185</v>
      </c>
      <c r="C1344" s="9">
        <v>297</v>
      </c>
      <c r="D1344" s="9">
        <v>70</v>
      </c>
      <c r="E1344" s="9">
        <v>250</v>
      </c>
      <c r="F1344" s="9">
        <v>1.43</v>
      </c>
      <c r="G1344" s="9">
        <v>1.616588473</v>
      </c>
      <c r="H1344" s="9">
        <v>4.5870559049999997</v>
      </c>
      <c r="I1344" s="9">
        <v>0.20077959719999999</v>
      </c>
      <c r="J1344" s="9">
        <f t="shared" si="100"/>
        <v>46480</v>
      </c>
      <c r="K1344" s="9">
        <f t="shared" si="101"/>
        <v>53984</v>
      </c>
      <c r="L1344" s="9">
        <f t="shared" si="102"/>
        <v>10200</v>
      </c>
      <c r="M1344" s="9">
        <f t="shared" si="103"/>
        <v>0.86099585062240669</v>
      </c>
      <c r="N1344" s="9">
        <f t="shared" si="104"/>
        <v>0.18894487255483106</v>
      </c>
    </row>
    <row r="1345" spans="1:15" hidden="1">
      <c r="A1345" s="9">
        <v>155</v>
      </c>
      <c r="B1345" s="9">
        <v>185</v>
      </c>
      <c r="C1345" s="9">
        <v>297</v>
      </c>
      <c r="D1345" s="9">
        <v>75</v>
      </c>
      <c r="E1345" s="9">
        <v>250</v>
      </c>
      <c r="F1345" s="9">
        <v>1.43</v>
      </c>
      <c r="G1345" s="9">
        <v>1.044328782</v>
      </c>
      <c r="H1345" s="9">
        <v>4.6001241190000002</v>
      </c>
      <c r="I1345" s="9">
        <v>5.5344209190000004</v>
      </c>
      <c r="J1345" s="9">
        <f t="shared" si="100"/>
        <v>50175</v>
      </c>
      <c r="K1345" s="9">
        <f t="shared" si="101"/>
        <v>53984</v>
      </c>
      <c r="L1345" s="9">
        <f t="shared" si="102"/>
        <v>10200</v>
      </c>
      <c r="M1345" s="9">
        <f t="shared" si="103"/>
        <v>0.92944205690574988</v>
      </c>
      <c r="N1345" s="9">
        <f t="shared" si="104"/>
        <v>0.18894487255483106</v>
      </c>
    </row>
    <row r="1346" spans="1:15" hidden="1">
      <c r="A1346" s="9">
        <v>155</v>
      </c>
      <c r="B1346" s="9">
        <v>185</v>
      </c>
      <c r="C1346" s="9">
        <v>297</v>
      </c>
      <c r="D1346" s="9">
        <v>80</v>
      </c>
      <c r="E1346" s="9">
        <v>250</v>
      </c>
      <c r="F1346" s="9">
        <v>1.43</v>
      </c>
      <c r="G1346" s="9">
        <v>1.6066199539999999</v>
      </c>
      <c r="H1346" s="9">
        <v>4.6130935160000002</v>
      </c>
      <c r="I1346" s="9">
        <v>0.23161544019999999</v>
      </c>
      <c r="J1346" s="9">
        <f t="shared" si="100"/>
        <v>53920</v>
      </c>
      <c r="K1346" s="9">
        <f t="shared" si="101"/>
        <v>53984</v>
      </c>
      <c r="L1346" s="9">
        <f t="shared" si="102"/>
        <v>10200</v>
      </c>
      <c r="M1346" s="9">
        <f t="shared" si="103"/>
        <v>0.99881446354475401</v>
      </c>
      <c r="N1346" s="9">
        <f t="shared" si="104"/>
        <v>0.18894487255483106</v>
      </c>
    </row>
    <row r="1347" spans="1:15" hidden="1">
      <c r="A1347" s="9">
        <v>155</v>
      </c>
      <c r="B1347" s="9">
        <v>185</v>
      </c>
      <c r="C1347" s="9">
        <v>297</v>
      </c>
      <c r="D1347" s="9">
        <v>85</v>
      </c>
      <c r="E1347" s="9">
        <v>250</v>
      </c>
      <c r="F1347" s="9">
        <v>1.43</v>
      </c>
      <c r="G1347" s="9">
        <v>1.6181245660000001</v>
      </c>
      <c r="H1347" s="9">
        <v>4.6159652270000002</v>
      </c>
      <c r="I1347" s="9">
        <v>0.19217639559999999</v>
      </c>
      <c r="J1347" s="9">
        <f t="shared" ref="J1347:J1410" si="105">(C1347+D1347)^2-C1347^2</f>
        <v>57715</v>
      </c>
      <c r="K1347" s="9">
        <f t="shared" ref="K1347:K1410" si="106">C1347^2-B1347^2</f>
        <v>53984</v>
      </c>
      <c r="L1347" s="9">
        <f t="shared" ref="L1347:L1410" si="107">B1347^2-A1347^2</f>
        <v>10200</v>
      </c>
      <c r="M1347" s="9">
        <f t="shared" ref="M1347:M1410" si="108">J1347/K1347</f>
        <v>1.0691130705394192</v>
      </c>
      <c r="N1347" s="9">
        <f t="shared" ref="N1347:N1410" si="109">L1347/K1347</f>
        <v>0.18894487255483106</v>
      </c>
    </row>
    <row r="1348" spans="1:15" hidden="1">
      <c r="A1348" s="9">
        <v>155</v>
      </c>
      <c r="B1348" s="9">
        <v>185</v>
      </c>
      <c r="C1348" s="9">
        <v>297</v>
      </c>
      <c r="D1348" s="9">
        <v>90</v>
      </c>
      <c r="E1348" s="9">
        <v>250</v>
      </c>
      <c r="F1348" s="9">
        <v>1.43</v>
      </c>
      <c r="G1348" s="9">
        <v>1.60069577</v>
      </c>
      <c r="H1348" s="9">
        <v>4.6216778930000002</v>
      </c>
      <c r="I1348" s="9">
        <v>0.2423622262</v>
      </c>
      <c r="J1348" s="9">
        <f t="shared" si="105"/>
        <v>61560</v>
      </c>
      <c r="K1348" s="9">
        <f t="shared" si="106"/>
        <v>53984</v>
      </c>
      <c r="L1348" s="9">
        <f t="shared" si="107"/>
        <v>10200</v>
      </c>
      <c r="M1348" s="9">
        <f t="shared" si="108"/>
        <v>1.1403378778897451</v>
      </c>
      <c r="N1348" s="9">
        <f t="shared" si="109"/>
        <v>0.18894487255483106</v>
      </c>
    </row>
    <row r="1349" spans="1:15" hidden="1">
      <c r="A1349" s="9">
        <v>155</v>
      </c>
      <c r="B1349" s="9">
        <v>185</v>
      </c>
      <c r="C1349" s="9">
        <v>297</v>
      </c>
      <c r="D1349" s="9">
        <v>95</v>
      </c>
      <c r="E1349" s="9">
        <v>250</v>
      </c>
      <c r="F1349" s="9">
        <v>1.43</v>
      </c>
      <c r="G1349" s="9">
        <v>1.5939900970000001</v>
      </c>
      <c r="H1349" s="9">
        <v>4.6490994609999996</v>
      </c>
      <c r="I1349" s="9">
        <v>0.25525901420000002</v>
      </c>
      <c r="J1349" s="9">
        <f t="shared" si="105"/>
        <v>65455</v>
      </c>
      <c r="K1349" s="9">
        <f t="shared" si="106"/>
        <v>53984</v>
      </c>
      <c r="L1349" s="9">
        <f t="shared" si="107"/>
        <v>10200</v>
      </c>
      <c r="M1349" s="9">
        <f t="shared" si="108"/>
        <v>1.2124888855957321</v>
      </c>
      <c r="N1349" s="9">
        <f t="shared" si="109"/>
        <v>0.18894487255483106</v>
      </c>
    </row>
    <row r="1350" spans="1:15" hidden="1">
      <c r="A1350" s="9">
        <v>155</v>
      </c>
      <c r="B1350" s="9">
        <v>185</v>
      </c>
      <c r="C1350" s="9">
        <v>297</v>
      </c>
      <c r="D1350" s="9">
        <v>100</v>
      </c>
      <c r="E1350" s="9">
        <v>250</v>
      </c>
      <c r="F1350" s="9">
        <v>1.43</v>
      </c>
      <c r="G1350" s="9">
        <v>1.5851438410000001</v>
      </c>
      <c r="H1350" s="9">
        <v>4.6613974560000004</v>
      </c>
      <c r="I1350" s="9">
        <v>0.27893481479999999</v>
      </c>
      <c r="J1350" s="9">
        <f t="shared" si="105"/>
        <v>69400</v>
      </c>
      <c r="K1350" s="9">
        <f t="shared" si="106"/>
        <v>53984</v>
      </c>
      <c r="L1350" s="9">
        <f t="shared" si="107"/>
        <v>10200</v>
      </c>
      <c r="M1350" s="9">
        <f t="shared" si="108"/>
        <v>1.2855660936573801</v>
      </c>
      <c r="N1350" s="9">
        <f t="shared" si="109"/>
        <v>0.18894487255483106</v>
      </c>
    </row>
    <row r="1351" spans="1:15" hidden="1">
      <c r="A1351" s="9">
        <v>155</v>
      </c>
      <c r="B1351" s="9">
        <v>185</v>
      </c>
      <c r="C1351" s="9">
        <v>297</v>
      </c>
      <c r="D1351" s="9">
        <v>105</v>
      </c>
      <c r="E1351" s="9">
        <v>250</v>
      </c>
      <c r="F1351" s="9">
        <v>1.43</v>
      </c>
      <c r="G1351" s="9">
        <v>1.65992462</v>
      </c>
      <c r="H1351" s="9">
        <v>4.6903092979999998</v>
      </c>
      <c r="I1351" s="9">
        <v>5.0152043480000001</v>
      </c>
      <c r="J1351" s="9">
        <f t="shared" si="105"/>
        <v>73395</v>
      </c>
      <c r="K1351" s="9">
        <f t="shared" si="106"/>
        <v>53984</v>
      </c>
      <c r="L1351" s="9">
        <f t="shared" si="107"/>
        <v>10200</v>
      </c>
      <c r="M1351" s="9">
        <f t="shared" si="108"/>
        <v>1.3595695020746887</v>
      </c>
      <c r="N1351" s="9">
        <f t="shared" si="109"/>
        <v>0.18894487255483106</v>
      </c>
    </row>
    <row r="1352" spans="1:15" hidden="1">
      <c r="A1352" s="9">
        <v>155</v>
      </c>
      <c r="B1352" s="9">
        <v>185</v>
      </c>
      <c r="C1352" s="9">
        <v>297</v>
      </c>
      <c r="D1352" s="9">
        <v>110</v>
      </c>
      <c r="E1352" s="9">
        <v>250</v>
      </c>
      <c r="F1352" s="9">
        <v>1.43</v>
      </c>
      <c r="G1352" s="9">
        <v>1.2802952860000001</v>
      </c>
      <c r="H1352" s="9">
        <v>4.6972846710000002</v>
      </c>
      <c r="I1352" s="9">
        <v>6.6772966790000003</v>
      </c>
      <c r="J1352" s="9">
        <f t="shared" si="105"/>
        <v>77440</v>
      </c>
      <c r="K1352" s="9">
        <f t="shared" si="106"/>
        <v>53984</v>
      </c>
      <c r="L1352" s="9">
        <f t="shared" si="107"/>
        <v>10200</v>
      </c>
      <c r="M1352" s="9">
        <f t="shared" si="108"/>
        <v>1.4344991108476586</v>
      </c>
      <c r="N1352" s="9">
        <f t="shared" si="109"/>
        <v>0.18894487255483106</v>
      </c>
    </row>
    <row r="1353" spans="1:15" hidden="1">
      <c r="A1353" s="9">
        <v>155</v>
      </c>
      <c r="B1353" s="9">
        <v>185</v>
      </c>
      <c r="C1353" s="9">
        <v>297</v>
      </c>
      <c r="D1353" s="9">
        <v>115</v>
      </c>
      <c r="E1353" s="9">
        <v>250</v>
      </c>
      <c r="F1353" s="9">
        <v>1.43</v>
      </c>
      <c r="G1353" s="9">
        <v>1.3094670559999999</v>
      </c>
      <c r="H1353" s="9">
        <v>4.7288698949999999</v>
      </c>
      <c r="I1353" s="9">
        <v>8.4754064620000005</v>
      </c>
      <c r="J1353" s="9">
        <f t="shared" si="105"/>
        <v>81535</v>
      </c>
      <c r="K1353" s="9">
        <f t="shared" si="106"/>
        <v>53984</v>
      </c>
      <c r="L1353" s="9">
        <f t="shared" si="107"/>
        <v>10200</v>
      </c>
      <c r="M1353" s="9">
        <f t="shared" si="108"/>
        <v>1.5103549199762893</v>
      </c>
      <c r="N1353" s="9">
        <f t="shared" si="109"/>
        <v>0.18894487255483106</v>
      </c>
    </row>
    <row r="1354" spans="1:15" hidden="1">
      <c r="A1354" s="9">
        <v>155</v>
      </c>
      <c r="B1354" s="9">
        <v>185</v>
      </c>
      <c r="C1354" s="9">
        <v>297</v>
      </c>
      <c r="D1354" s="9">
        <v>10</v>
      </c>
      <c r="E1354" s="9">
        <v>300</v>
      </c>
      <c r="F1354" s="9">
        <v>1.43</v>
      </c>
      <c r="G1354" s="9">
        <v>1.564737966</v>
      </c>
      <c r="H1354" s="9">
        <v>4.7452883090000002</v>
      </c>
      <c r="I1354" s="9">
        <v>1.3991826519999999</v>
      </c>
      <c r="J1354" s="9">
        <f t="shared" si="105"/>
        <v>6040</v>
      </c>
      <c r="K1354" s="9">
        <f t="shared" si="106"/>
        <v>53984</v>
      </c>
      <c r="L1354" s="9">
        <f t="shared" si="107"/>
        <v>10200</v>
      </c>
      <c r="M1354" s="9">
        <f t="shared" si="108"/>
        <v>0.11188500296384114</v>
      </c>
      <c r="N1354" s="9">
        <f t="shared" si="109"/>
        <v>0.18894487255483106</v>
      </c>
    </row>
    <row r="1355" spans="1:15" hidden="1">
      <c r="A1355" s="9">
        <v>155</v>
      </c>
      <c r="B1355" s="9">
        <v>185</v>
      </c>
      <c r="C1355" s="9">
        <v>297</v>
      </c>
      <c r="D1355" s="9">
        <v>15</v>
      </c>
      <c r="E1355" s="9">
        <v>300</v>
      </c>
      <c r="F1355" s="9">
        <v>1.43</v>
      </c>
      <c r="G1355" s="9">
        <v>1.575399564</v>
      </c>
      <c r="H1355" s="9">
        <v>4.7490173039999997</v>
      </c>
      <c r="I1355" s="9">
        <v>0.55457429660000002</v>
      </c>
      <c r="J1355" s="9">
        <f t="shared" si="105"/>
        <v>9135</v>
      </c>
      <c r="K1355" s="9">
        <f t="shared" si="106"/>
        <v>53984</v>
      </c>
      <c r="L1355" s="9">
        <f t="shared" si="107"/>
        <v>10200</v>
      </c>
      <c r="M1355" s="9">
        <f t="shared" si="108"/>
        <v>0.16921680497925312</v>
      </c>
      <c r="N1355" s="9">
        <f t="shared" si="109"/>
        <v>0.18894487255483106</v>
      </c>
    </row>
    <row r="1356" spans="1:15" hidden="1">
      <c r="A1356" s="9">
        <v>155</v>
      </c>
      <c r="B1356" s="9">
        <v>185</v>
      </c>
      <c r="C1356" s="9">
        <v>297</v>
      </c>
      <c r="D1356" s="9">
        <v>20</v>
      </c>
      <c r="E1356" s="9">
        <v>300</v>
      </c>
      <c r="F1356" s="9">
        <v>1.43</v>
      </c>
      <c r="G1356" s="9">
        <v>1.4335951069999999</v>
      </c>
      <c r="H1356" s="9">
        <v>4.7727245729999996</v>
      </c>
      <c r="I1356" s="9">
        <v>7.9493151170000003</v>
      </c>
      <c r="J1356" s="9">
        <f t="shared" si="105"/>
        <v>12280</v>
      </c>
      <c r="K1356" s="9">
        <f t="shared" si="106"/>
        <v>53984</v>
      </c>
      <c r="L1356" s="9">
        <f t="shared" si="107"/>
        <v>10200</v>
      </c>
      <c r="M1356" s="9">
        <f t="shared" si="108"/>
        <v>0.22747480735032602</v>
      </c>
      <c r="N1356" s="9">
        <f t="shared" si="109"/>
        <v>0.18894487255483106</v>
      </c>
    </row>
    <row r="1357" spans="1:15" hidden="1">
      <c r="A1357" s="9">
        <v>155</v>
      </c>
      <c r="B1357" s="9">
        <v>185</v>
      </c>
      <c r="C1357" s="9">
        <v>297</v>
      </c>
      <c r="D1357" s="9">
        <v>25</v>
      </c>
      <c r="E1357" s="9">
        <v>300</v>
      </c>
      <c r="F1357" s="9">
        <v>1.43</v>
      </c>
      <c r="G1357" s="9">
        <v>1.583187197</v>
      </c>
      <c r="H1357" s="9">
        <v>4.7761711910000004</v>
      </c>
      <c r="I1357" s="9">
        <v>6.2166300750000003</v>
      </c>
      <c r="J1357" s="9">
        <f t="shared" si="105"/>
        <v>15475</v>
      </c>
      <c r="K1357" s="9">
        <f t="shared" si="106"/>
        <v>53984</v>
      </c>
      <c r="L1357" s="9">
        <f t="shared" si="107"/>
        <v>10200</v>
      </c>
      <c r="M1357" s="9">
        <f t="shared" si="108"/>
        <v>0.28665901007705985</v>
      </c>
      <c r="N1357" s="9">
        <f t="shared" si="109"/>
        <v>0.18894487255483106</v>
      </c>
    </row>
    <row r="1358" spans="1:15" hidden="1">
      <c r="A1358" s="9">
        <v>155</v>
      </c>
      <c r="B1358" s="9">
        <v>185</v>
      </c>
      <c r="C1358" s="9">
        <v>297</v>
      </c>
      <c r="D1358" s="9">
        <v>30</v>
      </c>
      <c r="E1358" s="9">
        <v>300</v>
      </c>
      <c r="F1358" s="9">
        <v>1.43</v>
      </c>
      <c r="G1358" s="9">
        <v>1.3007830970000001</v>
      </c>
      <c r="H1358" s="9">
        <v>4.7874852209999998</v>
      </c>
      <c r="I1358" s="9">
        <v>7.3869310239999999</v>
      </c>
      <c r="J1358" s="9">
        <f t="shared" si="105"/>
        <v>18720</v>
      </c>
      <c r="K1358" s="9">
        <f t="shared" si="106"/>
        <v>53984</v>
      </c>
      <c r="L1358" s="9">
        <f t="shared" si="107"/>
        <v>10200</v>
      </c>
      <c r="M1358" s="9">
        <f t="shared" si="108"/>
        <v>0.34676941315945464</v>
      </c>
      <c r="N1358" s="9">
        <f t="shared" si="109"/>
        <v>0.18894487255483106</v>
      </c>
    </row>
    <row r="1359" spans="1:15" hidden="1">
      <c r="A1359" s="9">
        <v>155</v>
      </c>
      <c r="B1359" s="9">
        <v>185</v>
      </c>
      <c r="C1359" s="9">
        <v>297</v>
      </c>
      <c r="D1359" s="9">
        <v>35</v>
      </c>
      <c r="E1359" s="9">
        <v>300</v>
      </c>
      <c r="F1359" s="9">
        <v>1.43</v>
      </c>
      <c r="G1359" s="9">
        <v>1.6488126519999999</v>
      </c>
      <c r="H1359" s="9">
        <v>4.7945682029999999</v>
      </c>
      <c r="I1359" s="9">
        <v>5.4081451630000004</v>
      </c>
      <c r="J1359" s="9">
        <f t="shared" si="105"/>
        <v>22015</v>
      </c>
      <c r="K1359" s="9">
        <f t="shared" si="106"/>
        <v>53984</v>
      </c>
      <c r="L1359" s="9">
        <f t="shared" si="107"/>
        <v>10200</v>
      </c>
      <c r="M1359" s="9">
        <f t="shared" si="108"/>
        <v>0.40780601659751037</v>
      </c>
      <c r="N1359" s="9">
        <f t="shared" si="109"/>
        <v>0.18894487255483106</v>
      </c>
    </row>
    <row r="1360" spans="1:15" hidden="1">
      <c r="A1360" s="9">
        <v>155</v>
      </c>
      <c r="B1360" s="9">
        <v>185</v>
      </c>
      <c r="C1360" s="9">
        <v>297</v>
      </c>
      <c r="D1360" s="9">
        <v>40</v>
      </c>
      <c r="E1360" s="9">
        <v>300</v>
      </c>
      <c r="F1360" s="9">
        <v>1.43</v>
      </c>
      <c r="G1360" s="9">
        <v>1.4067555359999999</v>
      </c>
      <c r="H1360" s="9">
        <v>4.7962680620000002</v>
      </c>
      <c r="I1360" s="9">
        <v>8.1310369250000001</v>
      </c>
      <c r="J1360" s="9">
        <f t="shared" si="105"/>
        <v>25360</v>
      </c>
      <c r="K1360" s="9">
        <f t="shared" si="106"/>
        <v>53984</v>
      </c>
      <c r="L1360" s="9">
        <f t="shared" si="107"/>
        <v>10200</v>
      </c>
      <c r="M1360" s="9">
        <f t="shared" si="108"/>
        <v>0.46976882039122703</v>
      </c>
      <c r="N1360" s="9">
        <f t="shared" si="109"/>
        <v>0.18894487255483106</v>
      </c>
      <c r="O1360" s="9">
        <f>B1360-A1360</f>
        <v>30</v>
      </c>
    </row>
    <row r="1361" spans="1:14" hidden="1">
      <c r="A1361" s="9">
        <v>155</v>
      </c>
      <c r="B1361" s="9">
        <v>185</v>
      </c>
      <c r="C1361" s="9">
        <v>297</v>
      </c>
      <c r="D1361" s="9">
        <v>45</v>
      </c>
      <c r="E1361" s="9">
        <v>300</v>
      </c>
      <c r="F1361" s="9">
        <v>1.43</v>
      </c>
      <c r="G1361" s="9">
        <v>1.553005288</v>
      </c>
      <c r="H1361" s="9">
        <v>4.8323891740000002</v>
      </c>
      <c r="I1361" s="9">
        <v>4.2755231900000004</v>
      </c>
      <c r="J1361" s="9">
        <f t="shared" si="105"/>
        <v>28755</v>
      </c>
      <c r="K1361" s="9">
        <f t="shared" si="106"/>
        <v>53984</v>
      </c>
      <c r="L1361" s="9">
        <f t="shared" si="107"/>
        <v>10200</v>
      </c>
      <c r="M1361" s="9">
        <f t="shared" si="108"/>
        <v>0.53265782454060462</v>
      </c>
      <c r="N1361" s="9">
        <f t="shared" si="109"/>
        <v>0.18894487255483106</v>
      </c>
    </row>
    <row r="1362" spans="1:14" hidden="1">
      <c r="A1362" s="9">
        <v>155</v>
      </c>
      <c r="B1362" s="9">
        <v>185</v>
      </c>
      <c r="C1362" s="9">
        <v>297</v>
      </c>
      <c r="D1362" s="9">
        <v>50</v>
      </c>
      <c r="E1362" s="9">
        <v>300</v>
      </c>
      <c r="F1362" s="9">
        <v>1.43</v>
      </c>
      <c r="G1362" s="9">
        <v>1.6365745890000001</v>
      </c>
      <c r="H1362" s="9">
        <v>4.8577600619999997</v>
      </c>
      <c r="I1362" s="9">
        <v>5.4371797649999998</v>
      </c>
      <c r="J1362" s="9">
        <f t="shared" si="105"/>
        <v>32200</v>
      </c>
      <c r="K1362" s="9">
        <f t="shared" si="106"/>
        <v>53984</v>
      </c>
      <c r="L1362" s="9">
        <f t="shared" si="107"/>
        <v>10200</v>
      </c>
      <c r="M1362" s="9">
        <f t="shared" si="108"/>
        <v>0.59647302904564314</v>
      </c>
      <c r="N1362" s="9">
        <f t="shared" si="109"/>
        <v>0.18894487255483106</v>
      </c>
    </row>
    <row r="1363" spans="1:14" hidden="1">
      <c r="A1363" s="9">
        <v>155</v>
      </c>
      <c r="B1363" s="9">
        <v>185</v>
      </c>
      <c r="C1363" s="9">
        <v>297</v>
      </c>
      <c r="D1363" s="9">
        <v>55</v>
      </c>
      <c r="E1363" s="9">
        <v>300</v>
      </c>
      <c r="F1363" s="9">
        <v>1.43</v>
      </c>
      <c r="G1363" s="9">
        <v>1.3899985779999999</v>
      </c>
      <c r="H1363" s="9">
        <v>4.8633027990000004</v>
      </c>
      <c r="I1363" s="9">
        <v>7.5785435200000002</v>
      </c>
      <c r="J1363" s="9">
        <f t="shared" si="105"/>
        <v>35695</v>
      </c>
      <c r="K1363" s="9">
        <f t="shared" si="106"/>
        <v>53984</v>
      </c>
      <c r="L1363" s="9">
        <f t="shared" si="107"/>
        <v>10200</v>
      </c>
      <c r="M1363" s="9">
        <f t="shared" si="108"/>
        <v>0.6612144339063426</v>
      </c>
      <c r="N1363" s="9">
        <f t="shared" si="109"/>
        <v>0.18894487255483106</v>
      </c>
    </row>
    <row r="1364" spans="1:14" hidden="1">
      <c r="A1364" s="9">
        <v>155</v>
      </c>
      <c r="B1364" s="9">
        <v>185</v>
      </c>
      <c r="C1364" s="9">
        <v>297</v>
      </c>
      <c r="D1364" s="9">
        <v>60</v>
      </c>
      <c r="E1364" s="9">
        <v>300</v>
      </c>
      <c r="F1364" s="9">
        <v>1.43</v>
      </c>
      <c r="G1364" s="9">
        <v>1.4801197260000001</v>
      </c>
      <c r="H1364" s="9">
        <v>4.8694714250000004</v>
      </c>
      <c r="I1364" s="9">
        <v>3.7065575289999999</v>
      </c>
      <c r="J1364" s="9">
        <f t="shared" si="105"/>
        <v>39240</v>
      </c>
      <c r="K1364" s="9">
        <f t="shared" si="106"/>
        <v>53984</v>
      </c>
      <c r="L1364" s="9">
        <f t="shared" si="107"/>
        <v>10200</v>
      </c>
      <c r="M1364" s="9">
        <f t="shared" si="108"/>
        <v>0.72688203912270299</v>
      </c>
      <c r="N1364" s="9">
        <f t="shared" si="109"/>
        <v>0.18894487255483106</v>
      </c>
    </row>
    <row r="1365" spans="1:14" hidden="1">
      <c r="A1365" s="9">
        <v>155</v>
      </c>
      <c r="B1365" s="9">
        <v>185</v>
      </c>
      <c r="C1365" s="9">
        <v>297</v>
      </c>
      <c r="D1365" s="9">
        <v>65</v>
      </c>
      <c r="E1365" s="9">
        <v>300</v>
      </c>
      <c r="F1365" s="9">
        <v>1.43</v>
      </c>
      <c r="G1365" s="9">
        <v>1.1065590919999999</v>
      </c>
      <c r="H1365" s="9">
        <v>4.9453066100000003</v>
      </c>
      <c r="I1365" s="9">
        <v>8.3760077089999996</v>
      </c>
      <c r="J1365" s="9">
        <f t="shared" si="105"/>
        <v>42835</v>
      </c>
      <c r="K1365" s="9">
        <f t="shared" si="106"/>
        <v>53984</v>
      </c>
      <c r="L1365" s="9">
        <f t="shared" si="107"/>
        <v>10200</v>
      </c>
      <c r="M1365" s="9">
        <f t="shared" si="108"/>
        <v>0.79347584469472432</v>
      </c>
      <c r="N1365" s="9">
        <f t="shared" si="109"/>
        <v>0.18894487255483106</v>
      </c>
    </row>
    <row r="1366" spans="1:14" hidden="1">
      <c r="A1366" s="9">
        <v>155</v>
      </c>
      <c r="B1366" s="9">
        <v>185</v>
      </c>
      <c r="C1366" s="9">
        <v>297</v>
      </c>
      <c r="D1366" s="9">
        <v>70</v>
      </c>
      <c r="E1366" s="9">
        <v>300</v>
      </c>
      <c r="F1366" s="9">
        <v>1.43</v>
      </c>
      <c r="G1366" s="9">
        <v>1.2940844469999999</v>
      </c>
      <c r="H1366" s="9">
        <v>4.949750495</v>
      </c>
      <c r="I1366" s="9">
        <v>8.0356623880000004</v>
      </c>
      <c r="J1366" s="9">
        <f t="shared" si="105"/>
        <v>46480</v>
      </c>
      <c r="K1366" s="9">
        <f t="shared" si="106"/>
        <v>53984</v>
      </c>
      <c r="L1366" s="9">
        <f t="shared" si="107"/>
        <v>10200</v>
      </c>
      <c r="M1366" s="9">
        <f t="shared" si="108"/>
        <v>0.86099585062240669</v>
      </c>
      <c r="N1366" s="9">
        <f t="shared" si="109"/>
        <v>0.18894487255483106</v>
      </c>
    </row>
    <row r="1367" spans="1:14" hidden="1">
      <c r="A1367" s="9">
        <v>155</v>
      </c>
      <c r="B1367" s="9">
        <v>185</v>
      </c>
      <c r="C1367" s="9">
        <v>297</v>
      </c>
      <c r="D1367" s="9">
        <v>75</v>
      </c>
      <c r="E1367" s="9">
        <v>300</v>
      </c>
      <c r="F1367" s="9">
        <v>1.43</v>
      </c>
      <c r="G1367" s="9">
        <v>1.165368368</v>
      </c>
      <c r="H1367" s="9">
        <v>4.9852813229999997</v>
      </c>
      <c r="I1367" s="9">
        <v>7.0284140329999998</v>
      </c>
      <c r="J1367" s="9">
        <f t="shared" si="105"/>
        <v>50175</v>
      </c>
      <c r="K1367" s="9">
        <f t="shared" si="106"/>
        <v>53984</v>
      </c>
      <c r="L1367" s="9">
        <f t="shared" si="107"/>
        <v>10200</v>
      </c>
      <c r="M1367" s="9">
        <f t="shared" si="108"/>
        <v>0.92944205690574988</v>
      </c>
      <c r="N1367" s="9">
        <f t="shared" si="109"/>
        <v>0.18894487255483106</v>
      </c>
    </row>
    <row r="1368" spans="1:14" hidden="1">
      <c r="A1368" s="9">
        <v>155</v>
      </c>
      <c r="B1368" s="9">
        <v>185</v>
      </c>
      <c r="C1368" s="9">
        <v>297</v>
      </c>
      <c r="D1368" s="9">
        <v>80</v>
      </c>
      <c r="E1368" s="9">
        <v>300</v>
      </c>
      <c r="F1368" s="9">
        <v>1.43</v>
      </c>
      <c r="G1368" s="9">
        <v>1.580312867</v>
      </c>
      <c r="H1368" s="9">
        <v>5.0267032570000003</v>
      </c>
      <c r="I1368" s="9">
        <v>0.26142305599999999</v>
      </c>
      <c r="J1368" s="9">
        <f t="shared" si="105"/>
        <v>53920</v>
      </c>
      <c r="K1368" s="9">
        <f t="shared" si="106"/>
        <v>53984</v>
      </c>
      <c r="L1368" s="9">
        <f t="shared" si="107"/>
        <v>10200</v>
      </c>
      <c r="M1368" s="9">
        <f t="shared" si="108"/>
        <v>0.99881446354475401</v>
      </c>
      <c r="N1368" s="9">
        <f t="shared" si="109"/>
        <v>0.18894487255483106</v>
      </c>
    </row>
    <row r="1369" spans="1:14" hidden="1">
      <c r="A1369" s="9">
        <v>155</v>
      </c>
      <c r="B1369" s="9">
        <v>185</v>
      </c>
      <c r="C1369" s="9">
        <v>297</v>
      </c>
      <c r="D1369" s="9">
        <v>85</v>
      </c>
      <c r="E1369" s="9">
        <v>300</v>
      </c>
      <c r="F1369" s="9">
        <v>1.43</v>
      </c>
      <c r="G1369" s="9">
        <v>1.600442157</v>
      </c>
      <c r="H1369" s="9">
        <v>5.0305308770000003</v>
      </c>
      <c r="I1369" s="9">
        <v>0.2299116863</v>
      </c>
      <c r="J1369" s="9">
        <f t="shared" si="105"/>
        <v>57715</v>
      </c>
      <c r="K1369" s="9">
        <f t="shared" si="106"/>
        <v>53984</v>
      </c>
      <c r="L1369" s="9">
        <f t="shared" si="107"/>
        <v>10200</v>
      </c>
      <c r="M1369" s="9">
        <f t="shared" si="108"/>
        <v>1.0691130705394192</v>
      </c>
      <c r="N1369" s="9">
        <f t="shared" si="109"/>
        <v>0.18894487255483106</v>
      </c>
    </row>
    <row r="1370" spans="1:14" hidden="1">
      <c r="A1370" s="9">
        <v>155</v>
      </c>
      <c r="B1370" s="9">
        <v>185</v>
      </c>
      <c r="C1370" s="9">
        <v>297</v>
      </c>
      <c r="D1370" s="9">
        <v>90</v>
      </c>
      <c r="E1370" s="9">
        <v>300</v>
      </c>
      <c r="F1370" s="9">
        <v>1.43</v>
      </c>
      <c r="G1370" s="9">
        <v>1.604917098</v>
      </c>
      <c r="H1370" s="9">
        <v>5.0305308770000003</v>
      </c>
      <c r="I1370" s="9">
        <v>0.2208505499</v>
      </c>
      <c r="J1370" s="9">
        <f t="shared" si="105"/>
        <v>61560</v>
      </c>
      <c r="K1370" s="9">
        <f t="shared" si="106"/>
        <v>53984</v>
      </c>
      <c r="L1370" s="9">
        <f t="shared" si="107"/>
        <v>10200</v>
      </c>
      <c r="M1370" s="9">
        <f t="shared" si="108"/>
        <v>1.1403378778897451</v>
      </c>
      <c r="N1370" s="9">
        <f t="shared" si="109"/>
        <v>0.18894487255483106</v>
      </c>
    </row>
    <row r="1371" spans="1:14" hidden="1">
      <c r="A1371" s="9">
        <v>155</v>
      </c>
      <c r="B1371" s="9">
        <v>185</v>
      </c>
      <c r="C1371" s="9">
        <v>297</v>
      </c>
      <c r="D1371" s="9">
        <v>95</v>
      </c>
      <c r="E1371" s="9">
        <v>300</v>
      </c>
      <c r="F1371" s="9">
        <v>1.43</v>
      </c>
      <c r="G1371" s="9">
        <v>1.587843232</v>
      </c>
      <c r="H1371" s="9">
        <v>5.0325244769999999</v>
      </c>
      <c r="I1371" s="9">
        <v>0.25007716200000002</v>
      </c>
      <c r="J1371" s="9">
        <f t="shared" si="105"/>
        <v>65455</v>
      </c>
      <c r="K1371" s="9">
        <f t="shared" si="106"/>
        <v>53984</v>
      </c>
      <c r="L1371" s="9">
        <f t="shared" si="107"/>
        <v>10200</v>
      </c>
      <c r="M1371" s="9">
        <f t="shared" si="108"/>
        <v>1.2124888855957321</v>
      </c>
      <c r="N1371" s="9">
        <f t="shared" si="109"/>
        <v>0.18894487255483106</v>
      </c>
    </row>
    <row r="1372" spans="1:14" hidden="1">
      <c r="A1372" s="9">
        <v>155</v>
      </c>
      <c r="B1372" s="9">
        <v>185</v>
      </c>
      <c r="C1372" s="9">
        <v>297</v>
      </c>
      <c r="D1372" s="9">
        <v>100</v>
      </c>
      <c r="E1372" s="9">
        <v>300</v>
      </c>
      <c r="F1372" s="9">
        <v>1.43</v>
      </c>
      <c r="G1372" s="9">
        <v>1.5945661019999999</v>
      </c>
      <c r="H1372" s="9">
        <v>5.0348858060000001</v>
      </c>
      <c r="I1372" s="9">
        <v>0.2397094515</v>
      </c>
      <c r="J1372" s="9">
        <f t="shared" si="105"/>
        <v>69400</v>
      </c>
      <c r="K1372" s="9">
        <f t="shared" si="106"/>
        <v>53984</v>
      </c>
      <c r="L1372" s="9">
        <f t="shared" si="107"/>
        <v>10200</v>
      </c>
      <c r="M1372" s="9">
        <f t="shared" si="108"/>
        <v>1.2855660936573801</v>
      </c>
      <c r="N1372" s="9">
        <f t="shared" si="109"/>
        <v>0.18894487255483106</v>
      </c>
    </row>
    <row r="1373" spans="1:14" hidden="1">
      <c r="A1373" s="9">
        <v>155</v>
      </c>
      <c r="B1373" s="9">
        <v>185</v>
      </c>
      <c r="C1373" s="9">
        <v>297</v>
      </c>
      <c r="D1373" s="9">
        <v>105</v>
      </c>
      <c r="E1373" s="9">
        <v>300</v>
      </c>
      <c r="F1373" s="9">
        <v>1.43</v>
      </c>
      <c r="G1373" s="9">
        <v>1.3934396280000001</v>
      </c>
      <c r="H1373" s="9">
        <v>5.043688264</v>
      </c>
      <c r="I1373" s="9">
        <v>8.2001594489999992</v>
      </c>
      <c r="J1373" s="9">
        <f t="shared" si="105"/>
        <v>73395</v>
      </c>
      <c r="K1373" s="9">
        <f t="shared" si="106"/>
        <v>53984</v>
      </c>
      <c r="L1373" s="9">
        <f t="shared" si="107"/>
        <v>10200</v>
      </c>
      <c r="M1373" s="9">
        <f t="shared" si="108"/>
        <v>1.3595695020746887</v>
      </c>
      <c r="N1373" s="9">
        <f t="shared" si="109"/>
        <v>0.18894487255483106</v>
      </c>
    </row>
    <row r="1374" spans="1:14" hidden="1">
      <c r="A1374" s="9">
        <v>155</v>
      </c>
      <c r="B1374" s="9">
        <v>185</v>
      </c>
      <c r="C1374" s="9">
        <v>297</v>
      </c>
      <c r="D1374" s="9">
        <v>110</v>
      </c>
      <c r="E1374" s="9">
        <v>300</v>
      </c>
      <c r="F1374" s="9">
        <v>1.43</v>
      </c>
      <c r="G1374" s="9">
        <v>1.3642421179999999</v>
      </c>
      <c r="H1374" s="9">
        <v>5.0569125450000003</v>
      </c>
      <c r="I1374" s="9">
        <v>5.893186429</v>
      </c>
      <c r="J1374" s="9">
        <f t="shared" si="105"/>
        <v>77440</v>
      </c>
      <c r="K1374" s="9">
        <f t="shared" si="106"/>
        <v>53984</v>
      </c>
      <c r="L1374" s="9">
        <f t="shared" si="107"/>
        <v>10200</v>
      </c>
      <c r="M1374" s="9">
        <f t="shared" si="108"/>
        <v>1.4344991108476586</v>
      </c>
      <c r="N1374" s="9">
        <f t="shared" si="109"/>
        <v>0.18894487255483106</v>
      </c>
    </row>
    <row r="1375" spans="1:14" hidden="1">
      <c r="A1375" s="9">
        <v>155</v>
      </c>
      <c r="B1375" s="9">
        <v>185</v>
      </c>
      <c r="C1375" s="9">
        <v>297</v>
      </c>
      <c r="D1375" s="9">
        <v>115</v>
      </c>
      <c r="E1375" s="9">
        <v>300</v>
      </c>
      <c r="F1375" s="9">
        <v>1.43</v>
      </c>
      <c r="G1375" s="9">
        <v>1.540530653</v>
      </c>
      <c r="H1375" s="9">
        <v>5.088821008</v>
      </c>
      <c r="I1375" s="9">
        <v>6.0050562459999997</v>
      </c>
      <c r="J1375" s="9">
        <f t="shared" si="105"/>
        <v>81535</v>
      </c>
      <c r="K1375" s="9">
        <f t="shared" si="106"/>
        <v>53984</v>
      </c>
      <c r="L1375" s="9">
        <f t="shared" si="107"/>
        <v>10200</v>
      </c>
      <c r="M1375" s="9">
        <f t="shared" si="108"/>
        <v>1.5103549199762893</v>
      </c>
      <c r="N1375" s="9">
        <f t="shared" si="109"/>
        <v>0.18894487255483106</v>
      </c>
    </row>
    <row r="1376" spans="1:14" hidden="1">
      <c r="A1376" s="9">
        <v>155</v>
      </c>
      <c r="B1376" s="9">
        <v>185</v>
      </c>
      <c r="C1376" s="9">
        <v>321</v>
      </c>
      <c r="D1376" s="9">
        <v>10</v>
      </c>
      <c r="E1376" s="9">
        <v>200</v>
      </c>
      <c r="F1376" s="9">
        <v>1.43</v>
      </c>
      <c r="G1376" s="9">
        <v>1.572116082</v>
      </c>
      <c r="H1376" s="9">
        <v>5.1033736039999997</v>
      </c>
      <c r="I1376" s="9">
        <v>0.27236568900000002</v>
      </c>
      <c r="J1376" s="9">
        <f t="shared" si="105"/>
        <v>6520</v>
      </c>
      <c r="K1376" s="9">
        <f t="shared" si="106"/>
        <v>68816</v>
      </c>
      <c r="L1376" s="9">
        <f t="shared" si="107"/>
        <v>10200</v>
      </c>
      <c r="M1376" s="9">
        <f t="shared" si="108"/>
        <v>9.474540804464078E-2</v>
      </c>
      <c r="N1376" s="9">
        <f t="shared" si="109"/>
        <v>0.14822134387351779</v>
      </c>
    </row>
    <row r="1377" spans="1:15" hidden="1">
      <c r="A1377" s="9">
        <v>155</v>
      </c>
      <c r="B1377" s="9">
        <v>185</v>
      </c>
      <c r="C1377" s="9">
        <v>321</v>
      </c>
      <c r="D1377" s="9">
        <v>15</v>
      </c>
      <c r="E1377" s="9">
        <v>200</v>
      </c>
      <c r="F1377" s="9">
        <v>1.43</v>
      </c>
      <c r="G1377" s="9">
        <v>1.5626637670000001</v>
      </c>
      <c r="H1377" s="9">
        <v>5.110173122</v>
      </c>
      <c r="I1377" s="9">
        <v>0.3748946728</v>
      </c>
      <c r="J1377" s="9">
        <f t="shared" si="105"/>
        <v>9855</v>
      </c>
      <c r="K1377" s="9">
        <f t="shared" si="106"/>
        <v>68816</v>
      </c>
      <c r="L1377" s="9">
        <f t="shared" si="107"/>
        <v>10200</v>
      </c>
      <c r="M1377" s="9">
        <f t="shared" si="108"/>
        <v>0.14320797488956058</v>
      </c>
      <c r="N1377" s="9">
        <f t="shared" si="109"/>
        <v>0.14822134387351779</v>
      </c>
    </row>
    <row r="1378" spans="1:15" hidden="1">
      <c r="A1378" s="9">
        <v>155</v>
      </c>
      <c r="B1378" s="9">
        <v>185</v>
      </c>
      <c r="C1378" s="9">
        <v>321</v>
      </c>
      <c r="D1378" s="9">
        <v>20</v>
      </c>
      <c r="E1378" s="9">
        <v>200</v>
      </c>
      <c r="F1378" s="9">
        <v>1.43</v>
      </c>
      <c r="G1378" s="9">
        <v>1.61463077</v>
      </c>
      <c r="H1378" s="9">
        <v>5.1324948370000003</v>
      </c>
      <c r="I1378" s="9">
        <v>0.23425505160000001</v>
      </c>
      <c r="J1378" s="9">
        <f t="shared" si="105"/>
        <v>13240</v>
      </c>
      <c r="K1378" s="9">
        <f t="shared" si="106"/>
        <v>68816</v>
      </c>
      <c r="L1378" s="9">
        <f t="shared" si="107"/>
        <v>10200</v>
      </c>
      <c r="M1378" s="9">
        <f t="shared" si="108"/>
        <v>0.19239711694954661</v>
      </c>
      <c r="N1378" s="9">
        <f t="shared" si="109"/>
        <v>0.14822134387351779</v>
      </c>
    </row>
    <row r="1379" spans="1:15" hidden="1">
      <c r="A1379" s="9">
        <v>155</v>
      </c>
      <c r="B1379" s="9">
        <v>185</v>
      </c>
      <c r="C1379" s="9">
        <v>321</v>
      </c>
      <c r="D1379" s="9">
        <v>25</v>
      </c>
      <c r="E1379" s="9">
        <v>200</v>
      </c>
      <c r="F1379" s="9">
        <v>1.43</v>
      </c>
      <c r="G1379" s="9">
        <v>1.6104585060000001</v>
      </c>
      <c r="H1379" s="9">
        <v>5.1435476839999996</v>
      </c>
      <c r="I1379" s="9">
        <v>0.2439969706</v>
      </c>
      <c r="J1379" s="9">
        <f t="shared" si="105"/>
        <v>16675</v>
      </c>
      <c r="K1379" s="9">
        <f t="shared" si="106"/>
        <v>68816</v>
      </c>
      <c r="L1379" s="9">
        <f t="shared" si="107"/>
        <v>10200</v>
      </c>
      <c r="M1379" s="9">
        <f t="shared" si="108"/>
        <v>0.24231283422459893</v>
      </c>
      <c r="N1379" s="9">
        <f t="shared" si="109"/>
        <v>0.14822134387351779</v>
      </c>
    </row>
    <row r="1380" spans="1:15" hidden="1">
      <c r="A1380" s="9">
        <v>155</v>
      </c>
      <c r="B1380" s="9">
        <v>185</v>
      </c>
      <c r="C1380" s="9">
        <v>321</v>
      </c>
      <c r="D1380" s="9">
        <v>30</v>
      </c>
      <c r="E1380" s="9">
        <v>200</v>
      </c>
      <c r="F1380" s="9">
        <v>1.43</v>
      </c>
      <c r="G1380" s="9">
        <v>1.6050792380000001</v>
      </c>
      <c r="H1380" s="9">
        <v>5.1510899800000001</v>
      </c>
      <c r="I1380" s="9">
        <v>0.25445176800000002</v>
      </c>
      <c r="J1380" s="9">
        <f t="shared" si="105"/>
        <v>20160</v>
      </c>
      <c r="K1380" s="9">
        <f t="shared" si="106"/>
        <v>68816</v>
      </c>
      <c r="L1380" s="9">
        <f t="shared" si="107"/>
        <v>10200</v>
      </c>
      <c r="M1380" s="9">
        <f t="shared" si="108"/>
        <v>0.29295512671471752</v>
      </c>
      <c r="N1380" s="9">
        <f t="shared" si="109"/>
        <v>0.14822134387351779</v>
      </c>
    </row>
    <row r="1381" spans="1:15" hidden="1">
      <c r="A1381" s="9">
        <v>155</v>
      </c>
      <c r="B1381" s="9">
        <v>185</v>
      </c>
      <c r="C1381" s="9">
        <v>321</v>
      </c>
      <c r="D1381" s="9">
        <v>35</v>
      </c>
      <c r="E1381" s="9">
        <v>200</v>
      </c>
      <c r="F1381" s="9">
        <v>1.43</v>
      </c>
      <c r="G1381" s="9">
        <v>1.283780047</v>
      </c>
      <c r="H1381" s="9">
        <v>5.1659270399999997</v>
      </c>
      <c r="I1381" s="9">
        <v>7.9701230369999996</v>
      </c>
      <c r="J1381" s="9">
        <f t="shared" si="105"/>
        <v>23695</v>
      </c>
      <c r="K1381" s="9">
        <f t="shared" si="106"/>
        <v>68816</v>
      </c>
      <c r="L1381" s="9">
        <f t="shared" si="107"/>
        <v>10200</v>
      </c>
      <c r="M1381" s="9">
        <f t="shared" si="108"/>
        <v>0.34432399441990236</v>
      </c>
      <c r="N1381" s="9">
        <f t="shared" si="109"/>
        <v>0.14822134387351779</v>
      </c>
    </row>
    <row r="1382" spans="1:15" hidden="1">
      <c r="A1382" s="9">
        <v>155</v>
      </c>
      <c r="B1382" s="9">
        <v>185</v>
      </c>
      <c r="C1382" s="9">
        <v>321</v>
      </c>
      <c r="D1382" s="9">
        <v>40</v>
      </c>
      <c r="E1382" s="9">
        <v>200</v>
      </c>
      <c r="F1382" s="9">
        <v>1.43</v>
      </c>
      <c r="G1382" s="9">
        <v>1.599051236</v>
      </c>
      <c r="H1382" s="9">
        <v>5.1691338580000004</v>
      </c>
      <c r="I1382" s="9">
        <v>0.2656980967</v>
      </c>
      <c r="J1382" s="9">
        <f t="shared" si="105"/>
        <v>27280</v>
      </c>
      <c r="K1382" s="9">
        <f t="shared" si="106"/>
        <v>68816</v>
      </c>
      <c r="L1382" s="9">
        <f t="shared" si="107"/>
        <v>10200</v>
      </c>
      <c r="M1382" s="9">
        <f t="shared" si="108"/>
        <v>0.39641943734015345</v>
      </c>
      <c r="N1382" s="9">
        <f t="shared" si="109"/>
        <v>0.14822134387351779</v>
      </c>
      <c r="O1382" s="9">
        <f>B1382-A1382</f>
        <v>30</v>
      </c>
    </row>
    <row r="1383" spans="1:15" hidden="1">
      <c r="A1383" s="9">
        <v>155</v>
      </c>
      <c r="B1383" s="9">
        <v>185</v>
      </c>
      <c r="C1383" s="9">
        <v>321</v>
      </c>
      <c r="D1383" s="9">
        <v>45</v>
      </c>
      <c r="E1383" s="9">
        <v>200</v>
      </c>
      <c r="F1383" s="9">
        <v>1.43</v>
      </c>
      <c r="G1383" s="9">
        <v>1.5915934190000001</v>
      </c>
      <c r="H1383" s="9">
        <v>5.1792345209999997</v>
      </c>
      <c r="I1383" s="9">
        <v>0.2760616675</v>
      </c>
      <c r="J1383" s="9">
        <f t="shared" si="105"/>
        <v>30915</v>
      </c>
      <c r="K1383" s="9">
        <f t="shared" si="106"/>
        <v>68816</v>
      </c>
      <c r="L1383" s="9">
        <f t="shared" si="107"/>
        <v>10200</v>
      </c>
      <c r="M1383" s="9">
        <f t="shared" si="108"/>
        <v>0.44924145547547084</v>
      </c>
      <c r="N1383" s="9">
        <f t="shared" si="109"/>
        <v>0.14822134387351779</v>
      </c>
    </row>
    <row r="1384" spans="1:15" hidden="1">
      <c r="A1384" s="9">
        <v>155</v>
      </c>
      <c r="B1384" s="9">
        <v>185</v>
      </c>
      <c r="C1384" s="9">
        <v>321</v>
      </c>
      <c r="D1384" s="9">
        <v>50</v>
      </c>
      <c r="E1384" s="9">
        <v>200</v>
      </c>
      <c r="F1384" s="9">
        <v>1.43</v>
      </c>
      <c r="G1384" s="9">
        <v>1.552441526</v>
      </c>
      <c r="H1384" s="9">
        <v>5.180797911</v>
      </c>
      <c r="I1384" s="9">
        <v>0.64784382559999998</v>
      </c>
      <c r="J1384" s="9">
        <f t="shared" si="105"/>
        <v>34600</v>
      </c>
      <c r="K1384" s="9">
        <f t="shared" si="106"/>
        <v>68816</v>
      </c>
      <c r="L1384" s="9">
        <f t="shared" si="107"/>
        <v>10200</v>
      </c>
      <c r="M1384" s="9">
        <f t="shared" si="108"/>
        <v>0.50279004882585443</v>
      </c>
      <c r="N1384" s="9">
        <f t="shared" si="109"/>
        <v>0.14822134387351779</v>
      </c>
    </row>
    <row r="1385" spans="1:15" hidden="1">
      <c r="A1385" s="9">
        <v>155</v>
      </c>
      <c r="B1385" s="9">
        <v>185</v>
      </c>
      <c r="C1385" s="9">
        <v>321</v>
      </c>
      <c r="D1385" s="9">
        <v>55</v>
      </c>
      <c r="E1385" s="9">
        <v>200</v>
      </c>
      <c r="F1385" s="9">
        <v>1.43</v>
      </c>
      <c r="G1385" s="9">
        <v>1.2636344340000001</v>
      </c>
      <c r="H1385" s="9">
        <v>5.2039073660000001</v>
      </c>
      <c r="I1385" s="9">
        <v>6.1879347400000002</v>
      </c>
      <c r="J1385" s="9">
        <f t="shared" si="105"/>
        <v>38335</v>
      </c>
      <c r="K1385" s="9">
        <f t="shared" si="106"/>
        <v>68816</v>
      </c>
      <c r="L1385" s="9">
        <f t="shared" si="107"/>
        <v>10200</v>
      </c>
      <c r="M1385" s="9">
        <f t="shared" si="108"/>
        <v>0.55706521739130432</v>
      </c>
      <c r="N1385" s="9">
        <f t="shared" si="109"/>
        <v>0.14822134387351779</v>
      </c>
    </row>
    <row r="1386" spans="1:15" hidden="1">
      <c r="A1386" s="9">
        <v>155</v>
      </c>
      <c r="B1386" s="9">
        <v>185</v>
      </c>
      <c r="C1386" s="9">
        <v>321</v>
      </c>
      <c r="D1386" s="9">
        <v>60</v>
      </c>
      <c r="E1386" s="9">
        <v>200</v>
      </c>
      <c r="F1386" s="9">
        <v>1.43</v>
      </c>
      <c r="G1386" s="9">
        <v>1.5833722349999999</v>
      </c>
      <c r="H1386" s="9">
        <v>5.211731543</v>
      </c>
      <c r="I1386" s="9">
        <v>0.34309030820000003</v>
      </c>
      <c r="J1386" s="9">
        <f t="shared" si="105"/>
        <v>42120</v>
      </c>
      <c r="K1386" s="9">
        <f t="shared" si="106"/>
        <v>68816</v>
      </c>
      <c r="L1386" s="9">
        <f t="shared" si="107"/>
        <v>10200</v>
      </c>
      <c r="M1386" s="9">
        <f t="shared" si="108"/>
        <v>0.61206696117182047</v>
      </c>
      <c r="N1386" s="9">
        <f t="shared" si="109"/>
        <v>0.14822134387351779</v>
      </c>
    </row>
    <row r="1387" spans="1:15" hidden="1">
      <c r="A1387" s="9">
        <v>155</v>
      </c>
      <c r="B1387" s="9">
        <v>185</v>
      </c>
      <c r="C1387" s="9">
        <v>321</v>
      </c>
      <c r="D1387" s="9">
        <v>65</v>
      </c>
      <c r="E1387" s="9">
        <v>200</v>
      </c>
      <c r="F1387" s="9">
        <v>1.43</v>
      </c>
      <c r="G1387" s="9">
        <v>1.574061385</v>
      </c>
      <c r="H1387" s="9">
        <v>5.2338898560000002</v>
      </c>
      <c r="I1387" s="9">
        <v>0.48916066819999998</v>
      </c>
      <c r="J1387" s="9">
        <f t="shared" si="105"/>
        <v>45955</v>
      </c>
      <c r="K1387" s="9">
        <f t="shared" si="106"/>
        <v>68816</v>
      </c>
      <c r="L1387" s="9">
        <f t="shared" si="107"/>
        <v>10200</v>
      </c>
      <c r="M1387" s="9">
        <f t="shared" si="108"/>
        <v>0.66779528016740297</v>
      </c>
      <c r="N1387" s="9">
        <f t="shared" si="109"/>
        <v>0.14822134387351779</v>
      </c>
    </row>
    <row r="1388" spans="1:15" hidden="1">
      <c r="A1388" s="9">
        <v>155</v>
      </c>
      <c r="B1388" s="9">
        <v>185</v>
      </c>
      <c r="C1388" s="9">
        <v>321</v>
      </c>
      <c r="D1388" s="9">
        <v>70</v>
      </c>
      <c r="E1388" s="9">
        <v>200</v>
      </c>
      <c r="F1388" s="9">
        <v>1.43</v>
      </c>
      <c r="G1388" s="9">
        <v>1.417022451</v>
      </c>
      <c r="H1388" s="9">
        <v>5.2444997950000003</v>
      </c>
      <c r="I1388" s="9">
        <v>7.6341829280000004</v>
      </c>
      <c r="J1388" s="9">
        <f t="shared" si="105"/>
        <v>49840</v>
      </c>
      <c r="K1388" s="9">
        <f t="shared" si="106"/>
        <v>68816</v>
      </c>
      <c r="L1388" s="9">
        <f t="shared" si="107"/>
        <v>10200</v>
      </c>
      <c r="M1388" s="9">
        <f t="shared" si="108"/>
        <v>0.72425017437805161</v>
      </c>
      <c r="N1388" s="9">
        <f t="shared" si="109"/>
        <v>0.14822134387351779</v>
      </c>
    </row>
    <row r="1389" spans="1:15" hidden="1">
      <c r="A1389" s="9">
        <v>155</v>
      </c>
      <c r="B1389" s="9">
        <v>185</v>
      </c>
      <c r="C1389" s="9">
        <v>321</v>
      </c>
      <c r="D1389" s="9">
        <v>75</v>
      </c>
      <c r="E1389" s="9">
        <v>200</v>
      </c>
      <c r="F1389" s="9">
        <v>1.43</v>
      </c>
      <c r="G1389" s="9">
        <v>1.3793107200000001</v>
      </c>
      <c r="H1389" s="9">
        <v>5.2597280389999996</v>
      </c>
      <c r="I1389" s="9">
        <v>8.3437627939999999</v>
      </c>
      <c r="J1389" s="9">
        <f t="shared" si="105"/>
        <v>53775</v>
      </c>
      <c r="K1389" s="9">
        <f t="shared" si="106"/>
        <v>68816</v>
      </c>
      <c r="L1389" s="9">
        <f t="shared" si="107"/>
        <v>10200</v>
      </c>
      <c r="M1389" s="9">
        <f t="shared" si="108"/>
        <v>0.78143164380376662</v>
      </c>
      <c r="N1389" s="9">
        <f t="shared" si="109"/>
        <v>0.14822134387351779</v>
      </c>
    </row>
    <row r="1390" spans="1:15" hidden="1">
      <c r="A1390" s="9">
        <v>155</v>
      </c>
      <c r="B1390" s="9">
        <v>185</v>
      </c>
      <c r="C1390" s="9">
        <v>321</v>
      </c>
      <c r="D1390" s="9">
        <v>80</v>
      </c>
      <c r="E1390" s="9">
        <v>200</v>
      </c>
      <c r="F1390" s="9">
        <v>1.43</v>
      </c>
      <c r="G1390" s="9">
        <v>1.623675406</v>
      </c>
      <c r="H1390" s="9">
        <v>5.2769044010000004</v>
      </c>
      <c r="I1390" s="9">
        <v>6.2741542529999998</v>
      </c>
      <c r="J1390" s="9">
        <f t="shared" si="105"/>
        <v>57760</v>
      </c>
      <c r="K1390" s="9">
        <f t="shared" si="106"/>
        <v>68816</v>
      </c>
      <c r="L1390" s="9">
        <f t="shared" si="107"/>
        <v>10200</v>
      </c>
      <c r="M1390" s="9">
        <f t="shared" si="108"/>
        <v>0.83933968844454776</v>
      </c>
      <c r="N1390" s="9">
        <f t="shared" si="109"/>
        <v>0.14822134387351779</v>
      </c>
    </row>
    <row r="1391" spans="1:15" hidden="1">
      <c r="A1391" s="9">
        <v>155</v>
      </c>
      <c r="B1391" s="9">
        <v>185</v>
      </c>
      <c r="C1391" s="9">
        <v>321</v>
      </c>
      <c r="D1391" s="9">
        <v>85</v>
      </c>
      <c r="E1391" s="9">
        <v>200</v>
      </c>
      <c r="F1391" s="9">
        <v>1.43</v>
      </c>
      <c r="G1391" s="9">
        <v>1.2777551840000001</v>
      </c>
      <c r="H1391" s="9">
        <v>5.2958029010000001</v>
      </c>
      <c r="I1391" s="9">
        <v>8.4885437859999993</v>
      </c>
      <c r="J1391" s="9">
        <f t="shared" si="105"/>
        <v>61795</v>
      </c>
      <c r="K1391" s="9">
        <f t="shared" si="106"/>
        <v>68816</v>
      </c>
      <c r="L1391" s="9">
        <f t="shared" si="107"/>
        <v>10200</v>
      </c>
      <c r="M1391" s="9">
        <f t="shared" si="108"/>
        <v>0.89797430830039526</v>
      </c>
      <c r="N1391" s="9">
        <f t="shared" si="109"/>
        <v>0.14822134387351779</v>
      </c>
    </row>
    <row r="1392" spans="1:15" hidden="1">
      <c r="A1392" s="9">
        <v>155</v>
      </c>
      <c r="B1392" s="9">
        <v>185</v>
      </c>
      <c r="C1392" s="9">
        <v>321</v>
      </c>
      <c r="D1392" s="9">
        <v>90</v>
      </c>
      <c r="E1392" s="9">
        <v>200</v>
      </c>
      <c r="F1392" s="9">
        <v>1.43</v>
      </c>
      <c r="G1392" s="9">
        <v>1.5660578119999999</v>
      </c>
      <c r="H1392" s="9">
        <v>5.3123037609999999</v>
      </c>
      <c r="I1392" s="9">
        <v>5.4656704840000003</v>
      </c>
      <c r="J1392" s="9">
        <f t="shared" si="105"/>
        <v>65880</v>
      </c>
      <c r="K1392" s="9">
        <f t="shared" si="106"/>
        <v>68816</v>
      </c>
      <c r="L1392" s="9">
        <f t="shared" si="107"/>
        <v>10200</v>
      </c>
      <c r="M1392" s="9">
        <f t="shared" si="108"/>
        <v>0.95733550337130902</v>
      </c>
      <c r="N1392" s="9">
        <f t="shared" si="109"/>
        <v>0.14822134387351779</v>
      </c>
    </row>
    <row r="1393" spans="1:15" hidden="1">
      <c r="A1393" s="9">
        <v>155</v>
      </c>
      <c r="B1393" s="9">
        <v>185</v>
      </c>
      <c r="C1393" s="9">
        <v>321</v>
      </c>
      <c r="D1393" s="9">
        <v>95</v>
      </c>
      <c r="E1393" s="9">
        <v>200</v>
      </c>
      <c r="F1393" s="9">
        <v>1.43</v>
      </c>
      <c r="G1393" s="9">
        <v>1.5639813229999999</v>
      </c>
      <c r="H1393" s="9">
        <v>5.3131541249999996</v>
      </c>
      <c r="I1393" s="9">
        <v>0.93725972550000003</v>
      </c>
      <c r="J1393" s="9">
        <f t="shared" si="105"/>
        <v>70015</v>
      </c>
      <c r="K1393" s="9">
        <f t="shared" si="106"/>
        <v>68816</v>
      </c>
      <c r="L1393" s="9">
        <f t="shared" si="107"/>
        <v>10200</v>
      </c>
      <c r="M1393" s="9">
        <f t="shared" si="108"/>
        <v>1.017423273657289</v>
      </c>
      <c r="N1393" s="9">
        <f t="shared" si="109"/>
        <v>0.14822134387351779</v>
      </c>
    </row>
    <row r="1394" spans="1:15" hidden="1">
      <c r="A1394" s="9">
        <v>155</v>
      </c>
      <c r="B1394" s="9">
        <v>185</v>
      </c>
      <c r="C1394" s="9">
        <v>321</v>
      </c>
      <c r="D1394" s="9">
        <v>100</v>
      </c>
      <c r="E1394" s="9">
        <v>200</v>
      </c>
      <c r="F1394" s="9">
        <v>1.43</v>
      </c>
      <c r="G1394" s="9">
        <v>1.527182885</v>
      </c>
      <c r="H1394" s="9">
        <v>5.3257851809999996</v>
      </c>
      <c r="I1394" s="9">
        <v>7.2340516700000004</v>
      </c>
      <c r="J1394" s="9">
        <f t="shared" si="105"/>
        <v>74200</v>
      </c>
      <c r="K1394" s="9">
        <f t="shared" si="106"/>
        <v>68816</v>
      </c>
      <c r="L1394" s="9">
        <f t="shared" si="107"/>
        <v>10200</v>
      </c>
      <c r="M1394" s="9">
        <f t="shared" si="108"/>
        <v>1.0782376191583354</v>
      </c>
      <c r="N1394" s="9">
        <f t="shared" si="109"/>
        <v>0.14822134387351779</v>
      </c>
    </row>
    <row r="1395" spans="1:15" hidden="1">
      <c r="A1395" s="9">
        <v>155</v>
      </c>
      <c r="B1395" s="9">
        <v>185</v>
      </c>
      <c r="C1395" s="9">
        <v>321</v>
      </c>
      <c r="D1395" s="9">
        <v>105</v>
      </c>
      <c r="E1395" s="9">
        <v>200</v>
      </c>
      <c r="F1395" s="9">
        <v>1.43</v>
      </c>
      <c r="G1395" s="9">
        <v>1.5416329479999999</v>
      </c>
      <c r="H1395" s="9">
        <v>5.3352163529999999</v>
      </c>
      <c r="I1395" s="9">
        <v>1.5935100170000001</v>
      </c>
      <c r="J1395" s="9">
        <f t="shared" si="105"/>
        <v>78435</v>
      </c>
      <c r="K1395" s="9">
        <f t="shared" si="106"/>
        <v>68816</v>
      </c>
      <c r="L1395" s="9">
        <f t="shared" si="107"/>
        <v>10200</v>
      </c>
      <c r="M1395" s="9">
        <f t="shared" si="108"/>
        <v>1.1397785398744478</v>
      </c>
      <c r="N1395" s="9">
        <f t="shared" si="109"/>
        <v>0.14822134387351779</v>
      </c>
    </row>
    <row r="1396" spans="1:15" hidden="1">
      <c r="A1396" s="9">
        <v>155</v>
      </c>
      <c r="B1396" s="9">
        <v>185</v>
      </c>
      <c r="C1396" s="9">
        <v>321</v>
      </c>
      <c r="D1396" s="9">
        <v>110</v>
      </c>
      <c r="E1396" s="9">
        <v>200</v>
      </c>
      <c r="F1396" s="9">
        <v>1.43</v>
      </c>
      <c r="G1396" s="9">
        <v>1.372717264</v>
      </c>
      <c r="H1396" s="9">
        <v>5.398990907</v>
      </c>
      <c r="I1396" s="9">
        <v>6.7516874419999997</v>
      </c>
      <c r="J1396" s="9">
        <f t="shared" si="105"/>
        <v>82720</v>
      </c>
      <c r="K1396" s="9">
        <f t="shared" si="106"/>
        <v>68816</v>
      </c>
      <c r="L1396" s="9">
        <f t="shared" si="107"/>
        <v>10200</v>
      </c>
      <c r="M1396" s="9">
        <f t="shared" si="108"/>
        <v>1.2020460358056266</v>
      </c>
      <c r="N1396" s="9">
        <f t="shared" si="109"/>
        <v>0.14822134387351779</v>
      </c>
    </row>
    <row r="1397" spans="1:15" hidden="1">
      <c r="A1397" s="9">
        <v>155</v>
      </c>
      <c r="B1397" s="9">
        <v>185</v>
      </c>
      <c r="C1397" s="9">
        <v>321</v>
      </c>
      <c r="D1397" s="9">
        <v>115</v>
      </c>
      <c r="E1397" s="9">
        <v>200</v>
      </c>
      <c r="F1397" s="9">
        <v>1.43</v>
      </c>
      <c r="G1397" s="9">
        <v>1.529966497</v>
      </c>
      <c r="H1397" s="9">
        <v>5.4090258139999996</v>
      </c>
      <c r="I1397" s="9">
        <v>3.9447685199999998</v>
      </c>
      <c r="J1397" s="9">
        <f t="shared" si="105"/>
        <v>87055</v>
      </c>
      <c r="K1397" s="9">
        <f t="shared" si="106"/>
        <v>68816</v>
      </c>
      <c r="L1397" s="9">
        <f t="shared" si="107"/>
        <v>10200</v>
      </c>
      <c r="M1397" s="9">
        <f t="shared" si="108"/>
        <v>1.2650401069518717</v>
      </c>
      <c r="N1397" s="9">
        <f t="shared" si="109"/>
        <v>0.14822134387351779</v>
      </c>
    </row>
    <row r="1398" spans="1:15" hidden="1">
      <c r="A1398" s="9">
        <v>155</v>
      </c>
      <c r="B1398" s="9">
        <v>185</v>
      </c>
      <c r="C1398" s="9">
        <v>321</v>
      </c>
      <c r="D1398" s="9">
        <v>10</v>
      </c>
      <c r="E1398" s="9">
        <v>250</v>
      </c>
      <c r="F1398" s="9">
        <v>1.43</v>
      </c>
      <c r="G1398" s="9">
        <v>1.6098425240000001</v>
      </c>
      <c r="H1398" s="9">
        <v>5.4138610219999999</v>
      </c>
      <c r="I1398" s="9">
        <v>6.2174764939999996</v>
      </c>
      <c r="J1398" s="9">
        <f t="shared" si="105"/>
        <v>6520</v>
      </c>
      <c r="K1398" s="9">
        <f t="shared" si="106"/>
        <v>68816</v>
      </c>
      <c r="L1398" s="9">
        <f t="shared" si="107"/>
        <v>10200</v>
      </c>
      <c r="M1398" s="9">
        <f t="shared" si="108"/>
        <v>9.474540804464078E-2</v>
      </c>
      <c r="N1398" s="9">
        <f t="shared" si="109"/>
        <v>0.14822134387351779</v>
      </c>
    </row>
    <row r="1399" spans="1:15" hidden="1">
      <c r="A1399" s="9">
        <v>155</v>
      </c>
      <c r="B1399" s="9">
        <v>185</v>
      </c>
      <c r="C1399" s="9">
        <v>321</v>
      </c>
      <c r="D1399" s="9">
        <v>15</v>
      </c>
      <c r="E1399" s="9">
        <v>250</v>
      </c>
      <c r="F1399" s="9">
        <v>1.43</v>
      </c>
      <c r="G1399" s="9">
        <v>1.5528458549999999</v>
      </c>
      <c r="H1399" s="9">
        <v>5.4410950189999996</v>
      </c>
      <c r="I1399" s="9">
        <v>3.1218529460000002</v>
      </c>
      <c r="J1399" s="9">
        <f t="shared" si="105"/>
        <v>9855</v>
      </c>
      <c r="K1399" s="9">
        <f t="shared" si="106"/>
        <v>68816</v>
      </c>
      <c r="L1399" s="9">
        <f t="shared" si="107"/>
        <v>10200</v>
      </c>
      <c r="M1399" s="9">
        <f t="shared" si="108"/>
        <v>0.14320797488956058</v>
      </c>
      <c r="N1399" s="9">
        <f t="shared" si="109"/>
        <v>0.14822134387351779</v>
      </c>
    </row>
    <row r="1400" spans="1:15" hidden="1">
      <c r="A1400" s="9">
        <v>155</v>
      </c>
      <c r="B1400" s="9">
        <v>185</v>
      </c>
      <c r="C1400" s="9">
        <v>321</v>
      </c>
      <c r="D1400" s="9">
        <v>20</v>
      </c>
      <c r="E1400" s="9">
        <v>250</v>
      </c>
      <c r="F1400" s="9">
        <v>1.43</v>
      </c>
      <c r="G1400" s="9">
        <v>1.517629076</v>
      </c>
      <c r="H1400" s="9">
        <v>5.5959848059999997</v>
      </c>
      <c r="I1400" s="9">
        <v>5.4026603560000002</v>
      </c>
      <c r="J1400" s="9">
        <f t="shared" si="105"/>
        <v>13240</v>
      </c>
      <c r="K1400" s="9">
        <f t="shared" si="106"/>
        <v>68816</v>
      </c>
      <c r="L1400" s="9">
        <f t="shared" si="107"/>
        <v>10200</v>
      </c>
      <c r="M1400" s="9">
        <f t="shared" si="108"/>
        <v>0.19239711694954661</v>
      </c>
      <c r="N1400" s="9">
        <f t="shared" si="109"/>
        <v>0.14822134387351779</v>
      </c>
    </row>
    <row r="1401" spans="1:15" hidden="1">
      <c r="A1401" s="9">
        <v>155</v>
      </c>
      <c r="B1401" s="9">
        <v>185</v>
      </c>
      <c r="C1401" s="9">
        <v>321</v>
      </c>
      <c r="D1401" s="9">
        <v>25</v>
      </c>
      <c r="E1401" s="9">
        <v>250</v>
      </c>
      <c r="F1401" s="9">
        <v>1.43</v>
      </c>
      <c r="G1401" s="9">
        <v>1.541248035</v>
      </c>
      <c r="H1401" s="9">
        <v>5.6851847659999999</v>
      </c>
      <c r="I1401" s="9">
        <v>5.2611670840000002</v>
      </c>
      <c r="J1401" s="9">
        <f t="shared" si="105"/>
        <v>16675</v>
      </c>
      <c r="K1401" s="9">
        <f t="shared" si="106"/>
        <v>68816</v>
      </c>
      <c r="L1401" s="9">
        <f t="shared" si="107"/>
        <v>10200</v>
      </c>
      <c r="M1401" s="9">
        <f t="shared" si="108"/>
        <v>0.24231283422459893</v>
      </c>
      <c r="N1401" s="9">
        <f t="shared" si="109"/>
        <v>0.14822134387351779</v>
      </c>
    </row>
    <row r="1402" spans="1:15" hidden="1">
      <c r="A1402" s="9">
        <v>155</v>
      </c>
      <c r="B1402" s="9">
        <v>185</v>
      </c>
      <c r="C1402" s="9">
        <v>321</v>
      </c>
      <c r="D1402" s="9">
        <v>30</v>
      </c>
      <c r="E1402" s="9">
        <v>250</v>
      </c>
      <c r="F1402" s="9">
        <v>1.43</v>
      </c>
      <c r="G1402" s="9">
        <v>1.5122471799999999</v>
      </c>
      <c r="H1402" s="9">
        <v>5.7179959250000003</v>
      </c>
      <c r="I1402" s="9">
        <v>7.6089160009999999</v>
      </c>
      <c r="J1402" s="9">
        <f t="shared" si="105"/>
        <v>20160</v>
      </c>
      <c r="K1402" s="9">
        <f t="shared" si="106"/>
        <v>68816</v>
      </c>
      <c r="L1402" s="9">
        <f t="shared" si="107"/>
        <v>10200</v>
      </c>
      <c r="M1402" s="9">
        <f t="shared" si="108"/>
        <v>0.29295512671471752</v>
      </c>
      <c r="N1402" s="9">
        <f t="shared" si="109"/>
        <v>0.14822134387351779</v>
      </c>
    </row>
    <row r="1403" spans="1:15" hidden="1">
      <c r="A1403" s="9">
        <v>155</v>
      </c>
      <c r="B1403" s="9">
        <v>185</v>
      </c>
      <c r="C1403" s="9">
        <v>321</v>
      </c>
      <c r="D1403" s="9">
        <v>35</v>
      </c>
      <c r="E1403" s="9">
        <v>250</v>
      </c>
      <c r="F1403" s="9">
        <v>1.43</v>
      </c>
      <c r="G1403" s="9">
        <v>1.3419482410000001</v>
      </c>
      <c r="H1403" s="9">
        <v>5.7390250250000001</v>
      </c>
      <c r="I1403" s="9">
        <v>4.9169659020000003</v>
      </c>
      <c r="J1403" s="9">
        <f t="shared" si="105"/>
        <v>23695</v>
      </c>
      <c r="K1403" s="9">
        <f t="shared" si="106"/>
        <v>68816</v>
      </c>
      <c r="L1403" s="9">
        <f t="shared" si="107"/>
        <v>10200</v>
      </c>
      <c r="M1403" s="9">
        <f t="shared" si="108"/>
        <v>0.34432399441990236</v>
      </c>
      <c r="N1403" s="9">
        <f t="shared" si="109"/>
        <v>0.14822134387351779</v>
      </c>
    </row>
    <row r="1404" spans="1:15" hidden="1">
      <c r="A1404" s="9">
        <v>155</v>
      </c>
      <c r="B1404" s="9">
        <v>185</v>
      </c>
      <c r="C1404" s="9">
        <v>321</v>
      </c>
      <c r="D1404" s="9">
        <v>40</v>
      </c>
      <c r="E1404" s="9">
        <v>250</v>
      </c>
      <c r="F1404" s="9">
        <v>1.43</v>
      </c>
      <c r="G1404" s="9">
        <v>1.265434929</v>
      </c>
      <c r="H1404" s="9">
        <v>5.740638058</v>
      </c>
      <c r="I1404" s="9">
        <v>8.3413651079999998</v>
      </c>
      <c r="J1404" s="9">
        <f t="shared" si="105"/>
        <v>27280</v>
      </c>
      <c r="K1404" s="9">
        <f t="shared" si="106"/>
        <v>68816</v>
      </c>
      <c r="L1404" s="9">
        <f t="shared" si="107"/>
        <v>10200</v>
      </c>
      <c r="M1404" s="9">
        <f t="shared" si="108"/>
        <v>0.39641943734015345</v>
      </c>
      <c r="N1404" s="9">
        <f t="shared" si="109"/>
        <v>0.14822134387351779</v>
      </c>
      <c r="O1404" s="9">
        <f>B1404-A1404</f>
        <v>30</v>
      </c>
    </row>
    <row r="1405" spans="1:15" hidden="1">
      <c r="A1405" s="9">
        <v>155</v>
      </c>
      <c r="B1405" s="9">
        <v>185</v>
      </c>
      <c r="C1405" s="9">
        <v>321</v>
      </c>
      <c r="D1405" s="9">
        <v>45</v>
      </c>
      <c r="E1405" s="9">
        <v>250</v>
      </c>
      <c r="F1405" s="9">
        <v>1.43</v>
      </c>
      <c r="G1405" s="9">
        <v>1.8031231919999999</v>
      </c>
      <c r="H1405" s="9">
        <v>5.7567195040000003</v>
      </c>
      <c r="I1405" s="9">
        <v>0.23140600010000001</v>
      </c>
      <c r="J1405" s="9">
        <f t="shared" si="105"/>
        <v>30915</v>
      </c>
      <c r="K1405" s="9">
        <f t="shared" si="106"/>
        <v>68816</v>
      </c>
      <c r="L1405" s="9">
        <f t="shared" si="107"/>
        <v>10200</v>
      </c>
      <c r="M1405" s="9">
        <f t="shared" si="108"/>
        <v>0.44924145547547084</v>
      </c>
      <c r="N1405" s="9">
        <f t="shared" si="109"/>
        <v>0.14822134387351779</v>
      </c>
    </row>
    <row r="1406" spans="1:15" hidden="1">
      <c r="A1406" s="9">
        <v>155</v>
      </c>
      <c r="B1406" s="9">
        <v>185</v>
      </c>
      <c r="C1406" s="9">
        <v>321</v>
      </c>
      <c r="D1406" s="9">
        <v>50</v>
      </c>
      <c r="E1406" s="9">
        <v>250</v>
      </c>
      <c r="F1406" s="9">
        <v>1.43</v>
      </c>
      <c r="G1406" s="9">
        <v>1.8040963130000001</v>
      </c>
      <c r="H1406" s="9">
        <v>5.7567195040000003</v>
      </c>
      <c r="I1406" s="9">
        <v>0.22209183360000001</v>
      </c>
      <c r="J1406" s="9">
        <f t="shared" si="105"/>
        <v>34600</v>
      </c>
      <c r="K1406" s="9">
        <f t="shared" si="106"/>
        <v>68816</v>
      </c>
      <c r="L1406" s="9">
        <f t="shared" si="107"/>
        <v>10200</v>
      </c>
      <c r="M1406" s="9">
        <f t="shared" si="108"/>
        <v>0.50279004882585443</v>
      </c>
      <c r="N1406" s="9">
        <f t="shared" si="109"/>
        <v>0.14822134387351779</v>
      </c>
    </row>
    <row r="1407" spans="1:15" hidden="1">
      <c r="A1407" s="9">
        <v>155</v>
      </c>
      <c r="B1407" s="9">
        <v>185</v>
      </c>
      <c r="C1407" s="9">
        <v>321</v>
      </c>
      <c r="D1407" s="9">
        <v>55</v>
      </c>
      <c r="E1407" s="9">
        <v>250</v>
      </c>
      <c r="F1407" s="9">
        <v>1.43</v>
      </c>
      <c r="G1407" s="9">
        <v>1.80179059</v>
      </c>
      <c r="H1407" s="9">
        <v>5.7594751860000004</v>
      </c>
      <c r="I1407" s="9">
        <v>0.2414065809</v>
      </c>
      <c r="J1407" s="9">
        <f t="shared" si="105"/>
        <v>38335</v>
      </c>
      <c r="K1407" s="9">
        <f t="shared" si="106"/>
        <v>68816</v>
      </c>
      <c r="L1407" s="9">
        <f t="shared" si="107"/>
        <v>10200</v>
      </c>
      <c r="M1407" s="9">
        <f t="shared" si="108"/>
        <v>0.55706521739130432</v>
      </c>
      <c r="N1407" s="9">
        <f t="shared" si="109"/>
        <v>0.14822134387351779</v>
      </c>
    </row>
    <row r="1408" spans="1:15" hidden="1">
      <c r="A1408" s="9">
        <v>155</v>
      </c>
      <c r="B1408" s="9">
        <v>185</v>
      </c>
      <c r="C1408" s="9">
        <v>321</v>
      </c>
      <c r="D1408" s="9">
        <v>60</v>
      </c>
      <c r="E1408" s="9">
        <v>250</v>
      </c>
      <c r="F1408" s="9">
        <v>1.43</v>
      </c>
      <c r="G1408" s="9">
        <v>1.8048883490000001</v>
      </c>
      <c r="H1408" s="9">
        <v>5.7599005449999998</v>
      </c>
      <c r="I1408" s="9">
        <v>0.2133976336</v>
      </c>
      <c r="J1408" s="9">
        <f t="shared" si="105"/>
        <v>42120</v>
      </c>
      <c r="K1408" s="9">
        <f t="shared" si="106"/>
        <v>68816</v>
      </c>
      <c r="L1408" s="9">
        <f t="shared" si="107"/>
        <v>10200</v>
      </c>
      <c r="M1408" s="9">
        <f t="shared" si="108"/>
        <v>0.61206696117182047</v>
      </c>
      <c r="N1408" s="9">
        <f t="shared" si="109"/>
        <v>0.14822134387351779</v>
      </c>
    </row>
    <row r="1409" spans="1:14" hidden="1">
      <c r="A1409" s="9">
        <v>155</v>
      </c>
      <c r="B1409" s="9">
        <v>185</v>
      </c>
      <c r="C1409" s="9">
        <v>321</v>
      </c>
      <c r="D1409" s="9">
        <v>65</v>
      </c>
      <c r="E1409" s="9">
        <v>250</v>
      </c>
      <c r="F1409" s="9">
        <v>1.43</v>
      </c>
      <c r="G1409" s="9">
        <v>1.0781758299999999</v>
      </c>
      <c r="H1409" s="9">
        <v>5.7617446990000003</v>
      </c>
      <c r="I1409" s="9">
        <v>7.1368648370000001</v>
      </c>
      <c r="J1409" s="9">
        <f t="shared" si="105"/>
        <v>45955</v>
      </c>
      <c r="K1409" s="9">
        <f t="shared" si="106"/>
        <v>68816</v>
      </c>
      <c r="L1409" s="9">
        <f t="shared" si="107"/>
        <v>10200</v>
      </c>
      <c r="M1409" s="9">
        <f t="shared" si="108"/>
        <v>0.66779528016740297</v>
      </c>
      <c r="N1409" s="9">
        <f t="shared" si="109"/>
        <v>0.14822134387351779</v>
      </c>
    </row>
    <row r="1410" spans="1:14" hidden="1">
      <c r="A1410" s="9">
        <v>155</v>
      </c>
      <c r="B1410" s="9">
        <v>185</v>
      </c>
      <c r="C1410" s="9">
        <v>321</v>
      </c>
      <c r="D1410" s="9">
        <v>70</v>
      </c>
      <c r="E1410" s="9">
        <v>250</v>
      </c>
      <c r="F1410" s="9">
        <v>1.43</v>
      </c>
      <c r="G1410" s="9">
        <v>1.799888446</v>
      </c>
      <c r="H1410" s="9">
        <v>5.7793275360000003</v>
      </c>
      <c r="I1410" s="9">
        <v>0.25216978750000002</v>
      </c>
      <c r="J1410" s="9">
        <f t="shared" si="105"/>
        <v>49840</v>
      </c>
      <c r="K1410" s="9">
        <f t="shared" si="106"/>
        <v>68816</v>
      </c>
      <c r="L1410" s="9">
        <f t="shared" si="107"/>
        <v>10200</v>
      </c>
      <c r="M1410" s="9">
        <f t="shared" si="108"/>
        <v>0.72425017437805161</v>
      </c>
      <c r="N1410" s="9">
        <f t="shared" si="109"/>
        <v>0.14822134387351779</v>
      </c>
    </row>
    <row r="1411" spans="1:14" hidden="1">
      <c r="A1411" s="9">
        <v>155</v>
      </c>
      <c r="B1411" s="9">
        <v>185</v>
      </c>
      <c r="C1411" s="9">
        <v>321</v>
      </c>
      <c r="D1411" s="9">
        <v>75</v>
      </c>
      <c r="E1411" s="9">
        <v>250</v>
      </c>
      <c r="F1411" s="9">
        <v>1.43</v>
      </c>
      <c r="G1411" s="9">
        <v>1.596357523</v>
      </c>
      <c r="H1411" s="9">
        <v>5.7902199230000004</v>
      </c>
      <c r="I1411" s="9">
        <v>5.9188136399999998</v>
      </c>
      <c r="J1411" s="9">
        <f t="shared" ref="J1411:J1474" si="110">(C1411+D1411)^2-C1411^2</f>
        <v>53775</v>
      </c>
      <c r="K1411" s="9">
        <f t="shared" ref="K1411:K1474" si="111">C1411^2-B1411^2</f>
        <v>68816</v>
      </c>
      <c r="L1411" s="9">
        <f t="shared" ref="L1411:L1474" si="112">B1411^2-A1411^2</f>
        <v>10200</v>
      </c>
      <c r="M1411" s="9">
        <f t="shared" ref="M1411:M1474" si="113">J1411/K1411</f>
        <v>0.78143164380376662</v>
      </c>
      <c r="N1411" s="9">
        <f t="shared" ref="N1411:N1474" si="114">L1411/K1411</f>
        <v>0.14822134387351779</v>
      </c>
    </row>
    <row r="1412" spans="1:14" hidden="1">
      <c r="A1412" s="9">
        <v>155</v>
      </c>
      <c r="B1412" s="9">
        <v>185</v>
      </c>
      <c r="C1412" s="9">
        <v>321</v>
      </c>
      <c r="D1412" s="9">
        <v>80</v>
      </c>
      <c r="E1412" s="9">
        <v>250</v>
      </c>
      <c r="F1412" s="9">
        <v>1.43</v>
      </c>
      <c r="G1412" s="9">
        <v>1.782014386</v>
      </c>
      <c r="H1412" s="9">
        <v>5.7973320920000004</v>
      </c>
      <c r="I1412" s="9">
        <v>0.3044682977</v>
      </c>
      <c r="J1412" s="9">
        <f t="shared" si="110"/>
        <v>57760</v>
      </c>
      <c r="K1412" s="9">
        <f t="shared" si="111"/>
        <v>68816</v>
      </c>
      <c r="L1412" s="9">
        <f t="shared" si="112"/>
        <v>10200</v>
      </c>
      <c r="M1412" s="9">
        <f t="shared" si="113"/>
        <v>0.83933968844454776</v>
      </c>
      <c r="N1412" s="9">
        <f t="shared" si="114"/>
        <v>0.14822134387351779</v>
      </c>
    </row>
    <row r="1413" spans="1:14" hidden="1">
      <c r="A1413" s="9">
        <v>155</v>
      </c>
      <c r="B1413" s="9">
        <v>185</v>
      </c>
      <c r="C1413" s="9">
        <v>321</v>
      </c>
      <c r="D1413" s="9">
        <v>85</v>
      </c>
      <c r="E1413" s="9">
        <v>250</v>
      </c>
      <c r="F1413" s="9">
        <v>1.43</v>
      </c>
      <c r="G1413" s="9">
        <v>1.793264797</v>
      </c>
      <c r="H1413" s="9">
        <v>5.7987156510000002</v>
      </c>
      <c r="I1413" s="9">
        <v>0.27634955109999998</v>
      </c>
      <c r="J1413" s="9">
        <f t="shared" si="110"/>
        <v>61795</v>
      </c>
      <c r="K1413" s="9">
        <f t="shared" si="111"/>
        <v>68816</v>
      </c>
      <c r="L1413" s="9">
        <f t="shared" si="112"/>
        <v>10200</v>
      </c>
      <c r="M1413" s="9">
        <f t="shared" si="113"/>
        <v>0.89797430830039526</v>
      </c>
      <c r="N1413" s="9">
        <f t="shared" si="114"/>
        <v>0.14822134387351779</v>
      </c>
    </row>
    <row r="1414" spans="1:14" hidden="1">
      <c r="A1414" s="9">
        <v>155</v>
      </c>
      <c r="B1414" s="9">
        <v>185</v>
      </c>
      <c r="C1414" s="9">
        <v>321</v>
      </c>
      <c r="D1414" s="9">
        <v>90</v>
      </c>
      <c r="E1414" s="9">
        <v>250</v>
      </c>
      <c r="F1414" s="9">
        <v>1.43</v>
      </c>
      <c r="G1414" s="9">
        <v>1.797108962</v>
      </c>
      <c r="H1414" s="9">
        <v>5.7987156510000002</v>
      </c>
      <c r="I1414" s="9">
        <v>0.2637834812</v>
      </c>
      <c r="J1414" s="9">
        <f t="shared" si="110"/>
        <v>65880</v>
      </c>
      <c r="K1414" s="9">
        <f t="shared" si="111"/>
        <v>68816</v>
      </c>
      <c r="L1414" s="9">
        <f t="shared" si="112"/>
        <v>10200</v>
      </c>
      <c r="M1414" s="9">
        <f t="shared" si="113"/>
        <v>0.95733550337130902</v>
      </c>
      <c r="N1414" s="9">
        <f t="shared" si="114"/>
        <v>0.14822134387351779</v>
      </c>
    </row>
    <row r="1415" spans="1:14" hidden="1">
      <c r="A1415" s="9">
        <v>155</v>
      </c>
      <c r="B1415" s="9">
        <v>185</v>
      </c>
      <c r="C1415" s="9">
        <v>321</v>
      </c>
      <c r="D1415" s="9">
        <v>95</v>
      </c>
      <c r="E1415" s="9">
        <v>250</v>
      </c>
      <c r="F1415" s="9">
        <v>1.43</v>
      </c>
      <c r="G1415" s="9">
        <v>1.788319652</v>
      </c>
      <c r="H1415" s="9">
        <v>5.8039937549999996</v>
      </c>
      <c r="I1415" s="9">
        <v>0.29058288560000001</v>
      </c>
      <c r="J1415" s="9">
        <f t="shared" si="110"/>
        <v>70015</v>
      </c>
      <c r="K1415" s="9">
        <f t="shared" si="111"/>
        <v>68816</v>
      </c>
      <c r="L1415" s="9">
        <f t="shared" si="112"/>
        <v>10200</v>
      </c>
      <c r="M1415" s="9">
        <f t="shared" si="113"/>
        <v>1.017423273657289</v>
      </c>
      <c r="N1415" s="9">
        <f t="shared" si="114"/>
        <v>0.14822134387351779</v>
      </c>
    </row>
    <row r="1416" spans="1:14" hidden="1">
      <c r="A1416" s="9">
        <v>155</v>
      </c>
      <c r="B1416" s="9">
        <v>185</v>
      </c>
      <c r="C1416" s="9">
        <v>321</v>
      </c>
      <c r="D1416" s="9">
        <v>100</v>
      </c>
      <c r="E1416" s="9">
        <v>250</v>
      </c>
      <c r="F1416" s="9">
        <v>1.43</v>
      </c>
      <c r="G1416" s="9">
        <v>1.364504583</v>
      </c>
      <c r="H1416" s="9">
        <v>5.8100173509999999</v>
      </c>
      <c r="I1416" s="9">
        <v>8.3381659809999995</v>
      </c>
      <c r="J1416" s="9">
        <f t="shared" si="110"/>
        <v>74200</v>
      </c>
      <c r="K1416" s="9">
        <f t="shared" si="111"/>
        <v>68816</v>
      </c>
      <c r="L1416" s="9">
        <f t="shared" si="112"/>
        <v>10200</v>
      </c>
      <c r="M1416" s="9">
        <f t="shared" si="113"/>
        <v>1.0782376191583354</v>
      </c>
      <c r="N1416" s="9">
        <f t="shared" si="114"/>
        <v>0.14822134387351779</v>
      </c>
    </row>
    <row r="1417" spans="1:14" hidden="1">
      <c r="A1417" s="9">
        <v>155</v>
      </c>
      <c r="B1417" s="9">
        <v>185</v>
      </c>
      <c r="C1417" s="9">
        <v>321</v>
      </c>
      <c r="D1417" s="9">
        <v>105</v>
      </c>
      <c r="E1417" s="9">
        <v>250</v>
      </c>
      <c r="F1417" s="9">
        <v>1.43</v>
      </c>
      <c r="G1417" s="9">
        <v>1.2607199120000001</v>
      </c>
      <c r="H1417" s="9">
        <v>5.8176533959999999</v>
      </c>
      <c r="I1417" s="9">
        <v>9.3074944639999995</v>
      </c>
      <c r="J1417" s="9">
        <f t="shared" si="110"/>
        <v>78435</v>
      </c>
      <c r="K1417" s="9">
        <f t="shared" si="111"/>
        <v>68816</v>
      </c>
      <c r="L1417" s="9">
        <f t="shared" si="112"/>
        <v>10200</v>
      </c>
      <c r="M1417" s="9">
        <f t="shared" si="113"/>
        <v>1.1397785398744478</v>
      </c>
      <c r="N1417" s="9">
        <f t="shared" si="114"/>
        <v>0.14822134387351779</v>
      </c>
    </row>
    <row r="1418" spans="1:14" hidden="1">
      <c r="A1418" s="9">
        <v>155</v>
      </c>
      <c r="B1418" s="9">
        <v>185</v>
      </c>
      <c r="C1418" s="9">
        <v>321</v>
      </c>
      <c r="D1418" s="9">
        <v>110</v>
      </c>
      <c r="E1418" s="9">
        <v>250</v>
      </c>
      <c r="F1418" s="9">
        <v>1.43</v>
      </c>
      <c r="G1418" s="9">
        <v>1.775133201</v>
      </c>
      <c r="H1418" s="9">
        <v>5.827155211</v>
      </c>
      <c r="I1418" s="9">
        <v>0.53052835259999997</v>
      </c>
      <c r="J1418" s="9">
        <f t="shared" si="110"/>
        <v>82720</v>
      </c>
      <c r="K1418" s="9">
        <f t="shared" si="111"/>
        <v>68816</v>
      </c>
      <c r="L1418" s="9">
        <f t="shared" si="112"/>
        <v>10200</v>
      </c>
      <c r="M1418" s="9">
        <f t="shared" si="113"/>
        <v>1.2020460358056266</v>
      </c>
      <c r="N1418" s="9">
        <f t="shared" si="114"/>
        <v>0.14822134387351779</v>
      </c>
    </row>
    <row r="1419" spans="1:14" hidden="1">
      <c r="A1419" s="9">
        <v>155</v>
      </c>
      <c r="B1419" s="9">
        <v>185</v>
      </c>
      <c r="C1419" s="9">
        <v>321</v>
      </c>
      <c r="D1419" s="9">
        <v>115</v>
      </c>
      <c r="E1419" s="9">
        <v>250</v>
      </c>
      <c r="F1419" s="9">
        <v>1.43</v>
      </c>
      <c r="G1419" s="9">
        <v>1.5285875259999999</v>
      </c>
      <c r="H1419" s="9">
        <v>5.8580662170000002</v>
      </c>
      <c r="I1419" s="9">
        <v>6.4813599120000003</v>
      </c>
      <c r="J1419" s="9">
        <f t="shared" si="110"/>
        <v>87055</v>
      </c>
      <c r="K1419" s="9">
        <f t="shared" si="111"/>
        <v>68816</v>
      </c>
      <c r="L1419" s="9">
        <f t="shared" si="112"/>
        <v>10200</v>
      </c>
      <c r="M1419" s="9">
        <f t="shared" si="113"/>
        <v>1.2650401069518717</v>
      </c>
      <c r="N1419" s="9">
        <f t="shared" si="114"/>
        <v>0.14822134387351779</v>
      </c>
    </row>
    <row r="1420" spans="1:14" hidden="1">
      <c r="A1420" s="9">
        <v>155</v>
      </c>
      <c r="B1420" s="9">
        <v>185</v>
      </c>
      <c r="C1420" s="9">
        <v>321</v>
      </c>
      <c r="D1420" s="9">
        <v>10</v>
      </c>
      <c r="E1420" s="9">
        <v>300</v>
      </c>
      <c r="F1420" s="9">
        <v>1.43</v>
      </c>
      <c r="G1420" s="9">
        <v>1.2455600229999999</v>
      </c>
      <c r="H1420" s="9">
        <v>5.8670433930000003</v>
      </c>
      <c r="I1420" s="9">
        <v>5.2838783559999998</v>
      </c>
      <c r="J1420" s="9">
        <f t="shared" si="110"/>
        <v>6520</v>
      </c>
      <c r="K1420" s="9">
        <f t="shared" si="111"/>
        <v>68816</v>
      </c>
      <c r="L1420" s="9">
        <f t="shared" si="112"/>
        <v>10200</v>
      </c>
      <c r="M1420" s="9">
        <f t="shared" si="113"/>
        <v>9.474540804464078E-2</v>
      </c>
      <c r="N1420" s="9">
        <f t="shared" si="114"/>
        <v>0.14822134387351779</v>
      </c>
    </row>
    <row r="1421" spans="1:14" hidden="1">
      <c r="A1421" s="9">
        <v>155</v>
      </c>
      <c r="B1421" s="9">
        <v>185</v>
      </c>
      <c r="C1421" s="9">
        <v>321</v>
      </c>
      <c r="D1421" s="9">
        <v>15</v>
      </c>
      <c r="E1421" s="9">
        <v>300</v>
      </c>
      <c r="F1421" s="9">
        <v>1.43</v>
      </c>
      <c r="G1421" s="9">
        <v>1.1443604549999999</v>
      </c>
      <c r="H1421" s="9">
        <v>5.8678049379999999</v>
      </c>
      <c r="I1421" s="9">
        <v>6.0117484069999998</v>
      </c>
      <c r="J1421" s="9">
        <f t="shared" si="110"/>
        <v>9855</v>
      </c>
      <c r="K1421" s="9">
        <f t="shared" si="111"/>
        <v>68816</v>
      </c>
      <c r="L1421" s="9">
        <f t="shared" si="112"/>
        <v>10200</v>
      </c>
      <c r="M1421" s="9">
        <f t="shared" si="113"/>
        <v>0.14320797488956058</v>
      </c>
      <c r="N1421" s="9">
        <f t="shared" si="114"/>
        <v>0.14822134387351779</v>
      </c>
    </row>
    <row r="1422" spans="1:14" hidden="1">
      <c r="A1422" s="9">
        <v>155</v>
      </c>
      <c r="B1422" s="9">
        <v>185</v>
      </c>
      <c r="C1422" s="9">
        <v>321</v>
      </c>
      <c r="D1422" s="9">
        <v>20</v>
      </c>
      <c r="E1422" s="9">
        <v>300</v>
      </c>
      <c r="F1422" s="9">
        <v>1.43</v>
      </c>
      <c r="G1422" s="9">
        <v>1.5455908810000001</v>
      </c>
      <c r="H1422" s="9">
        <v>5.8765320689999996</v>
      </c>
      <c r="I1422" s="9">
        <v>4.67224196</v>
      </c>
      <c r="J1422" s="9">
        <f t="shared" si="110"/>
        <v>13240</v>
      </c>
      <c r="K1422" s="9">
        <f t="shared" si="111"/>
        <v>68816</v>
      </c>
      <c r="L1422" s="9">
        <f t="shared" si="112"/>
        <v>10200</v>
      </c>
      <c r="M1422" s="9">
        <f t="shared" si="113"/>
        <v>0.19239711694954661</v>
      </c>
      <c r="N1422" s="9">
        <f t="shared" si="114"/>
        <v>0.14822134387351779</v>
      </c>
    </row>
    <row r="1423" spans="1:14" hidden="1">
      <c r="A1423" s="9">
        <v>155</v>
      </c>
      <c r="B1423" s="9">
        <v>185</v>
      </c>
      <c r="C1423" s="9">
        <v>321</v>
      </c>
      <c r="D1423" s="9">
        <v>25</v>
      </c>
      <c r="E1423" s="9">
        <v>300</v>
      </c>
      <c r="F1423" s="9">
        <v>1.43</v>
      </c>
      <c r="G1423" s="9">
        <v>1.767216323</v>
      </c>
      <c r="H1423" s="9">
        <v>5.8790626680000004</v>
      </c>
      <c r="I1423" s="9">
        <v>1.0370442479999999</v>
      </c>
      <c r="J1423" s="9">
        <f t="shared" si="110"/>
        <v>16675</v>
      </c>
      <c r="K1423" s="9">
        <f t="shared" si="111"/>
        <v>68816</v>
      </c>
      <c r="L1423" s="9">
        <f t="shared" si="112"/>
        <v>10200</v>
      </c>
      <c r="M1423" s="9">
        <f t="shared" si="113"/>
        <v>0.24231283422459893</v>
      </c>
      <c r="N1423" s="9">
        <f t="shared" si="114"/>
        <v>0.14822134387351779</v>
      </c>
    </row>
    <row r="1424" spans="1:14" hidden="1">
      <c r="A1424" s="9">
        <v>155</v>
      </c>
      <c r="B1424" s="9">
        <v>185</v>
      </c>
      <c r="C1424" s="9">
        <v>321</v>
      </c>
      <c r="D1424" s="9">
        <v>30</v>
      </c>
      <c r="E1424" s="9">
        <v>300</v>
      </c>
      <c r="F1424" s="9">
        <v>1.43</v>
      </c>
      <c r="G1424" s="9">
        <v>1.3994805020000001</v>
      </c>
      <c r="H1424" s="9">
        <v>5.9238171350000002</v>
      </c>
      <c r="I1424" s="9">
        <v>6.9320184439999997</v>
      </c>
      <c r="J1424" s="9">
        <f t="shared" si="110"/>
        <v>20160</v>
      </c>
      <c r="K1424" s="9">
        <f t="shared" si="111"/>
        <v>68816</v>
      </c>
      <c r="L1424" s="9">
        <f t="shared" si="112"/>
        <v>10200</v>
      </c>
      <c r="M1424" s="9">
        <f t="shared" si="113"/>
        <v>0.29295512671471752</v>
      </c>
      <c r="N1424" s="9">
        <f t="shared" si="114"/>
        <v>0.14822134387351779</v>
      </c>
    </row>
    <row r="1425" spans="1:15" hidden="1">
      <c r="A1425" s="9">
        <v>155</v>
      </c>
      <c r="B1425" s="9">
        <v>185</v>
      </c>
      <c r="C1425" s="9">
        <v>321</v>
      </c>
      <c r="D1425" s="9">
        <v>35</v>
      </c>
      <c r="E1425" s="9">
        <v>300</v>
      </c>
      <c r="F1425" s="9">
        <v>1.43</v>
      </c>
      <c r="G1425" s="9">
        <v>1.504779724</v>
      </c>
      <c r="H1425" s="9">
        <v>5.9366175300000004</v>
      </c>
      <c r="I1425" s="9">
        <v>6.5333634350000001</v>
      </c>
      <c r="J1425" s="9">
        <f t="shared" si="110"/>
        <v>23695</v>
      </c>
      <c r="K1425" s="9">
        <f t="shared" si="111"/>
        <v>68816</v>
      </c>
      <c r="L1425" s="9">
        <f t="shared" si="112"/>
        <v>10200</v>
      </c>
      <c r="M1425" s="9">
        <f t="shared" si="113"/>
        <v>0.34432399441990236</v>
      </c>
      <c r="N1425" s="9">
        <f t="shared" si="114"/>
        <v>0.14822134387351779</v>
      </c>
    </row>
    <row r="1426" spans="1:15" hidden="1">
      <c r="A1426" s="9">
        <v>155</v>
      </c>
      <c r="B1426" s="9">
        <v>185</v>
      </c>
      <c r="C1426" s="9">
        <v>321</v>
      </c>
      <c r="D1426" s="9">
        <v>40</v>
      </c>
      <c r="E1426" s="9">
        <v>300</v>
      </c>
      <c r="F1426" s="9">
        <v>1.43</v>
      </c>
      <c r="G1426" s="9">
        <v>1.354637104</v>
      </c>
      <c r="H1426" s="9">
        <v>5.937154595</v>
      </c>
      <c r="I1426" s="9">
        <v>6.0611965589999999</v>
      </c>
      <c r="J1426" s="9">
        <f t="shared" si="110"/>
        <v>27280</v>
      </c>
      <c r="K1426" s="9">
        <f t="shared" si="111"/>
        <v>68816</v>
      </c>
      <c r="L1426" s="9">
        <f t="shared" si="112"/>
        <v>10200</v>
      </c>
      <c r="M1426" s="9">
        <f t="shared" si="113"/>
        <v>0.39641943734015345</v>
      </c>
      <c r="N1426" s="9">
        <f t="shared" si="114"/>
        <v>0.14822134387351779</v>
      </c>
      <c r="O1426" s="9">
        <f>B1426-A1426</f>
        <v>30</v>
      </c>
    </row>
    <row r="1427" spans="1:15" hidden="1">
      <c r="A1427" s="9">
        <v>155</v>
      </c>
      <c r="B1427" s="9">
        <v>185</v>
      </c>
      <c r="C1427" s="9">
        <v>321</v>
      </c>
      <c r="D1427" s="9">
        <v>45</v>
      </c>
      <c r="E1427" s="9">
        <v>300</v>
      </c>
      <c r="F1427" s="9">
        <v>1.43</v>
      </c>
      <c r="G1427" s="9">
        <v>1.5153977489999999</v>
      </c>
      <c r="H1427" s="9">
        <v>5.9687901300000004</v>
      </c>
      <c r="I1427" s="9">
        <v>6.9181065259999999</v>
      </c>
      <c r="J1427" s="9">
        <f t="shared" si="110"/>
        <v>30915</v>
      </c>
      <c r="K1427" s="9">
        <f t="shared" si="111"/>
        <v>68816</v>
      </c>
      <c r="L1427" s="9">
        <f t="shared" si="112"/>
        <v>10200</v>
      </c>
      <c r="M1427" s="9">
        <f t="shared" si="113"/>
        <v>0.44924145547547084</v>
      </c>
      <c r="N1427" s="9">
        <f t="shared" si="114"/>
        <v>0.14822134387351779</v>
      </c>
    </row>
    <row r="1428" spans="1:15" hidden="1">
      <c r="A1428" s="9">
        <v>155</v>
      </c>
      <c r="B1428" s="9">
        <v>185</v>
      </c>
      <c r="C1428" s="9">
        <v>321</v>
      </c>
      <c r="D1428" s="9">
        <v>50</v>
      </c>
      <c r="E1428" s="9">
        <v>300</v>
      </c>
      <c r="F1428" s="9">
        <v>1.43</v>
      </c>
      <c r="G1428" s="9">
        <v>1.3485288019999999</v>
      </c>
      <c r="H1428" s="9">
        <v>5.9830265799999998</v>
      </c>
      <c r="I1428" s="9">
        <v>8.6330688129999995</v>
      </c>
      <c r="J1428" s="9">
        <f t="shared" si="110"/>
        <v>34600</v>
      </c>
      <c r="K1428" s="9">
        <f t="shared" si="111"/>
        <v>68816</v>
      </c>
      <c r="L1428" s="9">
        <f t="shared" si="112"/>
        <v>10200</v>
      </c>
      <c r="M1428" s="9">
        <f t="shared" si="113"/>
        <v>0.50279004882585443</v>
      </c>
      <c r="N1428" s="9">
        <f t="shared" si="114"/>
        <v>0.14822134387351779</v>
      </c>
    </row>
    <row r="1429" spans="1:15" hidden="1">
      <c r="A1429" s="9">
        <v>155</v>
      </c>
      <c r="B1429" s="9">
        <v>185</v>
      </c>
      <c r="C1429" s="9">
        <v>321</v>
      </c>
      <c r="D1429" s="9">
        <v>55</v>
      </c>
      <c r="E1429" s="9">
        <v>300</v>
      </c>
      <c r="F1429" s="9">
        <v>1.43</v>
      </c>
      <c r="G1429" s="9">
        <v>1.7584551260000001</v>
      </c>
      <c r="H1429" s="9">
        <v>5.9992424499999997</v>
      </c>
      <c r="I1429" s="9">
        <v>3.786655578</v>
      </c>
      <c r="J1429" s="9">
        <f t="shared" si="110"/>
        <v>38335</v>
      </c>
      <c r="K1429" s="9">
        <f t="shared" si="111"/>
        <v>68816</v>
      </c>
      <c r="L1429" s="9">
        <f t="shared" si="112"/>
        <v>10200</v>
      </c>
      <c r="M1429" s="9">
        <f t="shared" si="113"/>
        <v>0.55706521739130432</v>
      </c>
      <c r="N1429" s="9">
        <f t="shared" si="114"/>
        <v>0.14822134387351779</v>
      </c>
    </row>
    <row r="1430" spans="1:15" hidden="1">
      <c r="A1430" s="9">
        <v>155</v>
      </c>
      <c r="B1430" s="9">
        <v>185</v>
      </c>
      <c r="C1430" s="9">
        <v>321</v>
      </c>
      <c r="D1430" s="9">
        <v>60</v>
      </c>
      <c r="E1430" s="9">
        <v>300</v>
      </c>
      <c r="F1430" s="9">
        <v>1.43</v>
      </c>
      <c r="G1430" s="9">
        <v>1.4461294920000001</v>
      </c>
      <c r="H1430" s="9">
        <v>6.0346545919999999</v>
      </c>
      <c r="I1430" s="9">
        <v>0.29423675599999999</v>
      </c>
      <c r="J1430" s="9">
        <f t="shared" si="110"/>
        <v>42120</v>
      </c>
      <c r="K1430" s="9">
        <f t="shared" si="111"/>
        <v>68816</v>
      </c>
      <c r="L1430" s="9">
        <f t="shared" si="112"/>
        <v>10200</v>
      </c>
      <c r="M1430" s="9">
        <f t="shared" si="113"/>
        <v>0.61206696117182047</v>
      </c>
      <c r="N1430" s="9">
        <f t="shared" si="114"/>
        <v>0.14822134387351779</v>
      </c>
    </row>
    <row r="1431" spans="1:15" hidden="1">
      <c r="A1431" s="9">
        <v>155</v>
      </c>
      <c r="B1431" s="9">
        <v>185</v>
      </c>
      <c r="C1431" s="9">
        <v>321</v>
      </c>
      <c r="D1431" s="9">
        <v>65</v>
      </c>
      <c r="E1431" s="9">
        <v>300</v>
      </c>
      <c r="F1431" s="9">
        <v>1.43</v>
      </c>
      <c r="G1431" s="9">
        <v>1.438552761</v>
      </c>
      <c r="H1431" s="9">
        <v>6.0371605519999996</v>
      </c>
      <c r="I1431" s="9">
        <v>0.30686214179999999</v>
      </c>
      <c r="J1431" s="9">
        <f t="shared" si="110"/>
        <v>45955</v>
      </c>
      <c r="K1431" s="9">
        <f t="shared" si="111"/>
        <v>68816</v>
      </c>
      <c r="L1431" s="9">
        <f t="shared" si="112"/>
        <v>10200</v>
      </c>
      <c r="M1431" s="9">
        <f t="shared" si="113"/>
        <v>0.66779528016740297</v>
      </c>
      <c r="N1431" s="9">
        <f t="shared" si="114"/>
        <v>0.14822134387351779</v>
      </c>
    </row>
    <row r="1432" spans="1:15" hidden="1">
      <c r="A1432" s="9">
        <v>155</v>
      </c>
      <c r="B1432" s="9">
        <v>185</v>
      </c>
      <c r="C1432" s="9">
        <v>321</v>
      </c>
      <c r="D1432" s="9">
        <v>70</v>
      </c>
      <c r="E1432" s="9">
        <v>300</v>
      </c>
      <c r="F1432" s="9">
        <v>1.43</v>
      </c>
      <c r="G1432" s="9">
        <v>1.496724221</v>
      </c>
      <c r="H1432" s="9">
        <v>6.0658643950000002</v>
      </c>
      <c r="I1432" s="9">
        <v>7.6864539939999998</v>
      </c>
      <c r="J1432" s="9">
        <f t="shared" si="110"/>
        <v>49840</v>
      </c>
      <c r="K1432" s="9">
        <f t="shared" si="111"/>
        <v>68816</v>
      </c>
      <c r="L1432" s="9">
        <f t="shared" si="112"/>
        <v>10200</v>
      </c>
      <c r="M1432" s="9">
        <f t="shared" si="113"/>
        <v>0.72425017437805161</v>
      </c>
      <c r="N1432" s="9">
        <f t="shared" si="114"/>
        <v>0.14822134387351779</v>
      </c>
    </row>
    <row r="1433" spans="1:15" hidden="1">
      <c r="A1433" s="9">
        <v>155</v>
      </c>
      <c r="B1433" s="9">
        <v>185</v>
      </c>
      <c r="C1433" s="9">
        <v>321</v>
      </c>
      <c r="D1433" s="9">
        <v>75</v>
      </c>
      <c r="E1433" s="9">
        <v>300</v>
      </c>
      <c r="F1433" s="9">
        <v>1.43</v>
      </c>
      <c r="G1433" s="9">
        <v>1.430127629</v>
      </c>
      <c r="H1433" s="9">
        <v>6.0711973810000002</v>
      </c>
      <c r="I1433" s="9">
        <v>0.31816862340000002</v>
      </c>
      <c r="J1433" s="9">
        <f t="shared" si="110"/>
        <v>53775</v>
      </c>
      <c r="K1433" s="9">
        <f t="shared" si="111"/>
        <v>68816</v>
      </c>
      <c r="L1433" s="9">
        <f t="shared" si="112"/>
        <v>10200</v>
      </c>
      <c r="M1433" s="9">
        <f t="shared" si="113"/>
        <v>0.78143164380376662</v>
      </c>
      <c r="N1433" s="9">
        <f t="shared" si="114"/>
        <v>0.14822134387351779</v>
      </c>
    </row>
    <row r="1434" spans="1:15" hidden="1">
      <c r="A1434" s="9">
        <v>155</v>
      </c>
      <c r="B1434" s="9">
        <v>185</v>
      </c>
      <c r="C1434" s="9">
        <v>321</v>
      </c>
      <c r="D1434" s="9">
        <v>80</v>
      </c>
      <c r="E1434" s="9">
        <v>300</v>
      </c>
      <c r="F1434" s="9">
        <v>1.43</v>
      </c>
      <c r="G1434" s="9">
        <v>1.4209616599999999</v>
      </c>
      <c r="H1434" s="9">
        <v>6.0818167540000001</v>
      </c>
      <c r="I1434" s="9">
        <v>0.34166294000000003</v>
      </c>
      <c r="J1434" s="9">
        <f t="shared" si="110"/>
        <v>57760</v>
      </c>
      <c r="K1434" s="9">
        <f t="shared" si="111"/>
        <v>68816</v>
      </c>
      <c r="L1434" s="9">
        <f t="shared" si="112"/>
        <v>10200</v>
      </c>
      <c r="M1434" s="9">
        <f t="shared" si="113"/>
        <v>0.83933968844454776</v>
      </c>
      <c r="N1434" s="9">
        <f t="shared" si="114"/>
        <v>0.14822134387351779</v>
      </c>
    </row>
    <row r="1435" spans="1:15" hidden="1">
      <c r="A1435" s="9">
        <v>155</v>
      </c>
      <c r="B1435" s="9">
        <v>185</v>
      </c>
      <c r="C1435" s="9">
        <v>321</v>
      </c>
      <c r="D1435" s="9">
        <v>85</v>
      </c>
      <c r="E1435" s="9">
        <v>300</v>
      </c>
      <c r="F1435" s="9">
        <v>1.43</v>
      </c>
      <c r="G1435" s="9">
        <v>1.5806420029999999</v>
      </c>
      <c r="H1435" s="9">
        <v>6.0877308159999997</v>
      </c>
      <c r="I1435" s="9">
        <v>5.4817173300000004</v>
      </c>
      <c r="J1435" s="9">
        <f t="shared" si="110"/>
        <v>61795</v>
      </c>
      <c r="K1435" s="9">
        <f t="shared" si="111"/>
        <v>68816</v>
      </c>
      <c r="L1435" s="9">
        <f t="shared" si="112"/>
        <v>10200</v>
      </c>
      <c r="M1435" s="9">
        <f t="shared" si="113"/>
        <v>0.89797430830039526</v>
      </c>
      <c r="N1435" s="9">
        <f t="shared" si="114"/>
        <v>0.14822134387351779</v>
      </c>
    </row>
    <row r="1436" spans="1:15" hidden="1">
      <c r="A1436" s="9">
        <v>155</v>
      </c>
      <c r="B1436" s="9">
        <v>185</v>
      </c>
      <c r="C1436" s="9">
        <v>321</v>
      </c>
      <c r="D1436" s="9">
        <v>90</v>
      </c>
      <c r="E1436" s="9">
        <v>300</v>
      </c>
      <c r="F1436" s="9">
        <v>1.43</v>
      </c>
      <c r="G1436" s="9">
        <v>1.7492534660000001</v>
      </c>
      <c r="H1436" s="9">
        <v>6.144143336</v>
      </c>
      <c r="I1436" s="9">
        <v>4.9021512840000003</v>
      </c>
      <c r="J1436" s="9">
        <f t="shared" si="110"/>
        <v>65880</v>
      </c>
      <c r="K1436" s="9">
        <f t="shared" si="111"/>
        <v>68816</v>
      </c>
      <c r="L1436" s="9">
        <f t="shared" si="112"/>
        <v>10200</v>
      </c>
      <c r="M1436" s="9">
        <f t="shared" si="113"/>
        <v>0.95733550337130902</v>
      </c>
      <c r="N1436" s="9">
        <f t="shared" si="114"/>
        <v>0.14822134387351779</v>
      </c>
    </row>
    <row r="1437" spans="1:15" hidden="1">
      <c r="A1437" s="9">
        <v>155</v>
      </c>
      <c r="B1437" s="9">
        <v>185</v>
      </c>
      <c r="C1437" s="9">
        <v>321</v>
      </c>
      <c r="D1437" s="9">
        <v>95</v>
      </c>
      <c r="E1437" s="9">
        <v>300</v>
      </c>
      <c r="F1437" s="9">
        <v>1.43</v>
      </c>
      <c r="G1437" s="9">
        <v>1.6313640540000001</v>
      </c>
      <c r="H1437" s="9">
        <v>6.1638524869999998</v>
      </c>
      <c r="I1437" s="9">
        <v>0.26934060069999999</v>
      </c>
      <c r="J1437" s="9">
        <f t="shared" si="110"/>
        <v>70015</v>
      </c>
      <c r="K1437" s="9">
        <f t="shared" si="111"/>
        <v>68816</v>
      </c>
      <c r="L1437" s="9">
        <f t="shared" si="112"/>
        <v>10200</v>
      </c>
      <c r="M1437" s="9">
        <f t="shared" si="113"/>
        <v>1.017423273657289</v>
      </c>
      <c r="N1437" s="9">
        <f t="shared" si="114"/>
        <v>0.14822134387351779</v>
      </c>
    </row>
    <row r="1438" spans="1:15" hidden="1">
      <c r="A1438" s="9">
        <v>155</v>
      </c>
      <c r="B1438" s="9">
        <v>185</v>
      </c>
      <c r="C1438" s="9">
        <v>321</v>
      </c>
      <c r="D1438" s="9">
        <v>100</v>
      </c>
      <c r="E1438" s="9">
        <v>300</v>
      </c>
      <c r="F1438" s="9">
        <v>1.43</v>
      </c>
      <c r="G1438" s="9">
        <v>1.410522673</v>
      </c>
      <c r="H1438" s="9">
        <v>6.1768309520000004</v>
      </c>
      <c r="I1438" s="9">
        <v>0.43052858719999998</v>
      </c>
      <c r="J1438" s="9">
        <f t="shared" si="110"/>
        <v>74200</v>
      </c>
      <c r="K1438" s="9">
        <f t="shared" si="111"/>
        <v>68816</v>
      </c>
      <c r="L1438" s="9">
        <f t="shared" si="112"/>
        <v>10200</v>
      </c>
      <c r="M1438" s="9">
        <f t="shared" si="113"/>
        <v>1.0782376191583354</v>
      </c>
      <c r="N1438" s="9">
        <f t="shared" si="114"/>
        <v>0.14822134387351779</v>
      </c>
    </row>
    <row r="1439" spans="1:15" hidden="1">
      <c r="A1439" s="9">
        <v>155</v>
      </c>
      <c r="B1439" s="9">
        <v>185</v>
      </c>
      <c r="C1439" s="9">
        <v>321</v>
      </c>
      <c r="D1439" s="9">
        <v>105</v>
      </c>
      <c r="E1439" s="9">
        <v>300</v>
      </c>
      <c r="F1439" s="9">
        <v>1.43</v>
      </c>
      <c r="G1439" s="9">
        <v>1.738980025</v>
      </c>
      <c r="H1439" s="9">
        <v>6.2195872970000003</v>
      </c>
      <c r="I1439" s="9">
        <v>5.738004857</v>
      </c>
      <c r="J1439" s="9">
        <f t="shared" si="110"/>
        <v>78435</v>
      </c>
      <c r="K1439" s="9">
        <f t="shared" si="111"/>
        <v>68816</v>
      </c>
      <c r="L1439" s="9">
        <f t="shared" si="112"/>
        <v>10200</v>
      </c>
      <c r="M1439" s="9">
        <f t="shared" si="113"/>
        <v>1.1397785398744478</v>
      </c>
      <c r="N1439" s="9">
        <f t="shared" si="114"/>
        <v>0.14822134387351779</v>
      </c>
    </row>
    <row r="1440" spans="1:15" hidden="1">
      <c r="A1440" s="9">
        <v>155</v>
      </c>
      <c r="B1440" s="9">
        <v>185</v>
      </c>
      <c r="C1440" s="9">
        <v>321</v>
      </c>
      <c r="D1440" s="9">
        <v>110</v>
      </c>
      <c r="E1440" s="9">
        <v>300</v>
      </c>
      <c r="F1440" s="9">
        <v>1.43</v>
      </c>
      <c r="G1440" s="9">
        <v>1.399576395</v>
      </c>
      <c r="H1440" s="9">
        <v>6.2265491920000002</v>
      </c>
      <c r="I1440" s="9">
        <v>0.59664120580000002</v>
      </c>
      <c r="J1440" s="9">
        <f t="shared" si="110"/>
        <v>82720</v>
      </c>
      <c r="K1440" s="9">
        <f t="shared" si="111"/>
        <v>68816</v>
      </c>
      <c r="L1440" s="9">
        <f t="shared" si="112"/>
        <v>10200</v>
      </c>
      <c r="M1440" s="9">
        <f t="shared" si="113"/>
        <v>1.2020460358056266</v>
      </c>
      <c r="N1440" s="9">
        <f t="shared" si="114"/>
        <v>0.14822134387351779</v>
      </c>
    </row>
    <row r="1441" spans="1:15" hidden="1">
      <c r="A1441" s="9">
        <v>155</v>
      </c>
      <c r="B1441" s="9">
        <v>185</v>
      </c>
      <c r="C1441" s="9">
        <v>321</v>
      </c>
      <c r="D1441" s="9">
        <v>115</v>
      </c>
      <c r="E1441" s="9">
        <v>300</v>
      </c>
      <c r="F1441" s="9">
        <v>1.43</v>
      </c>
      <c r="G1441" s="9">
        <v>1.624276499</v>
      </c>
      <c r="H1441" s="9">
        <v>6.2567954449999998</v>
      </c>
      <c r="I1441" s="9">
        <v>0.30718504299999999</v>
      </c>
      <c r="J1441" s="9">
        <f t="shared" si="110"/>
        <v>87055</v>
      </c>
      <c r="K1441" s="9">
        <f t="shared" si="111"/>
        <v>68816</v>
      </c>
      <c r="L1441" s="9">
        <f t="shared" si="112"/>
        <v>10200</v>
      </c>
      <c r="M1441" s="9">
        <f t="shared" si="113"/>
        <v>1.2650401069518717</v>
      </c>
      <c r="N1441" s="9">
        <f t="shared" si="114"/>
        <v>0.14822134387351779</v>
      </c>
    </row>
    <row r="1442" spans="1:15" hidden="1">
      <c r="A1442" s="9">
        <v>155</v>
      </c>
      <c r="B1442" s="9">
        <v>185</v>
      </c>
      <c r="C1442" s="9">
        <v>350.5</v>
      </c>
      <c r="D1442" s="9">
        <v>10</v>
      </c>
      <c r="E1442" s="9">
        <v>200</v>
      </c>
      <c r="F1442" s="9">
        <v>1.43</v>
      </c>
      <c r="G1442" s="9">
        <v>1.6274773810000001</v>
      </c>
      <c r="H1442" s="9">
        <v>6.2567954449999998</v>
      </c>
      <c r="I1442" s="9">
        <v>0.29361683719999998</v>
      </c>
      <c r="J1442" s="9">
        <f t="shared" si="110"/>
        <v>7110</v>
      </c>
      <c r="K1442" s="9">
        <f t="shared" si="111"/>
        <v>88625.25</v>
      </c>
      <c r="L1442" s="9">
        <f t="shared" si="112"/>
        <v>10200</v>
      </c>
      <c r="M1442" s="9">
        <f t="shared" si="113"/>
        <v>8.0225443651780956E-2</v>
      </c>
      <c r="N1442" s="9">
        <f t="shared" si="114"/>
        <v>0.11509135376204863</v>
      </c>
    </row>
    <row r="1443" spans="1:15" hidden="1">
      <c r="A1443" s="9">
        <v>155</v>
      </c>
      <c r="B1443" s="9">
        <v>185</v>
      </c>
      <c r="C1443" s="9">
        <v>350.5</v>
      </c>
      <c r="D1443" s="9">
        <v>15</v>
      </c>
      <c r="E1443" s="9">
        <v>200</v>
      </c>
      <c r="F1443" s="9">
        <v>1.43</v>
      </c>
      <c r="G1443" s="9">
        <v>1.5016362910000001</v>
      </c>
      <c r="H1443" s="9">
        <v>6.2574220199999999</v>
      </c>
      <c r="I1443" s="9">
        <v>7.9642163070000001</v>
      </c>
      <c r="J1443" s="9">
        <f t="shared" si="110"/>
        <v>10740</v>
      </c>
      <c r="K1443" s="9">
        <f t="shared" si="111"/>
        <v>88625.25</v>
      </c>
      <c r="L1443" s="9">
        <f t="shared" si="112"/>
        <v>10200</v>
      </c>
      <c r="M1443" s="9">
        <f t="shared" si="113"/>
        <v>0.12118442543180415</v>
      </c>
      <c r="N1443" s="9">
        <f t="shared" si="114"/>
        <v>0.11509135376204863</v>
      </c>
    </row>
    <row r="1444" spans="1:15" hidden="1">
      <c r="A1444" s="9">
        <v>155</v>
      </c>
      <c r="B1444" s="9">
        <v>185</v>
      </c>
      <c r="C1444" s="9">
        <v>350.5</v>
      </c>
      <c r="D1444" s="9">
        <v>20</v>
      </c>
      <c r="E1444" s="9">
        <v>200</v>
      </c>
      <c r="F1444" s="9">
        <v>1.43</v>
      </c>
      <c r="G1444" s="9">
        <v>1.619885129</v>
      </c>
      <c r="H1444" s="9">
        <v>6.2579679639999997</v>
      </c>
      <c r="I1444" s="9">
        <v>0.33461469849999997</v>
      </c>
      <c r="J1444" s="9">
        <f t="shared" si="110"/>
        <v>14420</v>
      </c>
      <c r="K1444" s="9">
        <f t="shared" si="111"/>
        <v>88625.25</v>
      </c>
      <c r="L1444" s="9">
        <f t="shared" si="112"/>
        <v>10200</v>
      </c>
      <c r="M1444" s="9">
        <f t="shared" si="113"/>
        <v>0.16270758051458248</v>
      </c>
      <c r="N1444" s="9">
        <f t="shared" si="114"/>
        <v>0.11509135376204863</v>
      </c>
    </row>
    <row r="1445" spans="1:15" hidden="1">
      <c r="A1445" s="9">
        <v>155</v>
      </c>
      <c r="B1445" s="9">
        <v>185</v>
      </c>
      <c r="C1445" s="9">
        <v>350.5</v>
      </c>
      <c r="D1445" s="9">
        <v>25</v>
      </c>
      <c r="E1445" s="9">
        <v>200</v>
      </c>
      <c r="F1445" s="9">
        <v>1.43</v>
      </c>
      <c r="G1445" s="9">
        <v>1.629825713</v>
      </c>
      <c r="H1445" s="9">
        <v>6.2612324360000002</v>
      </c>
      <c r="I1445" s="9">
        <v>0.28103565580000001</v>
      </c>
      <c r="J1445" s="9">
        <f t="shared" si="110"/>
        <v>18150</v>
      </c>
      <c r="K1445" s="9">
        <f t="shared" si="111"/>
        <v>88625.25</v>
      </c>
      <c r="L1445" s="9">
        <f t="shared" si="112"/>
        <v>10200</v>
      </c>
      <c r="M1445" s="9">
        <f t="shared" si="113"/>
        <v>0.20479490890011592</v>
      </c>
      <c r="N1445" s="9">
        <f t="shared" si="114"/>
        <v>0.11509135376204863</v>
      </c>
    </row>
    <row r="1446" spans="1:15" hidden="1">
      <c r="A1446" s="9">
        <v>155</v>
      </c>
      <c r="B1446" s="9">
        <v>185</v>
      </c>
      <c r="C1446" s="9">
        <v>350.5</v>
      </c>
      <c r="D1446" s="9">
        <v>30</v>
      </c>
      <c r="E1446" s="9">
        <v>200</v>
      </c>
      <c r="F1446" s="9">
        <v>1.43</v>
      </c>
      <c r="G1446" s="9">
        <v>1.6138952849999999</v>
      </c>
      <c r="H1446" s="9">
        <v>6.2763214109999996</v>
      </c>
      <c r="I1446" s="9">
        <v>0.33776836449999997</v>
      </c>
      <c r="J1446" s="9">
        <f t="shared" si="110"/>
        <v>21930</v>
      </c>
      <c r="K1446" s="9">
        <f t="shared" si="111"/>
        <v>88625.25</v>
      </c>
      <c r="L1446" s="9">
        <f t="shared" si="112"/>
        <v>10200</v>
      </c>
      <c r="M1446" s="9">
        <f t="shared" si="113"/>
        <v>0.24744641058840455</v>
      </c>
      <c r="N1446" s="9">
        <f t="shared" si="114"/>
        <v>0.11509135376204863</v>
      </c>
    </row>
    <row r="1447" spans="1:15" hidden="1">
      <c r="A1447" s="9">
        <v>155</v>
      </c>
      <c r="B1447" s="9">
        <v>185</v>
      </c>
      <c r="C1447" s="9">
        <v>350.5</v>
      </c>
      <c r="D1447" s="9">
        <v>35</v>
      </c>
      <c r="E1447" s="9">
        <v>200</v>
      </c>
      <c r="F1447" s="9">
        <v>1.43</v>
      </c>
      <c r="G1447" s="9">
        <v>1.6065941480000001</v>
      </c>
      <c r="H1447" s="9">
        <v>6.3065634319999999</v>
      </c>
      <c r="I1447" s="9">
        <v>0.35507808239999999</v>
      </c>
      <c r="J1447" s="9">
        <f t="shared" si="110"/>
        <v>25760</v>
      </c>
      <c r="K1447" s="9">
        <f t="shared" si="111"/>
        <v>88625.25</v>
      </c>
      <c r="L1447" s="9">
        <f t="shared" si="112"/>
        <v>10200</v>
      </c>
      <c r="M1447" s="9">
        <f t="shared" si="113"/>
        <v>0.29066208557944828</v>
      </c>
      <c r="N1447" s="9">
        <f t="shared" si="114"/>
        <v>0.11509135376204863</v>
      </c>
    </row>
    <row r="1448" spans="1:15" hidden="1">
      <c r="A1448" s="9">
        <v>155</v>
      </c>
      <c r="B1448" s="9">
        <v>185</v>
      </c>
      <c r="C1448" s="9">
        <v>350.5</v>
      </c>
      <c r="D1448" s="9">
        <v>40</v>
      </c>
      <c r="E1448" s="9">
        <v>200</v>
      </c>
      <c r="F1448" s="9">
        <v>1.43</v>
      </c>
      <c r="G1448" s="9">
        <v>1.480231571</v>
      </c>
      <c r="H1448" s="9">
        <v>6.3079454769999996</v>
      </c>
      <c r="I1448" s="9">
        <v>7.8025930560000001</v>
      </c>
      <c r="J1448" s="9">
        <f t="shared" si="110"/>
        <v>29640</v>
      </c>
      <c r="K1448" s="9">
        <f t="shared" si="111"/>
        <v>88625.25</v>
      </c>
      <c r="L1448" s="9">
        <f t="shared" si="112"/>
        <v>10200</v>
      </c>
      <c r="M1448" s="9">
        <f t="shared" si="113"/>
        <v>0.33444193387324717</v>
      </c>
      <c r="N1448" s="9">
        <f t="shared" si="114"/>
        <v>0.11509135376204863</v>
      </c>
      <c r="O1448" s="9">
        <f>B1448-A1448</f>
        <v>30</v>
      </c>
    </row>
    <row r="1449" spans="1:15" hidden="1">
      <c r="A1449" s="9">
        <v>155</v>
      </c>
      <c r="B1449" s="9">
        <v>185</v>
      </c>
      <c r="C1449" s="9">
        <v>350.5</v>
      </c>
      <c r="D1449" s="9">
        <v>45</v>
      </c>
      <c r="E1449" s="9">
        <v>200</v>
      </c>
      <c r="F1449" s="9">
        <v>1.43</v>
      </c>
      <c r="G1449" s="9">
        <v>1.4908242249999999</v>
      </c>
      <c r="H1449" s="9">
        <v>6.3113426669999999</v>
      </c>
      <c r="I1449" s="9">
        <v>7.19160384</v>
      </c>
      <c r="J1449" s="9">
        <f t="shared" si="110"/>
        <v>33570</v>
      </c>
      <c r="K1449" s="9">
        <f t="shared" si="111"/>
        <v>88625.25</v>
      </c>
      <c r="L1449" s="9">
        <f t="shared" si="112"/>
        <v>10200</v>
      </c>
      <c r="M1449" s="9">
        <f t="shared" si="113"/>
        <v>0.37878595546980121</v>
      </c>
      <c r="N1449" s="9">
        <f t="shared" si="114"/>
        <v>0.11509135376204863</v>
      </c>
    </row>
    <row r="1450" spans="1:15" hidden="1">
      <c r="A1450" s="9">
        <v>155</v>
      </c>
      <c r="B1450" s="9">
        <v>185</v>
      </c>
      <c r="C1450" s="9">
        <v>350.5</v>
      </c>
      <c r="D1450" s="9">
        <v>50</v>
      </c>
      <c r="E1450" s="9">
        <v>200</v>
      </c>
      <c r="F1450" s="9">
        <v>1.43</v>
      </c>
      <c r="G1450" s="9">
        <v>1.5975541069999999</v>
      </c>
      <c r="H1450" s="9">
        <v>6.3169559230000001</v>
      </c>
      <c r="I1450" s="9">
        <v>0.43602253800000002</v>
      </c>
      <c r="J1450" s="9">
        <f t="shared" si="110"/>
        <v>37550</v>
      </c>
      <c r="K1450" s="9">
        <f t="shared" si="111"/>
        <v>88625.25</v>
      </c>
      <c r="L1450" s="9">
        <f t="shared" si="112"/>
        <v>10200</v>
      </c>
      <c r="M1450" s="9">
        <f t="shared" si="113"/>
        <v>0.4236941503691104</v>
      </c>
      <c r="N1450" s="9">
        <f t="shared" si="114"/>
        <v>0.11509135376204863</v>
      </c>
    </row>
    <row r="1451" spans="1:15" hidden="1">
      <c r="A1451" s="9">
        <v>155</v>
      </c>
      <c r="B1451" s="9">
        <v>185</v>
      </c>
      <c r="C1451" s="9">
        <v>350.5</v>
      </c>
      <c r="D1451" s="9">
        <v>55</v>
      </c>
      <c r="E1451" s="9">
        <v>200</v>
      </c>
      <c r="F1451" s="9">
        <v>1.43</v>
      </c>
      <c r="G1451" s="9">
        <v>1.588307648</v>
      </c>
      <c r="H1451" s="9">
        <v>6.3284280280000003</v>
      </c>
      <c r="I1451" s="9">
        <v>0.59349231420000004</v>
      </c>
      <c r="J1451" s="9">
        <f t="shared" si="110"/>
        <v>41580</v>
      </c>
      <c r="K1451" s="9">
        <f t="shared" si="111"/>
        <v>88625.25</v>
      </c>
      <c r="L1451" s="9">
        <f t="shared" si="112"/>
        <v>10200</v>
      </c>
      <c r="M1451" s="9">
        <f t="shared" si="113"/>
        <v>0.4691665185711747</v>
      </c>
      <c r="N1451" s="9">
        <f t="shared" si="114"/>
        <v>0.11509135376204863</v>
      </c>
    </row>
    <row r="1452" spans="1:15" hidden="1">
      <c r="A1452" s="9">
        <v>155</v>
      </c>
      <c r="B1452" s="9">
        <v>185</v>
      </c>
      <c r="C1452" s="9">
        <v>350.5</v>
      </c>
      <c r="D1452" s="9">
        <v>60</v>
      </c>
      <c r="E1452" s="9">
        <v>200</v>
      </c>
      <c r="F1452" s="9">
        <v>1.43</v>
      </c>
      <c r="G1452" s="9">
        <v>1.246194456</v>
      </c>
      <c r="H1452" s="9">
        <v>6.3599327959999998</v>
      </c>
      <c r="I1452" s="9">
        <v>8.1032536620000002</v>
      </c>
      <c r="J1452" s="9">
        <f t="shared" si="110"/>
        <v>45660</v>
      </c>
      <c r="K1452" s="9">
        <f t="shared" si="111"/>
        <v>88625.25</v>
      </c>
      <c r="L1452" s="9">
        <f t="shared" si="112"/>
        <v>10200</v>
      </c>
      <c r="M1452" s="9">
        <f t="shared" si="113"/>
        <v>0.51520306007599415</v>
      </c>
      <c r="N1452" s="9">
        <f t="shared" si="114"/>
        <v>0.11509135376204863</v>
      </c>
    </row>
    <row r="1453" spans="1:15" hidden="1">
      <c r="A1453" s="9">
        <v>155</v>
      </c>
      <c r="B1453" s="9">
        <v>185</v>
      </c>
      <c r="C1453" s="9">
        <v>350.5</v>
      </c>
      <c r="D1453" s="9">
        <v>65</v>
      </c>
      <c r="E1453" s="9">
        <v>200</v>
      </c>
      <c r="F1453" s="9">
        <v>1.43</v>
      </c>
      <c r="G1453" s="9">
        <v>1.242649355</v>
      </c>
      <c r="H1453" s="9">
        <v>6.3806841800000003</v>
      </c>
      <c r="I1453" s="9">
        <v>8.9964532229999996</v>
      </c>
      <c r="J1453" s="9">
        <f t="shared" si="110"/>
        <v>49790</v>
      </c>
      <c r="K1453" s="9">
        <f t="shared" si="111"/>
        <v>88625.25</v>
      </c>
      <c r="L1453" s="9">
        <f t="shared" si="112"/>
        <v>10200</v>
      </c>
      <c r="M1453" s="9">
        <f t="shared" si="113"/>
        <v>0.5618037748835687</v>
      </c>
      <c r="N1453" s="9">
        <f t="shared" si="114"/>
        <v>0.11509135376204863</v>
      </c>
    </row>
    <row r="1454" spans="1:15" hidden="1">
      <c r="A1454" s="9">
        <v>155</v>
      </c>
      <c r="B1454" s="9">
        <v>185</v>
      </c>
      <c r="C1454" s="9">
        <v>350.5</v>
      </c>
      <c r="D1454" s="9">
        <v>70</v>
      </c>
      <c r="E1454" s="9">
        <v>200</v>
      </c>
      <c r="F1454" s="9">
        <v>1.43</v>
      </c>
      <c r="G1454" s="9">
        <v>1.5768814470000001</v>
      </c>
      <c r="H1454" s="9">
        <v>6.3927307659999997</v>
      </c>
      <c r="I1454" s="9">
        <v>1.28272304</v>
      </c>
      <c r="J1454" s="9">
        <f t="shared" si="110"/>
        <v>53970</v>
      </c>
      <c r="K1454" s="9">
        <f t="shared" si="111"/>
        <v>88625.25</v>
      </c>
      <c r="L1454" s="9">
        <f t="shared" si="112"/>
        <v>10200</v>
      </c>
      <c r="M1454" s="9">
        <f t="shared" si="113"/>
        <v>0.60896866299389851</v>
      </c>
      <c r="N1454" s="9">
        <f t="shared" si="114"/>
        <v>0.11509135376204863</v>
      </c>
    </row>
    <row r="1455" spans="1:15" hidden="1">
      <c r="A1455" s="9">
        <v>155</v>
      </c>
      <c r="B1455" s="9">
        <v>185</v>
      </c>
      <c r="C1455" s="9">
        <v>350.5</v>
      </c>
      <c r="D1455" s="9">
        <v>75</v>
      </c>
      <c r="E1455" s="9">
        <v>200</v>
      </c>
      <c r="F1455" s="9">
        <v>1.43</v>
      </c>
      <c r="G1455" s="9">
        <v>1.386897475</v>
      </c>
      <c r="H1455" s="9">
        <v>6.3950263359999999</v>
      </c>
      <c r="I1455" s="9">
        <v>1.292040544</v>
      </c>
      <c r="J1455" s="9">
        <f t="shared" si="110"/>
        <v>58200</v>
      </c>
      <c r="K1455" s="9">
        <f t="shared" si="111"/>
        <v>88625.25</v>
      </c>
      <c r="L1455" s="9">
        <f t="shared" si="112"/>
        <v>10200</v>
      </c>
      <c r="M1455" s="9">
        <f t="shared" si="113"/>
        <v>0.65669772440698337</v>
      </c>
      <c r="N1455" s="9">
        <f t="shared" si="114"/>
        <v>0.11509135376204863</v>
      </c>
    </row>
    <row r="1456" spans="1:15" hidden="1">
      <c r="A1456" s="9">
        <v>155</v>
      </c>
      <c r="B1456" s="9">
        <v>185</v>
      </c>
      <c r="C1456" s="9">
        <v>350.5</v>
      </c>
      <c r="D1456" s="9">
        <v>80</v>
      </c>
      <c r="E1456" s="9">
        <v>200</v>
      </c>
      <c r="F1456" s="9">
        <v>1.43</v>
      </c>
      <c r="G1456" s="9">
        <v>1.487034628</v>
      </c>
      <c r="H1456" s="9">
        <v>6.4350994699999999</v>
      </c>
      <c r="I1456" s="9">
        <v>8.2956611359999997</v>
      </c>
      <c r="J1456" s="9">
        <f t="shared" si="110"/>
        <v>62480</v>
      </c>
      <c r="K1456" s="9">
        <f t="shared" si="111"/>
        <v>88625.25</v>
      </c>
      <c r="L1456" s="9">
        <f t="shared" si="112"/>
        <v>10200</v>
      </c>
      <c r="M1456" s="9">
        <f t="shared" si="113"/>
        <v>0.70499095912282339</v>
      </c>
      <c r="N1456" s="9">
        <f t="shared" si="114"/>
        <v>0.11509135376204863</v>
      </c>
    </row>
    <row r="1457" spans="1:15" hidden="1">
      <c r="A1457" s="9">
        <v>155</v>
      </c>
      <c r="B1457" s="9">
        <v>185</v>
      </c>
      <c r="C1457" s="9">
        <v>350.5</v>
      </c>
      <c r="D1457" s="9">
        <v>85</v>
      </c>
      <c r="E1457" s="9">
        <v>200</v>
      </c>
      <c r="F1457" s="9">
        <v>1.43</v>
      </c>
      <c r="G1457" s="9">
        <v>1.564498639</v>
      </c>
      <c r="H1457" s="9">
        <v>6.4402930280000001</v>
      </c>
      <c r="I1457" s="9">
        <v>4.9568104210000001</v>
      </c>
      <c r="J1457" s="9">
        <f t="shared" si="110"/>
        <v>66810</v>
      </c>
      <c r="K1457" s="9">
        <f t="shared" si="111"/>
        <v>88625.25</v>
      </c>
      <c r="L1457" s="9">
        <f t="shared" si="112"/>
        <v>10200</v>
      </c>
      <c r="M1457" s="9">
        <f t="shared" si="113"/>
        <v>0.75384836714141845</v>
      </c>
      <c r="N1457" s="9">
        <f t="shared" si="114"/>
        <v>0.11509135376204863</v>
      </c>
    </row>
    <row r="1458" spans="1:15" hidden="1">
      <c r="A1458" s="9">
        <v>155</v>
      </c>
      <c r="B1458" s="9">
        <v>185</v>
      </c>
      <c r="C1458" s="9">
        <v>350.5</v>
      </c>
      <c r="D1458" s="9">
        <v>90</v>
      </c>
      <c r="E1458" s="9">
        <v>200</v>
      </c>
      <c r="F1458" s="9">
        <v>1.43</v>
      </c>
      <c r="G1458" s="9">
        <v>1.728096807</v>
      </c>
      <c r="H1458" s="9">
        <v>6.5273006090000001</v>
      </c>
      <c r="I1458" s="9">
        <v>6.3450972710000002</v>
      </c>
      <c r="J1458" s="9">
        <f t="shared" si="110"/>
        <v>71190</v>
      </c>
      <c r="K1458" s="9">
        <f t="shared" si="111"/>
        <v>88625.25</v>
      </c>
      <c r="L1458" s="9">
        <f t="shared" si="112"/>
        <v>10200</v>
      </c>
      <c r="M1458" s="9">
        <f t="shared" si="113"/>
        <v>0.80326994846276878</v>
      </c>
      <c r="N1458" s="9">
        <f t="shared" si="114"/>
        <v>0.11509135376204863</v>
      </c>
    </row>
    <row r="1459" spans="1:15" hidden="1">
      <c r="A1459" s="9">
        <v>155</v>
      </c>
      <c r="B1459" s="9">
        <v>185</v>
      </c>
      <c r="C1459" s="9">
        <v>350.5</v>
      </c>
      <c r="D1459" s="9">
        <v>95</v>
      </c>
      <c r="E1459" s="9">
        <v>200</v>
      </c>
      <c r="F1459" s="9">
        <v>1.43</v>
      </c>
      <c r="G1459" s="9">
        <v>1.3811946690000001</v>
      </c>
      <c r="H1459" s="9">
        <v>6.5331282670000004</v>
      </c>
      <c r="I1459" s="9">
        <v>6.2343904700000001</v>
      </c>
      <c r="J1459" s="9">
        <f t="shared" si="110"/>
        <v>75620</v>
      </c>
      <c r="K1459" s="9">
        <f t="shared" si="111"/>
        <v>88625.25</v>
      </c>
      <c r="L1459" s="9">
        <f t="shared" si="112"/>
        <v>10200</v>
      </c>
      <c r="M1459" s="9">
        <f t="shared" si="113"/>
        <v>0.85325570308687426</v>
      </c>
      <c r="N1459" s="9">
        <f t="shared" si="114"/>
        <v>0.11509135376204863</v>
      </c>
    </row>
    <row r="1460" spans="1:15" hidden="1">
      <c r="A1460" s="9">
        <v>155</v>
      </c>
      <c r="B1460" s="9">
        <v>185</v>
      </c>
      <c r="C1460" s="9">
        <v>350.5</v>
      </c>
      <c r="D1460" s="9">
        <v>100</v>
      </c>
      <c r="E1460" s="9">
        <v>200</v>
      </c>
      <c r="F1460" s="9">
        <v>1.43</v>
      </c>
      <c r="G1460" s="9">
        <v>1.332218992</v>
      </c>
      <c r="H1460" s="9">
        <v>6.5606579629999997</v>
      </c>
      <c r="I1460" s="9">
        <v>8.3374974890000004</v>
      </c>
      <c r="J1460" s="9">
        <f t="shared" si="110"/>
        <v>80100</v>
      </c>
      <c r="K1460" s="9">
        <f t="shared" si="111"/>
        <v>88625.25</v>
      </c>
      <c r="L1460" s="9">
        <f t="shared" si="112"/>
        <v>10200</v>
      </c>
      <c r="M1460" s="9">
        <f t="shared" si="113"/>
        <v>0.90380563101373479</v>
      </c>
      <c r="N1460" s="9">
        <f t="shared" si="114"/>
        <v>0.11509135376204863</v>
      </c>
    </row>
    <row r="1461" spans="1:15" hidden="1">
      <c r="A1461" s="9">
        <v>155</v>
      </c>
      <c r="B1461" s="9">
        <v>185</v>
      </c>
      <c r="C1461" s="9">
        <v>350.5</v>
      </c>
      <c r="D1461" s="9">
        <v>105</v>
      </c>
      <c r="E1461" s="9">
        <v>200</v>
      </c>
      <c r="F1461" s="9">
        <v>1.43</v>
      </c>
      <c r="G1461" s="9">
        <v>1.5647387210000001</v>
      </c>
      <c r="H1461" s="9">
        <v>6.5677052060000003</v>
      </c>
      <c r="I1461" s="9">
        <v>3.5950460249999998</v>
      </c>
      <c r="J1461" s="9">
        <f t="shared" si="110"/>
        <v>84630</v>
      </c>
      <c r="K1461" s="9">
        <f t="shared" si="111"/>
        <v>88625.25</v>
      </c>
      <c r="L1461" s="9">
        <f t="shared" si="112"/>
        <v>10200</v>
      </c>
      <c r="M1461" s="9">
        <f t="shared" si="113"/>
        <v>0.95491973224335047</v>
      </c>
      <c r="N1461" s="9">
        <f t="shared" si="114"/>
        <v>0.11509135376204863</v>
      </c>
    </row>
    <row r="1462" spans="1:15" hidden="1">
      <c r="A1462" s="9">
        <v>155</v>
      </c>
      <c r="B1462" s="9">
        <v>185</v>
      </c>
      <c r="C1462" s="9">
        <v>350.5</v>
      </c>
      <c r="D1462" s="9">
        <v>110</v>
      </c>
      <c r="E1462" s="9">
        <v>200</v>
      </c>
      <c r="F1462" s="9">
        <v>1.43</v>
      </c>
      <c r="G1462" s="9">
        <v>1.3740363529999999</v>
      </c>
      <c r="H1462" s="9">
        <v>6.5812840010000002</v>
      </c>
      <c r="I1462" s="9">
        <v>3.2596966159999998</v>
      </c>
      <c r="J1462" s="9">
        <f t="shared" si="110"/>
        <v>89210</v>
      </c>
      <c r="K1462" s="9">
        <f t="shared" si="111"/>
        <v>88625.25</v>
      </c>
      <c r="L1462" s="9">
        <f t="shared" si="112"/>
        <v>10200</v>
      </c>
      <c r="M1462" s="9">
        <f t="shared" si="113"/>
        <v>1.0065980067757214</v>
      </c>
      <c r="N1462" s="9">
        <f t="shared" si="114"/>
        <v>0.11509135376204863</v>
      </c>
    </row>
    <row r="1463" spans="1:15" hidden="1">
      <c r="A1463" s="9">
        <v>155</v>
      </c>
      <c r="B1463" s="9">
        <v>185</v>
      </c>
      <c r="C1463" s="9">
        <v>350.5</v>
      </c>
      <c r="D1463" s="9">
        <v>115</v>
      </c>
      <c r="E1463" s="9">
        <v>200</v>
      </c>
      <c r="F1463" s="9">
        <v>1.43</v>
      </c>
      <c r="G1463" s="9">
        <v>1.224022671</v>
      </c>
      <c r="H1463" s="9">
        <v>6.6762499789999996</v>
      </c>
      <c r="I1463" s="9">
        <v>4.8007748079999999</v>
      </c>
      <c r="J1463" s="9">
        <f t="shared" si="110"/>
        <v>93840</v>
      </c>
      <c r="K1463" s="9">
        <f t="shared" si="111"/>
        <v>88625.25</v>
      </c>
      <c r="L1463" s="9">
        <f t="shared" si="112"/>
        <v>10200</v>
      </c>
      <c r="M1463" s="9">
        <f t="shared" si="113"/>
        <v>1.0588404546108474</v>
      </c>
      <c r="N1463" s="9">
        <f t="shared" si="114"/>
        <v>0.11509135376204863</v>
      </c>
    </row>
    <row r="1464" spans="1:15" hidden="1">
      <c r="A1464" s="9">
        <v>155</v>
      </c>
      <c r="B1464" s="9">
        <v>185</v>
      </c>
      <c r="C1464" s="9">
        <v>350.5</v>
      </c>
      <c r="D1464" s="9">
        <v>10</v>
      </c>
      <c r="E1464" s="9">
        <v>250</v>
      </c>
      <c r="F1464" s="9">
        <v>1.43</v>
      </c>
      <c r="G1464" s="9">
        <v>1.4769072679999999</v>
      </c>
      <c r="H1464" s="9">
        <v>6.7139365770000001</v>
      </c>
      <c r="I1464" s="9">
        <v>7.1903117490000001</v>
      </c>
      <c r="J1464" s="9">
        <f t="shared" si="110"/>
        <v>7110</v>
      </c>
      <c r="K1464" s="9">
        <f t="shared" si="111"/>
        <v>88625.25</v>
      </c>
      <c r="L1464" s="9">
        <f t="shared" si="112"/>
        <v>10200</v>
      </c>
      <c r="M1464" s="9">
        <f t="shared" si="113"/>
        <v>8.0225443651780956E-2</v>
      </c>
      <c r="N1464" s="9">
        <f t="shared" si="114"/>
        <v>0.11509135376204863</v>
      </c>
    </row>
    <row r="1465" spans="1:15" hidden="1">
      <c r="A1465" s="9">
        <v>155</v>
      </c>
      <c r="B1465" s="9">
        <v>185</v>
      </c>
      <c r="C1465" s="9">
        <v>350.5</v>
      </c>
      <c r="D1465" s="9">
        <v>15</v>
      </c>
      <c r="E1465" s="9">
        <v>250</v>
      </c>
      <c r="F1465" s="9">
        <v>1.43</v>
      </c>
      <c r="G1465" s="9">
        <v>1.7158958499999999</v>
      </c>
      <c r="H1465" s="9">
        <v>6.7434002709999996</v>
      </c>
      <c r="I1465" s="9">
        <v>6.4669259800000001</v>
      </c>
      <c r="J1465" s="9">
        <f t="shared" si="110"/>
        <v>10740</v>
      </c>
      <c r="K1465" s="9">
        <f t="shared" si="111"/>
        <v>88625.25</v>
      </c>
      <c r="L1465" s="9">
        <f t="shared" si="112"/>
        <v>10200</v>
      </c>
      <c r="M1465" s="9">
        <f t="shared" si="113"/>
        <v>0.12118442543180415</v>
      </c>
      <c r="N1465" s="9">
        <f t="shared" si="114"/>
        <v>0.11509135376204863</v>
      </c>
    </row>
    <row r="1466" spans="1:15" hidden="1">
      <c r="A1466" s="9">
        <v>155</v>
      </c>
      <c r="B1466" s="9">
        <v>185</v>
      </c>
      <c r="C1466" s="9">
        <v>350.5</v>
      </c>
      <c r="D1466" s="9">
        <v>20</v>
      </c>
      <c r="E1466" s="9">
        <v>250</v>
      </c>
      <c r="F1466" s="9">
        <v>1.43</v>
      </c>
      <c r="G1466" s="9">
        <v>1.46178783</v>
      </c>
      <c r="H1466" s="9">
        <v>6.7759069380000003</v>
      </c>
      <c r="I1466" s="9">
        <v>7.7477312889999999</v>
      </c>
      <c r="J1466" s="9">
        <f t="shared" si="110"/>
        <v>14420</v>
      </c>
      <c r="K1466" s="9">
        <f t="shared" si="111"/>
        <v>88625.25</v>
      </c>
      <c r="L1466" s="9">
        <f t="shared" si="112"/>
        <v>10200</v>
      </c>
      <c r="M1466" s="9">
        <f t="shared" si="113"/>
        <v>0.16270758051458248</v>
      </c>
      <c r="N1466" s="9">
        <f t="shared" si="114"/>
        <v>0.11509135376204863</v>
      </c>
    </row>
    <row r="1467" spans="1:15" hidden="1">
      <c r="A1467" s="9">
        <v>155</v>
      </c>
      <c r="B1467" s="9">
        <v>185</v>
      </c>
      <c r="C1467" s="9">
        <v>350.5</v>
      </c>
      <c r="D1467" s="9">
        <v>25</v>
      </c>
      <c r="E1467" s="9">
        <v>250</v>
      </c>
      <c r="F1467" s="9">
        <v>1.43</v>
      </c>
      <c r="G1467" s="9">
        <v>1.33513747</v>
      </c>
      <c r="H1467" s="9">
        <v>6.7796004300000003</v>
      </c>
      <c r="I1467" s="9">
        <v>5.5118320870000002</v>
      </c>
      <c r="J1467" s="9">
        <f t="shared" si="110"/>
        <v>18150</v>
      </c>
      <c r="K1467" s="9">
        <f t="shared" si="111"/>
        <v>88625.25</v>
      </c>
      <c r="L1467" s="9">
        <f t="shared" si="112"/>
        <v>10200</v>
      </c>
      <c r="M1467" s="9">
        <f t="shared" si="113"/>
        <v>0.20479490890011592</v>
      </c>
      <c r="N1467" s="9">
        <f t="shared" si="114"/>
        <v>0.11509135376204863</v>
      </c>
    </row>
    <row r="1468" spans="1:15" hidden="1">
      <c r="A1468" s="9">
        <v>155</v>
      </c>
      <c r="B1468" s="9">
        <v>185</v>
      </c>
      <c r="C1468" s="9">
        <v>350.5</v>
      </c>
      <c r="D1468" s="9">
        <v>30</v>
      </c>
      <c r="E1468" s="9">
        <v>250</v>
      </c>
      <c r="F1468" s="9">
        <v>1.43</v>
      </c>
      <c r="G1468" s="9">
        <v>1.5512132789999999</v>
      </c>
      <c r="H1468" s="9">
        <v>6.8595983739999999</v>
      </c>
      <c r="I1468" s="9">
        <v>6.2381862080000001</v>
      </c>
      <c r="J1468" s="9">
        <f t="shared" si="110"/>
        <v>21930</v>
      </c>
      <c r="K1468" s="9">
        <f t="shared" si="111"/>
        <v>88625.25</v>
      </c>
      <c r="L1468" s="9">
        <f t="shared" si="112"/>
        <v>10200</v>
      </c>
      <c r="M1468" s="9">
        <f t="shared" si="113"/>
        <v>0.24744641058840455</v>
      </c>
      <c r="N1468" s="9">
        <f t="shared" si="114"/>
        <v>0.11509135376204863</v>
      </c>
    </row>
    <row r="1469" spans="1:15" hidden="1">
      <c r="A1469" s="9">
        <v>155</v>
      </c>
      <c r="B1469" s="9">
        <v>185</v>
      </c>
      <c r="C1469" s="9">
        <v>350.5</v>
      </c>
      <c r="D1469" s="9">
        <v>35</v>
      </c>
      <c r="E1469" s="9">
        <v>250</v>
      </c>
      <c r="F1469" s="9">
        <v>1.43</v>
      </c>
      <c r="G1469" s="9">
        <v>1.0461591750000001</v>
      </c>
      <c r="H1469" s="9">
        <v>6.8613137010000003</v>
      </c>
      <c r="I1469" s="9">
        <v>6.8954599180000002</v>
      </c>
      <c r="J1469" s="9">
        <f t="shared" si="110"/>
        <v>25760</v>
      </c>
      <c r="K1469" s="9">
        <f t="shared" si="111"/>
        <v>88625.25</v>
      </c>
      <c r="L1469" s="9">
        <f t="shared" si="112"/>
        <v>10200</v>
      </c>
      <c r="M1469" s="9">
        <f t="shared" si="113"/>
        <v>0.29066208557944828</v>
      </c>
      <c r="N1469" s="9">
        <f t="shared" si="114"/>
        <v>0.11509135376204863</v>
      </c>
    </row>
    <row r="1470" spans="1:15" hidden="1">
      <c r="A1470" s="9">
        <v>155</v>
      </c>
      <c r="B1470" s="9">
        <v>185</v>
      </c>
      <c r="C1470" s="9">
        <v>350.5</v>
      </c>
      <c r="D1470" s="9">
        <v>40</v>
      </c>
      <c r="E1470" s="9">
        <v>250</v>
      </c>
      <c r="F1470" s="9">
        <v>1.43</v>
      </c>
      <c r="G1470" s="9">
        <v>1.225114719</v>
      </c>
      <c r="H1470" s="9">
        <v>6.8715289329999996</v>
      </c>
      <c r="I1470" s="9">
        <v>8.8974256230000002</v>
      </c>
      <c r="J1470" s="9">
        <f t="shared" si="110"/>
        <v>29640</v>
      </c>
      <c r="K1470" s="9">
        <f t="shared" si="111"/>
        <v>88625.25</v>
      </c>
      <c r="L1470" s="9">
        <f t="shared" si="112"/>
        <v>10200</v>
      </c>
      <c r="M1470" s="9">
        <f t="shared" si="113"/>
        <v>0.33444193387324717</v>
      </c>
      <c r="N1470" s="9">
        <f t="shared" si="114"/>
        <v>0.11509135376204863</v>
      </c>
      <c r="O1470" s="9">
        <f>B1470-A1470</f>
        <v>30</v>
      </c>
    </row>
    <row r="1471" spans="1:15" hidden="1">
      <c r="A1471" s="9">
        <v>155</v>
      </c>
      <c r="B1471" s="9">
        <v>185</v>
      </c>
      <c r="C1471" s="9">
        <v>350.5</v>
      </c>
      <c r="D1471" s="9">
        <v>45</v>
      </c>
      <c r="E1471" s="9">
        <v>250</v>
      </c>
      <c r="F1471" s="9">
        <v>1.43</v>
      </c>
      <c r="G1471" s="9">
        <v>1.3604154040000001</v>
      </c>
      <c r="H1471" s="9">
        <v>6.8741746729999997</v>
      </c>
      <c r="I1471" s="9">
        <v>5.7979405399999999</v>
      </c>
      <c r="J1471" s="9">
        <f t="shared" si="110"/>
        <v>33570</v>
      </c>
      <c r="K1471" s="9">
        <f t="shared" si="111"/>
        <v>88625.25</v>
      </c>
      <c r="L1471" s="9">
        <f t="shared" si="112"/>
        <v>10200</v>
      </c>
      <c r="M1471" s="9">
        <f t="shared" si="113"/>
        <v>0.37878595546980121</v>
      </c>
      <c r="N1471" s="9">
        <f t="shared" si="114"/>
        <v>0.11509135376204863</v>
      </c>
    </row>
    <row r="1472" spans="1:15" hidden="1">
      <c r="A1472" s="9">
        <v>155</v>
      </c>
      <c r="B1472" s="9">
        <v>185</v>
      </c>
      <c r="C1472" s="9">
        <v>350.5</v>
      </c>
      <c r="D1472" s="9">
        <v>50</v>
      </c>
      <c r="E1472" s="9">
        <v>250</v>
      </c>
      <c r="F1472" s="9">
        <v>1.43</v>
      </c>
      <c r="G1472" s="9">
        <v>1.4223404470000001</v>
      </c>
      <c r="H1472" s="9">
        <v>6.891566697</v>
      </c>
      <c r="I1472" s="9">
        <v>0.2920770687</v>
      </c>
      <c r="J1472" s="9">
        <f t="shared" si="110"/>
        <v>37550</v>
      </c>
      <c r="K1472" s="9">
        <f t="shared" si="111"/>
        <v>88625.25</v>
      </c>
      <c r="L1472" s="9">
        <f t="shared" si="112"/>
        <v>10200</v>
      </c>
      <c r="M1472" s="9">
        <f t="shared" si="113"/>
        <v>0.4236941503691104</v>
      </c>
      <c r="N1472" s="9">
        <f t="shared" si="114"/>
        <v>0.11509135376204863</v>
      </c>
    </row>
    <row r="1473" spans="1:14" hidden="1">
      <c r="A1473" s="9">
        <v>155</v>
      </c>
      <c r="B1473" s="9">
        <v>185</v>
      </c>
      <c r="C1473" s="9">
        <v>350.5</v>
      </c>
      <c r="D1473" s="9">
        <v>55</v>
      </c>
      <c r="E1473" s="9">
        <v>250</v>
      </c>
      <c r="F1473" s="9">
        <v>1.43</v>
      </c>
      <c r="G1473" s="9">
        <v>1.4256463880000001</v>
      </c>
      <c r="H1473" s="9">
        <v>6.891566697</v>
      </c>
      <c r="I1473" s="9">
        <v>0.2783648353</v>
      </c>
      <c r="J1473" s="9">
        <f t="shared" si="110"/>
        <v>41580</v>
      </c>
      <c r="K1473" s="9">
        <f t="shared" si="111"/>
        <v>88625.25</v>
      </c>
      <c r="L1473" s="9">
        <f t="shared" si="112"/>
        <v>10200</v>
      </c>
      <c r="M1473" s="9">
        <f t="shared" si="113"/>
        <v>0.4691665185711747</v>
      </c>
      <c r="N1473" s="9">
        <f t="shared" si="114"/>
        <v>0.11509135376204863</v>
      </c>
    </row>
    <row r="1474" spans="1:14" hidden="1">
      <c r="A1474" s="9">
        <v>155</v>
      </c>
      <c r="B1474" s="9">
        <v>185</v>
      </c>
      <c r="C1474" s="9">
        <v>350.5</v>
      </c>
      <c r="D1474" s="9">
        <v>60</v>
      </c>
      <c r="E1474" s="9">
        <v>250</v>
      </c>
      <c r="F1474" s="9">
        <v>1.43</v>
      </c>
      <c r="G1474" s="9">
        <v>1.429729778</v>
      </c>
      <c r="H1474" s="9">
        <v>6.891566697</v>
      </c>
      <c r="I1474" s="9">
        <v>0.2539896089</v>
      </c>
      <c r="J1474" s="9">
        <f t="shared" si="110"/>
        <v>45660</v>
      </c>
      <c r="K1474" s="9">
        <f t="shared" si="111"/>
        <v>88625.25</v>
      </c>
      <c r="L1474" s="9">
        <f t="shared" si="112"/>
        <v>10200</v>
      </c>
      <c r="M1474" s="9">
        <f t="shared" si="113"/>
        <v>0.51520306007599415</v>
      </c>
      <c r="N1474" s="9">
        <f t="shared" si="114"/>
        <v>0.11509135376204863</v>
      </c>
    </row>
    <row r="1475" spans="1:14" hidden="1">
      <c r="A1475" s="9">
        <v>155</v>
      </c>
      <c r="B1475" s="9">
        <v>185</v>
      </c>
      <c r="C1475" s="9">
        <v>350.5</v>
      </c>
      <c r="D1475" s="9">
        <v>65</v>
      </c>
      <c r="E1475" s="9">
        <v>250</v>
      </c>
      <c r="F1475" s="9">
        <v>1.43</v>
      </c>
      <c r="G1475" s="9">
        <v>1.4180314810000001</v>
      </c>
      <c r="H1475" s="9">
        <v>6.8964905549999997</v>
      </c>
      <c r="I1475" s="9">
        <v>0.30697602130000001</v>
      </c>
      <c r="J1475" s="9">
        <f t="shared" ref="J1475:J1538" si="115">(C1475+D1475)^2-C1475^2</f>
        <v>49790</v>
      </c>
      <c r="K1475" s="9">
        <f t="shared" ref="K1475:K1538" si="116">C1475^2-B1475^2</f>
        <v>88625.25</v>
      </c>
      <c r="L1475" s="9">
        <f t="shared" ref="L1475:L1538" si="117">B1475^2-A1475^2</f>
        <v>10200</v>
      </c>
      <c r="M1475" s="9">
        <f t="shared" ref="M1475:M1538" si="118">J1475/K1475</f>
        <v>0.5618037748835687</v>
      </c>
      <c r="N1475" s="9">
        <f t="shared" ref="N1475:N1538" si="119">L1475/K1475</f>
        <v>0.11509135376204863</v>
      </c>
    </row>
    <row r="1476" spans="1:14" hidden="1">
      <c r="A1476" s="9">
        <v>155</v>
      </c>
      <c r="B1476" s="9">
        <v>185</v>
      </c>
      <c r="C1476" s="9">
        <v>350.5</v>
      </c>
      <c r="D1476" s="9">
        <v>70</v>
      </c>
      <c r="E1476" s="9">
        <v>250</v>
      </c>
      <c r="F1476" s="9">
        <v>1.43</v>
      </c>
      <c r="G1476" s="9">
        <v>1.411409304</v>
      </c>
      <c r="H1476" s="9">
        <v>6.9216016790000001</v>
      </c>
      <c r="I1476" s="9">
        <v>0.32321703540000002</v>
      </c>
      <c r="J1476" s="9">
        <f t="shared" si="115"/>
        <v>53970</v>
      </c>
      <c r="K1476" s="9">
        <f t="shared" si="116"/>
        <v>88625.25</v>
      </c>
      <c r="L1476" s="9">
        <f t="shared" si="117"/>
        <v>10200</v>
      </c>
      <c r="M1476" s="9">
        <f t="shared" si="118"/>
        <v>0.60896866299389851</v>
      </c>
      <c r="N1476" s="9">
        <f t="shared" si="119"/>
        <v>0.11509135376204863</v>
      </c>
    </row>
    <row r="1477" spans="1:14" hidden="1">
      <c r="A1477" s="9">
        <v>155</v>
      </c>
      <c r="B1477" s="9">
        <v>185</v>
      </c>
      <c r="C1477" s="9">
        <v>350.5</v>
      </c>
      <c r="D1477" s="9">
        <v>75</v>
      </c>
      <c r="E1477" s="9">
        <v>250</v>
      </c>
      <c r="F1477" s="9">
        <v>1.43</v>
      </c>
      <c r="G1477" s="9">
        <v>1.427942209</v>
      </c>
      <c r="H1477" s="9">
        <v>6.9417171040000003</v>
      </c>
      <c r="I1477" s="9">
        <v>0.28408281629999999</v>
      </c>
      <c r="J1477" s="9">
        <f t="shared" si="115"/>
        <v>58200</v>
      </c>
      <c r="K1477" s="9">
        <f t="shared" si="116"/>
        <v>88625.25</v>
      </c>
      <c r="L1477" s="9">
        <f t="shared" si="117"/>
        <v>10200</v>
      </c>
      <c r="M1477" s="9">
        <f t="shared" si="118"/>
        <v>0.65669772440698337</v>
      </c>
      <c r="N1477" s="9">
        <f t="shared" si="119"/>
        <v>0.11509135376204863</v>
      </c>
    </row>
    <row r="1478" spans="1:14" hidden="1">
      <c r="A1478" s="9">
        <v>155</v>
      </c>
      <c r="B1478" s="9">
        <v>185</v>
      </c>
      <c r="C1478" s="9">
        <v>350.5</v>
      </c>
      <c r="D1478" s="9">
        <v>80</v>
      </c>
      <c r="E1478" s="9">
        <v>250</v>
      </c>
      <c r="F1478" s="9">
        <v>1.43</v>
      </c>
      <c r="G1478" s="9">
        <v>1.122027361</v>
      </c>
      <c r="H1478" s="9">
        <v>6.9681612590000004</v>
      </c>
      <c r="I1478" s="9">
        <v>4.8815835820000002</v>
      </c>
      <c r="J1478" s="9">
        <f t="shared" si="115"/>
        <v>62480</v>
      </c>
      <c r="K1478" s="9">
        <f t="shared" si="116"/>
        <v>88625.25</v>
      </c>
      <c r="L1478" s="9">
        <f t="shared" si="117"/>
        <v>10200</v>
      </c>
      <c r="M1478" s="9">
        <f t="shared" si="118"/>
        <v>0.70499095912282339</v>
      </c>
      <c r="N1478" s="9">
        <f t="shared" si="119"/>
        <v>0.11509135376204863</v>
      </c>
    </row>
    <row r="1479" spans="1:14" hidden="1">
      <c r="A1479" s="9">
        <v>155</v>
      </c>
      <c r="B1479" s="9">
        <v>185</v>
      </c>
      <c r="C1479" s="9">
        <v>350.5</v>
      </c>
      <c r="D1479" s="9">
        <v>85</v>
      </c>
      <c r="E1479" s="9">
        <v>250</v>
      </c>
      <c r="F1479" s="9">
        <v>1.43</v>
      </c>
      <c r="G1479" s="9">
        <v>1.4033930059999999</v>
      </c>
      <c r="H1479" s="9">
        <v>6.996714002</v>
      </c>
      <c r="I1479" s="9">
        <v>0.34016175949999999</v>
      </c>
      <c r="J1479" s="9">
        <f t="shared" si="115"/>
        <v>66810</v>
      </c>
      <c r="K1479" s="9">
        <f t="shared" si="116"/>
        <v>88625.25</v>
      </c>
      <c r="L1479" s="9">
        <f t="shared" si="117"/>
        <v>10200</v>
      </c>
      <c r="M1479" s="9">
        <f t="shared" si="118"/>
        <v>0.75384836714141845</v>
      </c>
      <c r="N1479" s="9">
        <f t="shared" si="119"/>
        <v>0.11509135376204863</v>
      </c>
    </row>
    <row r="1480" spans="1:14" hidden="1">
      <c r="A1480" s="9">
        <v>155</v>
      </c>
      <c r="B1480" s="9">
        <v>185</v>
      </c>
      <c r="C1480" s="9">
        <v>350.5</v>
      </c>
      <c r="D1480" s="9">
        <v>90</v>
      </c>
      <c r="E1480" s="9">
        <v>250</v>
      </c>
      <c r="F1480" s="9">
        <v>1.43</v>
      </c>
      <c r="G1480" s="9">
        <v>1.7030325589999999</v>
      </c>
      <c r="H1480" s="9">
        <v>7.0025662840000003</v>
      </c>
      <c r="I1480" s="9">
        <v>6.4962302279999999</v>
      </c>
      <c r="J1480" s="9">
        <f t="shared" si="115"/>
        <v>71190</v>
      </c>
      <c r="K1480" s="9">
        <f t="shared" si="116"/>
        <v>88625.25</v>
      </c>
      <c r="L1480" s="9">
        <f t="shared" si="117"/>
        <v>10200</v>
      </c>
      <c r="M1480" s="9">
        <f t="shared" si="118"/>
        <v>0.80326994846276878</v>
      </c>
      <c r="N1480" s="9">
        <f t="shared" si="119"/>
        <v>0.11509135376204863</v>
      </c>
    </row>
    <row r="1481" spans="1:14" hidden="1">
      <c r="A1481" s="9">
        <v>155</v>
      </c>
      <c r="B1481" s="9">
        <v>185</v>
      </c>
      <c r="C1481" s="9">
        <v>350.5</v>
      </c>
      <c r="D1481" s="9">
        <v>95</v>
      </c>
      <c r="E1481" s="9">
        <v>250</v>
      </c>
      <c r="F1481" s="9">
        <v>1.43</v>
      </c>
      <c r="G1481" s="9">
        <v>1.4610102519999999</v>
      </c>
      <c r="H1481" s="9">
        <v>7.0052965709999997</v>
      </c>
      <c r="I1481" s="9">
        <v>7.1734173319999996</v>
      </c>
      <c r="J1481" s="9">
        <f t="shared" si="115"/>
        <v>75620</v>
      </c>
      <c r="K1481" s="9">
        <f t="shared" si="116"/>
        <v>88625.25</v>
      </c>
      <c r="L1481" s="9">
        <f t="shared" si="117"/>
        <v>10200</v>
      </c>
      <c r="M1481" s="9">
        <f t="shared" si="118"/>
        <v>0.85325570308687426</v>
      </c>
      <c r="N1481" s="9">
        <f t="shared" si="119"/>
        <v>0.11509135376204863</v>
      </c>
    </row>
    <row r="1482" spans="1:14" hidden="1">
      <c r="A1482" s="9">
        <v>155</v>
      </c>
      <c r="B1482" s="9">
        <v>185</v>
      </c>
      <c r="C1482" s="9">
        <v>350.5</v>
      </c>
      <c r="D1482" s="9">
        <v>100</v>
      </c>
      <c r="E1482" s="9">
        <v>250</v>
      </c>
      <c r="F1482" s="9">
        <v>1.43</v>
      </c>
      <c r="G1482" s="9">
        <v>1.3937771370000001</v>
      </c>
      <c r="H1482" s="9">
        <v>7.0353698800000002</v>
      </c>
      <c r="I1482" s="9">
        <v>0.35801516589999999</v>
      </c>
      <c r="J1482" s="9">
        <f t="shared" si="115"/>
        <v>80100</v>
      </c>
      <c r="K1482" s="9">
        <f t="shared" si="116"/>
        <v>88625.25</v>
      </c>
      <c r="L1482" s="9">
        <f t="shared" si="117"/>
        <v>10200</v>
      </c>
      <c r="M1482" s="9">
        <f t="shared" si="118"/>
        <v>0.90380563101373479</v>
      </c>
      <c r="N1482" s="9">
        <f t="shared" si="119"/>
        <v>0.11509135376204863</v>
      </c>
    </row>
    <row r="1483" spans="1:14" hidden="1">
      <c r="A1483" s="9">
        <v>155</v>
      </c>
      <c r="B1483" s="9">
        <v>185</v>
      </c>
      <c r="C1483" s="9">
        <v>350.5</v>
      </c>
      <c r="D1483" s="9">
        <v>105</v>
      </c>
      <c r="E1483" s="9">
        <v>250</v>
      </c>
      <c r="F1483" s="9">
        <v>1.43</v>
      </c>
      <c r="G1483" s="9">
        <v>1.382321269</v>
      </c>
      <c r="H1483" s="9">
        <v>7.0376687860000002</v>
      </c>
      <c r="I1483" s="9">
        <v>0.43200856469999999</v>
      </c>
      <c r="J1483" s="9">
        <f t="shared" si="115"/>
        <v>84630</v>
      </c>
      <c r="K1483" s="9">
        <f t="shared" si="116"/>
        <v>88625.25</v>
      </c>
      <c r="L1483" s="9">
        <f t="shared" si="117"/>
        <v>10200</v>
      </c>
      <c r="M1483" s="9">
        <f t="shared" si="118"/>
        <v>0.95491973224335047</v>
      </c>
      <c r="N1483" s="9">
        <f t="shared" si="119"/>
        <v>0.11509135376204863</v>
      </c>
    </row>
    <row r="1484" spans="1:14" hidden="1">
      <c r="A1484" s="9">
        <v>155</v>
      </c>
      <c r="B1484" s="9">
        <v>185</v>
      </c>
      <c r="C1484" s="9">
        <v>350.5</v>
      </c>
      <c r="D1484" s="9">
        <v>110</v>
      </c>
      <c r="E1484" s="9">
        <v>250</v>
      </c>
      <c r="F1484" s="9">
        <v>1.43</v>
      </c>
      <c r="G1484" s="9">
        <v>1.5453528969999999</v>
      </c>
      <c r="H1484" s="9">
        <v>7.07698669</v>
      </c>
      <c r="I1484" s="9">
        <v>4.6276024290000004</v>
      </c>
      <c r="J1484" s="9">
        <f t="shared" si="115"/>
        <v>89210</v>
      </c>
      <c r="K1484" s="9">
        <f t="shared" si="116"/>
        <v>88625.25</v>
      </c>
      <c r="L1484" s="9">
        <f t="shared" si="117"/>
        <v>10200</v>
      </c>
      <c r="M1484" s="9">
        <f t="shared" si="118"/>
        <v>1.0065980067757214</v>
      </c>
      <c r="N1484" s="9">
        <f t="shared" si="119"/>
        <v>0.11509135376204863</v>
      </c>
    </row>
    <row r="1485" spans="1:14" hidden="1">
      <c r="A1485" s="9">
        <v>155</v>
      </c>
      <c r="B1485" s="9">
        <v>185</v>
      </c>
      <c r="C1485" s="9">
        <v>350.5</v>
      </c>
      <c r="D1485" s="9">
        <v>115</v>
      </c>
      <c r="E1485" s="9">
        <v>250</v>
      </c>
      <c r="F1485" s="9">
        <v>1.43</v>
      </c>
      <c r="G1485" s="9">
        <v>1.5372395889999999</v>
      </c>
      <c r="H1485" s="9">
        <v>7.0924587319999999</v>
      </c>
      <c r="I1485" s="9">
        <v>6.9822233459999996</v>
      </c>
      <c r="J1485" s="9">
        <f t="shared" si="115"/>
        <v>93840</v>
      </c>
      <c r="K1485" s="9">
        <f t="shared" si="116"/>
        <v>88625.25</v>
      </c>
      <c r="L1485" s="9">
        <f t="shared" si="117"/>
        <v>10200</v>
      </c>
      <c r="M1485" s="9">
        <f t="shared" si="118"/>
        <v>1.0588404546108474</v>
      </c>
      <c r="N1485" s="9">
        <f t="shared" si="119"/>
        <v>0.11509135376204863</v>
      </c>
    </row>
    <row r="1486" spans="1:14" hidden="1">
      <c r="A1486" s="9">
        <v>155</v>
      </c>
      <c r="B1486" s="9">
        <v>185</v>
      </c>
      <c r="C1486" s="9">
        <v>350.5</v>
      </c>
      <c r="D1486" s="9">
        <v>10</v>
      </c>
      <c r="E1486" s="9">
        <v>300</v>
      </c>
      <c r="F1486" s="9">
        <v>1.43</v>
      </c>
      <c r="G1486" s="9">
        <v>1.4708059579999999</v>
      </c>
      <c r="H1486" s="9">
        <v>7.1085871230000004</v>
      </c>
      <c r="I1486" s="9">
        <v>8.1904777769999999</v>
      </c>
      <c r="J1486" s="9">
        <f t="shared" si="115"/>
        <v>7110</v>
      </c>
      <c r="K1486" s="9">
        <f t="shared" si="116"/>
        <v>88625.25</v>
      </c>
      <c r="L1486" s="9">
        <f t="shared" si="117"/>
        <v>10200</v>
      </c>
      <c r="M1486" s="9">
        <f t="shared" si="118"/>
        <v>8.0225443651780956E-2</v>
      </c>
      <c r="N1486" s="9">
        <f t="shared" si="119"/>
        <v>0.11509135376204863</v>
      </c>
    </row>
    <row r="1487" spans="1:14" hidden="1">
      <c r="A1487" s="9">
        <v>155</v>
      </c>
      <c r="B1487" s="9">
        <v>185</v>
      </c>
      <c r="C1487" s="9">
        <v>350.5</v>
      </c>
      <c r="D1487" s="9">
        <v>15</v>
      </c>
      <c r="E1487" s="9">
        <v>300</v>
      </c>
      <c r="F1487" s="9">
        <v>1.43</v>
      </c>
      <c r="G1487" s="9">
        <v>1.3457880719999999</v>
      </c>
      <c r="H1487" s="9">
        <v>7.2297821459999998</v>
      </c>
      <c r="I1487" s="9">
        <v>7.0206544480000002</v>
      </c>
      <c r="J1487" s="9">
        <f t="shared" si="115"/>
        <v>10740</v>
      </c>
      <c r="K1487" s="9">
        <f t="shared" si="116"/>
        <v>88625.25</v>
      </c>
      <c r="L1487" s="9">
        <f t="shared" si="117"/>
        <v>10200</v>
      </c>
      <c r="M1487" s="9">
        <f t="shared" si="118"/>
        <v>0.12118442543180415</v>
      </c>
      <c r="N1487" s="9">
        <f t="shared" si="119"/>
        <v>0.11509135376204863</v>
      </c>
    </row>
    <row r="1488" spans="1:14" hidden="1">
      <c r="A1488" s="9">
        <v>155</v>
      </c>
      <c r="B1488" s="9">
        <v>185</v>
      </c>
      <c r="C1488" s="9">
        <v>350.5</v>
      </c>
      <c r="D1488" s="9">
        <v>20</v>
      </c>
      <c r="E1488" s="9">
        <v>300</v>
      </c>
      <c r="F1488" s="9">
        <v>1.43</v>
      </c>
      <c r="G1488" s="9">
        <v>1.3615987039999999</v>
      </c>
      <c r="H1488" s="9">
        <v>7.2560068060000003</v>
      </c>
      <c r="I1488" s="9">
        <v>5.6547531879999999</v>
      </c>
      <c r="J1488" s="9">
        <f t="shared" si="115"/>
        <v>14420</v>
      </c>
      <c r="K1488" s="9">
        <f t="shared" si="116"/>
        <v>88625.25</v>
      </c>
      <c r="L1488" s="9">
        <f t="shared" si="117"/>
        <v>10200</v>
      </c>
      <c r="M1488" s="9">
        <f t="shared" si="118"/>
        <v>0.16270758051458248</v>
      </c>
      <c r="N1488" s="9">
        <f t="shared" si="119"/>
        <v>0.11509135376204863</v>
      </c>
    </row>
    <row r="1489" spans="1:15" hidden="1">
      <c r="A1489" s="9">
        <v>155</v>
      </c>
      <c r="B1489" s="9">
        <v>185</v>
      </c>
      <c r="C1489" s="9">
        <v>350.5</v>
      </c>
      <c r="D1489" s="9">
        <v>25</v>
      </c>
      <c r="E1489" s="9">
        <v>300</v>
      </c>
      <c r="F1489" s="9">
        <v>1.43</v>
      </c>
      <c r="G1489" s="9">
        <v>1.3695596290000001</v>
      </c>
      <c r="H1489" s="9">
        <v>7.2738979260000001</v>
      </c>
      <c r="I1489" s="9">
        <v>0.73966430279999995</v>
      </c>
      <c r="J1489" s="9">
        <f t="shared" si="115"/>
        <v>18150</v>
      </c>
      <c r="K1489" s="9">
        <f t="shared" si="116"/>
        <v>88625.25</v>
      </c>
      <c r="L1489" s="9">
        <f t="shared" si="117"/>
        <v>10200</v>
      </c>
      <c r="M1489" s="9">
        <f t="shared" si="118"/>
        <v>0.20479490890011592</v>
      </c>
      <c r="N1489" s="9">
        <f t="shared" si="119"/>
        <v>0.11509135376204863</v>
      </c>
    </row>
    <row r="1490" spans="1:15" hidden="1">
      <c r="A1490" s="9">
        <v>155</v>
      </c>
      <c r="B1490" s="9">
        <v>185</v>
      </c>
      <c r="C1490" s="9">
        <v>350.5</v>
      </c>
      <c r="D1490" s="9">
        <v>30</v>
      </c>
      <c r="E1490" s="9">
        <v>300</v>
      </c>
      <c r="F1490" s="9">
        <v>1.43</v>
      </c>
      <c r="G1490" s="9">
        <v>1.454610559</v>
      </c>
      <c r="H1490" s="9">
        <v>7.3352085999999996</v>
      </c>
      <c r="I1490" s="9">
        <v>8.1461947860000006</v>
      </c>
      <c r="J1490" s="9">
        <f t="shared" si="115"/>
        <v>21930</v>
      </c>
      <c r="K1490" s="9">
        <f t="shared" si="116"/>
        <v>88625.25</v>
      </c>
      <c r="L1490" s="9">
        <f t="shared" si="117"/>
        <v>10200</v>
      </c>
      <c r="M1490" s="9">
        <f t="shared" si="118"/>
        <v>0.24744641058840455</v>
      </c>
      <c r="N1490" s="9">
        <f t="shared" si="119"/>
        <v>0.11509135376204863</v>
      </c>
    </row>
    <row r="1491" spans="1:15" hidden="1">
      <c r="A1491" s="9">
        <v>155</v>
      </c>
      <c r="B1491" s="9">
        <v>185</v>
      </c>
      <c r="C1491" s="9">
        <v>350.5</v>
      </c>
      <c r="D1491" s="9">
        <v>35</v>
      </c>
      <c r="E1491" s="9">
        <v>300</v>
      </c>
      <c r="F1491" s="9">
        <v>1.43</v>
      </c>
      <c r="G1491" s="9">
        <v>1.689249306</v>
      </c>
      <c r="H1491" s="9">
        <v>7.3406595909999997</v>
      </c>
      <c r="I1491" s="9">
        <v>6.7027537959999997</v>
      </c>
      <c r="J1491" s="9">
        <f t="shared" si="115"/>
        <v>25760</v>
      </c>
      <c r="K1491" s="9">
        <f t="shared" si="116"/>
        <v>88625.25</v>
      </c>
      <c r="L1491" s="9">
        <f t="shared" si="117"/>
        <v>10200</v>
      </c>
      <c r="M1491" s="9">
        <f t="shared" si="118"/>
        <v>0.29066208557944828</v>
      </c>
      <c r="N1491" s="9">
        <f t="shared" si="119"/>
        <v>0.11509135376204863</v>
      </c>
    </row>
    <row r="1492" spans="1:15" hidden="1">
      <c r="A1492" s="9">
        <v>155</v>
      </c>
      <c r="B1492" s="9">
        <v>185</v>
      </c>
      <c r="C1492" s="9">
        <v>350.5</v>
      </c>
      <c r="D1492" s="9">
        <v>40</v>
      </c>
      <c r="E1492" s="9">
        <v>300</v>
      </c>
      <c r="F1492" s="9">
        <v>1.43</v>
      </c>
      <c r="G1492" s="9">
        <v>1.3157726970000001</v>
      </c>
      <c r="H1492" s="9">
        <v>7.3565701609999996</v>
      </c>
      <c r="I1492" s="9">
        <v>7.7906233260000004</v>
      </c>
      <c r="J1492" s="9">
        <f t="shared" si="115"/>
        <v>29640</v>
      </c>
      <c r="K1492" s="9">
        <f t="shared" si="116"/>
        <v>88625.25</v>
      </c>
      <c r="L1492" s="9">
        <f t="shared" si="117"/>
        <v>10200</v>
      </c>
      <c r="M1492" s="9">
        <f t="shared" si="118"/>
        <v>0.33444193387324717</v>
      </c>
      <c r="N1492" s="9">
        <f t="shared" si="119"/>
        <v>0.11509135376204863</v>
      </c>
      <c r="O1492" s="9">
        <f>B1492-A1492</f>
        <v>30</v>
      </c>
    </row>
    <row r="1493" spans="1:15" hidden="1">
      <c r="A1493" s="9">
        <v>155</v>
      </c>
      <c r="B1493" s="9">
        <v>185</v>
      </c>
      <c r="C1493" s="9">
        <v>350.5</v>
      </c>
      <c r="D1493" s="9">
        <v>45</v>
      </c>
      <c r="E1493" s="9">
        <v>300</v>
      </c>
      <c r="F1493" s="9">
        <v>1.43</v>
      </c>
      <c r="G1493" s="9">
        <v>1.223399857</v>
      </c>
      <c r="H1493" s="9">
        <v>7.3878530610000004</v>
      </c>
      <c r="I1493" s="9">
        <v>8.9572019140000005</v>
      </c>
      <c r="J1493" s="9">
        <f t="shared" si="115"/>
        <v>33570</v>
      </c>
      <c r="K1493" s="9">
        <f t="shared" si="116"/>
        <v>88625.25</v>
      </c>
      <c r="L1493" s="9">
        <f t="shared" si="117"/>
        <v>10200</v>
      </c>
      <c r="M1493" s="9">
        <f t="shared" si="118"/>
        <v>0.37878595546980121</v>
      </c>
      <c r="N1493" s="9">
        <f t="shared" si="119"/>
        <v>0.11509135376204863</v>
      </c>
    </row>
    <row r="1494" spans="1:15" hidden="1">
      <c r="A1494" s="9">
        <v>155</v>
      </c>
      <c r="B1494" s="9">
        <v>185</v>
      </c>
      <c r="C1494" s="9">
        <v>350.5</v>
      </c>
      <c r="D1494" s="9">
        <v>50</v>
      </c>
      <c r="E1494" s="9">
        <v>300</v>
      </c>
      <c r="F1494" s="9">
        <v>1.43</v>
      </c>
      <c r="G1494" s="9">
        <v>1.522145337</v>
      </c>
      <c r="H1494" s="9">
        <v>7.4535948349999996</v>
      </c>
      <c r="I1494" s="9">
        <v>7.6192562580000001</v>
      </c>
      <c r="J1494" s="9">
        <f t="shared" si="115"/>
        <v>37550</v>
      </c>
      <c r="K1494" s="9">
        <f t="shared" si="116"/>
        <v>88625.25</v>
      </c>
      <c r="L1494" s="9">
        <f t="shared" si="117"/>
        <v>10200</v>
      </c>
      <c r="M1494" s="9">
        <f t="shared" si="118"/>
        <v>0.4236941503691104</v>
      </c>
      <c r="N1494" s="9">
        <f t="shared" si="119"/>
        <v>0.11509135376204863</v>
      </c>
    </row>
    <row r="1495" spans="1:15" hidden="1">
      <c r="A1495" s="9">
        <v>155</v>
      </c>
      <c r="B1495" s="9">
        <v>185</v>
      </c>
      <c r="C1495" s="9">
        <v>350.5</v>
      </c>
      <c r="D1495" s="9">
        <v>55</v>
      </c>
      <c r="E1495" s="9">
        <v>300</v>
      </c>
      <c r="F1495" s="9">
        <v>1.43</v>
      </c>
      <c r="G1495" s="9">
        <v>1.4431031910000001</v>
      </c>
      <c r="H1495" s="9">
        <v>7.4734273729999998</v>
      </c>
      <c r="I1495" s="9">
        <v>7.4516161270000003</v>
      </c>
      <c r="J1495" s="9">
        <f t="shared" si="115"/>
        <v>41580</v>
      </c>
      <c r="K1495" s="9">
        <f t="shared" si="116"/>
        <v>88625.25</v>
      </c>
      <c r="L1495" s="9">
        <f t="shared" si="117"/>
        <v>10200</v>
      </c>
      <c r="M1495" s="9">
        <f t="shared" si="118"/>
        <v>0.4691665185711747</v>
      </c>
      <c r="N1495" s="9">
        <f t="shared" si="119"/>
        <v>0.11509135376204863</v>
      </c>
    </row>
    <row r="1496" spans="1:15" hidden="1">
      <c r="A1496" s="9">
        <v>155</v>
      </c>
      <c r="B1496" s="9">
        <v>185</v>
      </c>
      <c r="C1496" s="9">
        <v>350.5</v>
      </c>
      <c r="D1496" s="9">
        <v>60</v>
      </c>
      <c r="E1496" s="9">
        <v>300</v>
      </c>
      <c r="F1496" s="9">
        <v>1.43</v>
      </c>
      <c r="G1496" s="9">
        <v>1.4450622909999999</v>
      </c>
      <c r="H1496" s="9">
        <v>7.4998169450000001</v>
      </c>
      <c r="I1496" s="9">
        <v>7.5513329599999999</v>
      </c>
      <c r="J1496" s="9">
        <f t="shared" si="115"/>
        <v>45660</v>
      </c>
      <c r="K1496" s="9">
        <f t="shared" si="116"/>
        <v>88625.25</v>
      </c>
      <c r="L1496" s="9">
        <f t="shared" si="117"/>
        <v>10200</v>
      </c>
      <c r="M1496" s="9">
        <f t="shared" si="118"/>
        <v>0.51520306007599415</v>
      </c>
      <c r="N1496" s="9">
        <f t="shared" si="119"/>
        <v>0.11509135376204863</v>
      </c>
    </row>
    <row r="1497" spans="1:15" hidden="1">
      <c r="A1497" s="9">
        <v>155</v>
      </c>
      <c r="B1497" s="9">
        <v>185</v>
      </c>
      <c r="C1497" s="9">
        <v>350.5</v>
      </c>
      <c r="D1497" s="9">
        <v>65</v>
      </c>
      <c r="E1497" s="9">
        <v>300</v>
      </c>
      <c r="F1497" s="9">
        <v>1.43</v>
      </c>
      <c r="G1497" s="9">
        <v>1.674316111</v>
      </c>
      <c r="H1497" s="9">
        <v>7.5829580380000001</v>
      </c>
      <c r="I1497" s="9">
        <v>6.2427624120000003</v>
      </c>
      <c r="J1497" s="9">
        <f t="shared" si="115"/>
        <v>49790</v>
      </c>
      <c r="K1497" s="9">
        <f t="shared" si="116"/>
        <v>88625.25</v>
      </c>
      <c r="L1497" s="9">
        <f t="shared" si="117"/>
        <v>10200</v>
      </c>
      <c r="M1497" s="9">
        <f t="shared" si="118"/>
        <v>0.5618037748835687</v>
      </c>
      <c r="N1497" s="9">
        <f t="shared" si="119"/>
        <v>0.11509135376204863</v>
      </c>
    </row>
    <row r="1498" spans="1:15" hidden="1">
      <c r="A1498" s="9">
        <v>155</v>
      </c>
      <c r="B1498" s="9">
        <v>185</v>
      </c>
      <c r="C1498" s="9">
        <v>350.5</v>
      </c>
      <c r="D1498" s="9">
        <v>70</v>
      </c>
      <c r="E1498" s="9">
        <v>300</v>
      </c>
      <c r="F1498" s="9">
        <v>1.43</v>
      </c>
      <c r="G1498" s="9">
        <v>1.3554940579999999</v>
      </c>
      <c r="H1498" s="9">
        <v>7.5985524629999999</v>
      </c>
      <c r="I1498" s="9">
        <v>1.738732135</v>
      </c>
      <c r="J1498" s="9">
        <f t="shared" si="115"/>
        <v>53970</v>
      </c>
      <c r="K1498" s="9">
        <f t="shared" si="116"/>
        <v>88625.25</v>
      </c>
      <c r="L1498" s="9">
        <f t="shared" si="117"/>
        <v>10200</v>
      </c>
      <c r="M1498" s="9">
        <f t="shared" si="118"/>
        <v>0.60896866299389851</v>
      </c>
      <c r="N1498" s="9">
        <f t="shared" si="119"/>
        <v>0.11509135376204863</v>
      </c>
    </row>
    <row r="1499" spans="1:15" hidden="1">
      <c r="A1499" s="9">
        <v>155</v>
      </c>
      <c r="B1499" s="9">
        <v>185</v>
      </c>
      <c r="C1499" s="9">
        <v>350.5</v>
      </c>
      <c r="D1499" s="9">
        <v>75</v>
      </c>
      <c r="E1499" s="9">
        <v>300</v>
      </c>
      <c r="F1499" s="9">
        <v>1.43</v>
      </c>
      <c r="G1499" s="9">
        <v>1.5220609220000001</v>
      </c>
      <c r="H1499" s="9">
        <v>7.7446044580000004</v>
      </c>
      <c r="I1499" s="9">
        <v>4.0076654700000001</v>
      </c>
      <c r="J1499" s="9">
        <f t="shared" si="115"/>
        <v>58200</v>
      </c>
      <c r="K1499" s="9">
        <f t="shared" si="116"/>
        <v>88625.25</v>
      </c>
      <c r="L1499" s="9">
        <f t="shared" si="117"/>
        <v>10200</v>
      </c>
      <c r="M1499" s="9">
        <f t="shared" si="118"/>
        <v>0.65669772440698337</v>
      </c>
      <c r="N1499" s="9">
        <f t="shared" si="119"/>
        <v>0.11509135376204863</v>
      </c>
    </row>
    <row r="1500" spans="1:15" hidden="1">
      <c r="A1500" s="9">
        <v>155</v>
      </c>
      <c r="B1500" s="9">
        <v>185</v>
      </c>
      <c r="C1500" s="9">
        <v>350.5</v>
      </c>
      <c r="D1500" s="9">
        <v>80</v>
      </c>
      <c r="E1500" s="9">
        <v>300</v>
      </c>
      <c r="F1500" s="9">
        <v>1.43</v>
      </c>
      <c r="G1500" s="9">
        <v>1.505429742</v>
      </c>
      <c r="H1500" s="9">
        <v>7.7594295720000002</v>
      </c>
      <c r="I1500" s="9">
        <v>7.86362586</v>
      </c>
      <c r="J1500" s="9">
        <f t="shared" si="115"/>
        <v>62480</v>
      </c>
      <c r="K1500" s="9">
        <f t="shared" si="116"/>
        <v>88625.25</v>
      </c>
      <c r="L1500" s="9">
        <f t="shared" si="117"/>
        <v>10200</v>
      </c>
      <c r="M1500" s="9">
        <f t="shared" si="118"/>
        <v>0.70499095912282339</v>
      </c>
      <c r="N1500" s="9">
        <f t="shared" si="119"/>
        <v>0.11509135376204863</v>
      </c>
    </row>
    <row r="1501" spans="1:15" hidden="1">
      <c r="A1501" s="9">
        <v>155</v>
      </c>
      <c r="B1501" s="9">
        <v>185</v>
      </c>
      <c r="C1501" s="9">
        <v>350.5</v>
      </c>
      <c r="D1501" s="9">
        <v>85</v>
      </c>
      <c r="E1501" s="9">
        <v>300</v>
      </c>
      <c r="F1501" s="9">
        <v>1.43</v>
      </c>
      <c r="G1501" s="9">
        <v>1.33034666</v>
      </c>
      <c r="H1501" s="9">
        <v>7.7656889949999997</v>
      </c>
      <c r="I1501" s="9">
        <v>7.978890056</v>
      </c>
      <c r="J1501" s="9">
        <f t="shared" si="115"/>
        <v>66810</v>
      </c>
      <c r="K1501" s="9">
        <f t="shared" si="116"/>
        <v>88625.25</v>
      </c>
      <c r="L1501" s="9">
        <f t="shared" si="117"/>
        <v>10200</v>
      </c>
      <c r="M1501" s="9">
        <f t="shared" si="118"/>
        <v>0.75384836714141845</v>
      </c>
      <c r="N1501" s="9">
        <f t="shared" si="119"/>
        <v>0.11509135376204863</v>
      </c>
    </row>
    <row r="1502" spans="1:15" hidden="1">
      <c r="A1502" s="9">
        <v>155</v>
      </c>
      <c r="B1502" s="9">
        <v>185</v>
      </c>
      <c r="C1502" s="9">
        <v>350.5</v>
      </c>
      <c r="D1502" s="9">
        <v>90</v>
      </c>
      <c r="E1502" s="9">
        <v>300</v>
      </c>
      <c r="F1502" s="9">
        <v>1.43</v>
      </c>
      <c r="G1502" s="9">
        <v>1.3120464730000001</v>
      </c>
      <c r="H1502" s="9">
        <v>7.7660883150000002</v>
      </c>
      <c r="I1502" s="9">
        <v>4.5784274509999996</v>
      </c>
      <c r="J1502" s="9">
        <f t="shared" si="115"/>
        <v>71190</v>
      </c>
      <c r="K1502" s="9">
        <f t="shared" si="116"/>
        <v>88625.25</v>
      </c>
      <c r="L1502" s="9">
        <f t="shared" si="117"/>
        <v>10200</v>
      </c>
      <c r="M1502" s="9">
        <f t="shared" si="118"/>
        <v>0.80326994846276878</v>
      </c>
      <c r="N1502" s="9">
        <f t="shared" si="119"/>
        <v>0.11509135376204863</v>
      </c>
    </row>
    <row r="1503" spans="1:15" hidden="1">
      <c r="A1503" s="9">
        <v>155</v>
      </c>
      <c r="B1503" s="9">
        <v>185</v>
      </c>
      <c r="C1503" s="9">
        <v>350.5</v>
      </c>
      <c r="D1503" s="9">
        <v>95</v>
      </c>
      <c r="E1503" s="9">
        <v>300</v>
      </c>
      <c r="F1503" s="9">
        <v>1.43</v>
      </c>
      <c r="G1503" s="9">
        <v>1.203140144</v>
      </c>
      <c r="H1503" s="9">
        <v>7.8392162169999997</v>
      </c>
      <c r="I1503" s="9">
        <v>8.2602603820000002</v>
      </c>
      <c r="J1503" s="9">
        <f t="shared" si="115"/>
        <v>75620</v>
      </c>
      <c r="K1503" s="9">
        <f t="shared" si="116"/>
        <v>88625.25</v>
      </c>
      <c r="L1503" s="9">
        <f t="shared" si="117"/>
        <v>10200</v>
      </c>
      <c r="M1503" s="9">
        <f t="shared" si="118"/>
        <v>0.85325570308687426</v>
      </c>
      <c r="N1503" s="9">
        <f t="shared" si="119"/>
        <v>0.11509135376204863</v>
      </c>
    </row>
    <row r="1504" spans="1:15" hidden="1">
      <c r="A1504" s="9">
        <v>155</v>
      </c>
      <c r="B1504" s="9">
        <v>185</v>
      </c>
      <c r="C1504" s="9">
        <v>350.5</v>
      </c>
      <c r="D1504" s="9">
        <v>100</v>
      </c>
      <c r="E1504" s="9">
        <v>300</v>
      </c>
      <c r="F1504" s="9">
        <v>1.43</v>
      </c>
      <c r="G1504" s="9">
        <v>1.3406097690000001</v>
      </c>
      <c r="H1504" s="9">
        <v>7.8692817829999999</v>
      </c>
      <c r="I1504" s="9">
        <v>4.9403618849999997</v>
      </c>
      <c r="J1504" s="9">
        <f t="shared" si="115"/>
        <v>80100</v>
      </c>
      <c r="K1504" s="9">
        <f t="shared" si="116"/>
        <v>88625.25</v>
      </c>
      <c r="L1504" s="9">
        <f t="shared" si="117"/>
        <v>10200</v>
      </c>
      <c r="M1504" s="9">
        <f t="shared" si="118"/>
        <v>0.90380563101373479</v>
      </c>
      <c r="N1504" s="9">
        <f t="shared" si="119"/>
        <v>0.11509135376204863</v>
      </c>
    </row>
    <row r="1505" spans="1:15" hidden="1">
      <c r="A1505" s="9">
        <v>155</v>
      </c>
      <c r="B1505" s="9">
        <v>185</v>
      </c>
      <c r="C1505" s="9">
        <v>350.5</v>
      </c>
      <c r="D1505" s="9">
        <v>105</v>
      </c>
      <c r="E1505" s="9">
        <v>300</v>
      </c>
      <c r="F1505" s="9">
        <v>1.43</v>
      </c>
      <c r="G1505" s="9">
        <v>1.4280769120000001</v>
      </c>
      <c r="H1505" s="9">
        <v>7.9774611289999999</v>
      </c>
      <c r="I1505" s="9">
        <v>7.57871513</v>
      </c>
      <c r="J1505" s="9">
        <f t="shared" si="115"/>
        <v>84630</v>
      </c>
      <c r="K1505" s="9">
        <f t="shared" si="116"/>
        <v>88625.25</v>
      </c>
      <c r="L1505" s="9">
        <f t="shared" si="117"/>
        <v>10200</v>
      </c>
      <c r="M1505" s="9">
        <f t="shared" si="118"/>
        <v>0.95491973224335047</v>
      </c>
      <c r="N1505" s="9">
        <f t="shared" si="119"/>
        <v>0.11509135376204863</v>
      </c>
    </row>
    <row r="1506" spans="1:15" hidden="1">
      <c r="A1506" s="9">
        <v>155</v>
      </c>
      <c r="B1506" s="9">
        <v>185</v>
      </c>
      <c r="C1506" s="9">
        <v>350.5</v>
      </c>
      <c r="D1506" s="9">
        <v>110</v>
      </c>
      <c r="E1506" s="9">
        <v>300</v>
      </c>
      <c r="F1506" s="9">
        <v>1.43</v>
      </c>
      <c r="G1506" s="9">
        <v>1.4370057359999999</v>
      </c>
      <c r="H1506" s="9">
        <v>7.9949123340000003</v>
      </c>
      <c r="I1506" s="9">
        <v>8.4184530780000006</v>
      </c>
      <c r="J1506" s="9">
        <f t="shared" si="115"/>
        <v>89210</v>
      </c>
      <c r="K1506" s="9">
        <f t="shared" si="116"/>
        <v>88625.25</v>
      </c>
      <c r="L1506" s="9">
        <f t="shared" si="117"/>
        <v>10200</v>
      </c>
      <c r="M1506" s="9">
        <f t="shared" si="118"/>
        <v>1.0065980067757214</v>
      </c>
      <c r="N1506" s="9">
        <f t="shared" si="119"/>
        <v>0.11509135376204863</v>
      </c>
    </row>
    <row r="1507" spans="1:15" hidden="1">
      <c r="A1507" s="9">
        <v>155</v>
      </c>
      <c r="B1507" s="9">
        <v>185</v>
      </c>
      <c r="C1507" s="9">
        <v>350.5</v>
      </c>
      <c r="D1507" s="9">
        <v>115</v>
      </c>
      <c r="E1507" s="9">
        <v>300</v>
      </c>
      <c r="F1507" s="9">
        <v>1.43</v>
      </c>
      <c r="G1507" s="9">
        <v>1.20420996</v>
      </c>
      <c r="H1507" s="9">
        <v>8.0119844520000001</v>
      </c>
      <c r="I1507" s="9">
        <v>8.8244121030000002</v>
      </c>
      <c r="J1507" s="9">
        <f t="shared" si="115"/>
        <v>93840</v>
      </c>
      <c r="K1507" s="9">
        <f t="shared" si="116"/>
        <v>88625.25</v>
      </c>
      <c r="L1507" s="9">
        <f t="shared" si="117"/>
        <v>10200</v>
      </c>
      <c r="M1507" s="9">
        <f t="shared" si="118"/>
        <v>1.0588404546108474</v>
      </c>
      <c r="N1507" s="9">
        <f t="shared" si="119"/>
        <v>0.11509135376204863</v>
      </c>
    </row>
    <row r="1508" spans="1:15" hidden="1">
      <c r="A1508" s="9">
        <v>120</v>
      </c>
      <c r="B1508" s="9">
        <v>147.5</v>
      </c>
      <c r="C1508" s="9">
        <v>237</v>
      </c>
      <c r="D1508" s="9">
        <v>10</v>
      </c>
      <c r="E1508" s="9">
        <v>200</v>
      </c>
      <c r="F1508" s="9">
        <v>1.43</v>
      </c>
      <c r="G1508" s="9">
        <v>1.314531479</v>
      </c>
      <c r="H1508" s="9">
        <v>8.0453747339999993</v>
      </c>
      <c r="I1508" s="9">
        <v>8.7991143869999995</v>
      </c>
      <c r="J1508" s="9">
        <f t="shared" si="115"/>
        <v>4840</v>
      </c>
      <c r="K1508" s="9">
        <f t="shared" si="116"/>
        <v>34412.75</v>
      </c>
      <c r="L1508" s="9">
        <f t="shared" si="117"/>
        <v>7356.25</v>
      </c>
      <c r="M1508" s="9">
        <f t="shared" si="118"/>
        <v>0.14064554561899295</v>
      </c>
      <c r="N1508" s="9">
        <f t="shared" si="119"/>
        <v>0.21376524689250351</v>
      </c>
    </row>
    <row r="1509" spans="1:15" hidden="1">
      <c r="A1509" s="9">
        <v>120</v>
      </c>
      <c r="B1509" s="9">
        <v>147.5</v>
      </c>
      <c r="C1509" s="9">
        <v>237</v>
      </c>
      <c r="D1509" s="9">
        <v>15</v>
      </c>
      <c r="E1509" s="9">
        <v>200</v>
      </c>
      <c r="F1509" s="9">
        <v>1.43</v>
      </c>
      <c r="G1509" s="9">
        <v>1.6584367680000001</v>
      </c>
      <c r="H1509" s="9">
        <v>8.073645548</v>
      </c>
      <c r="I1509" s="9">
        <v>5.7140459339999996</v>
      </c>
      <c r="J1509" s="9">
        <f t="shared" si="115"/>
        <v>7335</v>
      </c>
      <c r="K1509" s="9">
        <f t="shared" si="116"/>
        <v>34412.75</v>
      </c>
      <c r="L1509" s="9">
        <f t="shared" si="117"/>
        <v>7356.25</v>
      </c>
      <c r="M1509" s="9">
        <f t="shared" si="118"/>
        <v>0.21314774320564325</v>
      </c>
      <c r="N1509" s="9">
        <f t="shared" si="119"/>
        <v>0.21376524689250351</v>
      </c>
    </row>
    <row r="1510" spans="1:15" hidden="1">
      <c r="A1510" s="9">
        <v>120</v>
      </c>
      <c r="B1510" s="9">
        <v>147.5</v>
      </c>
      <c r="C1510" s="9">
        <v>237</v>
      </c>
      <c r="D1510" s="9">
        <v>20</v>
      </c>
      <c r="E1510" s="9">
        <v>200</v>
      </c>
      <c r="F1510" s="9">
        <v>1.43</v>
      </c>
      <c r="G1510" s="9">
        <v>1.298676733</v>
      </c>
      <c r="H1510" s="9">
        <v>8.1432456989999995</v>
      </c>
      <c r="I1510" s="9">
        <v>7.0727478899999996</v>
      </c>
      <c r="J1510" s="9">
        <f t="shared" si="115"/>
        <v>9880</v>
      </c>
      <c r="K1510" s="9">
        <f t="shared" si="116"/>
        <v>34412.75</v>
      </c>
      <c r="L1510" s="9">
        <f t="shared" si="117"/>
        <v>7356.25</v>
      </c>
      <c r="M1510" s="9">
        <f t="shared" si="118"/>
        <v>0.28710289064372946</v>
      </c>
      <c r="N1510" s="9">
        <f t="shared" si="119"/>
        <v>0.21376524689250351</v>
      </c>
    </row>
    <row r="1511" spans="1:15" hidden="1">
      <c r="A1511" s="9">
        <v>120</v>
      </c>
      <c r="B1511" s="9">
        <v>147.5</v>
      </c>
      <c r="C1511" s="9">
        <v>237</v>
      </c>
      <c r="D1511" s="9">
        <v>25</v>
      </c>
      <c r="E1511" s="9">
        <v>200</v>
      </c>
      <c r="F1511" s="9">
        <v>1.43</v>
      </c>
      <c r="G1511" s="9">
        <v>1.323687981</v>
      </c>
      <c r="H1511" s="9">
        <v>8.169559327</v>
      </c>
      <c r="I1511" s="9">
        <v>6.8798486060000004</v>
      </c>
      <c r="J1511" s="9">
        <f t="shared" si="115"/>
        <v>12475</v>
      </c>
      <c r="K1511" s="9">
        <f t="shared" si="116"/>
        <v>34412.75</v>
      </c>
      <c r="L1511" s="9">
        <f t="shared" si="117"/>
        <v>7356.25</v>
      </c>
      <c r="M1511" s="9">
        <f t="shared" si="118"/>
        <v>0.36251098793325148</v>
      </c>
      <c r="N1511" s="9">
        <f t="shared" si="119"/>
        <v>0.21376524689250351</v>
      </c>
    </row>
    <row r="1512" spans="1:15" hidden="1">
      <c r="A1512" s="9">
        <v>120</v>
      </c>
      <c r="B1512" s="9">
        <v>147.5</v>
      </c>
      <c r="C1512" s="9">
        <v>237</v>
      </c>
      <c r="D1512" s="9">
        <v>30</v>
      </c>
      <c r="E1512" s="9">
        <v>200</v>
      </c>
      <c r="F1512" s="9">
        <v>1.43</v>
      </c>
      <c r="G1512" s="9">
        <v>1.423122204</v>
      </c>
      <c r="H1512" s="9">
        <v>8.1896245669999992</v>
      </c>
      <c r="I1512" s="9">
        <v>6.6246002869999998</v>
      </c>
      <c r="J1512" s="9">
        <f t="shared" si="115"/>
        <v>15120</v>
      </c>
      <c r="K1512" s="9">
        <f t="shared" si="116"/>
        <v>34412.75</v>
      </c>
      <c r="L1512" s="9">
        <f t="shared" si="117"/>
        <v>7356.25</v>
      </c>
      <c r="M1512" s="9">
        <f t="shared" si="118"/>
        <v>0.43937203507420941</v>
      </c>
      <c r="N1512" s="9">
        <f t="shared" si="119"/>
        <v>0.21376524689250351</v>
      </c>
    </row>
    <row r="1513" spans="1:15" hidden="1">
      <c r="A1513" s="9">
        <v>120</v>
      </c>
      <c r="B1513" s="9">
        <v>147.5</v>
      </c>
      <c r="C1513" s="9">
        <v>237</v>
      </c>
      <c r="D1513" s="9">
        <v>35</v>
      </c>
      <c r="E1513" s="9">
        <v>200</v>
      </c>
      <c r="F1513" s="9">
        <v>1.43</v>
      </c>
      <c r="G1513" s="9">
        <v>1.3384123320000001</v>
      </c>
      <c r="H1513" s="9">
        <v>8.2177951579999995</v>
      </c>
      <c r="I1513" s="9">
        <v>4.63274819</v>
      </c>
      <c r="J1513" s="9">
        <f t="shared" si="115"/>
        <v>17815</v>
      </c>
      <c r="K1513" s="9">
        <f t="shared" si="116"/>
        <v>34412.75</v>
      </c>
      <c r="L1513" s="9">
        <f t="shared" si="117"/>
        <v>7356.25</v>
      </c>
      <c r="M1513" s="9">
        <f t="shared" si="118"/>
        <v>0.51768603206660324</v>
      </c>
      <c r="N1513" s="9">
        <f t="shared" si="119"/>
        <v>0.21376524689250351</v>
      </c>
    </row>
    <row r="1514" spans="1:15" hidden="1">
      <c r="A1514" s="9">
        <v>120</v>
      </c>
      <c r="B1514" s="9">
        <v>147.5</v>
      </c>
      <c r="C1514" s="9">
        <v>237</v>
      </c>
      <c r="D1514" s="9">
        <v>40</v>
      </c>
      <c r="E1514" s="9">
        <v>200</v>
      </c>
      <c r="F1514" s="9">
        <v>1.43</v>
      </c>
      <c r="G1514" s="9">
        <v>1.48754812</v>
      </c>
      <c r="H1514" s="9">
        <v>8.4112374679999995</v>
      </c>
      <c r="I1514" s="9">
        <v>8.5351430700000002</v>
      </c>
      <c r="J1514" s="9">
        <f t="shared" si="115"/>
        <v>20560</v>
      </c>
      <c r="K1514" s="9">
        <f t="shared" si="116"/>
        <v>34412.75</v>
      </c>
      <c r="L1514" s="9">
        <f t="shared" si="117"/>
        <v>7356.25</v>
      </c>
      <c r="M1514" s="9">
        <f t="shared" si="118"/>
        <v>0.59745297891043292</v>
      </c>
      <c r="N1514" s="9">
        <f t="shared" si="119"/>
        <v>0.21376524689250351</v>
      </c>
      <c r="O1514" s="9">
        <f>B1514-A1514</f>
        <v>27.5</v>
      </c>
    </row>
    <row r="1515" spans="1:15" hidden="1">
      <c r="A1515" s="9">
        <v>120</v>
      </c>
      <c r="B1515" s="9">
        <v>147.5</v>
      </c>
      <c r="C1515" s="9">
        <v>237</v>
      </c>
      <c r="D1515" s="9">
        <v>45</v>
      </c>
      <c r="E1515" s="9">
        <v>200</v>
      </c>
      <c r="F1515" s="9">
        <v>1.43</v>
      </c>
      <c r="G1515" s="9">
        <v>1.4191984010000001</v>
      </c>
      <c r="H1515" s="9">
        <v>8.5403830979999995</v>
      </c>
      <c r="I1515" s="9">
        <v>7.8260512980000003</v>
      </c>
      <c r="J1515" s="9">
        <f t="shared" si="115"/>
        <v>23355</v>
      </c>
      <c r="K1515" s="9">
        <f t="shared" si="116"/>
        <v>34412.75</v>
      </c>
      <c r="L1515" s="9">
        <f t="shared" si="117"/>
        <v>7356.25</v>
      </c>
      <c r="M1515" s="9">
        <f t="shared" si="118"/>
        <v>0.67867287560569844</v>
      </c>
      <c r="N1515" s="9">
        <f t="shared" si="119"/>
        <v>0.21376524689250351</v>
      </c>
    </row>
    <row r="1516" spans="1:15" hidden="1">
      <c r="A1516" s="9">
        <v>120</v>
      </c>
      <c r="B1516" s="9">
        <v>147.5</v>
      </c>
      <c r="C1516" s="9">
        <v>237</v>
      </c>
      <c r="D1516" s="9">
        <v>50</v>
      </c>
      <c r="E1516" s="9">
        <v>200</v>
      </c>
      <c r="F1516" s="9">
        <v>1.43</v>
      </c>
      <c r="G1516" s="9">
        <v>1.2976640909999999</v>
      </c>
      <c r="H1516" s="9">
        <v>8.6908657270000003</v>
      </c>
      <c r="I1516" s="9">
        <v>8.9135744680000002</v>
      </c>
      <c r="J1516" s="9">
        <f t="shared" si="115"/>
        <v>26200</v>
      </c>
      <c r="K1516" s="9">
        <f t="shared" si="116"/>
        <v>34412.75</v>
      </c>
      <c r="L1516" s="9">
        <f t="shared" si="117"/>
        <v>7356.25</v>
      </c>
      <c r="M1516" s="9">
        <f t="shared" si="118"/>
        <v>0.76134572215239993</v>
      </c>
      <c r="N1516" s="9">
        <f t="shared" si="119"/>
        <v>0.21376524689250351</v>
      </c>
    </row>
    <row r="1517" spans="1:15" hidden="1">
      <c r="A1517" s="9">
        <v>120</v>
      </c>
      <c r="B1517" s="9">
        <v>147.5</v>
      </c>
      <c r="C1517" s="9">
        <v>237</v>
      </c>
      <c r="D1517" s="9">
        <v>55</v>
      </c>
      <c r="E1517" s="9">
        <v>200</v>
      </c>
      <c r="F1517" s="9">
        <v>1.43</v>
      </c>
      <c r="G1517" s="9">
        <v>1.6404742450000001</v>
      </c>
      <c r="H1517" s="9">
        <v>8.7228682509999995</v>
      </c>
      <c r="I1517" s="9">
        <v>5.1962346449999997</v>
      </c>
      <c r="J1517" s="9">
        <f t="shared" si="115"/>
        <v>29095</v>
      </c>
      <c r="K1517" s="9">
        <f t="shared" si="116"/>
        <v>34412.75</v>
      </c>
      <c r="L1517" s="9">
        <f t="shared" si="117"/>
        <v>7356.25</v>
      </c>
      <c r="M1517" s="9">
        <f t="shared" si="118"/>
        <v>0.84547151855053726</v>
      </c>
      <c r="N1517" s="9">
        <f t="shared" si="119"/>
        <v>0.21376524689250351</v>
      </c>
    </row>
    <row r="1518" spans="1:15" hidden="1">
      <c r="A1518" s="9">
        <v>120</v>
      </c>
      <c r="B1518" s="9">
        <v>147.5</v>
      </c>
      <c r="C1518" s="9">
        <v>237</v>
      </c>
      <c r="D1518" s="9">
        <v>60</v>
      </c>
      <c r="E1518" s="9">
        <v>200</v>
      </c>
      <c r="F1518" s="9">
        <v>1.43</v>
      </c>
      <c r="G1518" s="9">
        <v>1.4098520379999999</v>
      </c>
      <c r="H1518" s="9">
        <v>8.7523514129999995</v>
      </c>
      <c r="I1518" s="9">
        <v>7.3104390270000001</v>
      </c>
      <c r="J1518" s="9">
        <f t="shared" si="115"/>
        <v>32040</v>
      </c>
      <c r="K1518" s="9">
        <f t="shared" si="116"/>
        <v>34412.75</v>
      </c>
      <c r="L1518" s="9">
        <f t="shared" si="117"/>
        <v>7356.25</v>
      </c>
      <c r="M1518" s="9">
        <f t="shared" si="118"/>
        <v>0.93105026480011044</v>
      </c>
      <c r="N1518" s="9">
        <f t="shared" si="119"/>
        <v>0.21376524689250351</v>
      </c>
    </row>
    <row r="1519" spans="1:15" hidden="1">
      <c r="A1519" s="9">
        <v>120</v>
      </c>
      <c r="B1519" s="9">
        <v>147.5</v>
      </c>
      <c r="C1519" s="9">
        <v>237</v>
      </c>
      <c r="D1519" s="9">
        <v>65</v>
      </c>
      <c r="E1519" s="9">
        <v>200</v>
      </c>
      <c r="F1519" s="9">
        <v>1.43</v>
      </c>
      <c r="G1519" s="9">
        <v>1.305843082</v>
      </c>
      <c r="H1519" s="9">
        <v>8.7724639280000005</v>
      </c>
      <c r="I1519" s="9">
        <v>8.1783013570000005</v>
      </c>
      <c r="J1519" s="9">
        <f t="shared" si="115"/>
        <v>35035</v>
      </c>
      <c r="K1519" s="9">
        <f t="shared" si="116"/>
        <v>34412.75</v>
      </c>
      <c r="L1519" s="9">
        <f t="shared" si="117"/>
        <v>7356.25</v>
      </c>
      <c r="M1519" s="9">
        <f t="shared" si="118"/>
        <v>1.0180819609011196</v>
      </c>
      <c r="N1519" s="9">
        <f t="shared" si="119"/>
        <v>0.21376524689250351</v>
      </c>
    </row>
    <row r="1520" spans="1:15" hidden="1">
      <c r="A1520" s="9">
        <v>120</v>
      </c>
      <c r="B1520" s="9">
        <v>147.5</v>
      </c>
      <c r="C1520" s="9">
        <v>237</v>
      </c>
      <c r="D1520" s="9">
        <v>70</v>
      </c>
      <c r="E1520" s="9">
        <v>200</v>
      </c>
      <c r="F1520" s="9">
        <v>1.43</v>
      </c>
      <c r="G1520" s="9">
        <v>1.469009147</v>
      </c>
      <c r="H1520" s="9">
        <v>9.1585190779999994</v>
      </c>
      <c r="I1520" s="9">
        <v>7.976125787</v>
      </c>
      <c r="J1520" s="9">
        <f t="shared" si="115"/>
        <v>38080</v>
      </c>
      <c r="K1520" s="9">
        <f t="shared" si="116"/>
        <v>34412.75</v>
      </c>
      <c r="L1520" s="9">
        <f t="shared" si="117"/>
        <v>7356.25</v>
      </c>
      <c r="M1520" s="9">
        <f t="shared" si="118"/>
        <v>1.1065666068535644</v>
      </c>
      <c r="N1520" s="9">
        <f t="shared" si="119"/>
        <v>0.21376524689250351</v>
      </c>
    </row>
    <row r="1521" spans="1:15" hidden="1">
      <c r="A1521" s="9">
        <v>120</v>
      </c>
      <c r="B1521" s="9">
        <v>147.5</v>
      </c>
      <c r="C1521" s="9">
        <v>237</v>
      </c>
      <c r="D1521" s="9">
        <v>75</v>
      </c>
      <c r="E1521" s="9">
        <v>200</v>
      </c>
      <c r="F1521" s="9">
        <v>1.43</v>
      </c>
      <c r="G1521" s="9">
        <v>1.2802126810000001</v>
      </c>
      <c r="H1521" s="9">
        <v>9.2194551740000001</v>
      </c>
      <c r="I1521" s="9">
        <v>8.9755133479999998</v>
      </c>
      <c r="J1521" s="9">
        <f t="shared" si="115"/>
        <v>41175</v>
      </c>
      <c r="K1521" s="9">
        <f t="shared" si="116"/>
        <v>34412.75</v>
      </c>
      <c r="L1521" s="9">
        <f t="shared" si="117"/>
        <v>7356.25</v>
      </c>
      <c r="M1521" s="9">
        <f t="shared" si="118"/>
        <v>1.1965042026574453</v>
      </c>
      <c r="N1521" s="9">
        <f t="shared" si="119"/>
        <v>0.21376524689250351</v>
      </c>
    </row>
    <row r="1522" spans="1:15" hidden="1">
      <c r="A1522" s="9">
        <v>120</v>
      </c>
      <c r="B1522" s="9">
        <v>147.5</v>
      </c>
      <c r="C1522" s="9">
        <v>237</v>
      </c>
      <c r="D1522" s="9">
        <v>80</v>
      </c>
      <c r="E1522" s="9">
        <v>200</v>
      </c>
      <c r="F1522" s="9">
        <v>1.43</v>
      </c>
      <c r="G1522" s="9">
        <v>1.280463642</v>
      </c>
      <c r="H1522" s="9">
        <v>9.2216130599999993</v>
      </c>
      <c r="I1522" s="9">
        <v>6.0941853799999999</v>
      </c>
      <c r="J1522" s="9">
        <f t="shared" si="115"/>
        <v>44320</v>
      </c>
      <c r="K1522" s="9">
        <f t="shared" si="116"/>
        <v>34412.75</v>
      </c>
      <c r="L1522" s="9">
        <f t="shared" si="117"/>
        <v>7356.25</v>
      </c>
      <c r="M1522" s="9">
        <f t="shared" si="118"/>
        <v>1.2878947483127621</v>
      </c>
      <c r="N1522" s="9">
        <f t="shared" si="119"/>
        <v>0.21376524689250351</v>
      </c>
    </row>
    <row r="1523" spans="1:15" hidden="1">
      <c r="A1523" s="9">
        <v>120</v>
      </c>
      <c r="B1523" s="9">
        <v>147.5</v>
      </c>
      <c r="C1523" s="9">
        <v>237</v>
      </c>
      <c r="D1523" s="9">
        <v>85</v>
      </c>
      <c r="E1523" s="9">
        <v>200</v>
      </c>
      <c r="F1523" s="9">
        <v>1.43</v>
      </c>
      <c r="G1523" s="9">
        <v>1.179518716</v>
      </c>
      <c r="H1523" s="9">
        <v>9.2260400679999996</v>
      </c>
      <c r="I1523" s="9">
        <v>7.9541190009999996</v>
      </c>
      <c r="J1523" s="9">
        <f t="shared" si="115"/>
        <v>47515</v>
      </c>
      <c r="K1523" s="9">
        <f t="shared" si="116"/>
        <v>34412.75</v>
      </c>
      <c r="L1523" s="9">
        <f t="shared" si="117"/>
        <v>7356.25</v>
      </c>
      <c r="M1523" s="9">
        <f t="shared" si="118"/>
        <v>1.3807382438195146</v>
      </c>
      <c r="N1523" s="9">
        <f t="shared" si="119"/>
        <v>0.21376524689250351</v>
      </c>
    </row>
    <row r="1524" spans="1:15" hidden="1">
      <c r="A1524" s="9">
        <v>120</v>
      </c>
      <c r="B1524" s="9">
        <v>147.5</v>
      </c>
      <c r="C1524" s="9">
        <v>237</v>
      </c>
      <c r="D1524" s="9">
        <v>90</v>
      </c>
      <c r="E1524" s="9">
        <v>200</v>
      </c>
      <c r="F1524" s="9">
        <v>1.43</v>
      </c>
      <c r="G1524" s="9">
        <v>1.4017424190000001</v>
      </c>
      <c r="H1524" s="9">
        <v>9.2448294539999996</v>
      </c>
      <c r="I1524" s="9">
        <v>5.7275946400000004</v>
      </c>
      <c r="J1524" s="9">
        <f t="shared" si="115"/>
        <v>50760</v>
      </c>
      <c r="K1524" s="9">
        <f t="shared" si="116"/>
        <v>34412.75</v>
      </c>
      <c r="L1524" s="9">
        <f t="shared" si="117"/>
        <v>7356.25</v>
      </c>
      <c r="M1524" s="9">
        <f t="shared" si="118"/>
        <v>1.4750346891777031</v>
      </c>
      <c r="N1524" s="9">
        <f t="shared" si="119"/>
        <v>0.21376524689250351</v>
      </c>
    </row>
    <row r="1525" spans="1:15" hidden="1">
      <c r="A1525" s="9">
        <v>120</v>
      </c>
      <c r="B1525" s="9">
        <v>147.5</v>
      </c>
      <c r="C1525" s="9">
        <v>237</v>
      </c>
      <c r="D1525" s="9">
        <v>95</v>
      </c>
      <c r="E1525" s="9">
        <v>200</v>
      </c>
      <c r="F1525" s="9">
        <v>1.43</v>
      </c>
      <c r="G1525" s="9">
        <v>1.1830963379999999</v>
      </c>
      <c r="H1525" s="9">
        <v>9.3531024140000003</v>
      </c>
      <c r="I1525" s="9">
        <v>8.113320839</v>
      </c>
      <c r="J1525" s="9">
        <f t="shared" si="115"/>
        <v>54055</v>
      </c>
      <c r="K1525" s="9">
        <f t="shared" si="116"/>
        <v>34412.75</v>
      </c>
      <c r="L1525" s="9">
        <f t="shared" si="117"/>
        <v>7356.25</v>
      </c>
      <c r="M1525" s="9">
        <f t="shared" si="118"/>
        <v>1.5707840843873273</v>
      </c>
      <c r="N1525" s="9">
        <f t="shared" si="119"/>
        <v>0.21376524689250351</v>
      </c>
    </row>
    <row r="1526" spans="1:15" hidden="1">
      <c r="A1526" s="9">
        <v>120</v>
      </c>
      <c r="B1526" s="9">
        <v>147.5</v>
      </c>
      <c r="C1526" s="9">
        <v>237</v>
      </c>
      <c r="D1526" s="9">
        <v>100</v>
      </c>
      <c r="E1526" s="9">
        <v>200</v>
      </c>
      <c r="F1526" s="9">
        <v>1.43</v>
      </c>
      <c r="G1526" s="9">
        <v>1.617821269</v>
      </c>
      <c r="H1526" s="9">
        <v>9.4315588039999998</v>
      </c>
      <c r="I1526" s="9">
        <v>4.3400220579999997</v>
      </c>
      <c r="J1526" s="9">
        <f t="shared" si="115"/>
        <v>57400</v>
      </c>
      <c r="K1526" s="9">
        <f t="shared" si="116"/>
        <v>34412.75</v>
      </c>
      <c r="L1526" s="9">
        <f t="shared" si="117"/>
        <v>7356.25</v>
      </c>
      <c r="M1526" s="9">
        <f t="shared" si="118"/>
        <v>1.6679864294483875</v>
      </c>
      <c r="N1526" s="9">
        <f t="shared" si="119"/>
        <v>0.21376524689250351</v>
      </c>
    </row>
    <row r="1527" spans="1:15" hidden="1">
      <c r="A1527" s="9">
        <v>120</v>
      </c>
      <c r="B1527" s="9">
        <v>147.5</v>
      </c>
      <c r="C1527" s="9">
        <v>237</v>
      </c>
      <c r="D1527" s="9">
        <v>105</v>
      </c>
      <c r="E1527" s="9">
        <v>200</v>
      </c>
      <c r="F1527" s="9">
        <v>1.43</v>
      </c>
      <c r="G1527" s="9">
        <v>1.3917774220000001</v>
      </c>
      <c r="H1527" s="9">
        <v>9.5278776700000005</v>
      </c>
      <c r="I1527" s="9">
        <v>6.7218526330000001</v>
      </c>
      <c r="J1527" s="9">
        <f t="shared" si="115"/>
        <v>60795</v>
      </c>
      <c r="K1527" s="9">
        <f t="shared" si="116"/>
        <v>34412.75</v>
      </c>
      <c r="L1527" s="9">
        <f t="shared" si="117"/>
        <v>7356.25</v>
      </c>
      <c r="M1527" s="9">
        <f t="shared" si="118"/>
        <v>1.7666417243608836</v>
      </c>
      <c r="N1527" s="9">
        <f t="shared" si="119"/>
        <v>0.21376524689250351</v>
      </c>
    </row>
    <row r="1528" spans="1:15" hidden="1">
      <c r="A1528" s="9">
        <v>120</v>
      </c>
      <c r="B1528" s="9">
        <v>147.5</v>
      </c>
      <c r="C1528" s="9">
        <v>237</v>
      </c>
      <c r="D1528" s="9">
        <v>110</v>
      </c>
      <c r="E1528" s="9">
        <v>200</v>
      </c>
      <c r="F1528" s="9">
        <v>1.43</v>
      </c>
      <c r="G1528" s="9">
        <v>1.399896394</v>
      </c>
      <c r="H1528" s="9">
        <v>9.5798486139999994</v>
      </c>
      <c r="I1528" s="9">
        <v>7.1655179899999997</v>
      </c>
      <c r="J1528" s="9">
        <f t="shared" si="115"/>
        <v>64240</v>
      </c>
      <c r="K1528" s="9">
        <f t="shared" si="116"/>
        <v>34412.75</v>
      </c>
      <c r="L1528" s="9">
        <f t="shared" si="117"/>
        <v>7356.25</v>
      </c>
      <c r="M1528" s="9">
        <f t="shared" si="118"/>
        <v>1.8667499691248157</v>
      </c>
      <c r="N1528" s="9">
        <f t="shared" si="119"/>
        <v>0.21376524689250351</v>
      </c>
    </row>
    <row r="1529" spans="1:15" hidden="1">
      <c r="A1529" s="9">
        <v>120</v>
      </c>
      <c r="B1529" s="9">
        <v>147.5</v>
      </c>
      <c r="C1529" s="9">
        <v>237</v>
      </c>
      <c r="D1529" s="9">
        <v>115</v>
      </c>
      <c r="E1529" s="9">
        <v>200</v>
      </c>
      <c r="F1529" s="9">
        <v>1.43</v>
      </c>
      <c r="G1529" s="9">
        <v>1.286873658</v>
      </c>
      <c r="H1529" s="9">
        <v>9.6781388320000001</v>
      </c>
      <c r="I1529" s="9">
        <v>8.7790776590000004</v>
      </c>
      <c r="J1529" s="9">
        <f t="shared" si="115"/>
        <v>67735</v>
      </c>
      <c r="K1529" s="9">
        <f t="shared" si="116"/>
        <v>34412.75</v>
      </c>
      <c r="L1529" s="9">
        <f t="shared" si="117"/>
        <v>7356.25</v>
      </c>
      <c r="M1529" s="9">
        <f t="shared" si="118"/>
        <v>1.9683111637401836</v>
      </c>
      <c r="N1529" s="9">
        <f t="shared" si="119"/>
        <v>0.21376524689250351</v>
      </c>
    </row>
    <row r="1530" spans="1:15" hidden="1">
      <c r="A1530" s="9">
        <v>120</v>
      </c>
      <c r="B1530" s="9">
        <v>147.5</v>
      </c>
      <c r="C1530" s="9">
        <v>237</v>
      </c>
      <c r="D1530" s="9">
        <v>10</v>
      </c>
      <c r="E1530" s="9">
        <v>250</v>
      </c>
      <c r="F1530" s="9">
        <v>1.43</v>
      </c>
      <c r="G1530" s="9">
        <v>1.449250022</v>
      </c>
      <c r="H1530" s="9">
        <v>10.06028186</v>
      </c>
      <c r="I1530" s="9">
        <v>8.3630851150000005</v>
      </c>
      <c r="J1530" s="9">
        <f t="shared" si="115"/>
        <v>4840</v>
      </c>
      <c r="K1530" s="9">
        <f t="shared" si="116"/>
        <v>34412.75</v>
      </c>
      <c r="L1530" s="9">
        <f t="shared" si="117"/>
        <v>7356.25</v>
      </c>
      <c r="M1530" s="9">
        <f t="shared" si="118"/>
        <v>0.14064554561899295</v>
      </c>
      <c r="N1530" s="9">
        <f t="shared" si="119"/>
        <v>0.21376524689250351</v>
      </c>
    </row>
    <row r="1531" spans="1:15" hidden="1">
      <c r="A1531" s="9">
        <v>120</v>
      </c>
      <c r="B1531" s="9">
        <v>147.5</v>
      </c>
      <c r="C1531" s="9">
        <v>237</v>
      </c>
      <c r="D1531" s="9">
        <v>15</v>
      </c>
      <c r="E1531" s="9">
        <v>250</v>
      </c>
      <c r="F1531" s="9">
        <v>1.43</v>
      </c>
      <c r="G1531" s="9">
        <v>1.2608914870000001</v>
      </c>
      <c r="H1531" s="9">
        <v>10.287962179999999</v>
      </c>
      <c r="I1531" s="9">
        <v>5.538331586</v>
      </c>
      <c r="J1531" s="9">
        <f t="shared" si="115"/>
        <v>7335</v>
      </c>
      <c r="K1531" s="9">
        <f t="shared" si="116"/>
        <v>34412.75</v>
      </c>
      <c r="L1531" s="9">
        <f t="shared" si="117"/>
        <v>7356.25</v>
      </c>
      <c r="M1531" s="9">
        <f t="shared" si="118"/>
        <v>0.21314774320564325</v>
      </c>
      <c r="N1531" s="9">
        <f t="shared" si="119"/>
        <v>0.21376524689250351</v>
      </c>
    </row>
    <row r="1532" spans="1:15" hidden="1">
      <c r="A1532" s="9">
        <v>120</v>
      </c>
      <c r="B1532" s="9">
        <v>147.5</v>
      </c>
      <c r="C1532" s="9">
        <v>237</v>
      </c>
      <c r="D1532" s="9">
        <v>20</v>
      </c>
      <c r="E1532" s="9">
        <v>250</v>
      </c>
      <c r="F1532" s="9">
        <v>1.43</v>
      </c>
      <c r="G1532" s="9">
        <v>1.4425493410000001</v>
      </c>
      <c r="H1532" s="9">
        <v>10.43004548</v>
      </c>
      <c r="I1532" s="9">
        <v>0.30992965039999998</v>
      </c>
      <c r="J1532" s="9">
        <f t="shared" si="115"/>
        <v>9880</v>
      </c>
      <c r="K1532" s="9">
        <f t="shared" si="116"/>
        <v>34412.75</v>
      </c>
      <c r="L1532" s="9">
        <f t="shared" si="117"/>
        <v>7356.25</v>
      </c>
      <c r="M1532" s="9">
        <f t="shared" si="118"/>
        <v>0.28710289064372946</v>
      </c>
      <c r="N1532" s="9">
        <f t="shared" si="119"/>
        <v>0.21376524689250351</v>
      </c>
    </row>
    <row r="1533" spans="1:15" hidden="1">
      <c r="A1533" s="9">
        <v>120</v>
      </c>
      <c r="B1533" s="9">
        <v>147.5</v>
      </c>
      <c r="C1533" s="9">
        <v>237</v>
      </c>
      <c r="D1533" s="9">
        <v>25</v>
      </c>
      <c r="E1533" s="9">
        <v>250</v>
      </c>
      <c r="F1533" s="9">
        <v>1.43</v>
      </c>
      <c r="G1533" s="9">
        <v>1.4441468799999999</v>
      </c>
      <c r="H1533" s="9">
        <v>10.44041635</v>
      </c>
      <c r="I1533" s="9">
        <v>0.27175496999999998</v>
      </c>
      <c r="J1533" s="9">
        <f t="shared" si="115"/>
        <v>12475</v>
      </c>
      <c r="K1533" s="9">
        <f t="shared" si="116"/>
        <v>34412.75</v>
      </c>
      <c r="L1533" s="9">
        <f t="shared" si="117"/>
        <v>7356.25</v>
      </c>
      <c r="M1533" s="9">
        <f t="shared" si="118"/>
        <v>0.36251098793325148</v>
      </c>
      <c r="N1533" s="9">
        <f t="shared" si="119"/>
        <v>0.21376524689250351</v>
      </c>
    </row>
    <row r="1534" spans="1:15" hidden="1">
      <c r="A1534" s="9">
        <v>120</v>
      </c>
      <c r="B1534" s="9">
        <v>147.5</v>
      </c>
      <c r="C1534" s="9">
        <v>237</v>
      </c>
      <c r="D1534" s="9">
        <v>30</v>
      </c>
      <c r="E1534" s="9">
        <v>250</v>
      </c>
      <c r="F1534" s="9">
        <v>1.43</v>
      </c>
      <c r="G1534" s="9">
        <v>1.262245622</v>
      </c>
      <c r="H1534" s="9">
        <v>10.45983446</v>
      </c>
      <c r="I1534" s="9">
        <v>9.2452945209999999</v>
      </c>
      <c r="J1534" s="9">
        <f t="shared" si="115"/>
        <v>15120</v>
      </c>
      <c r="K1534" s="9">
        <f t="shared" si="116"/>
        <v>34412.75</v>
      </c>
      <c r="L1534" s="9">
        <f t="shared" si="117"/>
        <v>7356.25</v>
      </c>
      <c r="M1534" s="9">
        <f t="shared" si="118"/>
        <v>0.43937203507420941</v>
      </c>
      <c r="N1534" s="9">
        <f t="shared" si="119"/>
        <v>0.21376524689250351</v>
      </c>
    </row>
    <row r="1535" spans="1:15" hidden="1">
      <c r="A1535" s="9">
        <v>120</v>
      </c>
      <c r="B1535" s="9">
        <v>147.5</v>
      </c>
      <c r="C1535" s="9">
        <v>237</v>
      </c>
      <c r="D1535" s="9">
        <v>35</v>
      </c>
      <c r="E1535" s="9">
        <v>250</v>
      </c>
      <c r="F1535" s="9">
        <v>1.43</v>
      </c>
      <c r="G1535" s="9">
        <v>1.425948303</v>
      </c>
      <c r="H1535" s="9">
        <v>10.487444440000001</v>
      </c>
      <c r="I1535" s="9">
        <v>0.34582434610000001</v>
      </c>
      <c r="J1535" s="9">
        <f t="shared" si="115"/>
        <v>17815</v>
      </c>
      <c r="K1535" s="9">
        <f t="shared" si="116"/>
        <v>34412.75</v>
      </c>
      <c r="L1535" s="9">
        <f t="shared" si="117"/>
        <v>7356.25</v>
      </c>
      <c r="M1535" s="9">
        <f t="shared" si="118"/>
        <v>0.51768603206660324</v>
      </c>
      <c r="N1535" s="9">
        <f t="shared" si="119"/>
        <v>0.21376524689250351</v>
      </c>
    </row>
    <row r="1536" spans="1:15" hidden="1">
      <c r="A1536" s="9">
        <v>120</v>
      </c>
      <c r="B1536" s="9">
        <v>147.5</v>
      </c>
      <c r="C1536" s="9">
        <v>237</v>
      </c>
      <c r="D1536" s="9">
        <v>40</v>
      </c>
      <c r="E1536" s="9">
        <v>250</v>
      </c>
      <c r="F1536" s="9">
        <v>1.43</v>
      </c>
      <c r="G1536" s="9">
        <v>1.4324876049999999</v>
      </c>
      <c r="H1536" s="9">
        <v>10.487444440000001</v>
      </c>
      <c r="I1536" s="9">
        <v>0.32844743440000002</v>
      </c>
      <c r="J1536" s="9">
        <f t="shared" si="115"/>
        <v>20560</v>
      </c>
      <c r="K1536" s="9">
        <f t="shared" si="116"/>
        <v>34412.75</v>
      </c>
      <c r="L1536" s="9">
        <f t="shared" si="117"/>
        <v>7356.25</v>
      </c>
      <c r="M1536" s="9">
        <f t="shared" si="118"/>
        <v>0.59745297891043292</v>
      </c>
      <c r="N1536" s="9">
        <f t="shared" si="119"/>
        <v>0.21376524689250351</v>
      </c>
      <c r="O1536" s="9">
        <f>B1536-A1536</f>
        <v>27.5</v>
      </c>
    </row>
    <row r="1537" spans="1:14" hidden="1">
      <c r="A1537" s="9">
        <v>120</v>
      </c>
      <c r="B1537" s="9">
        <v>147.5</v>
      </c>
      <c r="C1537" s="9">
        <v>237</v>
      </c>
      <c r="D1537" s="9">
        <v>45</v>
      </c>
      <c r="E1537" s="9">
        <v>250</v>
      </c>
      <c r="F1537" s="9">
        <v>1.43</v>
      </c>
      <c r="G1537" s="9">
        <v>1.4370117069999999</v>
      </c>
      <c r="H1537" s="9">
        <v>10.487444440000001</v>
      </c>
      <c r="I1537" s="9">
        <v>0.312506389</v>
      </c>
      <c r="J1537" s="9">
        <f t="shared" si="115"/>
        <v>23355</v>
      </c>
      <c r="K1537" s="9">
        <f t="shared" si="116"/>
        <v>34412.75</v>
      </c>
      <c r="L1537" s="9">
        <f t="shared" si="117"/>
        <v>7356.25</v>
      </c>
      <c r="M1537" s="9">
        <f t="shared" si="118"/>
        <v>0.67867287560569844</v>
      </c>
      <c r="N1537" s="9">
        <f t="shared" si="119"/>
        <v>0.21376524689250351</v>
      </c>
    </row>
    <row r="1538" spans="1:14" hidden="1">
      <c r="A1538" s="9">
        <v>120</v>
      </c>
      <c r="B1538" s="9">
        <v>147.5</v>
      </c>
      <c r="C1538" s="9">
        <v>237</v>
      </c>
      <c r="D1538" s="9">
        <v>50</v>
      </c>
      <c r="E1538" s="9">
        <v>250</v>
      </c>
      <c r="F1538" s="9">
        <v>1.43</v>
      </c>
      <c r="G1538" s="9">
        <v>1.3721316699999999</v>
      </c>
      <c r="H1538" s="9">
        <v>10.49036076</v>
      </c>
      <c r="I1538" s="9">
        <v>6.0994615830000001</v>
      </c>
      <c r="J1538" s="9">
        <f t="shared" si="115"/>
        <v>26200</v>
      </c>
      <c r="K1538" s="9">
        <f t="shared" si="116"/>
        <v>34412.75</v>
      </c>
      <c r="L1538" s="9">
        <f t="shared" si="117"/>
        <v>7356.25</v>
      </c>
      <c r="M1538" s="9">
        <f t="shared" si="118"/>
        <v>0.76134572215239993</v>
      </c>
      <c r="N1538" s="9">
        <f t="shared" si="119"/>
        <v>0.21376524689250351</v>
      </c>
    </row>
    <row r="1539" spans="1:14" hidden="1">
      <c r="A1539" s="9">
        <v>120</v>
      </c>
      <c r="B1539" s="9">
        <v>147.5</v>
      </c>
      <c r="C1539" s="9">
        <v>237</v>
      </c>
      <c r="D1539" s="9">
        <v>55</v>
      </c>
      <c r="E1539" s="9">
        <v>250</v>
      </c>
      <c r="F1539" s="9">
        <v>1.43</v>
      </c>
      <c r="G1539" s="9">
        <v>1.440180784</v>
      </c>
      <c r="H1539" s="9">
        <v>10.4914141</v>
      </c>
      <c r="I1539" s="9">
        <v>0.29783503319999999</v>
      </c>
      <c r="J1539" s="9">
        <f t="shared" ref="J1539:J1585" si="120">(C1539+D1539)^2-C1539^2</f>
        <v>29095</v>
      </c>
      <c r="K1539" s="9">
        <f t="shared" ref="K1539:K1585" si="121">C1539^2-B1539^2</f>
        <v>34412.75</v>
      </c>
      <c r="L1539" s="9">
        <f t="shared" ref="L1539:L1585" si="122">B1539^2-A1539^2</f>
        <v>7356.25</v>
      </c>
      <c r="M1539" s="9">
        <f t="shared" ref="M1539:M1585" si="123">J1539/K1539</f>
        <v>0.84547151855053726</v>
      </c>
      <c r="N1539" s="9">
        <f t="shared" ref="N1539:N1585" si="124">L1539/K1539</f>
        <v>0.21376524689250351</v>
      </c>
    </row>
    <row r="1540" spans="1:14" hidden="1">
      <c r="A1540" s="9">
        <v>120</v>
      </c>
      <c r="B1540" s="9">
        <v>147.5</v>
      </c>
      <c r="C1540" s="9">
        <v>237</v>
      </c>
      <c r="D1540" s="9">
        <v>60</v>
      </c>
      <c r="E1540" s="9">
        <v>250</v>
      </c>
      <c r="F1540" s="9">
        <v>1.43</v>
      </c>
      <c r="G1540" s="9">
        <v>1.1619452990000001</v>
      </c>
      <c r="H1540" s="9">
        <v>10.50543201</v>
      </c>
      <c r="I1540" s="9">
        <v>7.3466767050000001</v>
      </c>
      <c r="J1540" s="9">
        <f t="shared" si="120"/>
        <v>32040</v>
      </c>
      <c r="K1540" s="9">
        <f t="shared" si="121"/>
        <v>34412.75</v>
      </c>
      <c r="L1540" s="9">
        <f t="shared" si="122"/>
        <v>7356.25</v>
      </c>
      <c r="M1540" s="9">
        <f t="shared" si="123"/>
        <v>0.93105026480011044</v>
      </c>
      <c r="N1540" s="9">
        <f t="shared" si="124"/>
        <v>0.21376524689250351</v>
      </c>
    </row>
    <row r="1541" spans="1:14" hidden="1">
      <c r="A1541" s="9">
        <v>120</v>
      </c>
      <c r="B1541" s="9">
        <v>147.5</v>
      </c>
      <c r="C1541" s="9">
        <v>237</v>
      </c>
      <c r="D1541" s="9">
        <v>65</v>
      </c>
      <c r="E1541" s="9">
        <v>250</v>
      </c>
      <c r="F1541" s="9">
        <v>1.43</v>
      </c>
      <c r="G1541" s="9">
        <v>1.417770704</v>
      </c>
      <c r="H1541" s="9">
        <v>10.50967825</v>
      </c>
      <c r="I1541" s="9">
        <v>0.36483367830000002</v>
      </c>
      <c r="J1541" s="9">
        <f t="shared" si="120"/>
        <v>35035</v>
      </c>
      <c r="K1541" s="9">
        <f t="shared" si="121"/>
        <v>34412.75</v>
      </c>
      <c r="L1541" s="9">
        <f t="shared" si="122"/>
        <v>7356.25</v>
      </c>
      <c r="M1541" s="9">
        <f t="shared" si="123"/>
        <v>1.0180819609011196</v>
      </c>
      <c r="N1541" s="9">
        <f t="shared" si="124"/>
        <v>0.21376524689250351</v>
      </c>
    </row>
    <row r="1542" spans="1:14" hidden="1">
      <c r="A1542" s="9">
        <v>120</v>
      </c>
      <c r="B1542" s="9">
        <v>147.5</v>
      </c>
      <c r="C1542" s="9">
        <v>237</v>
      </c>
      <c r="D1542" s="9">
        <v>70</v>
      </c>
      <c r="E1542" s="9">
        <v>250</v>
      </c>
      <c r="F1542" s="9">
        <v>1.43</v>
      </c>
      <c r="G1542" s="9">
        <v>1.407625318</v>
      </c>
      <c r="H1542" s="9">
        <v>10.59897728</v>
      </c>
      <c r="I1542" s="9">
        <v>0.38045642759999998</v>
      </c>
      <c r="J1542" s="9">
        <f t="shared" si="120"/>
        <v>38080</v>
      </c>
      <c r="K1542" s="9">
        <f t="shared" si="121"/>
        <v>34412.75</v>
      </c>
      <c r="L1542" s="9">
        <f t="shared" si="122"/>
        <v>7356.25</v>
      </c>
      <c r="M1542" s="9">
        <f t="shared" si="123"/>
        <v>1.1065666068535644</v>
      </c>
      <c r="N1542" s="9">
        <f t="shared" si="124"/>
        <v>0.21376524689250351</v>
      </c>
    </row>
    <row r="1543" spans="1:14" hidden="1">
      <c r="A1543" s="9">
        <v>120</v>
      </c>
      <c r="B1543" s="9">
        <v>147.5</v>
      </c>
      <c r="C1543" s="9">
        <v>237</v>
      </c>
      <c r="D1543" s="9">
        <v>75</v>
      </c>
      <c r="E1543" s="9">
        <v>250</v>
      </c>
      <c r="F1543" s="9">
        <v>1.43</v>
      </c>
      <c r="G1543" s="9">
        <v>1.37690749</v>
      </c>
      <c r="H1543" s="9">
        <v>10.61306211</v>
      </c>
      <c r="I1543" s="9">
        <v>5.023691822</v>
      </c>
      <c r="J1543" s="9">
        <f t="shared" si="120"/>
        <v>41175</v>
      </c>
      <c r="K1543" s="9">
        <f t="shared" si="121"/>
        <v>34412.75</v>
      </c>
      <c r="L1543" s="9">
        <f t="shared" si="122"/>
        <v>7356.25</v>
      </c>
      <c r="M1543" s="9">
        <f t="shared" si="123"/>
        <v>1.1965042026574453</v>
      </c>
      <c r="N1543" s="9">
        <f t="shared" si="124"/>
        <v>0.21376524689250351</v>
      </c>
    </row>
    <row r="1544" spans="1:14" hidden="1">
      <c r="A1544" s="9">
        <v>120</v>
      </c>
      <c r="B1544" s="9">
        <v>147.5</v>
      </c>
      <c r="C1544" s="9">
        <v>237</v>
      </c>
      <c r="D1544" s="9">
        <v>80</v>
      </c>
      <c r="E1544" s="9">
        <v>250</v>
      </c>
      <c r="F1544" s="9">
        <v>1.43</v>
      </c>
      <c r="G1544" s="9">
        <v>1.3801746340000001</v>
      </c>
      <c r="H1544" s="9">
        <v>10.667763150000001</v>
      </c>
      <c r="I1544" s="9">
        <v>6.5670503309999999</v>
      </c>
      <c r="J1544" s="9">
        <f t="shared" si="120"/>
        <v>44320</v>
      </c>
      <c r="K1544" s="9">
        <f t="shared" si="121"/>
        <v>34412.75</v>
      </c>
      <c r="L1544" s="9">
        <f t="shared" si="122"/>
        <v>7356.25</v>
      </c>
      <c r="M1544" s="9">
        <f t="shared" si="123"/>
        <v>1.2878947483127621</v>
      </c>
      <c r="N1544" s="9">
        <f t="shared" si="124"/>
        <v>0.21376524689250351</v>
      </c>
    </row>
    <row r="1545" spans="1:14" hidden="1">
      <c r="A1545" s="9">
        <v>120</v>
      </c>
      <c r="B1545" s="9">
        <v>147.5</v>
      </c>
      <c r="C1545" s="9">
        <v>237</v>
      </c>
      <c r="D1545" s="9">
        <v>85</v>
      </c>
      <c r="E1545" s="9">
        <v>250</v>
      </c>
      <c r="F1545" s="9">
        <v>1.43</v>
      </c>
      <c r="G1545" s="9">
        <v>1.2666496730000001</v>
      </c>
      <c r="H1545" s="9">
        <v>10.68103902</v>
      </c>
      <c r="I1545" s="9">
        <v>9.1844004780000006</v>
      </c>
      <c r="J1545" s="9">
        <f t="shared" si="120"/>
        <v>47515</v>
      </c>
      <c r="K1545" s="9">
        <f t="shared" si="121"/>
        <v>34412.75</v>
      </c>
      <c r="L1545" s="9">
        <f t="shared" si="122"/>
        <v>7356.25</v>
      </c>
      <c r="M1545" s="9">
        <f t="shared" si="123"/>
        <v>1.3807382438195146</v>
      </c>
      <c r="N1545" s="9">
        <f t="shared" si="124"/>
        <v>0.21376524689250351</v>
      </c>
    </row>
    <row r="1546" spans="1:14" hidden="1">
      <c r="A1546" s="9">
        <v>120</v>
      </c>
      <c r="B1546" s="9">
        <v>147.5</v>
      </c>
      <c r="C1546" s="9">
        <v>237</v>
      </c>
      <c r="D1546" s="9">
        <v>90</v>
      </c>
      <c r="E1546" s="9">
        <v>250</v>
      </c>
      <c r="F1546" s="9">
        <v>1.43</v>
      </c>
      <c r="G1546" s="9">
        <v>1.3957310679999999</v>
      </c>
      <c r="H1546" s="9">
        <v>10.69611894</v>
      </c>
      <c r="I1546" s="9">
        <v>0.40972739209999998</v>
      </c>
      <c r="J1546" s="9">
        <f t="shared" si="120"/>
        <v>50760</v>
      </c>
      <c r="K1546" s="9">
        <f t="shared" si="121"/>
        <v>34412.75</v>
      </c>
      <c r="L1546" s="9">
        <f t="shared" si="122"/>
        <v>7356.25</v>
      </c>
      <c r="M1546" s="9">
        <f t="shared" si="123"/>
        <v>1.4750346891777031</v>
      </c>
      <c r="N1546" s="9">
        <f t="shared" si="124"/>
        <v>0.21376524689250351</v>
      </c>
    </row>
    <row r="1547" spans="1:14" hidden="1">
      <c r="A1547" s="9">
        <v>120</v>
      </c>
      <c r="B1547" s="9">
        <v>147.5</v>
      </c>
      <c r="C1547" s="9">
        <v>237</v>
      </c>
      <c r="D1547" s="9">
        <v>95</v>
      </c>
      <c r="E1547" s="9">
        <v>250</v>
      </c>
      <c r="F1547" s="9">
        <v>1.43</v>
      </c>
      <c r="G1547" s="9">
        <v>1.1545943540000001</v>
      </c>
      <c r="H1547" s="9">
        <v>10.72930813</v>
      </c>
      <c r="I1547" s="9">
        <v>7.025125064</v>
      </c>
      <c r="J1547" s="9">
        <f t="shared" si="120"/>
        <v>54055</v>
      </c>
      <c r="K1547" s="9">
        <f t="shared" si="121"/>
        <v>34412.75</v>
      </c>
      <c r="L1547" s="9">
        <f t="shared" si="122"/>
        <v>7356.25</v>
      </c>
      <c r="M1547" s="9">
        <f t="shared" si="123"/>
        <v>1.5707840843873273</v>
      </c>
      <c r="N1547" s="9">
        <f t="shared" si="124"/>
        <v>0.21376524689250351</v>
      </c>
    </row>
    <row r="1548" spans="1:14" hidden="1">
      <c r="A1548" s="9">
        <v>120</v>
      </c>
      <c r="B1548" s="9">
        <v>147.5</v>
      </c>
      <c r="C1548" s="9">
        <v>237</v>
      </c>
      <c r="D1548" s="9">
        <v>100</v>
      </c>
      <c r="E1548" s="9">
        <v>250</v>
      </c>
      <c r="F1548" s="9">
        <v>1.43</v>
      </c>
      <c r="G1548" s="9">
        <v>1.3823977599999999</v>
      </c>
      <c r="H1548" s="9">
        <v>10.95238797</v>
      </c>
      <c r="I1548" s="9">
        <v>0.69544669690000005</v>
      </c>
      <c r="J1548" s="9">
        <f t="shared" si="120"/>
        <v>57400</v>
      </c>
      <c r="K1548" s="9">
        <f t="shared" si="121"/>
        <v>34412.75</v>
      </c>
      <c r="L1548" s="9">
        <f t="shared" si="122"/>
        <v>7356.25</v>
      </c>
      <c r="M1548" s="9">
        <f t="shared" si="123"/>
        <v>1.6679864294483875</v>
      </c>
      <c r="N1548" s="9">
        <f t="shared" si="124"/>
        <v>0.21376524689250351</v>
      </c>
    </row>
    <row r="1549" spans="1:14" hidden="1">
      <c r="A1549" s="9">
        <v>120</v>
      </c>
      <c r="B1549" s="9">
        <v>147.5</v>
      </c>
      <c r="C1549" s="9">
        <v>237</v>
      </c>
      <c r="D1549" s="9">
        <v>105</v>
      </c>
      <c r="E1549" s="9">
        <v>250</v>
      </c>
      <c r="F1549" s="9">
        <v>1.43</v>
      </c>
      <c r="G1549" s="9">
        <v>1.3674008479999999</v>
      </c>
      <c r="H1549" s="9">
        <v>11.02962194</v>
      </c>
      <c r="I1549" s="9">
        <v>1.4080063110000001</v>
      </c>
      <c r="J1549" s="9">
        <f t="shared" si="120"/>
        <v>60795</v>
      </c>
      <c r="K1549" s="9">
        <f t="shared" si="121"/>
        <v>34412.75</v>
      </c>
      <c r="L1549" s="9">
        <f t="shared" si="122"/>
        <v>7356.25</v>
      </c>
      <c r="M1549" s="9">
        <f t="shared" si="123"/>
        <v>1.7666417243608836</v>
      </c>
      <c r="N1549" s="9">
        <f t="shared" si="124"/>
        <v>0.21376524689250351</v>
      </c>
    </row>
    <row r="1550" spans="1:14" hidden="1">
      <c r="A1550" s="9">
        <v>120</v>
      </c>
      <c r="B1550" s="9">
        <v>147.5</v>
      </c>
      <c r="C1550" s="9">
        <v>237</v>
      </c>
      <c r="D1550" s="9">
        <v>110</v>
      </c>
      <c r="E1550" s="9">
        <v>250</v>
      </c>
      <c r="F1550" s="9">
        <v>1.43</v>
      </c>
      <c r="G1550" s="9">
        <v>1.4284971829999999</v>
      </c>
      <c r="H1550" s="9">
        <v>11.07382617</v>
      </c>
      <c r="I1550" s="9">
        <v>7.971304312</v>
      </c>
      <c r="J1550" s="9">
        <f t="shared" si="120"/>
        <v>64240</v>
      </c>
      <c r="K1550" s="9">
        <f t="shared" si="121"/>
        <v>34412.75</v>
      </c>
      <c r="L1550" s="9">
        <f t="shared" si="122"/>
        <v>7356.25</v>
      </c>
      <c r="M1550" s="9">
        <f t="shared" si="123"/>
        <v>1.8667499691248157</v>
      </c>
      <c r="N1550" s="9">
        <f t="shared" si="124"/>
        <v>0.21376524689250351</v>
      </c>
    </row>
    <row r="1551" spans="1:14" hidden="1">
      <c r="A1551" s="9">
        <v>120</v>
      </c>
      <c r="B1551" s="9">
        <v>147.5</v>
      </c>
      <c r="C1551" s="9">
        <v>237</v>
      </c>
      <c r="D1551" s="9">
        <v>115</v>
      </c>
      <c r="E1551" s="9">
        <v>250</v>
      </c>
      <c r="F1551" s="9">
        <v>1.43</v>
      </c>
      <c r="G1551" s="9">
        <v>1.2426646219999999</v>
      </c>
      <c r="H1551" s="9">
        <v>11.218960409999999</v>
      </c>
      <c r="I1551" s="9">
        <v>9.3381538339999999</v>
      </c>
      <c r="J1551" s="9">
        <f t="shared" si="120"/>
        <v>67735</v>
      </c>
      <c r="K1551" s="9">
        <f t="shared" si="121"/>
        <v>34412.75</v>
      </c>
      <c r="L1551" s="9">
        <f t="shared" si="122"/>
        <v>7356.25</v>
      </c>
      <c r="M1551" s="9">
        <f t="shared" si="123"/>
        <v>1.9683111637401836</v>
      </c>
      <c r="N1551" s="9">
        <f t="shared" si="124"/>
        <v>0.21376524689250351</v>
      </c>
    </row>
    <row r="1552" spans="1:14" hidden="1">
      <c r="A1552" s="9">
        <v>120</v>
      </c>
      <c r="B1552" s="9">
        <v>147.5</v>
      </c>
      <c r="C1552" s="9">
        <v>237</v>
      </c>
      <c r="D1552" s="9">
        <v>10</v>
      </c>
      <c r="E1552" s="9">
        <v>300</v>
      </c>
      <c r="F1552" s="9">
        <v>1.43</v>
      </c>
      <c r="G1552" s="9">
        <v>1.3512464239999999</v>
      </c>
      <c r="H1552" s="9">
        <v>11.43318766</v>
      </c>
      <c r="I1552" s="9">
        <v>4.1257470940000003</v>
      </c>
      <c r="J1552" s="9">
        <f t="shared" si="120"/>
        <v>4840</v>
      </c>
      <c r="K1552" s="9">
        <f t="shared" si="121"/>
        <v>34412.75</v>
      </c>
      <c r="L1552" s="9">
        <f t="shared" si="122"/>
        <v>7356.25</v>
      </c>
      <c r="M1552" s="9">
        <f t="shared" si="123"/>
        <v>0.14064554561899295</v>
      </c>
      <c r="N1552" s="9">
        <f t="shared" si="124"/>
        <v>0.21376524689250351</v>
      </c>
    </row>
    <row r="1553" spans="1:15" hidden="1">
      <c r="A1553" s="9">
        <v>120</v>
      </c>
      <c r="B1553" s="9">
        <v>147.5</v>
      </c>
      <c r="C1553" s="9">
        <v>237</v>
      </c>
      <c r="D1553" s="9">
        <v>15</v>
      </c>
      <c r="E1553" s="9">
        <v>300</v>
      </c>
      <c r="F1553" s="9">
        <v>1.43</v>
      </c>
      <c r="G1553" s="9">
        <v>1.351319194</v>
      </c>
      <c r="H1553" s="9">
        <v>11.48820596</v>
      </c>
      <c r="I1553" s="9">
        <v>5.478336434</v>
      </c>
      <c r="J1553" s="9">
        <f t="shared" si="120"/>
        <v>7335</v>
      </c>
      <c r="K1553" s="9">
        <f t="shared" si="121"/>
        <v>34412.75</v>
      </c>
      <c r="L1553" s="9">
        <f t="shared" si="122"/>
        <v>7356.25</v>
      </c>
      <c r="M1553" s="9">
        <f t="shared" si="123"/>
        <v>0.21314774320564325</v>
      </c>
      <c r="N1553" s="9">
        <f t="shared" si="124"/>
        <v>0.21376524689250351</v>
      </c>
    </row>
    <row r="1554" spans="1:15" hidden="1">
      <c r="A1554" s="9">
        <v>120</v>
      </c>
      <c r="B1554" s="9">
        <v>147.5</v>
      </c>
      <c r="C1554" s="9">
        <v>237</v>
      </c>
      <c r="D1554" s="9">
        <v>20</v>
      </c>
      <c r="E1554" s="9">
        <v>300</v>
      </c>
      <c r="F1554" s="9">
        <v>1.43</v>
      </c>
      <c r="G1554" s="9">
        <v>1.2372029330000001</v>
      </c>
      <c r="H1554" s="9">
        <v>11.69843846</v>
      </c>
      <c r="I1554" s="9">
        <v>5.2341924869999996</v>
      </c>
      <c r="J1554" s="9">
        <f t="shared" si="120"/>
        <v>9880</v>
      </c>
      <c r="K1554" s="9">
        <f t="shared" si="121"/>
        <v>34412.75</v>
      </c>
      <c r="L1554" s="9">
        <f t="shared" si="122"/>
        <v>7356.25</v>
      </c>
      <c r="M1554" s="9">
        <f t="shared" si="123"/>
        <v>0.28710289064372946</v>
      </c>
      <c r="N1554" s="9">
        <f t="shared" si="124"/>
        <v>0.21376524689250351</v>
      </c>
    </row>
    <row r="1555" spans="1:15" hidden="1">
      <c r="A1555" s="9">
        <v>120</v>
      </c>
      <c r="B1555" s="9">
        <v>147.5</v>
      </c>
      <c r="C1555" s="9">
        <v>237</v>
      </c>
      <c r="D1555" s="9">
        <v>25</v>
      </c>
      <c r="E1555" s="9">
        <v>300</v>
      </c>
      <c r="F1555" s="9">
        <v>1.43</v>
      </c>
      <c r="G1555" s="9">
        <v>1.358754571</v>
      </c>
      <c r="H1555" s="9">
        <v>11.746348790000001</v>
      </c>
      <c r="I1555" s="9">
        <v>6.0664021979999996</v>
      </c>
      <c r="J1555" s="9">
        <f t="shared" si="120"/>
        <v>12475</v>
      </c>
      <c r="K1555" s="9">
        <f t="shared" si="121"/>
        <v>34412.75</v>
      </c>
      <c r="L1555" s="9">
        <f t="shared" si="122"/>
        <v>7356.25</v>
      </c>
      <c r="M1555" s="9">
        <f t="shared" si="123"/>
        <v>0.36251098793325148</v>
      </c>
      <c r="N1555" s="9">
        <f t="shared" si="124"/>
        <v>0.21376524689250351</v>
      </c>
    </row>
    <row r="1556" spans="1:15" hidden="1">
      <c r="A1556" s="9">
        <v>120</v>
      </c>
      <c r="B1556" s="9">
        <v>147.5</v>
      </c>
      <c r="C1556" s="9">
        <v>237</v>
      </c>
      <c r="D1556" s="9">
        <v>30</v>
      </c>
      <c r="E1556" s="9">
        <v>300</v>
      </c>
      <c r="F1556" s="9">
        <v>1.43</v>
      </c>
      <c r="G1556" s="9">
        <v>1.244920314</v>
      </c>
      <c r="H1556" s="9">
        <v>11.870252669999999</v>
      </c>
      <c r="I1556" s="9">
        <v>9.5464713119999995</v>
      </c>
      <c r="J1556" s="9">
        <f t="shared" si="120"/>
        <v>15120</v>
      </c>
      <c r="K1556" s="9">
        <f t="shared" si="121"/>
        <v>34412.75</v>
      </c>
      <c r="L1556" s="9">
        <f t="shared" si="122"/>
        <v>7356.25</v>
      </c>
      <c r="M1556" s="9">
        <f t="shared" si="123"/>
        <v>0.43937203507420941</v>
      </c>
      <c r="N1556" s="9">
        <f t="shared" si="124"/>
        <v>0.21376524689250351</v>
      </c>
    </row>
    <row r="1557" spans="1:15" hidden="1">
      <c r="A1557" s="9">
        <v>120</v>
      </c>
      <c r="B1557" s="9">
        <v>147.5</v>
      </c>
      <c r="C1557" s="9">
        <v>237</v>
      </c>
      <c r="D1557" s="9">
        <v>35</v>
      </c>
      <c r="E1557" s="9">
        <v>300</v>
      </c>
      <c r="F1557" s="9">
        <v>1.43</v>
      </c>
      <c r="G1557" s="9">
        <v>1.222063219</v>
      </c>
      <c r="H1557" s="9">
        <v>11.97315923</v>
      </c>
      <c r="I1557" s="9">
        <v>9.3370587139999994</v>
      </c>
      <c r="J1557" s="9">
        <f t="shared" si="120"/>
        <v>17815</v>
      </c>
      <c r="K1557" s="9">
        <f t="shared" si="121"/>
        <v>34412.75</v>
      </c>
      <c r="L1557" s="9">
        <f t="shared" si="122"/>
        <v>7356.25</v>
      </c>
      <c r="M1557" s="9">
        <f t="shared" si="123"/>
        <v>0.51768603206660324</v>
      </c>
      <c r="N1557" s="9">
        <f t="shared" si="124"/>
        <v>0.21376524689250351</v>
      </c>
    </row>
    <row r="1558" spans="1:15" hidden="1">
      <c r="A1558" s="9">
        <v>120</v>
      </c>
      <c r="B1558" s="9">
        <v>147.5</v>
      </c>
      <c r="C1558" s="9">
        <v>237</v>
      </c>
      <c r="D1558" s="9">
        <v>40</v>
      </c>
      <c r="E1558" s="9">
        <v>300</v>
      </c>
      <c r="F1558" s="9">
        <v>1.43</v>
      </c>
      <c r="G1558" s="9">
        <v>1.1386755260000001</v>
      </c>
      <c r="H1558" s="9">
        <v>11.98213455</v>
      </c>
      <c r="I1558" s="9">
        <v>6.5647827120000004</v>
      </c>
      <c r="J1558" s="9">
        <f t="shared" si="120"/>
        <v>20560</v>
      </c>
      <c r="K1558" s="9">
        <f t="shared" si="121"/>
        <v>34412.75</v>
      </c>
      <c r="L1558" s="9">
        <f t="shared" si="122"/>
        <v>7356.25</v>
      </c>
      <c r="M1558" s="9">
        <f t="shared" si="123"/>
        <v>0.59745297891043292</v>
      </c>
      <c r="N1558" s="9">
        <f t="shared" si="124"/>
        <v>0.21376524689250351</v>
      </c>
      <c r="O1558" s="9">
        <f>B1558-A1558</f>
        <v>27.5</v>
      </c>
    </row>
    <row r="1559" spans="1:15" hidden="1">
      <c r="A1559" s="9">
        <v>120</v>
      </c>
      <c r="B1559" s="9">
        <v>147.5</v>
      </c>
      <c r="C1559" s="9">
        <v>237</v>
      </c>
      <c r="D1559" s="9">
        <v>45</v>
      </c>
      <c r="E1559" s="9">
        <v>300</v>
      </c>
      <c r="F1559" s="9">
        <v>1.43</v>
      </c>
      <c r="G1559" s="9">
        <v>1.333233568</v>
      </c>
      <c r="H1559" s="9">
        <v>12.24481319</v>
      </c>
      <c r="I1559" s="9">
        <v>6.8240775229999997</v>
      </c>
      <c r="J1559" s="9">
        <f t="shared" si="120"/>
        <v>23355</v>
      </c>
      <c r="K1559" s="9">
        <f t="shared" si="121"/>
        <v>34412.75</v>
      </c>
      <c r="L1559" s="9">
        <f t="shared" si="122"/>
        <v>7356.25</v>
      </c>
      <c r="M1559" s="9">
        <f t="shared" si="123"/>
        <v>0.67867287560569844</v>
      </c>
      <c r="N1559" s="9">
        <f t="shared" si="124"/>
        <v>0.21376524689250351</v>
      </c>
    </row>
    <row r="1560" spans="1:15" hidden="1">
      <c r="A1560" s="9">
        <v>120</v>
      </c>
      <c r="B1560" s="9">
        <v>147.5</v>
      </c>
      <c r="C1560" s="9">
        <v>237</v>
      </c>
      <c r="D1560" s="9">
        <v>50</v>
      </c>
      <c r="E1560" s="9">
        <v>300</v>
      </c>
      <c r="F1560" s="9">
        <v>1.43</v>
      </c>
      <c r="G1560" s="9">
        <v>1.4069269980000001</v>
      </c>
      <c r="H1560" s="9">
        <v>12.4276871</v>
      </c>
      <c r="I1560" s="9">
        <v>7.2569785800000002</v>
      </c>
      <c r="J1560" s="9">
        <f t="shared" si="120"/>
        <v>26200</v>
      </c>
      <c r="K1560" s="9">
        <f t="shared" si="121"/>
        <v>34412.75</v>
      </c>
      <c r="L1560" s="9">
        <f t="shared" si="122"/>
        <v>7356.25</v>
      </c>
      <c r="M1560" s="9">
        <f t="shared" si="123"/>
        <v>0.76134572215239993</v>
      </c>
      <c r="N1560" s="9">
        <f t="shared" si="124"/>
        <v>0.21376524689250351</v>
      </c>
    </row>
    <row r="1561" spans="1:15" hidden="1">
      <c r="A1561" s="9">
        <v>120</v>
      </c>
      <c r="B1561" s="9">
        <v>147.5</v>
      </c>
      <c r="C1561" s="9">
        <v>237</v>
      </c>
      <c r="D1561" s="9">
        <v>55</v>
      </c>
      <c r="E1561" s="9">
        <v>300</v>
      </c>
      <c r="F1561" s="9">
        <v>1.43</v>
      </c>
      <c r="G1561" s="9">
        <v>1.2222854240000001</v>
      </c>
      <c r="H1561" s="9">
        <v>12.49389699</v>
      </c>
      <c r="I1561" s="9">
        <v>8.5846224020000008</v>
      </c>
      <c r="J1561" s="9">
        <f t="shared" si="120"/>
        <v>29095</v>
      </c>
      <c r="K1561" s="9">
        <f t="shared" si="121"/>
        <v>34412.75</v>
      </c>
      <c r="L1561" s="9">
        <f t="shared" si="122"/>
        <v>7356.25</v>
      </c>
      <c r="M1561" s="9">
        <f t="shared" si="123"/>
        <v>0.84547151855053726</v>
      </c>
      <c r="N1561" s="9">
        <f t="shared" si="124"/>
        <v>0.21376524689250351</v>
      </c>
    </row>
    <row r="1562" spans="1:15" hidden="1">
      <c r="A1562" s="9">
        <v>120</v>
      </c>
      <c r="B1562" s="9">
        <v>147.5</v>
      </c>
      <c r="C1562" s="9">
        <v>237</v>
      </c>
      <c r="D1562" s="9">
        <v>60</v>
      </c>
      <c r="E1562" s="9">
        <v>300</v>
      </c>
      <c r="F1562" s="9">
        <v>1.43</v>
      </c>
      <c r="G1562" s="9">
        <v>1.127132909</v>
      </c>
      <c r="H1562" s="9">
        <v>12.584968979999999</v>
      </c>
      <c r="I1562" s="9">
        <v>5.7364895980000004</v>
      </c>
      <c r="J1562" s="9">
        <f t="shared" si="120"/>
        <v>32040</v>
      </c>
      <c r="K1562" s="9">
        <f t="shared" si="121"/>
        <v>34412.75</v>
      </c>
      <c r="L1562" s="9">
        <f t="shared" si="122"/>
        <v>7356.25</v>
      </c>
      <c r="M1562" s="9">
        <f t="shared" si="123"/>
        <v>0.93105026480011044</v>
      </c>
      <c r="N1562" s="9">
        <f t="shared" si="124"/>
        <v>0.21376524689250351</v>
      </c>
    </row>
    <row r="1563" spans="1:15" hidden="1">
      <c r="A1563" s="9">
        <v>120</v>
      </c>
      <c r="B1563" s="9">
        <v>147.5</v>
      </c>
      <c r="C1563" s="9">
        <v>237</v>
      </c>
      <c r="D1563" s="9">
        <v>65</v>
      </c>
      <c r="E1563" s="9">
        <v>300</v>
      </c>
      <c r="F1563" s="9">
        <v>1.43</v>
      </c>
      <c r="G1563" s="9">
        <v>1.3253394510000001</v>
      </c>
      <c r="H1563" s="9">
        <v>12.759604489999999</v>
      </c>
      <c r="I1563" s="9">
        <v>4.4558187560000002</v>
      </c>
      <c r="J1563" s="9">
        <f t="shared" si="120"/>
        <v>35035</v>
      </c>
      <c r="K1563" s="9">
        <f t="shared" si="121"/>
        <v>34412.75</v>
      </c>
      <c r="L1563" s="9">
        <f t="shared" si="122"/>
        <v>7356.25</v>
      </c>
      <c r="M1563" s="9">
        <f t="shared" si="123"/>
        <v>1.0180819609011196</v>
      </c>
      <c r="N1563" s="9">
        <f t="shared" si="124"/>
        <v>0.21376524689250351</v>
      </c>
    </row>
    <row r="1564" spans="1:15" hidden="1">
      <c r="A1564" s="9">
        <v>120</v>
      </c>
      <c r="B1564" s="9">
        <v>147.5</v>
      </c>
      <c r="C1564" s="9">
        <v>237</v>
      </c>
      <c r="D1564" s="9">
        <v>70</v>
      </c>
      <c r="E1564" s="9">
        <v>300</v>
      </c>
      <c r="F1564" s="9">
        <v>1.43</v>
      </c>
      <c r="G1564" s="9">
        <v>1.3144744310000001</v>
      </c>
      <c r="H1564" s="9">
        <v>12.928627090000001</v>
      </c>
      <c r="I1564" s="9">
        <v>7.8159840730000001</v>
      </c>
      <c r="J1564" s="9">
        <f t="shared" si="120"/>
        <v>38080</v>
      </c>
      <c r="K1564" s="9">
        <f t="shared" si="121"/>
        <v>34412.75</v>
      </c>
      <c r="L1564" s="9">
        <f t="shared" si="122"/>
        <v>7356.25</v>
      </c>
      <c r="M1564" s="9">
        <f t="shared" si="123"/>
        <v>1.1065666068535644</v>
      </c>
      <c r="N1564" s="9">
        <f t="shared" si="124"/>
        <v>0.21376524689250351</v>
      </c>
    </row>
    <row r="1565" spans="1:15" hidden="1">
      <c r="A1565" s="9">
        <v>120</v>
      </c>
      <c r="B1565" s="9">
        <v>147.5</v>
      </c>
      <c r="C1565" s="9">
        <v>237</v>
      </c>
      <c r="D1565" s="9">
        <v>75</v>
      </c>
      <c r="E1565" s="9">
        <v>300</v>
      </c>
      <c r="F1565" s="9">
        <v>1.43</v>
      </c>
      <c r="G1565" s="9">
        <v>1.3331725759999999</v>
      </c>
      <c r="H1565" s="9">
        <v>13.19947574</v>
      </c>
      <c r="I1565" s="9">
        <v>5.1828921299999999</v>
      </c>
      <c r="J1565" s="9">
        <f t="shared" si="120"/>
        <v>41175</v>
      </c>
      <c r="K1565" s="9">
        <f t="shared" si="121"/>
        <v>34412.75</v>
      </c>
      <c r="L1565" s="9">
        <f t="shared" si="122"/>
        <v>7356.25</v>
      </c>
      <c r="M1565" s="9">
        <f t="shared" si="123"/>
        <v>1.1965042026574453</v>
      </c>
      <c r="N1565" s="9">
        <f t="shared" si="124"/>
        <v>0.21376524689250351</v>
      </c>
    </row>
    <row r="1566" spans="1:15" hidden="1">
      <c r="A1566" s="9">
        <v>120</v>
      </c>
      <c r="B1566" s="9">
        <v>147.5</v>
      </c>
      <c r="C1566" s="9">
        <v>237</v>
      </c>
      <c r="D1566" s="9">
        <v>80</v>
      </c>
      <c r="E1566" s="9">
        <v>300</v>
      </c>
      <c r="F1566" s="9">
        <v>1.43</v>
      </c>
      <c r="G1566" s="9">
        <v>1.201257885</v>
      </c>
      <c r="H1566" s="9">
        <v>13.285699279999999</v>
      </c>
      <c r="I1566" s="9">
        <v>9.0928558630000005</v>
      </c>
      <c r="J1566" s="9">
        <f t="shared" si="120"/>
        <v>44320</v>
      </c>
      <c r="K1566" s="9">
        <f t="shared" si="121"/>
        <v>34412.75</v>
      </c>
      <c r="L1566" s="9">
        <f t="shared" si="122"/>
        <v>7356.25</v>
      </c>
      <c r="M1566" s="9">
        <f t="shared" si="123"/>
        <v>1.2878947483127621</v>
      </c>
      <c r="N1566" s="9">
        <f t="shared" si="124"/>
        <v>0.21376524689250351</v>
      </c>
    </row>
    <row r="1567" spans="1:15" hidden="1">
      <c r="A1567" s="9">
        <v>120</v>
      </c>
      <c r="B1567" s="9">
        <v>147.5</v>
      </c>
      <c r="C1567" s="9">
        <v>237</v>
      </c>
      <c r="D1567" s="9">
        <v>85</v>
      </c>
      <c r="E1567" s="9">
        <v>300</v>
      </c>
      <c r="F1567" s="9">
        <v>1.43</v>
      </c>
      <c r="G1567" s="9">
        <v>1.2942913579999999</v>
      </c>
      <c r="H1567" s="9">
        <v>13.50730474</v>
      </c>
      <c r="I1567" s="9">
        <v>8.4714324459999997</v>
      </c>
      <c r="J1567" s="9">
        <f t="shared" si="120"/>
        <v>47515</v>
      </c>
      <c r="K1567" s="9">
        <f t="shared" si="121"/>
        <v>34412.75</v>
      </c>
      <c r="L1567" s="9">
        <f t="shared" si="122"/>
        <v>7356.25</v>
      </c>
      <c r="M1567" s="9">
        <f t="shared" si="123"/>
        <v>1.3807382438195146</v>
      </c>
      <c r="N1567" s="9">
        <f t="shared" si="124"/>
        <v>0.21376524689250351</v>
      </c>
    </row>
    <row r="1568" spans="1:15" hidden="1">
      <c r="A1568" s="9">
        <v>120</v>
      </c>
      <c r="B1568" s="9">
        <v>147.5</v>
      </c>
      <c r="C1568" s="9">
        <v>237</v>
      </c>
      <c r="D1568" s="9">
        <v>90</v>
      </c>
      <c r="E1568" s="9">
        <v>300</v>
      </c>
      <c r="F1568" s="9">
        <v>1.43</v>
      </c>
      <c r="G1568" s="9">
        <v>1.383436224</v>
      </c>
      <c r="H1568" s="9">
        <v>13.590527229999999</v>
      </c>
      <c r="I1568" s="9">
        <v>6.3883462360000003</v>
      </c>
      <c r="J1568" s="9">
        <f t="shared" si="120"/>
        <v>50760</v>
      </c>
      <c r="K1568" s="9">
        <f t="shared" si="121"/>
        <v>34412.75</v>
      </c>
      <c r="L1568" s="9">
        <f t="shared" si="122"/>
        <v>7356.25</v>
      </c>
      <c r="M1568" s="9">
        <f t="shared" si="123"/>
        <v>1.4750346891777031</v>
      </c>
      <c r="N1568" s="9">
        <f t="shared" si="124"/>
        <v>0.21376524689250351</v>
      </c>
    </row>
    <row r="1569" spans="1:15" hidden="1">
      <c r="A1569" s="9">
        <v>120</v>
      </c>
      <c r="B1569" s="9">
        <v>147.5</v>
      </c>
      <c r="C1569" s="9">
        <v>237</v>
      </c>
      <c r="D1569" s="9">
        <v>95</v>
      </c>
      <c r="E1569" s="9">
        <v>300</v>
      </c>
      <c r="F1569" s="9">
        <v>1.43</v>
      </c>
      <c r="G1569" s="9">
        <v>1.112244011</v>
      </c>
      <c r="H1569" s="9">
        <v>13.89448445</v>
      </c>
      <c r="I1569" s="9">
        <v>5.1221694900000001</v>
      </c>
      <c r="J1569" s="9">
        <f t="shared" si="120"/>
        <v>54055</v>
      </c>
      <c r="K1569" s="9">
        <f t="shared" si="121"/>
        <v>34412.75</v>
      </c>
      <c r="L1569" s="9">
        <f t="shared" si="122"/>
        <v>7356.25</v>
      </c>
      <c r="M1569" s="9">
        <f t="shared" si="123"/>
        <v>1.5707840843873273</v>
      </c>
      <c r="N1569" s="9">
        <f t="shared" si="124"/>
        <v>0.21376524689250351</v>
      </c>
    </row>
    <row r="1570" spans="1:15" hidden="1">
      <c r="A1570" s="9">
        <v>120</v>
      </c>
      <c r="B1570" s="9">
        <v>147.5</v>
      </c>
      <c r="C1570" s="9">
        <v>237</v>
      </c>
      <c r="D1570" s="9">
        <v>100</v>
      </c>
      <c r="E1570" s="9">
        <v>300</v>
      </c>
      <c r="F1570" s="9">
        <v>1.43</v>
      </c>
      <c r="G1570" s="9">
        <v>1.197463511</v>
      </c>
      <c r="H1570" s="9">
        <v>14.18856267</v>
      </c>
      <c r="I1570" s="9">
        <v>8.6455828550000007</v>
      </c>
      <c r="J1570" s="9">
        <f t="shared" si="120"/>
        <v>57400</v>
      </c>
      <c r="K1570" s="9">
        <f t="shared" si="121"/>
        <v>34412.75</v>
      </c>
      <c r="L1570" s="9">
        <f t="shared" si="122"/>
        <v>7356.25</v>
      </c>
      <c r="M1570" s="9">
        <f t="shared" si="123"/>
        <v>1.6679864294483875</v>
      </c>
      <c r="N1570" s="9">
        <f t="shared" si="124"/>
        <v>0.21376524689250351</v>
      </c>
    </row>
    <row r="1571" spans="1:15" hidden="1">
      <c r="A1571" s="9">
        <v>120</v>
      </c>
      <c r="B1571" s="9">
        <v>147.5</v>
      </c>
      <c r="C1571" s="9">
        <v>237</v>
      </c>
      <c r="D1571" s="9">
        <v>105</v>
      </c>
      <c r="E1571" s="9">
        <v>300</v>
      </c>
      <c r="F1571" s="9">
        <v>1.43</v>
      </c>
      <c r="G1571" s="9">
        <v>1.2730423850000001</v>
      </c>
      <c r="H1571" s="9">
        <v>14.573667540000001</v>
      </c>
      <c r="I1571" s="9">
        <v>8.8524919180000001</v>
      </c>
      <c r="J1571" s="9">
        <f t="shared" si="120"/>
        <v>60795</v>
      </c>
      <c r="K1571" s="9">
        <f t="shared" si="121"/>
        <v>34412.75</v>
      </c>
      <c r="L1571" s="9">
        <f t="shared" si="122"/>
        <v>7356.25</v>
      </c>
      <c r="M1571" s="9">
        <f t="shared" si="123"/>
        <v>1.7666417243608836</v>
      </c>
      <c r="N1571" s="9">
        <f t="shared" si="124"/>
        <v>0.21376524689250351</v>
      </c>
    </row>
    <row r="1572" spans="1:15" hidden="1">
      <c r="A1572" s="9">
        <v>120</v>
      </c>
      <c r="B1572" s="9">
        <v>147.5</v>
      </c>
      <c r="C1572" s="9">
        <v>237</v>
      </c>
      <c r="D1572" s="9">
        <v>110</v>
      </c>
      <c r="E1572" s="9">
        <v>300</v>
      </c>
      <c r="F1572" s="9">
        <v>1.43</v>
      </c>
      <c r="G1572" s="9">
        <v>1.1785975319999999</v>
      </c>
      <c r="H1572" s="9">
        <v>14.833891769999999</v>
      </c>
      <c r="I1572" s="9">
        <v>8.4740757119999994</v>
      </c>
      <c r="J1572" s="9">
        <f t="shared" si="120"/>
        <v>64240</v>
      </c>
      <c r="K1572" s="9">
        <f t="shared" si="121"/>
        <v>34412.75</v>
      </c>
      <c r="L1572" s="9">
        <f t="shared" si="122"/>
        <v>7356.25</v>
      </c>
      <c r="M1572" s="9">
        <f t="shared" si="123"/>
        <v>1.8667499691248157</v>
      </c>
      <c r="N1572" s="9">
        <f t="shared" si="124"/>
        <v>0.21376524689250351</v>
      </c>
    </row>
    <row r="1573" spans="1:15" hidden="1">
      <c r="A1573" s="9">
        <v>120</v>
      </c>
      <c r="B1573" s="9">
        <v>147.5</v>
      </c>
      <c r="C1573" s="9">
        <v>237</v>
      </c>
      <c r="D1573" s="9">
        <v>115</v>
      </c>
      <c r="E1573" s="9">
        <v>300</v>
      </c>
      <c r="F1573" s="9">
        <v>1.43</v>
      </c>
      <c r="G1573" s="9">
        <v>1.3561009930000001</v>
      </c>
      <c r="H1573" s="9">
        <v>14.91389023</v>
      </c>
      <c r="I1573" s="9">
        <v>5.7817357539999996</v>
      </c>
      <c r="J1573" s="9">
        <f t="shared" si="120"/>
        <v>67735</v>
      </c>
      <c r="K1573" s="9">
        <f t="shared" si="121"/>
        <v>34412.75</v>
      </c>
      <c r="L1573" s="9">
        <f t="shared" si="122"/>
        <v>7356.25</v>
      </c>
      <c r="M1573" s="9">
        <f t="shared" si="123"/>
        <v>1.9683111637401836</v>
      </c>
      <c r="N1573" s="9">
        <f t="shared" si="124"/>
        <v>0.21376524689250351</v>
      </c>
    </row>
    <row r="1574" spans="1:15" hidden="1">
      <c r="A1574" s="9">
        <v>120</v>
      </c>
      <c r="B1574" s="9">
        <v>147.5</v>
      </c>
      <c r="C1574" s="9">
        <v>267</v>
      </c>
      <c r="D1574" s="9">
        <v>10</v>
      </c>
      <c r="E1574" s="9">
        <v>200</v>
      </c>
      <c r="F1574" s="9">
        <v>1.43</v>
      </c>
      <c r="G1574" s="9">
        <v>1.1722479809999999</v>
      </c>
      <c r="H1574" s="9">
        <v>15.455607240000001</v>
      </c>
      <c r="I1574" s="9">
        <v>8.2119133899999994</v>
      </c>
      <c r="J1574" s="9">
        <f t="shared" si="120"/>
        <v>5440</v>
      </c>
      <c r="K1574" s="9">
        <f t="shared" si="121"/>
        <v>49532.75</v>
      </c>
      <c r="L1574" s="9">
        <f t="shared" si="122"/>
        <v>7356.25</v>
      </c>
      <c r="M1574" s="9">
        <f t="shared" si="123"/>
        <v>0.10982632702605852</v>
      </c>
      <c r="N1574" s="9">
        <f t="shared" si="124"/>
        <v>0.14851285260761818</v>
      </c>
    </row>
    <row r="1575" spans="1:15" hidden="1">
      <c r="A1575" s="9">
        <v>120</v>
      </c>
      <c r="B1575" s="9">
        <v>147.5</v>
      </c>
      <c r="C1575" s="9">
        <v>267</v>
      </c>
      <c r="D1575" s="9">
        <v>15</v>
      </c>
      <c r="E1575" s="9">
        <v>200</v>
      </c>
      <c r="F1575" s="9">
        <v>1.43</v>
      </c>
      <c r="G1575" s="9">
        <v>1.249799171</v>
      </c>
      <c r="H1575" s="9">
        <v>15.722023330000001</v>
      </c>
      <c r="I1575" s="9">
        <v>8.9451220429999996</v>
      </c>
      <c r="J1575" s="9">
        <f t="shared" si="120"/>
        <v>8235</v>
      </c>
      <c r="K1575" s="9">
        <f t="shared" si="121"/>
        <v>49532.75</v>
      </c>
      <c r="L1575" s="9">
        <f t="shared" si="122"/>
        <v>7356.25</v>
      </c>
      <c r="M1575" s="9">
        <f t="shared" si="123"/>
        <v>0.16625364026830733</v>
      </c>
      <c r="N1575" s="9">
        <f t="shared" si="124"/>
        <v>0.14851285260761818</v>
      </c>
    </row>
    <row r="1576" spans="1:15" hidden="1">
      <c r="A1576" s="9">
        <v>120</v>
      </c>
      <c r="B1576" s="9">
        <v>147.5</v>
      </c>
      <c r="C1576" s="9">
        <v>267</v>
      </c>
      <c r="D1576" s="9">
        <v>20</v>
      </c>
      <c r="E1576" s="9">
        <v>200</v>
      </c>
      <c r="F1576" s="9">
        <v>1.43</v>
      </c>
      <c r="G1576" s="9">
        <v>1.155539044</v>
      </c>
      <c r="H1576" s="9">
        <v>16.338726059999999</v>
      </c>
      <c r="I1576" s="9">
        <v>7.789134496</v>
      </c>
      <c r="J1576" s="9">
        <f t="shared" si="120"/>
        <v>11080</v>
      </c>
      <c r="K1576" s="9">
        <f t="shared" si="121"/>
        <v>49532.75</v>
      </c>
      <c r="L1576" s="9">
        <f t="shared" si="122"/>
        <v>7356.25</v>
      </c>
      <c r="M1576" s="9">
        <f t="shared" si="123"/>
        <v>0.22369038666336918</v>
      </c>
      <c r="N1576" s="9">
        <f t="shared" si="124"/>
        <v>0.14851285260761818</v>
      </c>
    </row>
    <row r="1577" spans="1:15" hidden="1">
      <c r="A1577" s="9">
        <v>120</v>
      </c>
      <c r="B1577" s="9">
        <v>147.5</v>
      </c>
      <c r="C1577" s="9">
        <v>267</v>
      </c>
      <c r="D1577" s="9">
        <v>25</v>
      </c>
      <c r="E1577" s="9">
        <v>200</v>
      </c>
      <c r="F1577" s="9">
        <v>1.43</v>
      </c>
      <c r="G1577" s="9">
        <v>1.224919979</v>
      </c>
      <c r="H1577" s="9">
        <v>16.929740550000002</v>
      </c>
      <c r="I1577" s="9">
        <v>9.7356041900000001</v>
      </c>
      <c r="J1577" s="9">
        <f t="shared" si="120"/>
        <v>13975</v>
      </c>
      <c r="K1577" s="9">
        <f t="shared" si="121"/>
        <v>49532.75</v>
      </c>
      <c r="L1577" s="9">
        <f t="shared" si="122"/>
        <v>7356.25</v>
      </c>
      <c r="M1577" s="9">
        <f t="shared" si="123"/>
        <v>0.28213656621124406</v>
      </c>
      <c r="N1577" s="9">
        <f t="shared" si="124"/>
        <v>0.14851285260761818</v>
      </c>
    </row>
    <row r="1578" spans="1:15" hidden="1">
      <c r="A1578" s="9">
        <v>120</v>
      </c>
      <c r="B1578" s="9">
        <v>147.5</v>
      </c>
      <c r="C1578" s="9">
        <v>267</v>
      </c>
      <c r="D1578" s="9">
        <v>30</v>
      </c>
      <c r="E1578" s="9">
        <v>200</v>
      </c>
      <c r="F1578" s="9">
        <v>1.43</v>
      </c>
      <c r="G1578" s="9">
        <v>1.144477593</v>
      </c>
      <c r="H1578" s="9">
        <v>17.510932919999998</v>
      </c>
      <c r="I1578" s="9">
        <v>7.5419046659999998</v>
      </c>
      <c r="J1578" s="9">
        <f t="shared" si="120"/>
        <v>16920</v>
      </c>
      <c r="K1578" s="9">
        <f t="shared" si="121"/>
        <v>49532.75</v>
      </c>
      <c r="L1578" s="9">
        <f t="shared" si="122"/>
        <v>7356.25</v>
      </c>
      <c r="M1578" s="9">
        <f t="shared" si="123"/>
        <v>0.341592178911932</v>
      </c>
      <c r="N1578" s="9">
        <f t="shared" si="124"/>
        <v>0.14851285260761818</v>
      </c>
    </row>
    <row r="1579" spans="1:15" hidden="1">
      <c r="A1579" s="9">
        <v>120</v>
      </c>
      <c r="B1579" s="9">
        <v>147.5</v>
      </c>
      <c r="C1579" s="9">
        <v>267</v>
      </c>
      <c r="D1579" s="9">
        <v>35</v>
      </c>
      <c r="E1579" s="9">
        <v>200</v>
      </c>
      <c r="F1579" s="9">
        <v>1.43</v>
      </c>
      <c r="G1579" s="9">
        <v>1.130903277</v>
      </c>
      <c r="H1579" s="9">
        <v>18.074819089999998</v>
      </c>
      <c r="I1579" s="9">
        <v>6.7455736499999999</v>
      </c>
      <c r="J1579" s="9">
        <f t="shared" si="120"/>
        <v>19915</v>
      </c>
      <c r="K1579" s="9">
        <f t="shared" si="121"/>
        <v>49532.75</v>
      </c>
      <c r="L1579" s="9">
        <f t="shared" si="122"/>
        <v>7356.25</v>
      </c>
      <c r="M1579" s="9">
        <f t="shared" si="123"/>
        <v>0.40205722476543299</v>
      </c>
      <c r="N1579" s="9">
        <f t="shared" si="124"/>
        <v>0.14851285260761818</v>
      </c>
    </row>
    <row r="1580" spans="1:15" hidden="1">
      <c r="A1580" s="9">
        <v>120</v>
      </c>
      <c r="B1580" s="9">
        <v>147.5</v>
      </c>
      <c r="C1580" s="9">
        <v>267</v>
      </c>
      <c r="D1580" s="9">
        <v>40</v>
      </c>
      <c r="E1580" s="9">
        <v>200</v>
      </c>
      <c r="F1580" s="9">
        <v>1.43</v>
      </c>
      <c r="G1580" s="9">
        <v>1.199228964</v>
      </c>
      <c r="H1580" s="9">
        <v>18.497201660000002</v>
      </c>
      <c r="I1580" s="9">
        <v>8.9561329430000001</v>
      </c>
      <c r="J1580" s="9">
        <f t="shared" si="120"/>
        <v>22960</v>
      </c>
      <c r="K1580" s="9">
        <f t="shared" si="121"/>
        <v>49532.75</v>
      </c>
      <c r="L1580" s="9">
        <f t="shared" si="122"/>
        <v>7356.25</v>
      </c>
      <c r="M1580" s="9">
        <f t="shared" si="123"/>
        <v>0.46353170377174696</v>
      </c>
      <c r="N1580" s="9">
        <f t="shared" si="124"/>
        <v>0.14851285260761818</v>
      </c>
      <c r="O1580" s="9">
        <f>B1580-A1580</f>
        <v>27.5</v>
      </c>
    </row>
    <row r="1581" spans="1:15" hidden="1">
      <c r="A1581" s="9">
        <v>120</v>
      </c>
      <c r="B1581" s="9">
        <v>147.5</v>
      </c>
      <c r="C1581" s="9">
        <v>267</v>
      </c>
      <c r="D1581" s="9">
        <v>45</v>
      </c>
      <c r="E1581" s="9">
        <v>200</v>
      </c>
      <c r="F1581" s="9">
        <v>1.43</v>
      </c>
      <c r="G1581" s="9">
        <v>1.114056819</v>
      </c>
      <c r="H1581" s="9">
        <v>19.445284279999999</v>
      </c>
      <c r="I1581" s="9">
        <v>6.080174929</v>
      </c>
      <c r="J1581" s="9">
        <f t="shared" si="120"/>
        <v>26055</v>
      </c>
      <c r="K1581" s="9">
        <f t="shared" si="121"/>
        <v>49532.75</v>
      </c>
      <c r="L1581" s="9">
        <f t="shared" si="122"/>
        <v>7356.25</v>
      </c>
      <c r="M1581" s="9">
        <f t="shared" si="123"/>
        <v>0.52601561593087398</v>
      </c>
      <c r="N1581" s="9">
        <f t="shared" si="124"/>
        <v>0.14851285260761818</v>
      </c>
    </row>
    <row r="1582" spans="1:15" hidden="1">
      <c r="A1582" s="9">
        <v>120</v>
      </c>
      <c r="B1582" s="9">
        <v>147.5</v>
      </c>
      <c r="C1582" s="9">
        <v>267</v>
      </c>
      <c r="D1582" s="9">
        <v>50</v>
      </c>
      <c r="E1582" s="9">
        <v>200</v>
      </c>
      <c r="F1582" s="9">
        <v>1.43</v>
      </c>
      <c r="G1582" s="9">
        <v>1.1718019239999999</v>
      </c>
      <c r="H1582" s="9">
        <v>19.954500849999999</v>
      </c>
      <c r="I1582" s="9">
        <v>8.4460408870000006</v>
      </c>
      <c r="J1582" s="9">
        <f t="shared" si="120"/>
        <v>29200</v>
      </c>
      <c r="K1582" s="9">
        <f t="shared" si="121"/>
        <v>49532.75</v>
      </c>
      <c r="L1582" s="9">
        <f t="shared" si="122"/>
        <v>7356.25</v>
      </c>
      <c r="M1582" s="9">
        <f t="shared" si="123"/>
        <v>0.58950896124281404</v>
      </c>
      <c r="N1582" s="9">
        <f t="shared" si="124"/>
        <v>0.14851285260761818</v>
      </c>
    </row>
    <row r="1583" spans="1:15" hidden="1">
      <c r="A1583" s="9">
        <v>120</v>
      </c>
      <c r="B1583" s="9">
        <v>147.5</v>
      </c>
      <c r="C1583" s="9">
        <v>267</v>
      </c>
      <c r="D1583" s="9">
        <v>55</v>
      </c>
      <c r="E1583" s="9">
        <v>200</v>
      </c>
      <c r="F1583" s="9">
        <v>1.43</v>
      </c>
      <c r="G1583" s="9">
        <v>1.101992667</v>
      </c>
      <c r="H1583" s="9">
        <v>20.0908248</v>
      </c>
      <c r="I1583" s="9">
        <v>5.6916865110000003</v>
      </c>
      <c r="J1583" s="9">
        <f t="shared" si="120"/>
        <v>32395</v>
      </c>
      <c r="K1583" s="9">
        <f t="shared" si="121"/>
        <v>49532.75</v>
      </c>
      <c r="L1583" s="9">
        <f t="shared" si="122"/>
        <v>7356.25</v>
      </c>
      <c r="M1583" s="9">
        <f t="shared" si="123"/>
        <v>0.65401173970756721</v>
      </c>
      <c r="N1583" s="9">
        <f t="shared" si="124"/>
        <v>0.14851285260761818</v>
      </c>
    </row>
    <row r="1584" spans="1:15" hidden="1">
      <c r="A1584" s="9">
        <v>120</v>
      </c>
      <c r="B1584" s="9">
        <v>147.5</v>
      </c>
      <c r="C1584" s="9">
        <v>267</v>
      </c>
      <c r="D1584" s="9">
        <v>60</v>
      </c>
      <c r="E1584" s="9">
        <v>200</v>
      </c>
      <c r="F1584" s="9">
        <v>1.43</v>
      </c>
      <c r="G1584" s="9">
        <v>1.142993707</v>
      </c>
      <c r="H1584" s="9">
        <v>21.766974340000001</v>
      </c>
      <c r="I1584" s="9">
        <v>7.245050311</v>
      </c>
      <c r="J1584" s="9">
        <f t="shared" si="120"/>
        <v>35640</v>
      </c>
      <c r="K1584" s="9">
        <f t="shared" si="121"/>
        <v>49532.75</v>
      </c>
      <c r="L1584" s="9">
        <f t="shared" si="122"/>
        <v>7356.25</v>
      </c>
      <c r="M1584" s="9">
        <f t="shared" si="123"/>
        <v>0.71952395132513336</v>
      </c>
      <c r="N1584" s="9">
        <f t="shared" si="124"/>
        <v>0.14851285260761818</v>
      </c>
    </row>
    <row r="1585" spans="1:17" hidden="1">
      <c r="A1585" s="9">
        <v>120</v>
      </c>
      <c r="B1585" s="9">
        <v>147.5</v>
      </c>
      <c r="C1585" s="9">
        <v>267</v>
      </c>
      <c r="D1585" s="9">
        <v>65</v>
      </c>
      <c r="E1585" s="9">
        <v>200</v>
      </c>
      <c r="F1585" s="9">
        <v>1.43</v>
      </c>
      <c r="G1585" s="9">
        <v>1.1102641820000001</v>
      </c>
      <c r="H1585" s="9">
        <v>23.941686480000001</v>
      </c>
      <c r="I1585" s="9">
        <v>6.8900834089999998</v>
      </c>
      <c r="J1585" s="9">
        <f t="shared" si="120"/>
        <v>38935</v>
      </c>
      <c r="K1585" s="9">
        <f t="shared" si="121"/>
        <v>49532.75</v>
      </c>
      <c r="L1585" s="9">
        <f t="shared" si="122"/>
        <v>7356.25</v>
      </c>
      <c r="M1585" s="9">
        <f t="shared" si="123"/>
        <v>0.78604559609551261</v>
      </c>
      <c r="N1585" s="9">
        <f t="shared" si="124"/>
        <v>0.14851285260761818</v>
      </c>
    </row>
    <row r="1587" spans="1:17">
      <c r="P1587" s="9">
        <v>0.21376524689250351</v>
      </c>
      <c r="Q1587" s="9">
        <v>0.38429376250000002</v>
      </c>
    </row>
    <row r="1588" spans="1:17">
      <c r="P1588" s="9">
        <v>0.21376524689250351</v>
      </c>
      <c r="Q1588" s="9">
        <v>0.38429376250000002</v>
      </c>
    </row>
    <row r="1589" spans="1:17">
      <c r="P1589" s="9">
        <v>0.21376524689250351</v>
      </c>
      <c r="Q1589" s="9">
        <v>0.38772619229999999</v>
      </c>
    </row>
    <row r="1590" spans="1:17">
      <c r="P1590" s="9">
        <v>0.21376524689250351</v>
      </c>
      <c r="Q1590" s="9">
        <v>0.38881451430000002</v>
      </c>
    </row>
    <row r="1591" spans="1:17">
      <c r="P1591" s="9">
        <v>0.21376524689250351</v>
      </c>
      <c r="Q1591" s="9">
        <v>0.39088687950000001</v>
      </c>
    </row>
    <row r="1592" spans="1:17">
      <c r="P1592" s="9">
        <v>0.21376524689250351</v>
      </c>
      <c r="Q1592" s="9">
        <v>0.39115604819999999</v>
      </c>
    </row>
    <row r="1593" spans="1:17">
      <c r="P1593" s="9">
        <v>0.21376524689250351</v>
      </c>
      <c r="Q1593" s="9">
        <v>0.39816299100000002</v>
      </c>
    </row>
    <row r="1594" spans="1:17">
      <c r="P1594" s="9">
        <v>0.21376524689250351</v>
      </c>
      <c r="Q1594" s="9">
        <v>0.39902591230000001</v>
      </c>
    </row>
    <row r="1595" spans="1:17">
      <c r="P1595" s="9">
        <v>0.21376524689250351</v>
      </c>
      <c r="Q1595" s="9">
        <v>0.3992521255</v>
      </c>
    </row>
    <row r="1596" spans="1:17">
      <c r="P1596" s="9">
        <v>0.21376524689250351</v>
      </c>
      <c r="Q1596" s="9">
        <v>0.40102045609999998</v>
      </c>
    </row>
    <row r="1597" spans="1:17">
      <c r="P1597" s="9">
        <v>0.21376524689250351</v>
      </c>
      <c r="Q1597" s="9">
        <v>0.40155104580000001</v>
      </c>
    </row>
    <row r="1598" spans="1:17">
      <c r="P1598" s="9">
        <v>0.21376524689250351</v>
      </c>
      <c r="Q1598" s="9">
        <v>0.40217547910000001</v>
      </c>
    </row>
    <row r="1599" spans="1:17">
      <c r="P1599" s="9">
        <v>0.21376524689250351</v>
      </c>
      <c r="Q1599" s="9">
        <v>0.40306031850000001</v>
      </c>
    </row>
    <row r="1600" spans="1:17">
      <c r="P1600" s="9">
        <v>0.21376524689250351</v>
      </c>
      <c r="Q1600" s="9">
        <v>0.4046165484</v>
      </c>
    </row>
    <row r="1601" spans="16:17">
      <c r="P1601" s="9">
        <v>0.21376524689250351</v>
      </c>
      <c r="Q1601" s="9">
        <v>0.40559990400000001</v>
      </c>
    </row>
    <row r="1602" spans="16:17">
      <c r="P1602" s="9">
        <v>0.21376524689250351</v>
      </c>
      <c r="Q1602" s="9">
        <v>0.40571309960000002</v>
      </c>
    </row>
    <row r="1603" spans="16:17">
      <c r="P1603" s="9">
        <v>0.21376524689250351</v>
      </c>
      <c r="Q1603" s="9">
        <v>0.40580345649999999</v>
      </c>
    </row>
    <row r="1604" spans="16:17">
      <c r="P1604" s="9">
        <v>0.21376524689250351</v>
      </c>
      <c r="Q1604" s="9">
        <v>0.40605605220000002</v>
      </c>
    </row>
    <row r="1605" spans="16:17">
      <c r="P1605" s="9">
        <v>0.21376524689250351</v>
      </c>
      <c r="Q1605" s="9">
        <v>0.4082310616</v>
      </c>
    </row>
    <row r="1606" spans="16:17">
      <c r="P1606" s="9">
        <v>0.21376524689250351</v>
      </c>
      <c r="Q1606" s="9">
        <v>0.41222743270000001</v>
      </c>
    </row>
    <row r="1607" spans="16:17">
      <c r="P1607" s="9">
        <v>0.21376524689250351</v>
      </c>
      <c r="Q1607" s="9">
        <v>0.41323348809999999</v>
      </c>
    </row>
    <row r="1608" spans="16:17">
      <c r="P1608" s="9">
        <v>0.21376524689250351</v>
      </c>
      <c r="Q1608" s="9">
        <v>0.41439528609999998</v>
      </c>
    </row>
    <row r="1609" spans="16:17">
      <c r="P1609" s="9">
        <v>0.14851285260761818</v>
      </c>
      <c r="Q1609" s="9">
        <v>0.48554706600000003</v>
      </c>
    </row>
    <row r="1610" spans="16:17">
      <c r="P1610" s="9">
        <v>0.14851285260761818</v>
      </c>
      <c r="Q1610" s="9">
        <v>0.48746425659999998</v>
      </c>
    </row>
    <row r="1611" spans="16:17">
      <c r="P1611" s="9">
        <v>0.14851285260761818</v>
      </c>
      <c r="Q1611" s="9">
        <v>0.4882292158</v>
      </c>
    </row>
    <row r="1612" spans="16:17">
      <c r="P1612" s="9">
        <v>0.14851285260761818</v>
      </c>
      <c r="Q1612" s="9">
        <v>0.49019128049999999</v>
      </c>
    </row>
    <row r="1613" spans="16:17">
      <c r="P1613" s="9">
        <v>0.14851285260761818</v>
      </c>
      <c r="Q1613" s="9">
        <v>0.491140195</v>
      </c>
    </row>
    <row r="1614" spans="16:17">
      <c r="P1614" s="9">
        <v>0.14851285260761818</v>
      </c>
      <c r="Q1614" s="9">
        <v>0.49315333760000002</v>
      </c>
    </row>
    <row r="1615" spans="16:17">
      <c r="P1615" s="9">
        <v>0.14851285260761818</v>
      </c>
      <c r="Q1615" s="9">
        <v>0.49336011730000001</v>
      </c>
    </row>
    <row r="1616" spans="16:17">
      <c r="P1616" s="9">
        <v>0.14851285260761818</v>
      </c>
      <c r="Q1616" s="9">
        <v>0.49489471619999997</v>
      </c>
    </row>
    <row r="1617" spans="16:17">
      <c r="P1617" s="9">
        <v>0.14851285260761818</v>
      </c>
      <c r="Q1617" s="9">
        <v>0.49489471619999997</v>
      </c>
    </row>
    <row r="1618" spans="16:17">
      <c r="P1618" s="9">
        <v>0.14851285260761818</v>
      </c>
      <c r="Q1618" s="9">
        <v>0.49489471619999997</v>
      </c>
    </row>
    <row r="1619" spans="16:17">
      <c r="P1619" s="9">
        <v>0.14851285260761818</v>
      </c>
      <c r="Q1619" s="9">
        <v>0.49489471619999997</v>
      </c>
    </row>
    <row r="1620" spans="16:17">
      <c r="P1620" s="9">
        <v>0.14851285260761818</v>
      </c>
      <c r="Q1620" s="9">
        <v>0.49489471619999997</v>
      </c>
    </row>
    <row r="1621" spans="16:17">
      <c r="P1621" s="9">
        <v>0.14851285260761818</v>
      </c>
      <c r="Q1621" s="9">
        <v>0.49489471619999997</v>
      </c>
    </row>
    <row r="1622" spans="16:17">
      <c r="P1622" s="9">
        <v>0.14851285260761818</v>
      </c>
      <c r="Q1622" s="9">
        <v>0.49489471619999997</v>
      </c>
    </row>
    <row r="1623" spans="16:17">
      <c r="P1623" s="9">
        <v>0.14851285260761818</v>
      </c>
      <c r="Q1623" s="9">
        <v>0.49489471619999997</v>
      </c>
    </row>
    <row r="1624" spans="16:17">
      <c r="P1624" s="9">
        <v>0.14851285260761818</v>
      </c>
      <c r="Q1624" s="9">
        <v>0.49489471619999997</v>
      </c>
    </row>
    <row r="1625" spans="16:17">
      <c r="P1625" s="9">
        <v>0.14851285260761818</v>
      </c>
      <c r="Q1625" s="9">
        <v>0.49489471619999997</v>
      </c>
    </row>
    <row r="1626" spans="16:17">
      <c r="P1626" s="9">
        <v>0.14851285260761818</v>
      </c>
      <c r="Q1626" s="9">
        <v>0.49504488029999999</v>
      </c>
    </row>
    <row r="1627" spans="16:17">
      <c r="P1627" s="9">
        <v>0.14851285260761818</v>
      </c>
      <c r="Q1627" s="9">
        <v>0.49506550710000002</v>
      </c>
    </row>
    <row r="1628" spans="16:17">
      <c r="P1628" s="9">
        <v>0.14851285260761818</v>
      </c>
      <c r="Q1628" s="9">
        <v>0.49524289519999998</v>
      </c>
    </row>
    <row r="1629" spans="16:17">
      <c r="P1629" s="9">
        <v>0.14851285260761818</v>
      </c>
      <c r="Q1629" s="9">
        <v>0.4994338754</v>
      </c>
    </row>
    <row r="1630" spans="16:17">
      <c r="P1630" s="9">
        <v>0.14851285260761818</v>
      </c>
      <c r="Q1630" s="9">
        <v>0.50150504510000005</v>
      </c>
    </row>
    <row r="1631" spans="16:17">
      <c r="P1631" s="9">
        <v>0.10592495797200054</v>
      </c>
      <c r="Q1631" s="9">
        <v>0.55485356070000003</v>
      </c>
    </row>
    <row r="1632" spans="16:17">
      <c r="P1632" s="9">
        <v>0.10592495797200054</v>
      </c>
      <c r="Q1632" s="9">
        <v>0.55568725919999995</v>
      </c>
    </row>
    <row r="1633" spans="16:17">
      <c r="P1633" s="9">
        <v>0.10592495797200054</v>
      </c>
      <c r="Q1633" s="9">
        <v>0.5563528901</v>
      </c>
    </row>
    <row r="1634" spans="16:17">
      <c r="P1634" s="9">
        <v>0.10592495797200054</v>
      </c>
      <c r="Q1634" s="9">
        <v>0.55699435529999997</v>
      </c>
    </row>
    <row r="1635" spans="16:17">
      <c r="P1635" s="9">
        <v>0.10592495797200054</v>
      </c>
      <c r="Q1635" s="9">
        <v>0.55723303219999998</v>
      </c>
    </row>
    <row r="1636" spans="16:17">
      <c r="P1636" s="9">
        <v>0.10592495797200054</v>
      </c>
      <c r="Q1636" s="9">
        <v>0.55747833960000004</v>
      </c>
    </row>
    <row r="1637" spans="16:17">
      <c r="P1637" s="9">
        <v>0.10592495797200054</v>
      </c>
      <c r="Q1637" s="9">
        <v>0.55790568029999998</v>
      </c>
    </row>
    <row r="1638" spans="16:17">
      <c r="P1638" s="9">
        <v>0.10592495797200054</v>
      </c>
      <c r="Q1638" s="9">
        <v>0.55818690829999995</v>
      </c>
    </row>
    <row r="1639" spans="16:17">
      <c r="P1639" s="9">
        <v>0.10592495797200054</v>
      </c>
      <c r="Q1639" s="9">
        <v>0.55887511209999996</v>
      </c>
    </row>
    <row r="1640" spans="16:17">
      <c r="P1640" s="9">
        <v>0.10592495797200054</v>
      </c>
      <c r="Q1640" s="9">
        <v>0.55887831580000003</v>
      </c>
    </row>
    <row r="1641" spans="16:17">
      <c r="P1641" s="9">
        <v>0.10592495797200054</v>
      </c>
      <c r="Q1641" s="9">
        <v>0.55890565510000001</v>
      </c>
    </row>
    <row r="1642" spans="16:17">
      <c r="P1642" s="9">
        <v>0.10592495797200054</v>
      </c>
      <c r="Q1642" s="9">
        <v>0.55946837979999997</v>
      </c>
    </row>
    <row r="1643" spans="16:17">
      <c r="P1643" s="9">
        <v>0.10592495797200054</v>
      </c>
      <c r="Q1643" s="9">
        <v>0.56066592670000004</v>
      </c>
    </row>
    <row r="1644" spans="16:17">
      <c r="P1644" s="9">
        <v>0.10592495797200054</v>
      </c>
      <c r="Q1644" s="9">
        <v>0.56096706549999997</v>
      </c>
    </row>
    <row r="1645" spans="16:17">
      <c r="P1645" s="9">
        <v>0.10592495797200054</v>
      </c>
      <c r="Q1645" s="9">
        <v>0.56142838449999999</v>
      </c>
    </row>
    <row r="1646" spans="16:17">
      <c r="P1646" s="9">
        <v>0.10592495797200054</v>
      </c>
      <c r="Q1646" s="9">
        <v>0.56158536110000001</v>
      </c>
    </row>
    <row r="1647" spans="16:17">
      <c r="P1647" s="9">
        <v>0.10592495797200054</v>
      </c>
      <c r="Q1647" s="9">
        <v>0.56160970190000004</v>
      </c>
    </row>
    <row r="1648" spans="16:17">
      <c r="P1648" s="9">
        <v>0.10592495797200054</v>
      </c>
      <c r="Q1648" s="9">
        <v>0.57737612199999999</v>
      </c>
    </row>
    <row r="1649" spans="16:17">
      <c r="P1649" s="9">
        <v>0.10592495797200054</v>
      </c>
      <c r="Q1649" s="9">
        <v>0.57773982509999999</v>
      </c>
    </row>
    <row r="1650" spans="16:17">
      <c r="P1650" s="9">
        <v>0.10592495797200054</v>
      </c>
      <c r="Q1650" s="9">
        <v>0.5813274182</v>
      </c>
    </row>
    <row r="1651" spans="16:17">
      <c r="P1651" s="9">
        <v>0.10592495797200054</v>
      </c>
      <c r="Q1651" s="9">
        <v>0.58213225889999998</v>
      </c>
    </row>
    <row r="1652" spans="16:17">
      <c r="P1652" s="9">
        <v>0.10592495797200054</v>
      </c>
      <c r="Q1652" s="9">
        <v>0.58247245189999997</v>
      </c>
    </row>
  </sheetData>
  <autoFilter ref="A1:S1585" xr:uid="{AD4A043A-D2C3-40C4-B521-5511B85D396E}">
    <filterColumn colId="0">
      <filters>
        <filter val="120"/>
      </filters>
    </filterColumn>
    <filterColumn colId="4">
      <filters>
        <filter val="200"/>
      </filters>
    </filterColumn>
    <filterColumn colId="5">
      <filters>
        <filter val="1.26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1814-27BA-4301-AFE4-D5D92B27E02B}">
  <dimension ref="H5:M31"/>
  <sheetViews>
    <sheetView workbookViewId="0">
      <selection activeCell="K31" sqref="K31"/>
    </sheetView>
  </sheetViews>
  <sheetFormatPr defaultRowHeight="15"/>
  <cols>
    <col min="8" max="8" width="11" bestFit="1" customWidth="1"/>
  </cols>
  <sheetData>
    <row r="5" spans="8:13">
      <c r="K5">
        <v>1200</v>
      </c>
      <c r="L5">
        <v>6.7730000000000004E-4</v>
      </c>
      <c r="M5" s="3">
        <f>L5*3600</f>
        <v>2.4382800000000002</v>
      </c>
    </row>
    <row r="6" spans="8:13">
      <c r="K6">
        <v>1000</v>
      </c>
      <c r="L6">
        <v>6.6989999999999997E-4</v>
      </c>
      <c r="M6">
        <f>L6*3600</f>
        <v>2.4116399999999998</v>
      </c>
    </row>
    <row r="7" spans="8:13">
      <c r="K7">
        <v>800</v>
      </c>
      <c r="L7">
        <v>6.5910000000000003E-4</v>
      </c>
      <c r="M7" s="3">
        <f t="shared" ref="M7:M8" si="0">L7*3600</f>
        <v>2.37276</v>
      </c>
    </row>
    <row r="8" spans="8:13">
      <c r="K8">
        <v>600</v>
      </c>
      <c r="L8">
        <v>6.4159999999999998E-4</v>
      </c>
      <c r="M8" s="3">
        <f t="shared" si="0"/>
        <v>2.3097599999999998</v>
      </c>
    </row>
    <row r="16" spans="8:13">
      <c r="H16">
        <f>0.5785*(43.27-32.48)</f>
        <v>6.2420150000000039</v>
      </c>
    </row>
    <row r="21" spans="8:13">
      <c r="M21">
        <f>0.000632*3600</f>
        <v>2.2751999999999999</v>
      </c>
    </row>
    <row r="23" spans="8:13">
      <c r="H23">
        <f>43.27-32.48</f>
        <v>10.790000000000006</v>
      </c>
    </row>
    <row r="24" spans="8:13">
      <c r="H24">
        <f>H23/2</f>
        <v>5.3950000000000031</v>
      </c>
      <c r="J24">
        <f>0.001069*1000</f>
        <v>1.0690000000000002</v>
      </c>
    </row>
    <row r="27" spans="8:13">
      <c r="J27">
        <f>0.000706*3600</f>
        <v>2.5416000000000003</v>
      </c>
      <c r="L27">
        <f>0.004822*3600</f>
        <v>17.359200000000001</v>
      </c>
    </row>
    <row r="29" spans="8:13">
      <c r="H29">
        <f>0.0005359 *3600</f>
        <v>1.9292399999999998</v>
      </c>
    </row>
    <row r="31" spans="8:13">
      <c r="K31">
        <f>0.003773 *3600</f>
        <v>13.582799999999999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BF79-19D1-406D-839B-EDE22C23F67C}">
  <sheetPr filterMode="1"/>
  <dimension ref="A1:V1464"/>
  <sheetViews>
    <sheetView workbookViewId="0">
      <selection activeCell="J1476" sqref="J1476"/>
    </sheetView>
  </sheetViews>
  <sheetFormatPr defaultRowHeight="15"/>
  <cols>
    <col min="1" max="16384" width="9.140625" style="3"/>
  </cols>
  <sheetData>
    <row r="1" spans="1:22">
      <c r="A1" s="3">
        <v>140</v>
      </c>
      <c r="B1" s="3">
        <v>170</v>
      </c>
      <c r="C1" s="3">
        <v>304</v>
      </c>
      <c r="D1" s="3">
        <v>10</v>
      </c>
      <c r="E1" s="3">
        <v>200</v>
      </c>
      <c r="F1" s="3">
        <v>1.26</v>
      </c>
      <c r="G1" s="3">
        <v>1.4151114460000001</v>
      </c>
      <c r="H1" s="3">
        <v>7.1721152699999999E-2</v>
      </c>
      <c r="I1" s="3">
        <v>0.42445258299999999</v>
      </c>
    </row>
    <row r="2" spans="1:22" hidden="1">
      <c r="A2" s="3">
        <v>140</v>
      </c>
      <c r="B2" s="3">
        <v>170</v>
      </c>
      <c r="C2" s="3">
        <v>304</v>
      </c>
      <c r="D2" s="3">
        <v>15</v>
      </c>
      <c r="E2" s="3">
        <v>200</v>
      </c>
      <c r="F2" s="3">
        <v>1.26</v>
      </c>
      <c r="G2" s="3">
        <v>1.4220717780000001</v>
      </c>
      <c r="H2" s="3">
        <v>7.3124745399999996E-2</v>
      </c>
      <c r="I2" s="3">
        <v>0.21495005580000001</v>
      </c>
    </row>
    <row r="3" spans="1:22" hidden="1">
      <c r="A3" s="3">
        <v>140</v>
      </c>
      <c r="B3" s="3">
        <v>170</v>
      </c>
      <c r="C3" s="3">
        <v>304</v>
      </c>
      <c r="D3" s="3">
        <v>20</v>
      </c>
      <c r="E3" s="3">
        <v>200</v>
      </c>
      <c r="F3" s="3">
        <v>1.26</v>
      </c>
      <c r="G3" s="3">
        <v>1.4286286020000001</v>
      </c>
      <c r="H3" s="3">
        <v>7.6213190210000004E-2</v>
      </c>
      <c r="I3" s="3">
        <v>0.2018564363</v>
      </c>
    </row>
    <row r="4" spans="1:22" hidden="1">
      <c r="A4" s="3">
        <v>140</v>
      </c>
      <c r="B4" s="3">
        <v>170</v>
      </c>
      <c r="C4" s="3">
        <v>304</v>
      </c>
      <c r="D4" s="3">
        <v>25</v>
      </c>
      <c r="E4" s="3">
        <v>200</v>
      </c>
      <c r="F4" s="3">
        <v>1.26</v>
      </c>
      <c r="G4" s="3">
        <v>1.4346674880000001</v>
      </c>
      <c r="H4" s="3">
        <v>7.6635079339999995E-2</v>
      </c>
      <c r="I4" s="3">
        <v>0.19362388210000001</v>
      </c>
    </row>
    <row r="5" spans="1:22" hidden="1">
      <c r="A5" s="3">
        <v>140</v>
      </c>
      <c r="B5" s="3">
        <v>170</v>
      </c>
      <c r="C5" s="3">
        <v>304</v>
      </c>
      <c r="D5" s="3">
        <v>30</v>
      </c>
      <c r="E5" s="3">
        <v>200</v>
      </c>
      <c r="F5" s="3">
        <v>1.26</v>
      </c>
      <c r="G5" s="3">
        <v>1.439537633</v>
      </c>
      <c r="H5" s="3">
        <v>7.6635079339999995E-2</v>
      </c>
      <c r="I5" s="3">
        <v>0.18391179499999999</v>
      </c>
    </row>
    <row r="6" spans="1:22" hidden="1">
      <c r="A6" s="3">
        <v>140</v>
      </c>
      <c r="B6" s="3">
        <v>170</v>
      </c>
      <c r="C6" s="3">
        <v>304</v>
      </c>
      <c r="D6" s="3">
        <v>35</v>
      </c>
      <c r="E6" s="3">
        <v>200</v>
      </c>
      <c r="F6" s="3">
        <v>1.26</v>
      </c>
      <c r="G6" s="3">
        <v>1.443415514</v>
      </c>
      <c r="H6" s="3">
        <v>7.6635079339999995E-2</v>
      </c>
      <c r="I6" s="3">
        <v>0.1778639857</v>
      </c>
    </row>
    <row r="7" spans="1:22" hidden="1">
      <c r="A7" s="3">
        <v>140</v>
      </c>
      <c r="B7" s="3">
        <v>170</v>
      </c>
      <c r="C7" s="3">
        <v>304</v>
      </c>
      <c r="D7" s="3">
        <v>40</v>
      </c>
      <c r="E7" s="3">
        <v>200</v>
      </c>
      <c r="F7" s="3">
        <v>1.26</v>
      </c>
      <c r="G7" s="3">
        <v>1.2612819129999999</v>
      </c>
      <c r="H7" s="3">
        <v>7.8314992580000006E-2</v>
      </c>
      <c r="I7" s="3">
        <v>0.17544388790000001</v>
      </c>
    </row>
    <row r="8" spans="1:22" hidden="1">
      <c r="A8" s="3">
        <v>140</v>
      </c>
      <c r="B8" s="3">
        <v>170</v>
      </c>
      <c r="C8" s="3">
        <v>304</v>
      </c>
      <c r="D8" s="3">
        <v>45</v>
      </c>
      <c r="E8" s="3">
        <v>200</v>
      </c>
      <c r="F8" s="3">
        <v>1.26</v>
      </c>
      <c r="G8" s="3">
        <v>1.371428482</v>
      </c>
      <c r="H8" s="3">
        <v>7.9501761909999996E-2</v>
      </c>
      <c r="I8" s="3">
        <v>5.4128291050000001</v>
      </c>
    </row>
    <row r="9" spans="1:22" hidden="1">
      <c r="A9" s="3">
        <v>140</v>
      </c>
      <c r="B9" s="3">
        <v>170</v>
      </c>
      <c r="C9" s="3">
        <v>304</v>
      </c>
      <c r="D9" s="3">
        <v>50</v>
      </c>
      <c r="E9" s="3">
        <v>200</v>
      </c>
      <c r="F9" s="3">
        <v>1.26</v>
      </c>
      <c r="G9" s="3">
        <v>1.3810970869999999</v>
      </c>
      <c r="H9" s="3">
        <v>8.1370514419999998E-2</v>
      </c>
      <c r="I9" s="3">
        <v>4.8902921270000004</v>
      </c>
    </row>
    <row r="10" spans="1:22" hidden="1">
      <c r="A10" s="3">
        <v>140</v>
      </c>
      <c r="B10" s="3">
        <v>170</v>
      </c>
      <c r="C10" s="3">
        <v>304</v>
      </c>
      <c r="D10" s="3">
        <v>55</v>
      </c>
      <c r="E10" s="3">
        <v>200</v>
      </c>
      <c r="F10" s="3">
        <v>1.26</v>
      </c>
      <c r="G10" s="3">
        <v>1.2773252960000001</v>
      </c>
      <c r="H10" s="3">
        <v>8.5167431020000003E-2</v>
      </c>
      <c r="I10" s="3">
        <v>5.1119418320000003</v>
      </c>
    </row>
    <row r="11" spans="1:22" hidden="1">
      <c r="A11" s="3">
        <v>140</v>
      </c>
      <c r="B11" s="3">
        <v>170</v>
      </c>
      <c r="C11" s="3">
        <v>304</v>
      </c>
      <c r="D11" s="3">
        <v>60</v>
      </c>
      <c r="E11" s="3">
        <v>200</v>
      </c>
      <c r="F11" s="3">
        <v>1.26</v>
      </c>
      <c r="G11" s="3">
        <v>1.297382072</v>
      </c>
      <c r="H11" s="3">
        <v>8.5736370270000001E-2</v>
      </c>
      <c r="I11" s="3">
        <v>1.58513207</v>
      </c>
    </row>
    <row r="12" spans="1:22" hidden="1">
      <c r="A12" s="3">
        <v>140</v>
      </c>
      <c r="B12" s="3">
        <v>170</v>
      </c>
      <c r="C12" s="3">
        <v>304</v>
      </c>
      <c r="D12" s="3">
        <v>65</v>
      </c>
      <c r="E12" s="3">
        <v>200</v>
      </c>
      <c r="F12" s="3">
        <v>1.26</v>
      </c>
      <c r="G12" s="3">
        <v>1.306464912</v>
      </c>
      <c r="H12" s="3">
        <v>8.5927173070000001E-2</v>
      </c>
      <c r="I12" s="3">
        <v>0.73171589910000001</v>
      </c>
      <c r="V12" s="3">
        <f>0.598*40/25</f>
        <v>0.95679999999999987</v>
      </c>
    </row>
    <row r="13" spans="1:22" hidden="1">
      <c r="A13" s="3">
        <v>140</v>
      </c>
      <c r="B13" s="3">
        <v>170</v>
      </c>
      <c r="C13" s="3">
        <v>304</v>
      </c>
      <c r="D13" s="3">
        <v>70</v>
      </c>
      <c r="E13" s="3">
        <v>200</v>
      </c>
      <c r="F13" s="3">
        <v>1.26</v>
      </c>
      <c r="G13" s="3">
        <v>1.2875167860000001</v>
      </c>
      <c r="H13" s="3">
        <v>8.6256741540000001E-2</v>
      </c>
      <c r="I13" s="3">
        <v>3.8585578850000002</v>
      </c>
    </row>
    <row r="14" spans="1:22" hidden="1">
      <c r="A14" s="3">
        <v>140</v>
      </c>
      <c r="B14" s="3">
        <v>170</v>
      </c>
      <c r="C14" s="3">
        <v>304</v>
      </c>
      <c r="D14" s="3">
        <v>75</v>
      </c>
      <c r="E14" s="3">
        <v>200</v>
      </c>
      <c r="F14" s="3">
        <v>1.26</v>
      </c>
      <c r="G14" s="3">
        <v>1.3148573269999999</v>
      </c>
      <c r="H14" s="3">
        <v>8.6364284939999994E-2</v>
      </c>
      <c r="I14" s="3">
        <v>0.3968789049</v>
      </c>
    </row>
    <row r="15" spans="1:22" hidden="1">
      <c r="A15" s="3">
        <v>140</v>
      </c>
      <c r="B15" s="3">
        <v>170</v>
      </c>
      <c r="C15" s="3">
        <v>304</v>
      </c>
      <c r="D15" s="3">
        <v>80</v>
      </c>
      <c r="E15" s="3">
        <v>200</v>
      </c>
      <c r="F15" s="3">
        <v>1.26</v>
      </c>
      <c r="G15" s="3">
        <v>1.3231042770000001</v>
      </c>
      <c r="H15" s="3">
        <v>8.6364284939999994E-2</v>
      </c>
      <c r="I15" s="3">
        <v>0.2512958012</v>
      </c>
    </row>
    <row r="16" spans="1:22" hidden="1">
      <c r="A16" s="3">
        <v>140</v>
      </c>
      <c r="B16" s="3">
        <v>170</v>
      </c>
      <c r="C16" s="3">
        <v>304</v>
      </c>
      <c r="D16" s="3">
        <v>85</v>
      </c>
      <c r="E16" s="3">
        <v>200</v>
      </c>
      <c r="F16" s="3">
        <v>1.26</v>
      </c>
      <c r="G16" s="3">
        <v>1.329902739</v>
      </c>
      <c r="H16" s="3">
        <v>8.6364284939999994E-2</v>
      </c>
      <c r="I16" s="3">
        <v>0.24043152379999999</v>
      </c>
    </row>
    <row r="17" spans="1:9" hidden="1">
      <c r="A17" s="3">
        <v>140</v>
      </c>
      <c r="B17" s="3">
        <v>170</v>
      </c>
      <c r="C17" s="3">
        <v>304</v>
      </c>
      <c r="D17" s="3">
        <v>90</v>
      </c>
      <c r="E17" s="3">
        <v>200</v>
      </c>
      <c r="F17" s="3">
        <v>1.26</v>
      </c>
      <c r="G17" s="3">
        <v>1.335895324</v>
      </c>
      <c r="H17" s="3">
        <v>8.6364284939999994E-2</v>
      </c>
      <c r="I17" s="3">
        <v>0.22930456290000001</v>
      </c>
    </row>
    <row r="18" spans="1:9" hidden="1">
      <c r="A18" s="3">
        <v>140</v>
      </c>
      <c r="B18" s="3">
        <v>170</v>
      </c>
      <c r="C18" s="3">
        <v>304</v>
      </c>
      <c r="D18" s="3">
        <v>95</v>
      </c>
      <c r="E18" s="3">
        <v>200</v>
      </c>
      <c r="F18" s="3">
        <v>1.26</v>
      </c>
      <c r="G18" s="3">
        <v>1.3412711369999999</v>
      </c>
      <c r="H18" s="3">
        <v>8.6364284939999994E-2</v>
      </c>
      <c r="I18" s="3">
        <v>0.21942543610000001</v>
      </c>
    </row>
    <row r="19" spans="1:9" hidden="1">
      <c r="A19" s="3">
        <v>140</v>
      </c>
      <c r="B19" s="3">
        <v>170</v>
      </c>
      <c r="C19" s="3">
        <v>304</v>
      </c>
      <c r="D19" s="3">
        <v>100</v>
      </c>
      <c r="E19" s="3">
        <v>200</v>
      </c>
      <c r="F19" s="3">
        <v>1.26</v>
      </c>
      <c r="G19" s="3">
        <v>1.2332320640000001</v>
      </c>
      <c r="H19" s="3">
        <v>8.7111579800000005E-2</v>
      </c>
      <c r="I19" s="3">
        <v>1.2230700969999999</v>
      </c>
    </row>
    <row r="20" spans="1:9" hidden="1">
      <c r="A20" s="3">
        <v>140</v>
      </c>
      <c r="B20" s="3">
        <v>170</v>
      </c>
      <c r="C20" s="3">
        <v>304</v>
      </c>
      <c r="D20" s="3">
        <v>105</v>
      </c>
      <c r="E20" s="3">
        <v>200</v>
      </c>
      <c r="F20" s="3">
        <v>1.26</v>
      </c>
      <c r="G20" s="3">
        <v>1.34576615</v>
      </c>
      <c r="H20" s="3">
        <v>8.8008658150000002E-2</v>
      </c>
      <c r="I20" s="3">
        <v>0.2102587011</v>
      </c>
    </row>
    <row r="21" spans="1:9" hidden="1">
      <c r="A21" s="3">
        <v>140</v>
      </c>
      <c r="B21" s="3">
        <v>170</v>
      </c>
      <c r="C21" s="3">
        <v>304</v>
      </c>
      <c r="D21" s="3">
        <v>110</v>
      </c>
      <c r="E21" s="3">
        <v>200</v>
      </c>
      <c r="F21" s="3">
        <v>1.26</v>
      </c>
      <c r="G21" s="3">
        <v>1.349063865</v>
      </c>
      <c r="H21" s="3">
        <v>8.8008658150000002E-2</v>
      </c>
      <c r="I21" s="3">
        <v>0.2003292532</v>
      </c>
    </row>
    <row r="22" spans="1:9" hidden="1">
      <c r="A22" s="3">
        <v>140</v>
      </c>
      <c r="B22" s="3">
        <v>170</v>
      </c>
      <c r="C22" s="3">
        <v>304</v>
      </c>
      <c r="D22" s="3">
        <v>115</v>
      </c>
      <c r="E22" s="3">
        <v>200</v>
      </c>
      <c r="F22" s="3">
        <v>1.26</v>
      </c>
      <c r="G22" s="3">
        <v>1.351781927</v>
      </c>
      <c r="H22" s="3">
        <v>8.8008658150000002E-2</v>
      </c>
      <c r="I22" s="3">
        <v>0.19378110870000001</v>
      </c>
    </row>
    <row r="23" spans="1:9" hidden="1">
      <c r="A23" s="3">
        <v>140</v>
      </c>
      <c r="B23" s="3">
        <v>170</v>
      </c>
      <c r="C23" s="3">
        <v>304</v>
      </c>
      <c r="D23" s="3">
        <v>10</v>
      </c>
      <c r="E23" s="3">
        <v>250</v>
      </c>
      <c r="F23" s="3">
        <v>1.26</v>
      </c>
      <c r="G23" s="3">
        <v>1.2547372800000001</v>
      </c>
      <c r="H23" s="3">
        <v>8.875893537E-2</v>
      </c>
      <c r="I23" s="3">
        <v>0.17902204129999999</v>
      </c>
    </row>
    <row r="24" spans="1:9" hidden="1">
      <c r="A24" s="3">
        <v>140</v>
      </c>
      <c r="B24" s="3">
        <v>170</v>
      </c>
      <c r="C24" s="3">
        <v>304</v>
      </c>
      <c r="D24" s="3">
        <v>15</v>
      </c>
      <c r="E24" s="3">
        <v>250</v>
      </c>
      <c r="F24" s="3">
        <v>1.26</v>
      </c>
      <c r="G24" s="3">
        <v>1.266820179</v>
      </c>
      <c r="H24" s="3">
        <v>8.9467444059999998E-2</v>
      </c>
      <c r="I24" s="3">
        <v>0.16682594940000001</v>
      </c>
    </row>
    <row r="25" spans="1:9" hidden="1">
      <c r="A25" s="3">
        <v>140</v>
      </c>
      <c r="B25" s="3">
        <v>170</v>
      </c>
      <c r="C25" s="3">
        <v>304</v>
      </c>
      <c r="D25" s="3">
        <v>20</v>
      </c>
      <c r="E25" s="3">
        <v>250</v>
      </c>
      <c r="F25" s="3">
        <v>1.26</v>
      </c>
      <c r="G25" s="3">
        <v>1.2718567549999999</v>
      </c>
      <c r="H25" s="3">
        <v>8.9861059990000006E-2</v>
      </c>
      <c r="I25" s="3">
        <v>0.1620990672</v>
      </c>
    </row>
    <row r="26" spans="1:9" hidden="1">
      <c r="A26" s="3">
        <v>140</v>
      </c>
      <c r="B26" s="3">
        <v>170</v>
      </c>
      <c r="C26" s="3">
        <v>304</v>
      </c>
      <c r="D26" s="3">
        <v>25</v>
      </c>
      <c r="E26" s="3">
        <v>250</v>
      </c>
      <c r="F26" s="3">
        <v>1.26</v>
      </c>
      <c r="G26" s="3">
        <v>1.3385951199999999</v>
      </c>
      <c r="H26" s="3">
        <v>9.0779173160000004E-2</v>
      </c>
      <c r="I26" s="3">
        <v>5.4940006590000001</v>
      </c>
    </row>
    <row r="27" spans="1:9" hidden="1">
      <c r="A27" s="3">
        <v>140</v>
      </c>
      <c r="B27" s="3">
        <v>170</v>
      </c>
      <c r="C27" s="3">
        <v>304</v>
      </c>
      <c r="D27" s="3">
        <v>30</v>
      </c>
      <c r="E27" s="3">
        <v>250</v>
      </c>
      <c r="F27" s="3">
        <v>1.26</v>
      </c>
      <c r="G27" s="3">
        <v>1.3503322799999999</v>
      </c>
      <c r="H27" s="3">
        <v>9.1612136149999995E-2</v>
      </c>
      <c r="I27" s="3">
        <v>5.0623891070000004</v>
      </c>
    </row>
    <row r="28" spans="1:9" hidden="1">
      <c r="A28" s="3">
        <v>140</v>
      </c>
      <c r="B28" s="3">
        <v>170</v>
      </c>
      <c r="C28" s="3">
        <v>304</v>
      </c>
      <c r="D28" s="3">
        <v>35</v>
      </c>
      <c r="E28" s="3">
        <v>250</v>
      </c>
      <c r="F28" s="3">
        <v>1.26</v>
      </c>
      <c r="G28" s="3">
        <v>1.254416204</v>
      </c>
      <c r="H28" s="3">
        <v>9.2584456169999996E-2</v>
      </c>
      <c r="I28" s="3">
        <v>6.5098544010000001</v>
      </c>
    </row>
    <row r="29" spans="1:9" hidden="1">
      <c r="A29" s="3">
        <v>140</v>
      </c>
      <c r="B29" s="3">
        <v>170</v>
      </c>
      <c r="C29" s="3">
        <v>304</v>
      </c>
      <c r="D29" s="3">
        <v>40</v>
      </c>
      <c r="E29" s="3">
        <v>250</v>
      </c>
      <c r="F29" s="3">
        <v>1.26</v>
      </c>
      <c r="G29" s="3">
        <v>1.266092566</v>
      </c>
      <c r="H29" s="3">
        <v>9.3423988479999998E-2</v>
      </c>
      <c r="I29" s="3">
        <v>6.0355933249999998</v>
      </c>
    </row>
    <row r="30" spans="1:9" hidden="1">
      <c r="A30" s="3">
        <v>140</v>
      </c>
      <c r="B30" s="3">
        <v>170</v>
      </c>
      <c r="C30" s="3">
        <v>304</v>
      </c>
      <c r="D30" s="3">
        <v>45</v>
      </c>
      <c r="E30" s="3">
        <v>250</v>
      </c>
      <c r="F30" s="3">
        <v>1.26</v>
      </c>
      <c r="G30" s="3">
        <v>1.229208458</v>
      </c>
      <c r="H30" s="3">
        <v>9.8346690449999996E-2</v>
      </c>
      <c r="I30" s="3">
        <v>6.3530456119999998</v>
      </c>
    </row>
    <row r="31" spans="1:9" hidden="1">
      <c r="A31" s="3">
        <v>140</v>
      </c>
      <c r="B31" s="3">
        <v>170</v>
      </c>
      <c r="C31" s="3">
        <v>304</v>
      </c>
      <c r="D31" s="3">
        <v>50</v>
      </c>
      <c r="E31" s="3">
        <v>250</v>
      </c>
      <c r="F31" s="3">
        <v>1.26</v>
      </c>
      <c r="G31" s="3">
        <v>1.2420446089999999</v>
      </c>
      <c r="H31" s="3">
        <v>0.101434251</v>
      </c>
      <c r="I31" s="3">
        <v>6.6627656340000003</v>
      </c>
    </row>
    <row r="32" spans="1:9" hidden="1">
      <c r="A32" s="3">
        <v>140</v>
      </c>
      <c r="B32" s="3">
        <v>170</v>
      </c>
      <c r="C32" s="3">
        <v>304</v>
      </c>
      <c r="D32" s="3">
        <v>55</v>
      </c>
      <c r="E32" s="3">
        <v>250</v>
      </c>
      <c r="F32" s="3">
        <v>1.26</v>
      </c>
      <c r="G32" s="3">
        <v>1.215450481</v>
      </c>
      <c r="H32" s="3">
        <v>0.1045286969</v>
      </c>
      <c r="I32" s="3">
        <v>6.3808703610000004</v>
      </c>
    </row>
    <row r="33" spans="1:9" hidden="1">
      <c r="A33" s="3">
        <v>140</v>
      </c>
      <c r="B33" s="3">
        <v>170</v>
      </c>
      <c r="C33" s="3">
        <v>304</v>
      </c>
      <c r="D33" s="3">
        <v>60</v>
      </c>
      <c r="E33" s="3">
        <v>250</v>
      </c>
      <c r="F33" s="3">
        <v>1.26</v>
      </c>
      <c r="G33" s="3">
        <v>1.3266178449999999</v>
      </c>
      <c r="H33" s="3">
        <v>0.1140128185</v>
      </c>
      <c r="I33" s="3">
        <v>5.0459976170000003</v>
      </c>
    </row>
    <row r="34" spans="1:9" hidden="1">
      <c r="A34" s="3">
        <v>140</v>
      </c>
      <c r="B34" s="3">
        <v>170</v>
      </c>
      <c r="C34" s="3">
        <v>304</v>
      </c>
      <c r="D34" s="3">
        <v>65</v>
      </c>
      <c r="E34" s="3">
        <v>250</v>
      </c>
      <c r="F34" s="3">
        <v>1.26</v>
      </c>
      <c r="G34" s="3">
        <v>1.153141011</v>
      </c>
      <c r="H34" s="3">
        <v>0.11888951659999999</v>
      </c>
      <c r="I34" s="3">
        <v>6.5790322359999998</v>
      </c>
    </row>
    <row r="35" spans="1:9" hidden="1">
      <c r="A35" s="3">
        <v>140</v>
      </c>
      <c r="B35" s="3">
        <v>170</v>
      </c>
      <c r="C35" s="3">
        <v>304</v>
      </c>
      <c r="D35" s="3">
        <v>70</v>
      </c>
      <c r="E35" s="3">
        <v>250</v>
      </c>
      <c r="F35" s="3">
        <v>1.26</v>
      </c>
      <c r="G35" s="3">
        <v>1.445713509</v>
      </c>
      <c r="H35" s="3">
        <v>0.12033362390000001</v>
      </c>
      <c r="I35" s="3">
        <v>4.4553170949999998</v>
      </c>
    </row>
    <row r="36" spans="1:9" hidden="1">
      <c r="A36" s="3">
        <v>140</v>
      </c>
      <c r="B36" s="3">
        <v>170</v>
      </c>
      <c r="C36" s="3">
        <v>304</v>
      </c>
      <c r="D36" s="3">
        <v>75</v>
      </c>
      <c r="E36" s="3">
        <v>250</v>
      </c>
      <c r="F36" s="3">
        <v>1.26</v>
      </c>
      <c r="G36" s="3">
        <v>1.435623176</v>
      </c>
      <c r="H36" s="3">
        <v>0.120774985</v>
      </c>
      <c r="I36" s="3">
        <v>5.368684934</v>
      </c>
    </row>
    <row r="37" spans="1:9" hidden="1">
      <c r="A37" s="3">
        <v>140</v>
      </c>
      <c r="B37" s="3">
        <v>170</v>
      </c>
      <c r="C37" s="3">
        <v>304</v>
      </c>
      <c r="D37" s="3">
        <v>80</v>
      </c>
      <c r="E37" s="3">
        <v>250</v>
      </c>
      <c r="F37" s="3">
        <v>1.26</v>
      </c>
      <c r="G37" s="3">
        <v>1.4556084789999999</v>
      </c>
      <c r="H37" s="3">
        <v>0.121657707</v>
      </c>
      <c r="I37" s="3">
        <v>3.0186772180000001</v>
      </c>
    </row>
    <row r="38" spans="1:9" hidden="1">
      <c r="A38" s="3">
        <v>140</v>
      </c>
      <c r="B38" s="3">
        <v>170</v>
      </c>
      <c r="C38" s="3">
        <v>304</v>
      </c>
      <c r="D38" s="3">
        <v>85</v>
      </c>
      <c r="E38" s="3">
        <v>250</v>
      </c>
      <c r="F38" s="3">
        <v>1.26</v>
      </c>
      <c r="G38" s="3">
        <v>1.2247641300000001</v>
      </c>
      <c r="H38" s="3">
        <v>0.1223300011</v>
      </c>
      <c r="I38" s="3">
        <v>3.2361125149999999</v>
      </c>
    </row>
    <row r="39" spans="1:9" hidden="1">
      <c r="A39" s="3">
        <v>140</v>
      </c>
      <c r="B39" s="3">
        <v>170</v>
      </c>
      <c r="C39" s="3">
        <v>304</v>
      </c>
      <c r="D39" s="3">
        <v>90</v>
      </c>
      <c r="E39" s="3">
        <v>250</v>
      </c>
      <c r="F39" s="3">
        <v>1.26</v>
      </c>
      <c r="G39" s="3">
        <v>1.4647236429999999</v>
      </c>
      <c r="H39" s="3">
        <v>0.1258203474</v>
      </c>
      <c r="I39" s="3">
        <v>0.94191431370000001</v>
      </c>
    </row>
    <row r="40" spans="1:9" hidden="1">
      <c r="A40" s="3">
        <v>140</v>
      </c>
      <c r="B40" s="3">
        <v>170</v>
      </c>
      <c r="C40" s="3">
        <v>304</v>
      </c>
      <c r="D40" s="3">
        <v>95</v>
      </c>
      <c r="E40" s="3">
        <v>250</v>
      </c>
      <c r="F40" s="3">
        <v>1.26</v>
      </c>
      <c r="G40" s="3">
        <v>1.201188224</v>
      </c>
      <c r="H40" s="3">
        <v>0.12592982520000001</v>
      </c>
      <c r="I40" s="3">
        <v>6.515720655</v>
      </c>
    </row>
    <row r="41" spans="1:9" hidden="1">
      <c r="A41" s="3">
        <v>140</v>
      </c>
      <c r="B41" s="3">
        <v>170</v>
      </c>
      <c r="C41" s="3">
        <v>304</v>
      </c>
      <c r="D41" s="3">
        <v>100</v>
      </c>
      <c r="E41" s="3">
        <v>250</v>
      </c>
      <c r="F41" s="3">
        <v>1.26</v>
      </c>
      <c r="G41" s="3">
        <v>1.3010102269999999</v>
      </c>
      <c r="H41" s="3">
        <v>0.1264233786</v>
      </c>
      <c r="I41" s="3">
        <v>4.3556747759999999</v>
      </c>
    </row>
    <row r="42" spans="1:9" hidden="1">
      <c r="A42" s="3">
        <v>140</v>
      </c>
      <c r="B42" s="3">
        <v>170</v>
      </c>
      <c r="C42" s="3">
        <v>304</v>
      </c>
      <c r="D42" s="3">
        <v>105</v>
      </c>
      <c r="E42" s="3">
        <v>250</v>
      </c>
      <c r="F42" s="3">
        <v>1.26</v>
      </c>
      <c r="G42" s="3">
        <v>1.1755260460000001</v>
      </c>
      <c r="H42" s="3">
        <v>0.12800681750000001</v>
      </c>
      <c r="I42" s="3">
        <v>7.0864707889999998</v>
      </c>
    </row>
    <row r="43" spans="1:9" hidden="1">
      <c r="A43" s="3">
        <v>140</v>
      </c>
      <c r="B43" s="3">
        <v>170</v>
      </c>
      <c r="C43" s="3">
        <v>304</v>
      </c>
      <c r="D43" s="3">
        <v>110</v>
      </c>
      <c r="E43" s="3">
        <v>250</v>
      </c>
      <c r="F43" s="3">
        <v>1.26</v>
      </c>
      <c r="G43" s="3">
        <v>1.1864592350000001</v>
      </c>
      <c r="H43" s="3">
        <v>0.1292343161</v>
      </c>
      <c r="I43" s="3">
        <v>6.8872091089999996</v>
      </c>
    </row>
    <row r="44" spans="1:9" hidden="1">
      <c r="A44" s="3">
        <v>140</v>
      </c>
      <c r="B44" s="3">
        <v>170</v>
      </c>
      <c r="C44" s="3">
        <v>304</v>
      </c>
      <c r="D44" s="3">
        <v>115</v>
      </c>
      <c r="E44" s="3">
        <v>250</v>
      </c>
      <c r="F44" s="3">
        <v>1.26</v>
      </c>
      <c r="G44" s="3">
        <v>1.1967547919999999</v>
      </c>
      <c r="H44" s="3">
        <v>0.1294908954</v>
      </c>
      <c r="I44" s="3">
        <v>6.4512324239999996</v>
      </c>
    </row>
    <row r="45" spans="1:9" hidden="1">
      <c r="A45" s="3">
        <v>140</v>
      </c>
      <c r="B45" s="3">
        <v>170</v>
      </c>
      <c r="C45" s="3">
        <v>304</v>
      </c>
      <c r="D45" s="3">
        <v>10</v>
      </c>
      <c r="E45" s="3">
        <v>300</v>
      </c>
      <c r="F45" s="3">
        <v>1.26</v>
      </c>
      <c r="G45" s="3">
        <v>1.4880470320000001</v>
      </c>
      <c r="H45" s="3">
        <v>0.1299353899</v>
      </c>
      <c r="I45" s="3">
        <v>0.21546841920000001</v>
      </c>
    </row>
    <row r="46" spans="1:9" hidden="1">
      <c r="A46" s="3">
        <v>140</v>
      </c>
      <c r="B46" s="3">
        <v>170</v>
      </c>
      <c r="C46" s="3">
        <v>304</v>
      </c>
      <c r="D46" s="3">
        <v>15</v>
      </c>
      <c r="E46" s="3">
        <v>300</v>
      </c>
      <c r="F46" s="3">
        <v>1.26</v>
      </c>
      <c r="G46" s="3">
        <v>1.494535245</v>
      </c>
      <c r="H46" s="3">
        <v>0.1299353899</v>
      </c>
      <c r="I46" s="3">
        <v>0.20498770569999999</v>
      </c>
    </row>
    <row r="47" spans="1:9" hidden="1">
      <c r="A47" s="3">
        <v>140</v>
      </c>
      <c r="B47" s="3">
        <v>170</v>
      </c>
      <c r="C47" s="3">
        <v>304</v>
      </c>
      <c r="D47" s="3">
        <v>20</v>
      </c>
      <c r="E47" s="3">
        <v>300</v>
      </c>
      <c r="F47" s="3">
        <v>1.26</v>
      </c>
      <c r="G47" s="3">
        <v>1.4999818810000001</v>
      </c>
      <c r="H47" s="3">
        <v>0.1316597269</v>
      </c>
      <c r="I47" s="3">
        <v>0.19740147960000001</v>
      </c>
    </row>
    <row r="48" spans="1:9" hidden="1">
      <c r="A48" s="3">
        <v>140</v>
      </c>
      <c r="B48" s="3">
        <v>170</v>
      </c>
      <c r="C48" s="3">
        <v>304</v>
      </c>
      <c r="D48" s="3">
        <v>25</v>
      </c>
      <c r="E48" s="3">
        <v>300</v>
      </c>
      <c r="F48" s="3">
        <v>1.26</v>
      </c>
      <c r="G48" s="3">
        <v>1.504472773</v>
      </c>
      <c r="H48" s="3">
        <v>0.1316597269</v>
      </c>
      <c r="I48" s="3">
        <v>0.18932863380000001</v>
      </c>
    </row>
    <row r="49" spans="1:9" hidden="1">
      <c r="A49" s="3">
        <v>140</v>
      </c>
      <c r="B49" s="3">
        <v>170</v>
      </c>
      <c r="C49" s="3">
        <v>304</v>
      </c>
      <c r="D49" s="3">
        <v>30</v>
      </c>
      <c r="E49" s="3">
        <v>300</v>
      </c>
      <c r="F49" s="3">
        <v>1.26</v>
      </c>
      <c r="G49" s="3">
        <v>1.507870601</v>
      </c>
      <c r="H49" s="3">
        <v>0.1316597269</v>
      </c>
      <c r="I49" s="3">
        <v>0.18181031149999999</v>
      </c>
    </row>
    <row r="50" spans="1:9" hidden="1">
      <c r="A50" s="3">
        <v>140</v>
      </c>
      <c r="B50" s="3">
        <v>170</v>
      </c>
      <c r="C50" s="3">
        <v>304</v>
      </c>
      <c r="D50" s="3">
        <v>35</v>
      </c>
      <c r="E50" s="3">
        <v>300</v>
      </c>
      <c r="F50" s="3">
        <v>1.26</v>
      </c>
      <c r="G50" s="3">
        <v>1.510604756</v>
      </c>
      <c r="H50" s="3">
        <v>0.1316597269</v>
      </c>
      <c r="I50" s="3">
        <v>0.17479253080000001</v>
      </c>
    </row>
    <row r="51" spans="1:9" hidden="1">
      <c r="A51" s="3">
        <v>140</v>
      </c>
      <c r="B51" s="3">
        <v>170</v>
      </c>
      <c r="C51" s="3">
        <v>304</v>
      </c>
      <c r="D51" s="3">
        <v>40</v>
      </c>
      <c r="E51" s="3">
        <v>300</v>
      </c>
      <c r="F51" s="3">
        <v>1.26</v>
      </c>
      <c r="G51" s="3">
        <v>1.512504429</v>
      </c>
      <c r="H51" s="3">
        <v>0.1316597269</v>
      </c>
      <c r="I51" s="3">
        <v>0.16822805739999999</v>
      </c>
    </row>
    <row r="52" spans="1:9" hidden="1">
      <c r="A52" s="3">
        <v>140</v>
      </c>
      <c r="B52" s="3">
        <v>170</v>
      </c>
      <c r="C52" s="3">
        <v>304</v>
      </c>
      <c r="D52" s="3">
        <v>45</v>
      </c>
      <c r="E52" s="3">
        <v>300</v>
      </c>
      <c r="F52" s="3">
        <v>1.26</v>
      </c>
      <c r="G52" s="3">
        <v>1.42796173</v>
      </c>
      <c r="H52" s="3">
        <v>0.13187826899999999</v>
      </c>
      <c r="I52" s="3">
        <v>6.4093247499999997</v>
      </c>
    </row>
    <row r="53" spans="1:9" hidden="1">
      <c r="A53" s="3">
        <v>140</v>
      </c>
      <c r="B53" s="3">
        <v>170</v>
      </c>
      <c r="C53" s="3">
        <v>304</v>
      </c>
      <c r="D53" s="3">
        <v>50</v>
      </c>
      <c r="E53" s="3">
        <v>300</v>
      </c>
      <c r="F53" s="3">
        <v>1.26</v>
      </c>
      <c r="G53" s="3">
        <v>1.1643603300000001</v>
      </c>
      <c r="H53" s="3">
        <v>0.1321908091</v>
      </c>
      <c r="I53" s="3">
        <v>6.8215637869999997</v>
      </c>
    </row>
    <row r="54" spans="1:9" hidden="1">
      <c r="A54" s="3">
        <v>140</v>
      </c>
      <c r="B54" s="3">
        <v>170</v>
      </c>
      <c r="C54" s="3">
        <v>304</v>
      </c>
      <c r="D54" s="3">
        <v>55</v>
      </c>
      <c r="E54" s="3">
        <v>300</v>
      </c>
      <c r="F54" s="3">
        <v>1.26</v>
      </c>
      <c r="G54" s="3">
        <v>1.2064720520000001</v>
      </c>
      <c r="H54" s="3">
        <v>0.13231618310000001</v>
      </c>
      <c r="I54" s="3">
        <v>5.7507191850000003</v>
      </c>
    </row>
    <row r="55" spans="1:9" hidden="1">
      <c r="A55" s="3">
        <v>140</v>
      </c>
      <c r="B55" s="3">
        <v>170</v>
      </c>
      <c r="C55" s="3">
        <v>304</v>
      </c>
      <c r="D55" s="3">
        <v>60</v>
      </c>
      <c r="E55" s="3">
        <v>300</v>
      </c>
      <c r="F55" s="3">
        <v>1.26</v>
      </c>
      <c r="G55" s="3">
        <v>1.215861957</v>
      </c>
      <c r="H55" s="3">
        <v>0.13338623529999999</v>
      </c>
      <c r="I55" s="3">
        <v>5.10118223</v>
      </c>
    </row>
    <row r="56" spans="1:9" hidden="1">
      <c r="A56" s="3">
        <v>140</v>
      </c>
      <c r="B56" s="3">
        <v>170</v>
      </c>
      <c r="C56" s="3">
        <v>304</v>
      </c>
      <c r="D56" s="3">
        <v>65</v>
      </c>
      <c r="E56" s="3">
        <v>300</v>
      </c>
      <c r="F56" s="3">
        <v>1.26</v>
      </c>
      <c r="G56" s="3">
        <v>1.4134979249999999</v>
      </c>
      <c r="H56" s="3">
        <v>0.13437926650000001</v>
      </c>
      <c r="I56" s="3">
        <v>5.7553094820000004</v>
      </c>
    </row>
    <row r="57" spans="1:9" hidden="1">
      <c r="A57" s="3">
        <v>140</v>
      </c>
      <c r="B57" s="3">
        <v>170</v>
      </c>
      <c r="C57" s="3">
        <v>304</v>
      </c>
      <c r="D57" s="3">
        <v>70</v>
      </c>
      <c r="E57" s="3">
        <v>300</v>
      </c>
      <c r="F57" s="3">
        <v>1.26</v>
      </c>
      <c r="G57" s="3">
        <v>1.1408118890000001</v>
      </c>
      <c r="H57" s="3">
        <v>0.13580331679999999</v>
      </c>
      <c r="I57" s="3">
        <v>6.6453751160000003</v>
      </c>
    </row>
    <row r="58" spans="1:9" hidden="1">
      <c r="A58" s="3">
        <v>140</v>
      </c>
      <c r="B58" s="3">
        <v>170</v>
      </c>
      <c r="C58" s="3">
        <v>304</v>
      </c>
      <c r="D58" s="3">
        <v>75</v>
      </c>
      <c r="E58" s="3">
        <v>300</v>
      </c>
      <c r="F58" s="3">
        <v>1.26</v>
      </c>
      <c r="G58" s="3">
        <v>1.4249744499999999</v>
      </c>
      <c r="H58" s="3">
        <v>0.13993305850000001</v>
      </c>
      <c r="I58" s="3">
        <v>5.5159651490000003</v>
      </c>
    </row>
    <row r="59" spans="1:9" hidden="1">
      <c r="A59" s="3">
        <v>140</v>
      </c>
      <c r="B59" s="3">
        <v>170</v>
      </c>
      <c r="C59" s="3">
        <v>304</v>
      </c>
      <c r="D59" s="3">
        <v>80</v>
      </c>
      <c r="E59" s="3">
        <v>300</v>
      </c>
      <c r="F59" s="3">
        <v>1.26</v>
      </c>
      <c r="G59" s="3">
        <v>1.471225971</v>
      </c>
      <c r="H59" s="3">
        <v>0.13996009379999999</v>
      </c>
      <c r="I59" s="3">
        <v>5.2541683600000004</v>
      </c>
    </row>
    <row r="60" spans="1:9" hidden="1">
      <c r="A60" s="3">
        <v>140</v>
      </c>
      <c r="B60" s="3">
        <v>170</v>
      </c>
      <c r="C60" s="3">
        <v>304</v>
      </c>
      <c r="D60" s="3">
        <v>85</v>
      </c>
      <c r="E60" s="3">
        <v>300</v>
      </c>
      <c r="F60" s="3">
        <v>1.26</v>
      </c>
      <c r="G60" s="3">
        <v>1.451159141</v>
      </c>
      <c r="H60" s="3">
        <v>0.14092058560000001</v>
      </c>
      <c r="I60" s="3">
        <v>6.212501423</v>
      </c>
    </row>
    <row r="61" spans="1:9" hidden="1">
      <c r="A61" s="3">
        <v>140</v>
      </c>
      <c r="B61" s="3">
        <v>170</v>
      </c>
      <c r="C61" s="3">
        <v>304</v>
      </c>
      <c r="D61" s="3">
        <v>90</v>
      </c>
      <c r="E61" s="3">
        <v>300</v>
      </c>
      <c r="F61" s="3">
        <v>1.26</v>
      </c>
      <c r="G61" s="3">
        <v>1.480211317</v>
      </c>
      <c r="H61" s="3">
        <v>0.1412293087</v>
      </c>
      <c r="I61" s="3">
        <v>4.2265998309999997</v>
      </c>
    </row>
    <row r="62" spans="1:9" hidden="1">
      <c r="A62" s="3">
        <v>140</v>
      </c>
      <c r="B62" s="3">
        <v>170</v>
      </c>
      <c r="C62" s="3">
        <v>304</v>
      </c>
      <c r="D62" s="3">
        <v>95</v>
      </c>
      <c r="E62" s="3">
        <v>300</v>
      </c>
      <c r="F62" s="3">
        <v>1.26</v>
      </c>
      <c r="G62" s="3">
        <v>1.128118379</v>
      </c>
      <c r="H62" s="3">
        <v>0.14194080510000001</v>
      </c>
      <c r="I62" s="3">
        <v>6.3207630469999998</v>
      </c>
    </row>
    <row r="63" spans="1:9" hidden="1">
      <c r="A63" s="3">
        <v>140</v>
      </c>
      <c r="B63" s="3">
        <v>170</v>
      </c>
      <c r="C63" s="3">
        <v>304</v>
      </c>
      <c r="D63" s="3">
        <v>100</v>
      </c>
      <c r="E63" s="3">
        <v>300</v>
      </c>
      <c r="F63" s="3">
        <v>1.26</v>
      </c>
      <c r="G63" s="3">
        <v>1.488634628</v>
      </c>
      <c r="H63" s="3">
        <v>0.14342470730000001</v>
      </c>
      <c r="I63" s="3">
        <v>2.362399403</v>
      </c>
    </row>
    <row r="64" spans="1:9" hidden="1">
      <c r="A64" s="3">
        <v>140</v>
      </c>
      <c r="B64" s="3">
        <v>170</v>
      </c>
      <c r="C64" s="3">
        <v>304</v>
      </c>
      <c r="D64" s="3">
        <v>105</v>
      </c>
      <c r="E64" s="3">
        <v>300</v>
      </c>
      <c r="F64" s="3">
        <v>1.26</v>
      </c>
      <c r="G64" s="3">
        <v>1.461409918</v>
      </c>
      <c r="H64" s="3">
        <v>0.14390495079999999</v>
      </c>
      <c r="I64" s="3">
        <v>6.2133052710000003</v>
      </c>
    </row>
    <row r="65" spans="1:9" hidden="1">
      <c r="A65" s="3">
        <v>140</v>
      </c>
      <c r="B65" s="3">
        <v>170</v>
      </c>
      <c r="C65" s="3">
        <v>304</v>
      </c>
      <c r="D65" s="3">
        <v>110</v>
      </c>
      <c r="E65" s="3">
        <v>300</v>
      </c>
      <c r="F65" s="3">
        <v>1.26</v>
      </c>
      <c r="G65" s="3">
        <v>1.496502322</v>
      </c>
      <c r="H65" s="3">
        <v>0.14508154719999999</v>
      </c>
      <c r="I65" s="3">
        <v>0.66409200540000002</v>
      </c>
    </row>
    <row r="66" spans="1:9" hidden="1">
      <c r="A66" s="3">
        <v>140</v>
      </c>
      <c r="B66" s="3">
        <v>170</v>
      </c>
      <c r="C66" s="3">
        <v>304</v>
      </c>
      <c r="D66" s="3">
        <v>115</v>
      </c>
      <c r="E66" s="3">
        <v>300</v>
      </c>
      <c r="F66" s="3">
        <v>1.26</v>
      </c>
      <c r="G66" s="3">
        <v>1.5035321610000001</v>
      </c>
      <c r="H66" s="3">
        <v>0.14508154719999999</v>
      </c>
      <c r="I66" s="3">
        <v>0.33238802839999998</v>
      </c>
    </row>
    <row r="67" spans="1:9" hidden="1">
      <c r="A67" s="3">
        <v>170</v>
      </c>
      <c r="B67" s="3">
        <v>205</v>
      </c>
      <c r="C67" s="3">
        <v>352</v>
      </c>
      <c r="D67" s="3">
        <v>10</v>
      </c>
      <c r="E67" s="3">
        <v>200</v>
      </c>
      <c r="F67" s="3">
        <v>1.26</v>
      </c>
      <c r="G67" s="3">
        <v>1.4396277369999999</v>
      </c>
      <c r="H67" s="3">
        <v>0.1577256551</v>
      </c>
      <c r="I67" s="3">
        <v>5.801729688</v>
      </c>
    </row>
    <row r="68" spans="1:9" hidden="1">
      <c r="A68" s="3">
        <v>170</v>
      </c>
      <c r="B68" s="3">
        <v>205</v>
      </c>
      <c r="C68" s="3">
        <v>352</v>
      </c>
      <c r="D68" s="3">
        <v>15</v>
      </c>
      <c r="E68" s="3">
        <v>200</v>
      </c>
      <c r="F68" s="3">
        <v>1.26</v>
      </c>
      <c r="G68" s="3">
        <v>1.289241192</v>
      </c>
      <c r="H68" s="3">
        <v>0.16041786829999999</v>
      </c>
      <c r="I68" s="3">
        <v>5.8230749980000001</v>
      </c>
    </row>
    <row r="69" spans="1:9" hidden="1">
      <c r="A69" s="3">
        <v>170</v>
      </c>
      <c r="B69" s="3">
        <v>205</v>
      </c>
      <c r="C69" s="3">
        <v>352</v>
      </c>
      <c r="D69" s="3">
        <v>20</v>
      </c>
      <c r="E69" s="3">
        <v>200</v>
      </c>
      <c r="F69" s="3">
        <v>1.26</v>
      </c>
      <c r="G69" s="3">
        <v>1.4019051039999999</v>
      </c>
      <c r="H69" s="3">
        <v>0.162550637</v>
      </c>
      <c r="I69" s="3">
        <v>5.4552334589999996</v>
      </c>
    </row>
    <row r="70" spans="1:9" hidden="1">
      <c r="A70" s="3">
        <v>170</v>
      </c>
      <c r="B70" s="3">
        <v>205</v>
      </c>
      <c r="C70" s="3">
        <v>352</v>
      </c>
      <c r="D70" s="3">
        <v>25</v>
      </c>
      <c r="E70" s="3">
        <v>200</v>
      </c>
      <c r="F70" s="3">
        <v>1.26</v>
      </c>
      <c r="G70" s="3">
        <v>1.415192081</v>
      </c>
      <c r="H70" s="3">
        <v>0.16277506019999999</v>
      </c>
      <c r="I70" s="3">
        <v>5.9696351529999996</v>
      </c>
    </row>
    <row r="71" spans="1:9" hidden="1">
      <c r="A71" s="3">
        <v>170</v>
      </c>
      <c r="B71" s="3">
        <v>205</v>
      </c>
      <c r="C71" s="3">
        <v>352</v>
      </c>
      <c r="D71" s="3">
        <v>30</v>
      </c>
      <c r="E71" s="3">
        <v>200</v>
      </c>
      <c r="F71" s="3">
        <v>1.26</v>
      </c>
      <c r="G71" s="3">
        <v>1.2536127930000001</v>
      </c>
      <c r="H71" s="3">
        <v>0.16285721819999999</v>
      </c>
      <c r="I71" s="3">
        <v>6.8375041090000002</v>
      </c>
    </row>
    <row r="72" spans="1:9" hidden="1">
      <c r="A72" s="3">
        <v>170</v>
      </c>
      <c r="B72" s="3">
        <v>205</v>
      </c>
      <c r="C72" s="3">
        <v>352</v>
      </c>
      <c r="D72" s="3">
        <v>35</v>
      </c>
      <c r="E72" s="3">
        <v>200</v>
      </c>
      <c r="F72" s="3">
        <v>1.26</v>
      </c>
      <c r="G72" s="3">
        <v>1.300034965</v>
      </c>
      <c r="H72" s="3">
        <v>0.16499210780000001</v>
      </c>
      <c r="I72" s="3">
        <v>4.7326337699999996</v>
      </c>
    </row>
    <row r="73" spans="1:9" hidden="1">
      <c r="A73" s="3">
        <v>170</v>
      </c>
      <c r="B73" s="3">
        <v>205</v>
      </c>
      <c r="C73" s="3">
        <v>352</v>
      </c>
      <c r="D73" s="3">
        <v>40</v>
      </c>
      <c r="E73" s="3">
        <v>200</v>
      </c>
      <c r="F73" s="3">
        <v>1.26</v>
      </c>
      <c r="G73" s="3">
        <v>1.3100902990000001</v>
      </c>
      <c r="H73" s="3">
        <v>0.16514996979999999</v>
      </c>
      <c r="I73" s="3">
        <v>3.252057218</v>
      </c>
    </row>
    <row r="74" spans="1:9" hidden="1">
      <c r="A74" s="3">
        <v>170</v>
      </c>
      <c r="B74" s="3">
        <v>205</v>
      </c>
      <c r="C74" s="3">
        <v>352</v>
      </c>
      <c r="D74" s="3">
        <v>45</v>
      </c>
      <c r="E74" s="3">
        <v>200</v>
      </c>
      <c r="F74" s="3">
        <v>1.26</v>
      </c>
      <c r="G74" s="3">
        <v>1.240185919</v>
      </c>
      <c r="H74" s="3">
        <v>0.1675216397</v>
      </c>
      <c r="I74" s="3">
        <v>6.9431007930000002</v>
      </c>
    </row>
    <row r="75" spans="1:9" hidden="1">
      <c r="A75" s="3">
        <v>170</v>
      </c>
      <c r="B75" s="3">
        <v>205</v>
      </c>
      <c r="C75" s="3">
        <v>352</v>
      </c>
      <c r="D75" s="3">
        <v>50</v>
      </c>
      <c r="E75" s="3">
        <v>200</v>
      </c>
      <c r="F75" s="3">
        <v>1.26</v>
      </c>
      <c r="G75" s="3">
        <v>1.170584421</v>
      </c>
      <c r="H75" s="3">
        <v>0.1677537798</v>
      </c>
      <c r="I75" s="3">
        <v>5.4379645270000001</v>
      </c>
    </row>
    <row r="76" spans="1:9" hidden="1">
      <c r="A76" s="3">
        <v>170</v>
      </c>
      <c r="B76" s="3">
        <v>205</v>
      </c>
      <c r="C76" s="3">
        <v>352</v>
      </c>
      <c r="D76" s="3">
        <v>55</v>
      </c>
      <c r="E76" s="3">
        <v>200</v>
      </c>
      <c r="F76" s="3">
        <v>1.26</v>
      </c>
      <c r="G76" s="3">
        <v>1.319510782</v>
      </c>
      <c r="H76" s="3">
        <v>0.16901007179999999</v>
      </c>
      <c r="I76" s="3">
        <v>1.1030706779999999</v>
      </c>
    </row>
    <row r="77" spans="1:9" hidden="1">
      <c r="A77" s="3">
        <v>170</v>
      </c>
      <c r="B77" s="3">
        <v>205</v>
      </c>
      <c r="C77" s="3">
        <v>352</v>
      </c>
      <c r="D77" s="3">
        <v>60</v>
      </c>
      <c r="E77" s="3">
        <v>200</v>
      </c>
      <c r="F77" s="3">
        <v>1.26</v>
      </c>
      <c r="G77" s="3">
        <v>1.3281633150000001</v>
      </c>
      <c r="H77" s="3">
        <v>0.16915289929999999</v>
      </c>
      <c r="I77" s="3">
        <v>0.39491641309999997</v>
      </c>
    </row>
    <row r="78" spans="1:9" hidden="1">
      <c r="A78" s="3">
        <v>170</v>
      </c>
      <c r="B78" s="3">
        <v>205</v>
      </c>
      <c r="C78" s="3">
        <v>352</v>
      </c>
      <c r="D78" s="3">
        <v>65</v>
      </c>
      <c r="E78" s="3">
        <v>200</v>
      </c>
      <c r="F78" s="3">
        <v>1.26</v>
      </c>
      <c r="G78" s="3">
        <v>1.3888641390000001</v>
      </c>
      <c r="H78" s="3">
        <v>0.17051026010000001</v>
      </c>
      <c r="I78" s="3">
        <v>5.7815113870000001</v>
      </c>
    </row>
    <row r="79" spans="1:9" hidden="1">
      <c r="A79" s="3">
        <v>170</v>
      </c>
      <c r="B79" s="3">
        <v>205</v>
      </c>
      <c r="C79" s="3">
        <v>352</v>
      </c>
      <c r="D79" s="3">
        <v>70</v>
      </c>
      <c r="E79" s="3">
        <v>200</v>
      </c>
      <c r="F79" s="3">
        <v>1.26</v>
      </c>
      <c r="G79" s="3">
        <v>1.2781742840000001</v>
      </c>
      <c r="H79" s="3">
        <v>0.17103220890000001</v>
      </c>
      <c r="I79" s="3">
        <v>6.5257900129999999</v>
      </c>
    </row>
    <row r="80" spans="1:9" hidden="1">
      <c r="A80" s="3">
        <v>170</v>
      </c>
      <c r="B80" s="3">
        <v>205</v>
      </c>
      <c r="C80" s="3">
        <v>352</v>
      </c>
      <c r="D80" s="3">
        <v>75</v>
      </c>
      <c r="E80" s="3">
        <v>200</v>
      </c>
      <c r="F80" s="3">
        <v>1.26</v>
      </c>
      <c r="G80" s="3">
        <v>1.33562475</v>
      </c>
      <c r="H80" s="3">
        <v>0.17104724339999999</v>
      </c>
      <c r="I80" s="3">
        <v>0.26022687859999999</v>
      </c>
    </row>
    <row r="81" spans="1:9" hidden="1">
      <c r="A81" s="3">
        <v>170</v>
      </c>
      <c r="B81" s="3">
        <v>205</v>
      </c>
      <c r="C81" s="3">
        <v>352</v>
      </c>
      <c r="D81" s="3">
        <v>80</v>
      </c>
      <c r="E81" s="3">
        <v>200</v>
      </c>
      <c r="F81" s="3">
        <v>1.26</v>
      </c>
      <c r="G81" s="3">
        <v>1.342907104</v>
      </c>
      <c r="H81" s="3">
        <v>0.17104724339999999</v>
      </c>
      <c r="I81" s="3">
        <v>0.174598481</v>
      </c>
    </row>
    <row r="82" spans="1:9" hidden="1">
      <c r="A82" s="3">
        <v>170</v>
      </c>
      <c r="B82" s="3">
        <v>205</v>
      </c>
      <c r="C82" s="3">
        <v>352</v>
      </c>
      <c r="D82" s="3">
        <v>85</v>
      </c>
      <c r="E82" s="3">
        <v>200</v>
      </c>
      <c r="F82" s="3">
        <v>1.26</v>
      </c>
      <c r="G82" s="3">
        <v>1.349189395</v>
      </c>
      <c r="H82" s="3">
        <v>0.17104724339999999</v>
      </c>
      <c r="I82" s="3">
        <v>0.16672780249999999</v>
      </c>
    </row>
    <row r="83" spans="1:9" hidden="1">
      <c r="A83" s="3">
        <v>170</v>
      </c>
      <c r="B83" s="3">
        <v>205</v>
      </c>
      <c r="C83" s="3">
        <v>352</v>
      </c>
      <c r="D83" s="3">
        <v>90</v>
      </c>
      <c r="E83" s="3">
        <v>200</v>
      </c>
      <c r="F83" s="3">
        <v>1.26</v>
      </c>
      <c r="G83" s="3">
        <v>1.354408488</v>
      </c>
      <c r="H83" s="3">
        <v>0.17104724339999999</v>
      </c>
      <c r="I83" s="3">
        <v>0.15944936309999999</v>
      </c>
    </row>
    <row r="84" spans="1:9" hidden="1">
      <c r="A84" s="3">
        <v>170</v>
      </c>
      <c r="B84" s="3">
        <v>205</v>
      </c>
      <c r="C84" s="3">
        <v>352</v>
      </c>
      <c r="D84" s="3">
        <v>95</v>
      </c>
      <c r="E84" s="3">
        <v>200</v>
      </c>
      <c r="F84" s="3">
        <v>1.26</v>
      </c>
      <c r="G84" s="3">
        <v>1.3586942609999999</v>
      </c>
      <c r="H84" s="3">
        <v>0.17104724339999999</v>
      </c>
      <c r="I84" s="3">
        <v>0.15270027780000001</v>
      </c>
    </row>
    <row r="85" spans="1:9" hidden="1">
      <c r="A85" s="3">
        <v>170</v>
      </c>
      <c r="B85" s="3">
        <v>205</v>
      </c>
      <c r="C85" s="3">
        <v>352</v>
      </c>
      <c r="D85" s="3">
        <v>100</v>
      </c>
      <c r="E85" s="3">
        <v>200</v>
      </c>
      <c r="F85" s="3">
        <v>1.26</v>
      </c>
      <c r="G85" s="3">
        <v>1.361622474</v>
      </c>
      <c r="H85" s="3">
        <v>0.17104724339999999</v>
      </c>
      <c r="I85" s="3">
        <v>0.14642619309999999</v>
      </c>
    </row>
    <row r="86" spans="1:9" hidden="1">
      <c r="A86" s="3">
        <v>170</v>
      </c>
      <c r="B86" s="3">
        <v>205</v>
      </c>
      <c r="C86" s="3">
        <v>352</v>
      </c>
      <c r="D86" s="3">
        <v>105</v>
      </c>
      <c r="E86" s="3">
        <v>200</v>
      </c>
      <c r="F86" s="3">
        <v>1.26</v>
      </c>
      <c r="G86" s="3">
        <v>1.3638438180000001</v>
      </c>
      <c r="H86" s="3">
        <v>0.17104724339999999</v>
      </c>
      <c r="I86" s="3">
        <v>0.14057992089999999</v>
      </c>
    </row>
    <row r="87" spans="1:9" hidden="1">
      <c r="A87" s="3">
        <v>170</v>
      </c>
      <c r="B87" s="3">
        <v>205</v>
      </c>
      <c r="C87" s="3">
        <v>352</v>
      </c>
      <c r="D87" s="3">
        <v>110</v>
      </c>
      <c r="E87" s="3">
        <v>200</v>
      </c>
      <c r="F87" s="3">
        <v>1.26</v>
      </c>
      <c r="G87" s="3">
        <v>1.2868002590000001</v>
      </c>
      <c r="H87" s="3">
        <v>0.17192248909999999</v>
      </c>
      <c r="I87" s="3">
        <v>3.9673579440000002</v>
      </c>
    </row>
    <row r="88" spans="1:9" hidden="1">
      <c r="A88" s="3">
        <v>170</v>
      </c>
      <c r="B88" s="3">
        <v>205</v>
      </c>
      <c r="C88" s="3">
        <v>352</v>
      </c>
      <c r="D88" s="3">
        <v>115</v>
      </c>
      <c r="E88" s="3">
        <v>200</v>
      </c>
      <c r="F88" s="3">
        <v>1.26</v>
      </c>
      <c r="G88" s="3">
        <v>1.3302949289999999</v>
      </c>
      <c r="H88" s="3">
        <v>0.17370410820000001</v>
      </c>
      <c r="I88" s="3">
        <v>4.1144935370000004</v>
      </c>
    </row>
    <row r="89" spans="1:9" hidden="1">
      <c r="A89" s="3">
        <v>170</v>
      </c>
      <c r="B89" s="3">
        <v>205</v>
      </c>
      <c r="C89" s="3">
        <v>352</v>
      </c>
      <c r="D89" s="3">
        <v>10</v>
      </c>
      <c r="E89" s="3">
        <v>250</v>
      </c>
      <c r="F89" s="3">
        <v>1.26</v>
      </c>
      <c r="G89" s="3">
        <v>1.2937545260000001</v>
      </c>
      <c r="H89" s="3">
        <v>0.1770650033</v>
      </c>
      <c r="I89" s="3">
        <v>6.6309466070000003</v>
      </c>
    </row>
    <row r="90" spans="1:9" hidden="1">
      <c r="A90" s="3">
        <v>170</v>
      </c>
      <c r="B90" s="3">
        <v>205</v>
      </c>
      <c r="C90" s="3">
        <v>352</v>
      </c>
      <c r="D90" s="3">
        <v>15</v>
      </c>
      <c r="E90" s="3">
        <v>250</v>
      </c>
      <c r="F90" s="3">
        <v>1.26</v>
      </c>
      <c r="G90" s="3">
        <v>1.3064791229999999</v>
      </c>
      <c r="H90" s="3">
        <v>0.1788190113</v>
      </c>
      <c r="I90" s="3">
        <v>6.3226330040000001</v>
      </c>
    </row>
    <row r="91" spans="1:9" hidden="1">
      <c r="A91" s="3">
        <v>170</v>
      </c>
      <c r="B91" s="3">
        <v>205</v>
      </c>
      <c r="C91" s="3">
        <v>352</v>
      </c>
      <c r="D91" s="3">
        <v>20</v>
      </c>
      <c r="E91" s="3">
        <v>250</v>
      </c>
      <c r="F91" s="3">
        <v>1.26</v>
      </c>
      <c r="G91" s="3">
        <v>1.3512361239999999</v>
      </c>
      <c r="H91" s="3">
        <v>0.17901050800000001</v>
      </c>
      <c r="I91" s="3">
        <v>0.5918040698</v>
      </c>
    </row>
    <row r="92" spans="1:9" hidden="1">
      <c r="A92" s="3">
        <v>170</v>
      </c>
      <c r="B92" s="3">
        <v>205</v>
      </c>
      <c r="C92" s="3">
        <v>352</v>
      </c>
      <c r="D92" s="3">
        <v>25</v>
      </c>
      <c r="E92" s="3">
        <v>250</v>
      </c>
      <c r="F92" s="3">
        <v>1.26</v>
      </c>
      <c r="G92" s="3">
        <v>1.3606088460000001</v>
      </c>
      <c r="H92" s="3">
        <v>0.17901050800000001</v>
      </c>
      <c r="I92" s="3">
        <v>0.36033012679999998</v>
      </c>
    </row>
    <row r="93" spans="1:9" hidden="1">
      <c r="A93" s="3">
        <v>170</v>
      </c>
      <c r="B93" s="3">
        <v>205</v>
      </c>
      <c r="C93" s="3">
        <v>352</v>
      </c>
      <c r="D93" s="3">
        <v>30</v>
      </c>
      <c r="E93" s="3">
        <v>250</v>
      </c>
      <c r="F93" s="3">
        <v>1.26</v>
      </c>
      <c r="G93" s="3">
        <v>1.100185698</v>
      </c>
      <c r="H93" s="3">
        <v>0.18003988639999999</v>
      </c>
      <c r="I93" s="3">
        <v>5.9417186959999997</v>
      </c>
    </row>
    <row r="94" spans="1:9" hidden="1">
      <c r="A94" s="3">
        <v>170</v>
      </c>
      <c r="B94" s="3">
        <v>205</v>
      </c>
      <c r="C94" s="3">
        <v>352</v>
      </c>
      <c r="D94" s="3">
        <v>35</v>
      </c>
      <c r="E94" s="3">
        <v>250</v>
      </c>
      <c r="F94" s="3">
        <v>1.26</v>
      </c>
      <c r="G94" s="3">
        <v>1.206598815</v>
      </c>
      <c r="H94" s="3">
        <v>0.1807165432</v>
      </c>
      <c r="I94" s="3">
        <v>0.1955680648</v>
      </c>
    </row>
    <row r="95" spans="1:9" hidden="1">
      <c r="A95" s="3">
        <v>170</v>
      </c>
      <c r="B95" s="3">
        <v>205</v>
      </c>
      <c r="C95" s="3">
        <v>352</v>
      </c>
      <c r="D95" s="3">
        <v>40</v>
      </c>
      <c r="E95" s="3">
        <v>250</v>
      </c>
      <c r="F95" s="3">
        <v>1.26</v>
      </c>
      <c r="G95" s="3">
        <v>1.2139703209999999</v>
      </c>
      <c r="H95" s="3">
        <v>0.1807165432</v>
      </c>
      <c r="I95" s="3">
        <v>0.18384274480000001</v>
      </c>
    </row>
    <row r="96" spans="1:9" hidden="1">
      <c r="A96" s="3">
        <v>170</v>
      </c>
      <c r="B96" s="3">
        <v>205</v>
      </c>
      <c r="C96" s="3">
        <v>352</v>
      </c>
      <c r="D96" s="3">
        <v>45</v>
      </c>
      <c r="E96" s="3">
        <v>250</v>
      </c>
      <c r="F96" s="3">
        <v>1.26</v>
      </c>
      <c r="G96" s="3">
        <v>1.22631837</v>
      </c>
      <c r="H96" s="3">
        <v>0.1807165432</v>
      </c>
      <c r="I96" s="3">
        <v>0.16835469410000001</v>
      </c>
    </row>
    <row r="97" spans="1:9" hidden="1">
      <c r="A97" s="3">
        <v>170</v>
      </c>
      <c r="B97" s="3">
        <v>205</v>
      </c>
      <c r="C97" s="3">
        <v>352</v>
      </c>
      <c r="D97" s="3">
        <v>50</v>
      </c>
      <c r="E97" s="3">
        <v>250</v>
      </c>
      <c r="F97" s="3">
        <v>1.26</v>
      </c>
      <c r="G97" s="3">
        <v>1.2307424140000001</v>
      </c>
      <c r="H97" s="3">
        <v>0.1807165432</v>
      </c>
      <c r="I97" s="3">
        <v>0.16142798729999999</v>
      </c>
    </row>
    <row r="98" spans="1:9" hidden="1">
      <c r="A98" s="3">
        <v>170</v>
      </c>
      <c r="B98" s="3">
        <v>205</v>
      </c>
      <c r="C98" s="3">
        <v>352</v>
      </c>
      <c r="D98" s="3">
        <v>55</v>
      </c>
      <c r="E98" s="3">
        <v>250</v>
      </c>
      <c r="F98" s="3">
        <v>1.26</v>
      </c>
      <c r="G98" s="3">
        <v>1.3185337989999999</v>
      </c>
      <c r="H98" s="3">
        <v>0.1807173259</v>
      </c>
      <c r="I98" s="3">
        <v>5.4042268279999996</v>
      </c>
    </row>
    <row r="99" spans="1:9" hidden="1">
      <c r="A99" s="3">
        <v>170</v>
      </c>
      <c r="B99" s="3">
        <v>205</v>
      </c>
      <c r="C99" s="3">
        <v>352</v>
      </c>
      <c r="D99" s="3">
        <v>60</v>
      </c>
      <c r="E99" s="3">
        <v>250</v>
      </c>
      <c r="F99" s="3">
        <v>1.26</v>
      </c>
      <c r="G99" s="3">
        <v>1.369370301</v>
      </c>
      <c r="H99" s="3">
        <v>0.1808755188</v>
      </c>
      <c r="I99" s="3">
        <v>0.29154810720000002</v>
      </c>
    </row>
    <row r="100" spans="1:9" hidden="1">
      <c r="A100" s="3">
        <v>170</v>
      </c>
      <c r="B100" s="3">
        <v>205</v>
      </c>
      <c r="C100" s="3">
        <v>352</v>
      </c>
      <c r="D100" s="3">
        <v>65</v>
      </c>
      <c r="E100" s="3">
        <v>250</v>
      </c>
      <c r="F100" s="3">
        <v>1.26</v>
      </c>
      <c r="G100" s="3">
        <v>1.3774253599999999</v>
      </c>
      <c r="H100" s="3">
        <v>0.1812279836</v>
      </c>
      <c r="I100" s="3">
        <v>0.28019042709999997</v>
      </c>
    </row>
    <row r="101" spans="1:9" hidden="1">
      <c r="A101" s="3">
        <v>170</v>
      </c>
      <c r="B101" s="3">
        <v>205</v>
      </c>
      <c r="C101" s="3">
        <v>352</v>
      </c>
      <c r="D101" s="3">
        <v>70</v>
      </c>
      <c r="E101" s="3">
        <v>250</v>
      </c>
      <c r="F101" s="3">
        <v>1.26</v>
      </c>
      <c r="G101" s="3">
        <v>1.2201831540000001</v>
      </c>
      <c r="H101" s="3">
        <v>0.182330676</v>
      </c>
      <c r="I101" s="3">
        <v>0.17580625480000001</v>
      </c>
    </row>
    <row r="102" spans="1:9" hidden="1">
      <c r="A102" s="3">
        <v>170</v>
      </c>
      <c r="B102" s="3">
        <v>205</v>
      </c>
      <c r="C102" s="3">
        <v>352</v>
      </c>
      <c r="D102" s="3">
        <v>75</v>
      </c>
      <c r="E102" s="3">
        <v>250</v>
      </c>
      <c r="F102" s="3">
        <v>1.26</v>
      </c>
      <c r="G102" s="3">
        <v>1.4015405670000001</v>
      </c>
      <c r="H102" s="3">
        <v>0.1828423663</v>
      </c>
      <c r="I102" s="3">
        <v>5.799308291</v>
      </c>
    </row>
    <row r="103" spans="1:9" hidden="1">
      <c r="A103" s="3">
        <v>170</v>
      </c>
      <c r="B103" s="3">
        <v>205</v>
      </c>
      <c r="C103" s="3">
        <v>352</v>
      </c>
      <c r="D103" s="3">
        <v>80</v>
      </c>
      <c r="E103" s="3">
        <v>250</v>
      </c>
      <c r="F103" s="3">
        <v>1.26</v>
      </c>
      <c r="G103" s="3">
        <v>1.3839269970000001</v>
      </c>
      <c r="H103" s="3">
        <v>0.18319845630000001</v>
      </c>
      <c r="I103" s="3">
        <v>0.26631949669999999</v>
      </c>
    </row>
    <row r="104" spans="1:9" hidden="1">
      <c r="A104" s="3">
        <v>170</v>
      </c>
      <c r="B104" s="3">
        <v>205</v>
      </c>
      <c r="C104" s="3">
        <v>352</v>
      </c>
      <c r="D104" s="3">
        <v>85</v>
      </c>
      <c r="E104" s="3">
        <v>250</v>
      </c>
      <c r="F104" s="3">
        <v>1.26</v>
      </c>
      <c r="G104" s="3">
        <v>1.389764311</v>
      </c>
      <c r="H104" s="3">
        <v>0.1836258546</v>
      </c>
      <c r="I104" s="3">
        <v>0.25431616839999999</v>
      </c>
    </row>
    <row r="105" spans="1:9" hidden="1">
      <c r="A105" s="3">
        <v>170</v>
      </c>
      <c r="B105" s="3">
        <v>205</v>
      </c>
      <c r="C105" s="3">
        <v>352</v>
      </c>
      <c r="D105" s="3">
        <v>90</v>
      </c>
      <c r="E105" s="3">
        <v>250</v>
      </c>
      <c r="F105" s="3">
        <v>1.26</v>
      </c>
      <c r="G105" s="3">
        <v>1.3944345389999999</v>
      </c>
      <c r="H105" s="3">
        <v>0.1836258546</v>
      </c>
      <c r="I105" s="3">
        <v>0.24369180979999999</v>
      </c>
    </row>
    <row r="106" spans="1:9" hidden="1">
      <c r="A106" s="3">
        <v>170</v>
      </c>
      <c r="B106" s="3">
        <v>205</v>
      </c>
      <c r="C106" s="3">
        <v>352</v>
      </c>
      <c r="D106" s="3">
        <v>95</v>
      </c>
      <c r="E106" s="3">
        <v>250</v>
      </c>
      <c r="F106" s="3">
        <v>1.26</v>
      </c>
      <c r="G106" s="3">
        <v>1.3980885519999999</v>
      </c>
      <c r="H106" s="3">
        <v>0.1836258546</v>
      </c>
      <c r="I106" s="3">
        <v>0.23553328770000001</v>
      </c>
    </row>
    <row r="107" spans="1:9" hidden="1">
      <c r="A107" s="3">
        <v>170</v>
      </c>
      <c r="B107" s="3">
        <v>205</v>
      </c>
      <c r="C107" s="3">
        <v>352</v>
      </c>
      <c r="D107" s="3">
        <v>100</v>
      </c>
      <c r="E107" s="3">
        <v>250</v>
      </c>
      <c r="F107" s="3">
        <v>1.26</v>
      </c>
      <c r="G107" s="3">
        <v>1.4008835500000001</v>
      </c>
      <c r="H107" s="3">
        <v>0.1836258546</v>
      </c>
      <c r="I107" s="3">
        <v>0.22625059789999999</v>
      </c>
    </row>
    <row r="108" spans="1:9" hidden="1">
      <c r="A108" s="3">
        <v>170</v>
      </c>
      <c r="B108" s="3">
        <v>205</v>
      </c>
      <c r="C108" s="3">
        <v>352</v>
      </c>
      <c r="D108" s="3">
        <v>105</v>
      </c>
      <c r="E108" s="3">
        <v>250</v>
      </c>
      <c r="F108" s="3">
        <v>1.26</v>
      </c>
      <c r="G108" s="3">
        <v>1.1540330110000001</v>
      </c>
      <c r="H108" s="3">
        <v>0.19290852080000001</v>
      </c>
      <c r="I108" s="3">
        <v>4.5206737500000003</v>
      </c>
    </row>
    <row r="109" spans="1:9" hidden="1">
      <c r="A109" s="3">
        <v>170</v>
      </c>
      <c r="B109" s="3">
        <v>205</v>
      </c>
      <c r="C109" s="3">
        <v>352</v>
      </c>
      <c r="D109" s="3">
        <v>110</v>
      </c>
      <c r="E109" s="3">
        <v>250</v>
      </c>
      <c r="F109" s="3">
        <v>1.26</v>
      </c>
      <c r="G109" s="3">
        <v>1.2640133870000001</v>
      </c>
      <c r="H109" s="3">
        <v>0.19319259050000001</v>
      </c>
      <c r="I109" s="3">
        <v>5.0650886980000003</v>
      </c>
    </row>
    <row r="110" spans="1:9" hidden="1">
      <c r="A110" s="3">
        <v>170</v>
      </c>
      <c r="B110" s="3">
        <v>205</v>
      </c>
      <c r="C110" s="3">
        <v>352</v>
      </c>
      <c r="D110" s="3">
        <v>115</v>
      </c>
      <c r="E110" s="3">
        <v>250</v>
      </c>
      <c r="F110" s="3">
        <v>1.26</v>
      </c>
      <c r="G110" s="3">
        <v>1.273702404</v>
      </c>
      <c r="H110" s="3">
        <v>0.19319259050000001</v>
      </c>
      <c r="I110" s="3">
        <v>3.484797779</v>
      </c>
    </row>
    <row r="111" spans="1:9" hidden="1">
      <c r="A111" s="3">
        <v>170</v>
      </c>
      <c r="B111" s="3">
        <v>205</v>
      </c>
      <c r="C111" s="3">
        <v>352</v>
      </c>
      <c r="D111" s="3">
        <v>10</v>
      </c>
      <c r="E111" s="3">
        <v>300</v>
      </c>
      <c r="F111" s="3">
        <v>1.26</v>
      </c>
      <c r="G111" s="3">
        <v>1.1981834499999999</v>
      </c>
      <c r="H111" s="3">
        <v>0.19320064449999999</v>
      </c>
      <c r="I111" s="3">
        <v>0.27334682780000003</v>
      </c>
    </row>
    <row r="112" spans="1:9" hidden="1">
      <c r="A112" s="3">
        <v>170</v>
      </c>
      <c r="B112" s="3">
        <v>205</v>
      </c>
      <c r="C112" s="3">
        <v>352</v>
      </c>
      <c r="D112" s="3">
        <v>15</v>
      </c>
      <c r="E112" s="3">
        <v>300</v>
      </c>
      <c r="F112" s="3">
        <v>1.26</v>
      </c>
      <c r="G112" s="3">
        <v>1.2536723329999999</v>
      </c>
      <c r="H112" s="3">
        <v>0.19329988740000001</v>
      </c>
      <c r="I112" s="3">
        <v>5.9723271579999997</v>
      </c>
    </row>
    <row r="113" spans="1:9" hidden="1">
      <c r="A113" s="3">
        <v>170</v>
      </c>
      <c r="B113" s="3">
        <v>205</v>
      </c>
      <c r="C113" s="3">
        <v>352</v>
      </c>
      <c r="D113" s="3">
        <v>20</v>
      </c>
      <c r="E113" s="3">
        <v>300</v>
      </c>
      <c r="F113" s="3">
        <v>1.26</v>
      </c>
      <c r="G113" s="3">
        <v>1.279802688</v>
      </c>
      <c r="H113" s="3">
        <v>0.1939083757</v>
      </c>
      <c r="I113" s="3">
        <v>6.5979044839999998</v>
      </c>
    </row>
    <row r="114" spans="1:9" hidden="1">
      <c r="A114" s="3">
        <v>170</v>
      </c>
      <c r="B114" s="3">
        <v>205</v>
      </c>
      <c r="C114" s="3">
        <v>352</v>
      </c>
      <c r="D114" s="3">
        <v>25</v>
      </c>
      <c r="E114" s="3">
        <v>300</v>
      </c>
      <c r="F114" s="3">
        <v>1.26</v>
      </c>
      <c r="G114" s="3">
        <v>1.283091448</v>
      </c>
      <c r="H114" s="3">
        <v>0.19475072700000001</v>
      </c>
      <c r="I114" s="3">
        <v>1.259555819</v>
      </c>
    </row>
    <row r="115" spans="1:9" hidden="1">
      <c r="A115" s="3">
        <v>170</v>
      </c>
      <c r="B115" s="3">
        <v>205</v>
      </c>
      <c r="C115" s="3">
        <v>352</v>
      </c>
      <c r="D115" s="3">
        <v>30</v>
      </c>
      <c r="E115" s="3">
        <v>300</v>
      </c>
      <c r="F115" s="3">
        <v>1.26</v>
      </c>
      <c r="G115" s="3">
        <v>1.167960909</v>
      </c>
      <c r="H115" s="3">
        <v>0.1948147774</v>
      </c>
      <c r="I115" s="3">
        <v>3.037176579</v>
      </c>
    </row>
    <row r="116" spans="1:9" hidden="1">
      <c r="A116" s="3">
        <v>170</v>
      </c>
      <c r="B116" s="3">
        <v>205</v>
      </c>
      <c r="C116" s="3">
        <v>352</v>
      </c>
      <c r="D116" s="3">
        <v>35</v>
      </c>
      <c r="E116" s="3">
        <v>300</v>
      </c>
      <c r="F116" s="3">
        <v>1.26</v>
      </c>
      <c r="G116" s="3">
        <v>1.265904653</v>
      </c>
      <c r="H116" s="3">
        <v>0.19499074790000001</v>
      </c>
      <c r="I116" s="3">
        <v>6.829683578</v>
      </c>
    </row>
    <row r="117" spans="1:9" hidden="1">
      <c r="A117" s="3">
        <v>170</v>
      </c>
      <c r="B117" s="3">
        <v>205</v>
      </c>
      <c r="C117" s="3">
        <v>352</v>
      </c>
      <c r="D117" s="3">
        <v>40</v>
      </c>
      <c r="E117" s="3">
        <v>300</v>
      </c>
      <c r="F117" s="3">
        <v>1.26</v>
      </c>
      <c r="G117" s="3">
        <v>1.2263994650000001</v>
      </c>
      <c r="H117" s="3">
        <v>0.1962412459</v>
      </c>
      <c r="I117" s="3">
        <v>6.9217497540000004</v>
      </c>
    </row>
    <row r="118" spans="1:9" hidden="1">
      <c r="A118" s="3">
        <v>170</v>
      </c>
      <c r="B118" s="3">
        <v>205</v>
      </c>
      <c r="C118" s="3">
        <v>352</v>
      </c>
      <c r="D118" s="3">
        <v>45</v>
      </c>
      <c r="E118" s="3">
        <v>300</v>
      </c>
      <c r="F118" s="3">
        <v>1.26</v>
      </c>
      <c r="G118" s="3">
        <v>1.2195853679999999</v>
      </c>
      <c r="H118" s="3">
        <v>0.19648147129999999</v>
      </c>
      <c r="I118" s="3">
        <v>7.3242660180000003</v>
      </c>
    </row>
    <row r="119" spans="1:9" hidden="1">
      <c r="A119" s="3">
        <v>170</v>
      </c>
      <c r="B119" s="3">
        <v>205</v>
      </c>
      <c r="C119" s="3">
        <v>352</v>
      </c>
      <c r="D119" s="3">
        <v>50</v>
      </c>
      <c r="E119" s="3">
        <v>300</v>
      </c>
      <c r="F119" s="3">
        <v>1.26</v>
      </c>
      <c r="G119" s="3">
        <v>1.2698062510000001</v>
      </c>
      <c r="H119" s="3">
        <v>0.19824998799999999</v>
      </c>
      <c r="I119" s="3">
        <v>3.236070727</v>
      </c>
    </row>
    <row r="120" spans="1:9" hidden="1">
      <c r="A120" s="3">
        <v>170</v>
      </c>
      <c r="B120" s="3">
        <v>205</v>
      </c>
      <c r="C120" s="3">
        <v>352</v>
      </c>
      <c r="D120" s="3">
        <v>55</v>
      </c>
      <c r="E120" s="3">
        <v>300</v>
      </c>
      <c r="F120" s="3">
        <v>1.26</v>
      </c>
      <c r="G120" s="3">
        <v>1.242682566</v>
      </c>
      <c r="H120" s="3">
        <v>0.19848045780000001</v>
      </c>
      <c r="I120" s="3">
        <v>6.5829763430000003</v>
      </c>
    </row>
    <row r="121" spans="1:9" hidden="1">
      <c r="A121" s="3">
        <v>170</v>
      </c>
      <c r="B121" s="3">
        <v>205</v>
      </c>
      <c r="C121" s="3">
        <v>352</v>
      </c>
      <c r="D121" s="3">
        <v>60</v>
      </c>
      <c r="E121" s="3">
        <v>300</v>
      </c>
      <c r="F121" s="3">
        <v>1.26</v>
      </c>
      <c r="G121" s="3">
        <v>1.292082392</v>
      </c>
      <c r="H121" s="3">
        <v>0.1986297403</v>
      </c>
      <c r="I121" s="3">
        <v>0.54826227199999999</v>
      </c>
    </row>
    <row r="122" spans="1:9" hidden="1">
      <c r="A122" s="3">
        <v>170</v>
      </c>
      <c r="B122" s="3">
        <v>205</v>
      </c>
      <c r="C122" s="3">
        <v>352</v>
      </c>
      <c r="D122" s="3">
        <v>65</v>
      </c>
      <c r="E122" s="3">
        <v>300</v>
      </c>
      <c r="F122" s="3">
        <v>1.26</v>
      </c>
      <c r="G122" s="3">
        <v>1.207376845</v>
      </c>
      <c r="H122" s="3">
        <v>0.19912186900000001</v>
      </c>
      <c r="I122" s="3">
        <v>6.8677308669999997</v>
      </c>
    </row>
    <row r="123" spans="1:9" hidden="1">
      <c r="A123" s="3">
        <v>170</v>
      </c>
      <c r="B123" s="3">
        <v>205</v>
      </c>
      <c r="C123" s="3">
        <v>352</v>
      </c>
      <c r="D123" s="3">
        <v>70</v>
      </c>
      <c r="E123" s="3">
        <v>300</v>
      </c>
      <c r="F123" s="3">
        <v>1.26</v>
      </c>
      <c r="G123" s="3">
        <v>1.3002515100000001</v>
      </c>
      <c r="H123" s="3">
        <v>0.19992429980000001</v>
      </c>
      <c r="I123" s="3">
        <v>0.33348456650000002</v>
      </c>
    </row>
    <row r="124" spans="1:9" hidden="1">
      <c r="A124" s="3">
        <v>170</v>
      </c>
      <c r="B124" s="3">
        <v>205</v>
      </c>
      <c r="C124" s="3">
        <v>352</v>
      </c>
      <c r="D124" s="3">
        <v>75</v>
      </c>
      <c r="E124" s="3">
        <v>300</v>
      </c>
      <c r="F124" s="3">
        <v>1.26</v>
      </c>
      <c r="G124" s="3">
        <v>1.314581859</v>
      </c>
      <c r="H124" s="3">
        <v>0.2015360846</v>
      </c>
      <c r="I124" s="3">
        <v>0.24869706859999999</v>
      </c>
    </row>
    <row r="125" spans="1:9" hidden="1">
      <c r="A125" s="3">
        <v>170</v>
      </c>
      <c r="B125" s="3">
        <v>205</v>
      </c>
      <c r="C125" s="3">
        <v>352</v>
      </c>
      <c r="D125" s="3">
        <v>80</v>
      </c>
      <c r="E125" s="3">
        <v>300</v>
      </c>
      <c r="F125" s="3">
        <v>1.26</v>
      </c>
      <c r="G125" s="3">
        <v>1.3261304030000001</v>
      </c>
      <c r="H125" s="3">
        <v>0.2015360846</v>
      </c>
      <c r="I125" s="3">
        <v>0.2297803823</v>
      </c>
    </row>
    <row r="126" spans="1:9" hidden="1">
      <c r="A126" s="3">
        <v>170</v>
      </c>
      <c r="B126" s="3">
        <v>205</v>
      </c>
      <c r="C126" s="3">
        <v>352</v>
      </c>
      <c r="D126" s="3">
        <v>85</v>
      </c>
      <c r="E126" s="3">
        <v>300</v>
      </c>
      <c r="F126" s="3">
        <v>1.26</v>
      </c>
      <c r="G126" s="3">
        <v>1.3206114419999999</v>
      </c>
      <c r="H126" s="3">
        <v>0.2016270537</v>
      </c>
      <c r="I126" s="3">
        <v>0.23891589830000001</v>
      </c>
    </row>
    <row r="127" spans="1:9" hidden="1">
      <c r="A127" s="3">
        <v>170</v>
      </c>
      <c r="B127" s="3">
        <v>205</v>
      </c>
      <c r="C127" s="3">
        <v>352</v>
      </c>
      <c r="D127" s="3">
        <v>90</v>
      </c>
      <c r="E127" s="3">
        <v>300</v>
      </c>
      <c r="F127" s="3">
        <v>1.26</v>
      </c>
      <c r="G127" s="3">
        <v>1.307742999</v>
      </c>
      <c r="H127" s="3">
        <v>0.20200259249999999</v>
      </c>
      <c r="I127" s="3">
        <v>0.26153501530000001</v>
      </c>
    </row>
    <row r="128" spans="1:9" hidden="1">
      <c r="A128" s="3">
        <v>170</v>
      </c>
      <c r="B128" s="3">
        <v>205</v>
      </c>
      <c r="C128" s="3">
        <v>352</v>
      </c>
      <c r="D128" s="3">
        <v>95</v>
      </c>
      <c r="E128" s="3">
        <v>300</v>
      </c>
      <c r="F128" s="3">
        <v>1.26</v>
      </c>
      <c r="G128" s="3">
        <v>1.081560651</v>
      </c>
      <c r="H128" s="3">
        <v>0.2039658983</v>
      </c>
      <c r="I128" s="3">
        <v>5.3287911530000001</v>
      </c>
    </row>
    <row r="129" spans="1:9" hidden="1">
      <c r="A129" s="3">
        <v>170</v>
      </c>
      <c r="B129" s="3">
        <v>205</v>
      </c>
      <c r="C129" s="3">
        <v>352</v>
      </c>
      <c r="D129" s="3">
        <v>100</v>
      </c>
      <c r="E129" s="3">
        <v>300</v>
      </c>
      <c r="F129" s="3">
        <v>1.26</v>
      </c>
      <c r="G129" s="3">
        <v>1.2316222290000001</v>
      </c>
      <c r="H129" s="3">
        <v>0.2044540916</v>
      </c>
      <c r="I129" s="3">
        <v>7.1525389390000003</v>
      </c>
    </row>
    <row r="130" spans="1:9" hidden="1">
      <c r="A130" s="3">
        <v>170</v>
      </c>
      <c r="B130" s="3">
        <v>205</v>
      </c>
      <c r="C130" s="3">
        <v>352</v>
      </c>
      <c r="D130" s="3">
        <v>105</v>
      </c>
      <c r="E130" s="3">
        <v>300</v>
      </c>
      <c r="F130" s="3">
        <v>1.26</v>
      </c>
      <c r="G130" s="3">
        <v>1.1940459299999999</v>
      </c>
      <c r="H130" s="3">
        <v>0.20592122060000001</v>
      </c>
      <c r="I130" s="3">
        <v>7.6730189790000001</v>
      </c>
    </row>
    <row r="131" spans="1:9" hidden="1">
      <c r="A131" s="3">
        <v>170</v>
      </c>
      <c r="B131" s="3">
        <v>205</v>
      </c>
      <c r="C131" s="3">
        <v>352</v>
      </c>
      <c r="D131" s="3">
        <v>110</v>
      </c>
      <c r="E131" s="3">
        <v>300</v>
      </c>
      <c r="F131" s="3">
        <v>1.26</v>
      </c>
      <c r="G131" s="3">
        <v>1.5065043220000001</v>
      </c>
      <c r="H131" s="3">
        <v>0.2074540708</v>
      </c>
      <c r="I131" s="3">
        <v>0.41229813160000001</v>
      </c>
    </row>
    <row r="132" spans="1:9" hidden="1">
      <c r="A132" s="3">
        <v>170</v>
      </c>
      <c r="B132" s="3">
        <v>205</v>
      </c>
      <c r="C132" s="3">
        <v>352</v>
      </c>
      <c r="D132" s="3">
        <v>115</v>
      </c>
      <c r="E132" s="3">
        <v>300</v>
      </c>
      <c r="F132" s="3">
        <v>1.26</v>
      </c>
      <c r="G132" s="3">
        <v>1.5149050150000001</v>
      </c>
      <c r="H132" s="3">
        <v>0.20816983999999999</v>
      </c>
      <c r="I132" s="3">
        <v>0.25237764670000001</v>
      </c>
    </row>
    <row r="133" spans="1:9" hidden="1">
      <c r="A133" s="3">
        <v>155</v>
      </c>
      <c r="B133" s="3">
        <v>185</v>
      </c>
      <c r="C133" s="3">
        <v>297</v>
      </c>
      <c r="D133" s="3">
        <v>10</v>
      </c>
      <c r="E133" s="3">
        <v>200</v>
      </c>
      <c r="F133" s="3">
        <v>1.26</v>
      </c>
      <c r="G133" s="3">
        <v>1.4917383829999999</v>
      </c>
      <c r="H133" s="3">
        <v>0.21626956489999999</v>
      </c>
      <c r="I133" s="3">
        <v>5.8019409810000004</v>
      </c>
    </row>
    <row r="134" spans="1:9" hidden="1">
      <c r="A134" s="3">
        <v>155</v>
      </c>
      <c r="B134" s="3">
        <v>185</v>
      </c>
      <c r="C134" s="3">
        <v>297</v>
      </c>
      <c r="D134" s="3">
        <v>15</v>
      </c>
      <c r="E134" s="3">
        <v>200</v>
      </c>
      <c r="F134" s="3">
        <v>1.26</v>
      </c>
      <c r="G134" s="3">
        <v>1.5188147970000001</v>
      </c>
      <c r="H134" s="3">
        <v>0.2169456693</v>
      </c>
      <c r="I134" s="3">
        <v>3.5277028060000002</v>
      </c>
    </row>
    <row r="135" spans="1:9" hidden="1">
      <c r="A135" s="3">
        <v>155</v>
      </c>
      <c r="B135" s="3">
        <v>185</v>
      </c>
      <c r="C135" s="3">
        <v>297</v>
      </c>
      <c r="D135" s="3">
        <v>20</v>
      </c>
      <c r="E135" s="3">
        <v>200</v>
      </c>
      <c r="F135" s="3">
        <v>1.26</v>
      </c>
      <c r="G135" s="3">
        <v>1.196022288</v>
      </c>
      <c r="H135" s="3">
        <v>0.21829679639999999</v>
      </c>
      <c r="I135" s="3">
        <v>6.4606986629999996</v>
      </c>
    </row>
    <row r="136" spans="1:9" hidden="1">
      <c r="A136" s="3">
        <v>155</v>
      </c>
      <c r="B136" s="3">
        <v>185</v>
      </c>
      <c r="C136" s="3">
        <v>297</v>
      </c>
      <c r="D136" s="3">
        <v>25</v>
      </c>
      <c r="E136" s="3">
        <v>200</v>
      </c>
      <c r="F136" s="3">
        <v>1.26</v>
      </c>
      <c r="G136" s="3">
        <v>1.501298383</v>
      </c>
      <c r="H136" s="3">
        <v>0.2194202113</v>
      </c>
      <c r="I136" s="3">
        <v>5.615316934</v>
      </c>
    </row>
    <row r="137" spans="1:9" hidden="1">
      <c r="A137" s="3">
        <v>155</v>
      </c>
      <c r="B137" s="3">
        <v>185</v>
      </c>
      <c r="C137" s="3">
        <v>297</v>
      </c>
      <c r="D137" s="3">
        <v>30</v>
      </c>
      <c r="E137" s="3">
        <v>200</v>
      </c>
      <c r="F137" s="3">
        <v>1.26</v>
      </c>
      <c r="G137" s="3">
        <v>1.2504323369999999</v>
      </c>
      <c r="H137" s="3">
        <v>0.2200878708</v>
      </c>
      <c r="I137" s="3">
        <v>6.6719219570000003</v>
      </c>
    </row>
    <row r="138" spans="1:9" hidden="1">
      <c r="A138" s="3">
        <v>155</v>
      </c>
      <c r="B138" s="3">
        <v>185</v>
      </c>
      <c r="C138" s="3">
        <v>297</v>
      </c>
      <c r="D138" s="3">
        <v>35</v>
      </c>
      <c r="E138" s="3">
        <v>200</v>
      </c>
      <c r="F138" s="3">
        <v>1.26</v>
      </c>
      <c r="G138" s="3">
        <v>1.5267488579999999</v>
      </c>
      <c r="H138" s="3">
        <v>0.2207832377</v>
      </c>
      <c r="I138" s="3">
        <v>1.2044511019999999</v>
      </c>
    </row>
    <row r="139" spans="1:9" hidden="1">
      <c r="A139" s="3">
        <v>155</v>
      </c>
      <c r="B139" s="3">
        <v>185</v>
      </c>
      <c r="C139" s="3">
        <v>297</v>
      </c>
      <c r="D139" s="3">
        <v>40</v>
      </c>
      <c r="E139" s="3">
        <v>200</v>
      </c>
      <c r="F139" s="3">
        <v>1.26</v>
      </c>
      <c r="G139" s="3">
        <v>1.304931267</v>
      </c>
      <c r="H139" s="3">
        <v>0.22097651200000001</v>
      </c>
      <c r="I139" s="3">
        <v>6.6521776739999998</v>
      </c>
    </row>
    <row r="140" spans="1:9" hidden="1">
      <c r="A140" s="3">
        <v>155</v>
      </c>
      <c r="B140" s="3">
        <v>185</v>
      </c>
      <c r="C140" s="3">
        <v>297</v>
      </c>
      <c r="D140" s="3">
        <v>45</v>
      </c>
      <c r="E140" s="3">
        <v>200</v>
      </c>
      <c r="F140" s="3">
        <v>1.26</v>
      </c>
      <c r="G140" s="3">
        <v>1.1799569350000001</v>
      </c>
      <c r="H140" s="3">
        <v>0.22182238039999999</v>
      </c>
      <c r="I140" s="3">
        <v>5.7478763629999996</v>
      </c>
    </row>
    <row r="141" spans="1:9" hidden="1">
      <c r="A141" s="3">
        <v>155</v>
      </c>
      <c r="B141" s="3">
        <v>185</v>
      </c>
      <c r="C141" s="3">
        <v>297</v>
      </c>
      <c r="D141" s="3">
        <v>50</v>
      </c>
      <c r="E141" s="3">
        <v>200</v>
      </c>
      <c r="F141" s="3">
        <v>1.26</v>
      </c>
      <c r="G141" s="3">
        <v>1.066881392</v>
      </c>
      <c r="H141" s="3">
        <v>0.22276615720000001</v>
      </c>
      <c r="I141" s="3">
        <v>4.3901153300000004</v>
      </c>
    </row>
    <row r="142" spans="1:9" hidden="1">
      <c r="A142" s="3">
        <v>155</v>
      </c>
      <c r="B142" s="3">
        <v>185</v>
      </c>
      <c r="C142" s="3">
        <v>297</v>
      </c>
      <c r="D142" s="3">
        <v>55</v>
      </c>
      <c r="E142" s="3">
        <v>200</v>
      </c>
      <c r="F142" s="3">
        <v>1.26</v>
      </c>
      <c r="G142" s="3">
        <v>1.466434767</v>
      </c>
      <c r="H142" s="3">
        <v>0.2227989363</v>
      </c>
      <c r="I142" s="3">
        <v>5.0113176270000004</v>
      </c>
    </row>
    <row r="143" spans="1:9" hidden="1">
      <c r="A143" s="3">
        <v>155</v>
      </c>
      <c r="B143" s="3">
        <v>185</v>
      </c>
      <c r="C143" s="3">
        <v>297</v>
      </c>
      <c r="D143" s="3">
        <v>60</v>
      </c>
      <c r="E143" s="3">
        <v>200</v>
      </c>
      <c r="F143" s="3">
        <v>1.26</v>
      </c>
      <c r="G143" s="3">
        <v>1.361829087</v>
      </c>
      <c r="H143" s="3">
        <v>0.22420265349999999</v>
      </c>
      <c r="I143" s="3">
        <v>5.1112377179999999</v>
      </c>
    </row>
    <row r="144" spans="1:9" hidden="1">
      <c r="A144" s="3">
        <v>155</v>
      </c>
      <c r="B144" s="3">
        <v>185</v>
      </c>
      <c r="C144" s="3">
        <v>297</v>
      </c>
      <c r="D144" s="3">
        <v>65</v>
      </c>
      <c r="E144" s="3">
        <v>200</v>
      </c>
      <c r="F144" s="3">
        <v>1.26</v>
      </c>
      <c r="G144" s="3">
        <v>1.375628482</v>
      </c>
      <c r="H144" s="3">
        <v>0.2243822365</v>
      </c>
      <c r="I144" s="3">
        <v>5.4653949129999999</v>
      </c>
    </row>
    <row r="145" spans="1:9" hidden="1">
      <c r="A145" s="3">
        <v>155</v>
      </c>
      <c r="B145" s="3">
        <v>185</v>
      </c>
      <c r="C145" s="3">
        <v>297</v>
      </c>
      <c r="D145" s="3">
        <v>70</v>
      </c>
      <c r="E145" s="3">
        <v>200</v>
      </c>
      <c r="F145" s="3">
        <v>1.26</v>
      </c>
      <c r="G145" s="3">
        <v>1.5341395499999999</v>
      </c>
      <c r="H145" s="3">
        <v>0.22528068409999999</v>
      </c>
      <c r="I145" s="3">
        <v>0.47864761439999998</v>
      </c>
    </row>
    <row r="146" spans="1:9" hidden="1">
      <c r="A146" s="3">
        <v>155</v>
      </c>
      <c r="B146" s="3">
        <v>185</v>
      </c>
      <c r="C146" s="3">
        <v>297</v>
      </c>
      <c r="D146" s="3">
        <v>75</v>
      </c>
      <c r="E146" s="3">
        <v>200</v>
      </c>
      <c r="F146" s="3">
        <v>1.26</v>
      </c>
      <c r="G146" s="3">
        <v>1.3186582529999999</v>
      </c>
      <c r="H146" s="3">
        <v>0.2268153396</v>
      </c>
      <c r="I146" s="3">
        <v>6.6081662220000004</v>
      </c>
    </row>
    <row r="147" spans="1:9" hidden="1">
      <c r="A147" s="3">
        <v>155</v>
      </c>
      <c r="B147" s="3">
        <v>185</v>
      </c>
      <c r="C147" s="3">
        <v>297</v>
      </c>
      <c r="D147" s="3">
        <v>80</v>
      </c>
      <c r="E147" s="3">
        <v>200</v>
      </c>
      <c r="F147" s="3">
        <v>1.26</v>
      </c>
      <c r="G147" s="3">
        <v>1.541309206</v>
      </c>
      <c r="H147" s="3">
        <v>0.22757943899999999</v>
      </c>
      <c r="I147" s="3">
        <v>0.33060908449999998</v>
      </c>
    </row>
    <row r="148" spans="1:9" hidden="1">
      <c r="A148" s="3">
        <v>155</v>
      </c>
      <c r="B148" s="3">
        <v>185</v>
      </c>
      <c r="C148" s="3">
        <v>297</v>
      </c>
      <c r="D148" s="3">
        <v>85</v>
      </c>
      <c r="E148" s="3">
        <v>200</v>
      </c>
      <c r="F148" s="3">
        <v>1.26</v>
      </c>
      <c r="G148" s="3">
        <v>1.548050524</v>
      </c>
      <c r="H148" s="3">
        <v>0.22757943899999999</v>
      </c>
      <c r="I148" s="3">
        <v>0.2163101237</v>
      </c>
    </row>
    <row r="149" spans="1:9" hidden="1">
      <c r="A149" s="3">
        <v>155</v>
      </c>
      <c r="B149" s="3">
        <v>185</v>
      </c>
      <c r="C149" s="3">
        <v>297</v>
      </c>
      <c r="D149" s="3">
        <v>90</v>
      </c>
      <c r="E149" s="3">
        <v>200</v>
      </c>
      <c r="F149" s="3">
        <v>1.26</v>
      </c>
      <c r="G149" s="3">
        <v>1.5537508330000001</v>
      </c>
      <c r="H149" s="3">
        <v>0.22757943899999999</v>
      </c>
      <c r="I149" s="3">
        <v>0.2051425939</v>
      </c>
    </row>
    <row r="150" spans="1:9" hidden="1">
      <c r="A150" s="3">
        <v>155</v>
      </c>
      <c r="B150" s="3">
        <v>185</v>
      </c>
      <c r="C150" s="3">
        <v>297</v>
      </c>
      <c r="D150" s="3">
        <v>95</v>
      </c>
      <c r="E150" s="3">
        <v>200</v>
      </c>
      <c r="F150" s="3">
        <v>1.26</v>
      </c>
      <c r="G150" s="3">
        <v>1.3309248300000001</v>
      </c>
      <c r="H150" s="3">
        <v>0.2276322593</v>
      </c>
      <c r="I150" s="3">
        <v>5.3791771500000003</v>
      </c>
    </row>
    <row r="151" spans="1:9" hidden="1">
      <c r="A151" s="3">
        <v>155</v>
      </c>
      <c r="B151" s="3">
        <v>185</v>
      </c>
      <c r="C151" s="3">
        <v>297</v>
      </c>
      <c r="D151" s="3">
        <v>100</v>
      </c>
      <c r="E151" s="3">
        <v>200</v>
      </c>
      <c r="F151" s="3">
        <v>1.26</v>
      </c>
      <c r="G151" s="3">
        <v>1.558556933</v>
      </c>
      <c r="H151" s="3">
        <v>0.2282744743</v>
      </c>
      <c r="I151" s="3">
        <v>0.1983428955</v>
      </c>
    </row>
    <row r="152" spans="1:9" hidden="1">
      <c r="A152" s="3">
        <v>155</v>
      </c>
      <c r="B152" s="3">
        <v>185</v>
      </c>
      <c r="C152" s="3">
        <v>297</v>
      </c>
      <c r="D152" s="3">
        <v>105</v>
      </c>
      <c r="E152" s="3">
        <v>200</v>
      </c>
      <c r="F152" s="3">
        <v>1.26</v>
      </c>
      <c r="G152" s="3">
        <v>1.563100307</v>
      </c>
      <c r="H152" s="3">
        <v>0.2282744743</v>
      </c>
      <c r="I152" s="3">
        <v>0.1904665864</v>
      </c>
    </row>
    <row r="153" spans="1:9" hidden="1">
      <c r="A153" s="3">
        <v>155</v>
      </c>
      <c r="B153" s="3">
        <v>185</v>
      </c>
      <c r="C153" s="3">
        <v>297</v>
      </c>
      <c r="D153" s="3">
        <v>110</v>
      </c>
      <c r="E153" s="3">
        <v>200</v>
      </c>
      <c r="F153" s="3">
        <v>1.26</v>
      </c>
      <c r="G153" s="3">
        <v>1.5668848559999999</v>
      </c>
      <c r="H153" s="3">
        <v>0.2282744743</v>
      </c>
      <c r="I153" s="3">
        <v>0.18311469</v>
      </c>
    </row>
    <row r="154" spans="1:9" hidden="1">
      <c r="A154" s="3">
        <v>155</v>
      </c>
      <c r="B154" s="3">
        <v>185</v>
      </c>
      <c r="C154" s="3">
        <v>297</v>
      </c>
      <c r="D154" s="3">
        <v>115</v>
      </c>
      <c r="E154" s="3">
        <v>200</v>
      </c>
      <c r="F154" s="3">
        <v>1.26</v>
      </c>
      <c r="G154" s="3">
        <v>1.569957321</v>
      </c>
      <c r="H154" s="3">
        <v>0.2282744743</v>
      </c>
      <c r="I154" s="3">
        <v>0.17656980180000001</v>
      </c>
    </row>
    <row r="155" spans="1:9" hidden="1">
      <c r="A155" s="3">
        <v>155</v>
      </c>
      <c r="B155" s="3">
        <v>185</v>
      </c>
      <c r="C155" s="3">
        <v>297</v>
      </c>
      <c r="D155" s="3">
        <v>10</v>
      </c>
      <c r="E155" s="3">
        <v>250</v>
      </c>
      <c r="F155" s="3">
        <v>1.26</v>
      </c>
      <c r="G155" s="3">
        <v>1.3423695739999999</v>
      </c>
      <c r="H155" s="3">
        <v>0.23133723019999999</v>
      </c>
      <c r="I155" s="3">
        <v>2.9926504469999999</v>
      </c>
    </row>
    <row r="156" spans="1:9" hidden="1">
      <c r="A156" s="3">
        <v>155</v>
      </c>
      <c r="B156" s="3">
        <v>185</v>
      </c>
      <c r="C156" s="3">
        <v>297</v>
      </c>
      <c r="D156" s="3">
        <v>15</v>
      </c>
      <c r="E156" s="3">
        <v>250</v>
      </c>
      <c r="F156" s="3">
        <v>1.26</v>
      </c>
      <c r="G156" s="3">
        <v>1.3472821210000001</v>
      </c>
      <c r="H156" s="3">
        <v>0.23358373490000001</v>
      </c>
      <c r="I156" s="3">
        <v>4.6146102009999996</v>
      </c>
    </row>
    <row r="157" spans="1:9" hidden="1">
      <c r="A157" s="3">
        <v>155</v>
      </c>
      <c r="B157" s="3">
        <v>185</v>
      </c>
      <c r="C157" s="3">
        <v>297</v>
      </c>
      <c r="D157" s="3">
        <v>20</v>
      </c>
      <c r="E157" s="3">
        <v>250</v>
      </c>
      <c r="F157" s="3">
        <v>1.26</v>
      </c>
      <c r="G157" s="3">
        <v>1.104058183</v>
      </c>
      <c r="H157" s="3">
        <v>0.23442073259999999</v>
      </c>
      <c r="I157" s="3">
        <v>7.3494461109999998</v>
      </c>
    </row>
    <row r="158" spans="1:9" hidden="1">
      <c r="A158" s="3">
        <v>155</v>
      </c>
      <c r="B158" s="3">
        <v>185</v>
      </c>
      <c r="C158" s="3">
        <v>297</v>
      </c>
      <c r="D158" s="3">
        <v>25</v>
      </c>
      <c r="E158" s="3">
        <v>250</v>
      </c>
      <c r="F158" s="3">
        <v>1.26</v>
      </c>
      <c r="G158" s="3">
        <v>1.1181541880000001</v>
      </c>
      <c r="H158" s="3">
        <v>0.23442073259999999</v>
      </c>
      <c r="I158" s="3">
        <v>7.6140012390000003</v>
      </c>
    </row>
    <row r="159" spans="1:9" hidden="1">
      <c r="A159" s="3">
        <v>155</v>
      </c>
      <c r="B159" s="3">
        <v>185</v>
      </c>
      <c r="C159" s="3">
        <v>297</v>
      </c>
      <c r="D159" s="3">
        <v>30</v>
      </c>
      <c r="E159" s="3">
        <v>250</v>
      </c>
      <c r="F159" s="3">
        <v>1.26</v>
      </c>
      <c r="G159" s="3">
        <v>1.2757040319999999</v>
      </c>
      <c r="H159" s="3">
        <v>0.2347103233</v>
      </c>
      <c r="I159" s="3">
        <v>6.8543712980000002</v>
      </c>
    </row>
    <row r="160" spans="1:9" hidden="1">
      <c r="A160" s="3">
        <v>155</v>
      </c>
      <c r="B160" s="3">
        <v>185</v>
      </c>
      <c r="C160" s="3">
        <v>297</v>
      </c>
      <c r="D160" s="3">
        <v>35</v>
      </c>
      <c r="E160" s="3">
        <v>250</v>
      </c>
      <c r="F160" s="3">
        <v>1.26</v>
      </c>
      <c r="G160" s="3">
        <v>1.156489122</v>
      </c>
      <c r="H160" s="3">
        <v>0.23563686010000001</v>
      </c>
      <c r="I160" s="3">
        <v>5.2054443990000001</v>
      </c>
    </row>
    <row r="161" spans="1:9" hidden="1">
      <c r="A161" s="3">
        <v>155</v>
      </c>
      <c r="B161" s="3">
        <v>185</v>
      </c>
      <c r="C161" s="3">
        <v>297</v>
      </c>
      <c r="D161" s="3">
        <v>40</v>
      </c>
      <c r="E161" s="3">
        <v>250</v>
      </c>
      <c r="F161" s="3">
        <v>1.26</v>
      </c>
      <c r="G161" s="3">
        <v>1.2112738169999999</v>
      </c>
      <c r="H161" s="3">
        <v>0.23569170880000001</v>
      </c>
      <c r="I161" s="3">
        <v>6.7293066939999999</v>
      </c>
    </row>
    <row r="162" spans="1:9" hidden="1">
      <c r="A162" s="3">
        <v>155</v>
      </c>
      <c r="B162" s="3">
        <v>185</v>
      </c>
      <c r="C162" s="3">
        <v>297</v>
      </c>
      <c r="D162" s="3">
        <v>45</v>
      </c>
      <c r="E162" s="3">
        <v>250</v>
      </c>
      <c r="F162" s="3">
        <v>1.26</v>
      </c>
      <c r="G162" s="3">
        <v>1.1444732010000001</v>
      </c>
      <c r="H162" s="3">
        <v>0.23583586279999999</v>
      </c>
      <c r="I162" s="3">
        <v>6.3805093910000004</v>
      </c>
    </row>
    <row r="163" spans="1:9" hidden="1">
      <c r="A163" s="3">
        <v>155</v>
      </c>
      <c r="B163" s="3">
        <v>185</v>
      </c>
      <c r="C163" s="3">
        <v>297</v>
      </c>
      <c r="D163" s="3">
        <v>50</v>
      </c>
      <c r="E163" s="3">
        <v>250</v>
      </c>
      <c r="F163" s="3">
        <v>1.26</v>
      </c>
      <c r="G163" s="3">
        <v>1.131754419</v>
      </c>
      <c r="H163" s="3">
        <v>0.23609677740000001</v>
      </c>
      <c r="I163" s="3">
        <v>7.3188952399999998</v>
      </c>
    </row>
    <row r="164" spans="1:9" hidden="1">
      <c r="A164" s="3">
        <v>155</v>
      </c>
      <c r="B164" s="3">
        <v>185</v>
      </c>
      <c r="C164" s="3">
        <v>297</v>
      </c>
      <c r="D164" s="3">
        <v>55</v>
      </c>
      <c r="E164" s="3">
        <v>250</v>
      </c>
      <c r="F164" s="3">
        <v>1.26</v>
      </c>
      <c r="G164" s="3">
        <v>1.3529191819999999</v>
      </c>
      <c r="H164" s="3">
        <v>0.23730554910000001</v>
      </c>
      <c r="I164" s="3">
        <v>0.75365461749999996</v>
      </c>
    </row>
    <row r="165" spans="1:9" hidden="1">
      <c r="A165" s="3">
        <v>155</v>
      </c>
      <c r="B165" s="3">
        <v>185</v>
      </c>
      <c r="C165" s="3">
        <v>297</v>
      </c>
      <c r="D165" s="3">
        <v>60</v>
      </c>
      <c r="E165" s="3">
        <v>250</v>
      </c>
      <c r="F165" s="3">
        <v>1.26</v>
      </c>
      <c r="G165" s="3">
        <v>1.1352840930000001</v>
      </c>
      <c r="H165" s="3">
        <v>0.2387046505</v>
      </c>
      <c r="I165" s="3">
        <v>3.5879049410000001</v>
      </c>
    </row>
    <row r="166" spans="1:9" hidden="1">
      <c r="A166" s="3">
        <v>155</v>
      </c>
      <c r="B166" s="3">
        <v>185</v>
      </c>
      <c r="C166" s="3">
        <v>297</v>
      </c>
      <c r="D166" s="3">
        <v>65</v>
      </c>
      <c r="E166" s="3">
        <v>250</v>
      </c>
      <c r="F166" s="3">
        <v>1.26</v>
      </c>
      <c r="G166" s="3">
        <v>1.362912889</v>
      </c>
      <c r="H166" s="3">
        <v>0.2393142104</v>
      </c>
      <c r="I166" s="3">
        <v>0.34276518</v>
      </c>
    </row>
    <row r="167" spans="1:9" hidden="1">
      <c r="A167" s="3">
        <v>155</v>
      </c>
      <c r="B167" s="3">
        <v>185</v>
      </c>
      <c r="C167" s="3">
        <v>297</v>
      </c>
      <c r="D167" s="3">
        <v>70</v>
      </c>
      <c r="E167" s="3">
        <v>250</v>
      </c>
      <c r="F167" s="3">
        <v>1.26</v>
      </c>
      <c r="G167" s="3">
        <v>1.4819025610000001</v>
      </c>
      <c r="H167" s="3">
        <v>0.2397628399</v>
      </c>
      <c r="I167" s="3">
        <v>6.2289786649999996</v>
      </c>
    </row>
    <row r="168" spans="1:9" hidden="1">
      <c r="A168" s="3">
        <v>155</v>
      </c>
      <c r="B168" s="3">
        <v>185</v>
      </c>
      <c r="C168" s="3">
        <v>297</v>
      </c>
      <c r="D168" s="3">
        <v>75</v>
      </c>
      <c r="E168" s="3">
        <v>250</v>
      </c>
      <c r="F168" s="3">
        <v>1.26</v>
      </c>
      <c r="G168" s="3">
        <v>1.384755865</v>
      </c>
      <c r="H168" s="3">
        <v>0.24078466570000001</v>
      </c>
      <c r="I168" s="3">
        <v>0.20033650480000001</v>
      </c>
    </row>
    <row r="169" spans="1:9" hidden="1">
      <c r="A169" s="3">
        <v>155</v>
      </c>
      <c r="B169" s="3">
        <v>185</v>
      </c>
      <c r="C169" s="3">
        <v>297</v>
      </c>
      <c r="D169" s="3">
        <v>80</v>
      </c>
      <c r="E169" s="3">
        <v>250</v>
      </c>
      <c r="F169" s="3">
        <v>1.26</v>
      </c>
      <c r="G169" s="3">
        <v>1.3716206310000001</v>
      </c>
      <c r="H169" s="3">
        <v>0.24115948770000001</v>
      </c>
      <c r="I169" s="3">
        <v>0.22267659079999999</v>
      </c>
    </row>
    <row r="170" spans="1:9" hidden="1">
      <c r="A170" s="3">
        <v>155</v>
      </c>
      <c r="B170" s="3">
        <v>185</v>
      </c>
      <c r="C170" s="3">
        <v>297</v>
      </c>
      <c r="D170" s="3">
        <v>85</v>
      </c>
      <c r="E170" s="3">
        <v>250</v>
      </c>
      <c r="F170" s="3">
        <v>1.26</v>
      </c>
      <c r="G170" s="3">
        <v>1.3788151230000001</v>
      </c>
      <c r="H170" s="3">
        <v>0.24121715260000001</v>
      </c>
      <c r="I170" s="3">
        <v>0.21121016579999999</v>
      </c>
    </row>
    <row r="171" spans="1:9" hidden="1">
      <c r="A171" s="3">
        <v>155</v>
      </c>
      <c r="B171" s="3">
        <v>185</v>
      </c>
      <c r="C171" s="3">
        <v>297</v>
      </c>
      <c r="D171" s="3">
        <v>90</v>
      </c>
      <c r="E171" s="3">
        <v>250</v>
      </c>
      <c r="F171" s="3">
        <v>1.26</v>
      </c>
      <c r="G171" s="3">
        <v>1.389123839</v>
      </c>
      <c r="H171" s="3">
        <v>0.24151028259999999</v>
      </c>
      <c r="I171" s="3">
        <v>0.191296891</v>
      </c>
    </row>
    <row r="172" spans="1:9" hidden="1">
      <c r="A172" s="3">
        <v>155</v>
      </c>
      <c r="B172" s="3">
        <v>185</v>
      </c>
      <c r="C172" s="3">
        <v>297</v>
      </c>
      <c r="D172" s="3">
        <v>95</v>
      </c>
      <c r="E172" s="3">
        <v>250</v>
      </c>
      <c r="F172" s="3">
        <v>1.26</v>
      </c>
      <c r="G172" s="3">
        <v>1.392334049</v>
      </c>
      <c r="H172" s="3">
        <v>0.24151028259999999</v>
      </c>
      <c r="I172" s="3">
        <v>0.18251689709999999</v>
      </c>
    </row>
    <row r="173" spans="1:9" hidden="1">
      <c r="A173" s="3">
        <v>155</v>
      </c>
      <c r="B173" s="3">
        <v>185</v>
      </c>
      <c r="C173" s="3">
        <v>297</v>
      </c>
      <c r="D173" s="3">
        <v>100</v>
      </c>
      <c r="E173" s="3">
        <v>250</v>
      </c>
      <c r="F173" s="3">
        <v>1.26</v>
      </c>
      <c r="G173" s="3">
        <v>1.394789405</v>
      </c>
      <c r="H173" s="3">
        <v>0.24151028259999999</v>
      </c>
      <c r="I173" s="3">
        <v>0.17331507199999999</v>
      </c>
    </row>
    <row r="174" spans="1:9" hidden="1">
      <c r="A174" s="3">
        <v>155</v>
      </c>
      <c r="B174" s="3">
        <v>185</v>
      </c>
      <c r="C174" s="3">
        <v>297</v>
      </c>
      <c r="D174" s="3">
        <v>105</v>
      </c>
      <c r="E174" s="3">
        <v>250</v>
      </c>
      <c r="F174" s="3">
        <v>1.26</v>
      </c>
      <c r="G174" s="3">
        <v>1.396460896</v>
      </c>
      <c r="H174" s="3">
        <v>0.24151028259999999</v>
      </c>
      <c r="I174" s="3">
        <v>0.1656598289</v>
      </c>
    </row>
    <row r="175" spans="1:9" hidden="1">
      <c r="A175" s="3">
        <v>155</v>
      </c>
      <c r="B175" s="3">
        <v>185</v>
      </c>
      <c r="C175" s="3">
        <v>297</v>
      </c>
      <c r="D175" s="3">
        <v>110</v>
      </c>
      <c r="E175" s="3">
        <v>250</v>
      </c>
      <c r="F175" s="3">
        <v>1.26</v>
      </c>
      <c r="G175" s="3">
        <v>1.39760464</v>
      </c>
      <c r="H175" s="3">
        <v>0.24151028259999999</v>
      </c>
      <c r="I175" s="3">
        <v>0.15856147370000001</v>
      </c>
    </row>
    <row r="176" spans="1:9" hidden="1">
      <c r="A176" s="3">
        <v>155</v>
      </c>
      <c r="B176" s="3">
        <v>185</v>
      </c>
      <c r="C176" s="3">
        <v>297</v>
      </c>
      <c r="D176" s="3">
        <v>115</v>
      </c>
      <c r="E176" s="3">
        <v>250</v>
      </c>
      <c r="F176" s="3">
        <v>1.26</v>
      </c>
      <c r="G176" s="3">
        <v>1.3983334300000001</v>
      </c>
      <c r="H176" s="3">
        <v>0.24151028259999999</v>
      </c>
      <c r="I176" s="3">
        <v>0.15196307749999999</v>
      </c>
    </row>
    <row r="177" spans="1:9" hidden="1">
      <c r="A177" s="3">
        <v>155</v>
      </c>
      <c r="B177" s="3">
        <v>185</v>
      </c>
      <c r="C177" s="3">
        <v>297</v>
      </c>
      <c r="D177" s="3">
        <v>10</v>
      </c>
      <c r="E177" s="3">
        <v>300</v>
      </c>
      <c r="F177" s="3">
        <v>1.26</v>
      </c>
      <c r="G177" s="3">
        <v>1.290525659</v>
      </c>
      <c r="H177" s="3">
        <v>0.245806</v>
      </c>
      <c r="I177" s="3">
        <v>7.2060466099999996</v>
      </c>
    </row>
    <row r="178" spans="1:9" hidden="1">
      <c r="A178" s="3">
        <v>155</v>
      </c>
      <c r="B178" s="3">
        <v>185</v>
      </c>
      <c r="C178" s="3">
        <v>297</v>
      </c>
      <c r="D178" s="3">
        <v>15</v>
      </c>
      <c r="E178" s="3">
        <v>300</v>
      </c>
      <c r="F178" s="3">
        <v>1.26</v>
      </c>
      <c r="G178" s="3">
        <v>1.3641188580000001</v>
      </c>
      <c r="H178" s="3">
        <v>0.24777536080000001</v>
      </c>
      <c r="I178" s="3">
        <v>1.3358882990000001</v>
      </c>
    </row>
    <row r="179" spans="1:9" hidden="1">
      <c r="A179" s="3">
        <v>155</v>
      </c>
      <c r="B179" s="3">
        <v>185</v>
      </c>
      <c r="C179" s="3">
        <v>297</v>
      </c>
      <c r="D179" s="3">
        <v>20</v>
      </c>
      <c r="E179" s="3">
        <v>300</v>
      </c>
      <c r="F179" s="3">
        <v>1.26</v>
      </c>
      <c r="G179" s="3">
        <v>1.234841195</v>
      </c>
      <c r="H179" s="3">
        <v>0.24978370599999999</v>
      </c>
      <c r="I179" s="3">
        <v>6.8188678749999996</v>
      </c>
    </row>
    <row r="180" spans="1:9" hidden="1">
      <c r="A180" s="3">
        <v>155</v>
      </c>
      <c r="B180" s="3">
        <v>185</v>
      </c>
      <c r="C180" s="3">
        <v>297</v>
      </c>
      <c r="D180" s="3">
        <v>25</v>
      </c>
      <c r="E180" s="3">
        <v>300</v>
      </c>
      <c r="F180" s="3">
        <v>1.26</v>
      </c>
      <c r="G180" s="3">
        <v>1.4844007939999999</v>
      </c>
      <c r="H180" s="3">
        <v>0.2501601886</v>
      </c>
      <c r="I180" s="3">
        <v>6.752626201</v>
      </c>
    </row>
    <row r="181" spans="1:9" hidden="1">
      <c r="A181" s="3">
        <v>155</v>
      </c>
      <c r="B181" s="3">
        <v>185</v>
      </c>
      <c r="C181" s="3">
        <v>297</v>
      </c>
      <c r="D181" s="3">
        <v>30</v>
      </c>
      <c r="E181" s="3">
        <v>300</v>
      </c>
      <c r="F181" s="3">
        <v>1.26</v>
      </c>
      <c r="G181" s="3">
        <v>1.3561492589999999</v>
      </c>
      <c r="H181" s="3">
        <v>0.25133192920000003</v>
      </c>
      <c r="I181" s="3">
        <v>3.756816283</v>
      </c>
    </row>
    <row r="182" spans="1:9" hidden="1">
      <c r="A182" s="3">
        <v>155</v>
      </c>
      <c r="B182" s="3">
        <v>185</v>
      </c>
      <c r="C182" s="3">
        <v>297</v>
      </c>
      <c r="D182" s="3">
        <v>35</v>
      </c>
      <c r="E182" s="3">
        <v>300</v>
      </c>
      <c r="F182" s="3">
        <v>1.26</v>
      </c>
      <c r="G182" s="3">
        <v>1.375004042</v>
      </c>
      <c r="H182" s="3">
        <v>0.25145958940000002</v>
      </c>
      <c r="I182" s="3">
        <v>0.46519105059999999</v>
      </c>
    </row>
    <row r="183" spans="1:9" hidden="1">
      <c r="A183" s="3">
        <v>155</v>
      </c>
      <c r="B183" s="3">
        <v>185</v>
      </c>
      <c r="C183" s="3">
        <v>297</v>
      </c>
      <c r="D183" s="3">
        <v>40</v>
      </c>
      <c r="E183" s="3">
        <v>300</v>
      </c>
      <c r="F183" s="3">
        <v>1.26</v>
      </c>
      <c r="G183" s="3">
        <v>1.4292830139999999</v>
      </c>
      <c r="H183" s="3">
        <v>0.25207514460000002</v>
      </c>
      <c r="I183" s="3">
        <v>6.1972025479999999</v>
      </c>
    </row>
    <row r="184" spans="1:9" hidden="1">
      <c r="A184" s="3">
        <v>155</v>
      </c>
      <c r="B184" s="3">
        <v>185</v>
      </c>
      <c r="C184" s="3">
        <v>297</v>
      </c>
      <c r="D184" s="3">
        <v>45</v>
      </c>
      <c r="E184" s="3">
        <v>300</v>
      </c>
      <c r="F184" s="3">
        <v>1.26</v>
      </c>
      <c r="G184" s="3">
        <v>1.4549837430000001</v>
      </c>
      <c r="H184" s="3">
        <v>0.25419542160000003</v>
      </c>
      <c r="I184" s="3">
        <v>5.3600169190000004</v>
      </c>
    </row>
    <row r="185" spans="1:9" hidden="1">
      <c r="A185" s="3">
        <v>155</v>
      </c>
      <c r="B185" s="3">
        <v>185</v>
      </c>
      <c r="C185" s="3">
        <v>297</v>
      </c>
      <c r="D185" s="3">
        <v>50</v>
      </c>
      <c r="E185" s="3">
        <v>300</v>
      </c>
      <c r="F185" s="3">
        <v>1.26</v>
      </c>
      <c r="G185" s="3">
        <v>1.384981166</v>
      </c>
      <c r="H185" s="3">
        <v>0.25427653259999999</v>
      </c>
      <c r="I185" s="3">
        <v>0.29218370809999999</v>
      </c>
    </row>
    <row r="186" spans="1:9" hidden="1">
      <c r="A186" s="3">
        <v>155</v>
      </c>
      <c r="B186" s="3">
        <v>185</v>
      </c>
      <c r="C186" s="3">
        <v>297</v>
      </c>
      <c r="D186" s="3">
        <v>55</v>
      </c>
      <c r="E186" s="3">
        <v>300</v>
      </c>
      <c r="F186" s="3">
        <v>1.26</v>
      </c>
      <c r="G186" s="3">
        <v>1.410040068</v>
      </c>
      <c r="H186" s="3">
        <v>0.25440604420000001</v>
      </c>
      <c r="I186" s="3">
        <v>1.8021852789999999</v>
      </c>
    </row>
    <row r="187" spans="1:9" hidden="1">
      <c r="A187" s="3">
        <v>155</v>
      </c>
      <c r="B187" s="3">
        <v>185</v>
      </c>
      <c r="C187" s="3">
        <v>297</v>
      </c>
      <c r="D187" s="3">
        <v>60</v>
      </c>
      <c r="E187" s="3">
        <v>300</v>
      </c>
      <c r="F187" s="3">
        <v>1.26</v>
      </c>
      <c r="G187" s="3">
        <v>1.3943804129999999</v>
      </c>
      <c r="H187" s="3">
        <v>0.25442917479999999</v>
      </c>
      <c r="I187" s="3">
        <v>0.24428403300000001</v>
      </c>
    </row>
    <row r="188" spans="1:9" hidden="1">
      <c r="A188" s="3">
        <v>155</v>
      </c>
      <c r="B188" s="3">
        <v>185</v>
      </c>
      <c r="C188" s="3">
        <v>297</v>
      </c>
      <c r="D188" s="3">
        <v>65</v>
      </c>
      <c r="E188" s="3">
        <v>300</v>
      </c>
      <c r="F188" s="3">
        <v>1.26</v>
      </c>
      <c r="G188" s="3">
        <v>1.402863787</v>
      </c>
      <c r="H188" s="3">
        <v>0.25442917479999999</v>
      </c>
      <c r="I188" s="3">
        <v>0.2335063077</v>
      </c>
    </row>
    <row r="189" spans="1:9" hidden="1">
      <c r="A189" s="3">
        <v>155</v>
      </c>
      <c r="B189" s="3">
        <v>185</v>
      </c>
      <c r="C189" s="3">
        <v>297</v>
      </c>
      <c r="D189" s="3">
        <v>70</v>
      </c>
      <c r="E189" s="3">
        <v>300</v>
      </c>
      <c r="F189" s="3">
        <v>1.26</v>
      </c>
      <c r="G189" s="3">
        <v>1.40976112</v>
      </c>
      <c r="H189" s="3">
        <v>0.25442917479999999</v>
      </c>
      <c r="I189" s="3">
        <v>0.2232022162</v>
      </c>
    </row>
    <row r="190" spans="1:9" hidden="1">
      <c r="A190" s="3">
        <v>155</v>
      </c>
      <c r="B190" s="3">
        <v>185</v>
      </c>
      <c r="C190" s="3">
        <v>297</v>
      </c>
      <c r="D190" s="3">
        <v>75</v>
      </c>
      <c r="E190" s="3">
        <v>300</v>
      </c>
      <c r="F190" s="3">
        <v>1.26</v>
      </c>
      <c r="G190" s="3">
        <v>1.415927803</v>
      </c>
      <c r="H190" s="3">
        <v>0.25442917479999999</v>
      </c>
      <c r="I190" s="3">
        <v>0.21434623559999999</v>
      </c>
    </row>
    <row r="191" spans="1:9" hidden="1">
      <c r="A191" s="3">
        <v>155</v>
      </c>
      <c r="B191" s="3">
        <v>185</v>
      </c>
      <c r="C191" s="3">
        <v>297</v>
      </c>
      <c r="D191" s="3">
        <v>80</v>
      </c>
      <c r="E191" s="3">
        <v>300</v>
      </c>
      <c r="F191" s="3">
        <v>1.26</v>
      </c>
      <c r="G191" s="3">
        <v>1.4210704759999999</v>
      </c>
      <c r="H191" s="3">
        <v>0.25442917479999999</v>
      </c>
      <c r="I191" s="3">
        <v>0.20418593090000001</v>
      </c>
    </row>
    <row r="192" spans="1:9" hidden="1">
      <c r="A192" s="3">
        <v>155</v>
      </c>
      <c r="B192" s="3">
        <v>185</v>
      </c>
      <c r="C192" s="3">
        <v>297</v>
      </c>
      <c r="D192" s="3">
        <v>85</v>
      </c>
      <c r="E192" s="3">
        <v>300</v>
      </c>
      <c r="F192" s="3">
        <v>1.26</v>
      </c>
      <c r="G192" s="3">
        <v>1.42506069</v>
      </c>
      <c r="H192" s="3">
        <v>0.25442917479999999</v>
      </c>
      <c r="I192" s="3">
        <v>0.19628975830000001</v>
      </c>
    </row>
    <row r="193" spans="1:9" hidden="1">
      <c r="A193" s="3">
        <v>155</v>
      </c>
      <c r="B193" s="3">
        <v>185</v>
      </c>
      <c r="C193" s="3">
        <v>297</v>
      </c>
      <c r="D193" s="3">
        <v>90</v>
      </c>
      <c r="E193" s="3">
        <v>300</v>
      </c>
      <c r="F193" s="3">
        <v>1.26</v>
      </c>
      <c r="G193" s="3">
        <v>1.4277827249999999</v>
      </c>
      <c r="H193" s="3">
        <v>0.25442917479999999</v>
      </c>
      <c r="I193" s="3">
        <v>0.18834052479999999</v>
      </c>
    </row>
    <row r="194" spans="1:9" hidden="1">
      <c r="A194" s="3">
        <v>155</v>
      </c>
      <c r="B194" s="3">
        <v>185</v>
      </c>
      <c r="C194" s="3">
        <v>297</v>
      </c>
      <c r="D194" s="3">
        <v>95</v>
      </c>
      <c r="E194" s="3">
        <v>300</v>
      </c>
      <c r="F194" s="3">
        <v>1.26</v>
      </c>
      <c r="G194" s="3">
        <v>1.4004458959999999</v>
      </c>
      <c r="H194" s="3">
        <v>0.25467316820000002</v>
      </c>
      <c r="I194" s="3">
        <v>4.3654544770000001</v>
      </c>
    </row>
    <row r="195" spans="1:9" hidden="1">
      <c r="A195" s="3">
        <v>155</v>
      </c>
      <c r="B195" s="3">
        <v>185</v>
      </c>
      <c r="C195" s="3">
        <v>297</v>
      </c>
      <c r="D195" s="3">
        <v>100</v>
      </c>
      <c r="E195" s="3">
        <v>300</v>
      </c>
      <c r="F195" s="3">
        <v>1.26</v>
      </c>
      <c r="G195" s="3">
        <v>1.4189272610000001</v>
      </c>
      <c r="H195" s="3">
        <v>0.25715013539999998</v>
      </c>
      <c r="I195" s="3">
        <v>0.72507538449999998</v>
      </c>
    </row>
    <row r="196" spans="1:9" hidden="1">
      <c r="A196" s="3">
        <v>155</v>
      </c>
      <c r="B196" s="3">
        <v>185</v>
      </c>
      <c r="C196" s="3">
        <v>297</v>
      </c>
      <c r="D196" s="3">
        <v>105</v>
      </c>
      <c r="E196" s="3">
        <v>300</v>
      </c>
      <c r="F196" s="3">
        <v>1.26</v>
      </c>
      <c r="G196" s="3">
        <v>1.0733827970000001</v>
      </c>
      <c r="H196" s="3">
        <v>0.25936237870000001</v>
      </c>
      <c r="I196" s="3">
        <v>7.9385310679999996</v>
      </c>
    </row>
    <row r="197" spans="1:9" hidden="1">
      <c r="A197" s="3">
        <v>155</v>
      </c>
      <c r="B197" s="3">
        <v>185</v>
      </c>
      <c r="C197" s="3">
        <v>297</v>
      </c>
      <c r="D197" s="3">
        <v>110</v>
      </c>
      <c r="E197" s="3">
        <v>300</v>
      </c>
      <c r="F197" s="3">
        <v>1.26</v>
      </c>
      <c r="G197" s="3">
        <v>1.46031781</v>
      </c>
      <c r="H197" s="3">
        <v>0.26164696529999998</v>
      </c>
      <c r="I197" s="3">
        <v>5.7750673409999997</v>
      </c>
    </row>
    <row r="198" spans="1:9" hidden="1">
      <c r="A198" s="3">
        <v>155</v>
      </c>
      <c r="B198" s="3">
        <v>185</v>
      </c>
      <c r="C198" s="3">
        <v>297</v>
      </c>
      <c r="D198" s="3">
        <v>115</v>
      </c>
      <c r="E198" s="3">
        <v>300</v>
      </c>
      <c r="F198" s="3">
        <v>1.26</v>
      </c>
      <c r="G198" s="3">
        <v>1.4422446209999999</v>
      </c>
      <c r="H198" s="3">
        <v>0.26246139149999997</v>
      </c>
      <c r="I198" s="3">
        <v>0.25209393400000002</v>
      </c>
    </row>
    <row r="199" spans="1:9" hidden="1">
      <c r="A199" s="3">
        <v>155</v>
      </c>
      <c r="B199" s="3">
        <v>185</v>
      </c>
      <c r="C199" s="3">
        <v>321</v>
      </c>
      <c r="D199" s="3">
        <v>10</v>
      </c>
      <c r="E199" s="3">
        <v>200</v>
      </c>
      <c r="F199" s="3">
        <v>1.26</v>
      </c>
      <c r="G199" s="3">
        <v>1.5081291729999999</v>
      </c>
      <c r="H199" s="3">
        <v>0.27303349840000002</v>
      </c>
      <c r="I199" s="3">
        <v>5.9659235600000002</v>
      </c>
    </row>
    <row r="200" spans="1:9" hidden="1">
      <c r="A200" s="3">
        <v>155</v>
      </c>
      <c r="B200" s="3">
        <v>185</v>
      </c>
      <c r="C200" s="3">
        <v>321</v>
      </c>
      <c r="D200" s="3">
        <v>15</v>
      </c>
      <c r="E200" s="3">
        <v>200</v>
      </c>
      <c r="F200" s="3">
        <v>1.26</v>
      </c>
      <c r="G200" s="3">
        <v>1.448431077</v>
      </c>
      <c r="H200" s="3">
        <v>0.27413325249999998</v>
      </c>
      <c r="I200" s="3">
        <v>6.0550376640000003</v>
      </c>
    </row>
    <row r="201" spans="1:9" hidden="1">
      <c r="A201" s="3">
        <v>155</v>
      </c>
      <c r="B201" s="3">
        <v>185</v>
      </c>
      <c r="C201" s="3">
        <v>321</v>
      </c>
      <c r="D201" s="3">
        <v>20</v>
      </c>
      <c r="E201" s="3">
        <v>200</v>
      </c>
      <c r="F201" s="3">
        <v>1.26</v>
      </c>
      <c r="G201" s="3">
        <v>1.0396373430000001</v>
      </c>
      <c r="H201" s="3">
        <v>0.2743981231</v>
      </c>
      <c r="I201" s="3">
        <v>7.7359730109999996</v>
      </c>
    </row>
    <row r="202" spans="1:9" hidden="1">
      <c r="A202" s="3">
        <v>155</v>
      </c>
      <c r="B202" s="3">
        <v>185</v>
      </c>
      <c r="C202" s="3">
        <v>321</v>
      </c>
      <c r="D202" s="3">
        <v>25</v>
      </c>
      <c r="E202" s="3">
        <v>200</v>
      </c>
      <c r="F202" s="3">
        <v>1.26</v>
      </c>
      <c r="G202" s="3">
        <v>1.1630202089999999</v>
      </c>
      <c r="H202" s="3">
        <v>0.27581493330000001</v>
      </c>
      <c r="I202" s="3">
        <v>5.0777083879999996</v>
      </c>
    </row>
    <row r="203" spans="1:9" hidden="1">
      <c r="A203" s="3">
        <v>155</v>
      </c>
      <c r="B203" s="3">
        <v>185</v>
      </c>
      <c r="C203" s="3">
        <v>321</v>
      </c>
      <c r="D203" s="3">
        <v>30</v>
      </c>
      <c r="E203" s="3">
        <v>200</v>
      </c>
      <c r="F203" s="3">
        <v>1.26</v>
      </c>
      <c r="G203" s="3">
        <v>1.050041754</v>
      </c>
      <c r="H203" s="3">
        <v>0.27948474229999998</v>
      </c>
      <c r="I203" s="3">
        <v>3.66253166</v>
      </c>
    </row>
    <row r="204" spans="1:9" hidden="1">
      <c r="A204" s="3">
        <v>155</v>
      </c>
      <c r="B204" s="3">
        <v>185</v>
      </c>
      <c r="C204" s="3">
        <v>321</v>
      </c>
      <c r="D204" s="3">
        <v>35</v>
      </c>
      <c r="E204" s="3">
        <v>200</v>
      </c>
      <c r="F204" s="3">
        <v>1.26</v>
      </c>
      <c r="G204" s="3">
        <v>1.5187769419999999</v>
      </c>
      <c r="H204" s="3">
        <v>0.28047589989999999</v>
      </c>
      <c r="I204" s="3">
        <v>5.8528714930000003</v>
      </c>
    </row>
    <row r="205" spans="1:9" hidden="1">
      <c r="A205" s="3">
        <v>155</v>
      </c>
      <c r="B205" s="3">
        <v>185</v>
      </c>
      <c r="C205" s="3">
        <v>321</v>
      </c>
      <c r="D205" s="3">
        <v>40</v>
      </c>
      <c r="E205" s="3">
        <v>200</v>
      </c>
      <c r="F205" s="3">
        <v>1.26</v>
      </c>
      <c r="G205" s="3">
        <v>1.3619570670000001</v>
      </c>
      <c r="H205" s="3">
        <v>0.28208287529999998</v>
      </c>
      <c r="I205" s="3">
        <v>0.91929408550000002</v>
      </c>
    </row>
    <row r="206" spans="1:9" hidden="1">
      <c r="A206" s="3">
        <v>155</v>
      </c>
      <c r="B206" s="3">
        <v>185</v>
      </c>
      <c r="C206" s="3">
        <v>321</v>
      </c>
      <c r="D206" s="3">
        <v>45</v>
      </c>
      <c r="E206" s="3">
        <v>200</v>
      </c>
      <c r="F206" s="3">
        <v>1.26</v>
      </c>
      <c r="G206" s="3">
        <v>1.351358684</v>
      </c>
      <c r="H206" s="3">
        <v>0.28247377169999999</v>
      </c>
      <c r="I206" s="3">
        <v>3.0698652019999999</v>
      </c>
    </row>
    <row r="207" spans="1:9" hidden="1">
      <c r="A207" s="3">
        <v>155</v>
      </c>
      <c r="B207" s="3">
        <v>185</v>
      </c>
      <c r="C207" s="3">
        <v>321</v>
      </c>
      <c r="D207" s="3">
        <v>50</v>
      </c>
      <c r="E207" s="3">
        <v>200</v>
      </c>
      <c r="F207" s="3">
        <v>1.26</v>
      </c>
      <c r="G207" s="3">
        <v>1.254231976</v>
      </c>
      <c r="H207" s="3">
        <v>0.2824743777</v>
      </c>
      <c r="I207" s="3">
        <v>6.874204411</v>
      </c>
    </row>
    <row r="208" spans="1:9" hidden="1">
      <c r="A208" s="3">
        <v>155</v>
      </c>
      <c r="B208" s="3">
        <v>185</v>
      </c>
      <c r="C208" s="3">
        <v>321</v>
      </c>
      <c r="D208" s="3">
        <v>55</v>
      </c>
      <c r="E208" s="3">
        <v>200</v>
      </c>
      <c r="F208" s="3">
        <v>1.26</v>
      </c>
      <c r="G208" s="3">
        <v>1.3712697309999999</v>
      </c>
      <c r="H208" s="3">
        <v>0.28256999230000002</v>
      </c>
      <c r="I208" s="3">
        <v>0.4383905461</v>
      </c>
    </row>
    <row r="209" spans="1:9" hidden="1">
      <c r="A209" s="3">
        <v>155</v>
      </c>
      <c r="B209" s="3">
        <v>185</v>
      </c>
      <c r="C209" s="3">
        <v>321</v>
      </c>
      <c r="D209" s="3">
        <v>60</v>
      </c>
      <c r="E209" s="3">
        <v>200</v>
      </c>
      <c r="F209" s="3">
        <v>1.26</v>
      </c>
      <c r="G209" s="3">
        <v>1.538370829</v>
      </c>
      <c r="H209" s="3">
        <v>0.28284144189999999</v>
      </c>
      <c r="I209" s="3">
        <v>2.0136301859999999</v>
      </c>
    </row>
    <row r="210" spans="1:9" hidden="1">
      <c r="A210" s="3">
        <v>155</v>
      </c>
      <c r="B210" s="3">
        <v>185</v>
      </c>
      <c r="C210" s="3">
        <v>321</v>
      </c>
      <c r="D210" s="3">
        <v>65</v>
      </c>
      <c r="E210" s="3">
        <v>200</v>
      </c>
      <c r="F210" s="3">
        <v>1.26</v>
      </c>
      <c r="G210" s="3">
        <v>1.3681163940000001</v>
      </c>
      <c r="H210" s="3">
        <v>0.28343235360000002</v>
      </c>
      <c r="I210" s="3">
        <v>7.0248035959999999</v>
      </c>
    </row>
    <row r="211" spans="1:9" hidden="1">
      <c r="A211" s="3">
        <v>155</v>
      </c>
      <c r="B211" s="3">
        <v>185</v>
      </c>
      <c r="C211" s="3">
        <v>321</v>
      </c>
      <c r="D211" s="3">
        <v>70</v>
      </c>
      <c r="E211" s="3">
        <v>200</v>
      </c>
      <c r="F211" s="3">
        <v>1.26</v>
      </c>
      <c r="G211" s="3">
        <v>1.3160693450000001</v>
      </c>
      <c r="H211" s="3">
        <v>0.28401029519999998</v>
      </c>
      <c r="I211" s="3">
        <v>6.9529688810000003</v>
      </c>
    </row>
    <row r="212" spans="1:9" hidden="1">
      <c r="A212" s="3">
        <v>155</v>
      </c>
      <c r="B212" s="3">
        <v>185</v>
      </c>
      <c r="C212" s="3">
        <v>321</v>
      </c>
      <c r="D212" s="3">
        <v>75</v>
      </c>
      <c r="E212" s="3">
        <v>200</v>
      </c>
      <c r="F212" s="3">
        <v>1.26</v>
      </c>
      <c r="G212" s="3">
        <v>1.343750813</v>
      </c>
      <c r="H212" s="3">
        <v>0.28426265769999998</v>
      </c>
      <c r="I212" s="3">
        <v>0.2385081211</v>
      </c>
    </row>
    <row r="213" spans="1:9" hidden="1">
      <c r="A213" s="3">
        <v>155</v>
      </c>
      <c r="B213" s="3">
        <v>185</v>
      </c>
      <c r="C213" s="3">
        <v>321</v>
      </c>
      <c r="D213" s="3">
        <v>80</v>
      </c>
      <c r="E213" s="3">
        <v>200</v>
      </c>
      <c r="F213" s="3">
        <v>1.26</v>
      </c>
      <c r="G213" s="3">
        <v>1.350282467</v>
      </c>
      <c r="H213" s="3">
        <v>0.28426265769999998</v>
      </c>
      <c r="I213" s="3">
        <v>0.22912767889999999</v>
      </c>
    </row>
    <row r="214" spans="1:9" hidden="1">
      <c r="A214" s="3">
        <v>155</v>
      </c>
      <c r="B214" s="3">
        <v>185</v>
      </c>
      <c r="C214" s="3">
        <v>321</v>
      </c>
      <c r="D214" s="3">
        <v>85</v>
      </c>
      <c r="E214" s="3">
        <v>200</v>
      </c>
      <c r="F214" s="3">
        <v>1.26</v>
      </c>
      <c r="G214" s="3">
        <v>1.3562094579999999</v>
      </c>
      <c r="H214" s="3">
        <v>0.28426265769999998</v>
      </c>
      <c r="I214" s="3">
        <v>0.22036643619999999</v>
      </c>
    </row>
    <row r="215" spans="1:9" hidden="1">
      <c r="A215" s="3">
        <v>155</v>
      </c>
      <c r="B215" s="3">
        <v>185</v>
      </c>
      <c r="C215" s="3">
        <v>321</v>
      </c>
      <c r="D215" s="3">
        <v>90</v>
      </c>
      <c r="E215" s="3">
        <v>200</v>
      </c>
      <c r="F215" s="3">
        <v>1.26</v>
      </c>
      <c r="G215" s="3">
        <v>1.3365241779999999</v>
      </c>
      <c r="H215" s="3">
        <v>0.28439483500000001</v>
      </c>
      <c r="I215" s="3">
        <v>0.24797889670000001</v>
      </c>
    </row>
    <row r="216" spans="1:9" hidden="1">
      <c r="A216" s="3">
        <v>155</v>
      </c>
      <c r="B216" s="3">
        <v>185</v>
      </c>
      <c r="C216" s="3">
        <v>321</v>
      </c>
      <c r="D216" s="3">
        <v>95</v>
      </c>
      <c r="E216" s="3">
        <v>200</v>
      </c>
      <c r="F216" s="3">
        <v>1.26</v>
      </c>
      <c r="G216" s="3">
        <v>1.3402648800000001</v>
      </c>
      <c r="H216" s="3">
        <v>0.28515291549999999</v>
      </c>
      <c r="I216" s="3">
        <v>5.0010436279999997</v>
      </c>
    </row>
    <row r="217" spans="1:9" hidden="1">
      <c r="A217" s="3">
        <v>155</v>
      </c>
      <c r="B217" s="3">
        <v>185</v>
      </c>
      <c r="C217" s="3">
        <v>321</v>
      </c>
      <c r="D217" s="3">
        <v>100</v>
      </c>
      <c r="E217" s="3">
        <v>200</v>
      </c>
      <c r="F217" s="3">
        <v>1.26</v>
      </c>
      <c r="G217" s="3">
        <v>1.546842971</v>
      </c>
      <c r="H217" s="3">
        <v>0.2852234495</v>
      </c>
      <c r="I217" s="3">
        <v>0.74014589580000001</v>
      </c>
    </row>
    <row r="218" spans="1:9" hidden="1">
      <c r="A218" s="3">
        <v>155</v>
      </c>
      <c r="B218" s="3">
        <v>185</v>
      </c>
      <c r="C218" s="3">
        <v>321</v>
      </c>
      <c r="D218" s="3">
        <v>105</v>
      </c>
      <c r="E218" s="3">
        <v>200</v>
      </c>
      <c r="F218" s="3">
        <v>1.26</v>
      </c>
      <c r="G218" s="3">
        <v>1.242180737</v>
      </c>
      <c r="H218" s="3">
        <v>0.28586378870000001</v>
      </c>
      <c r="I218" s="3">
        <v>6.5039891460000003</v>
      </c>
    </row>
    <row r="219" spans="1:9" hidden="1">
      <c r="A219" s="3">
        <v>155</v>
      </c>
      <c r="B219" s="3">
        <v>185</v>
      </c>
      <c r="C219" s="3">
        <v>321</v>
      </c>
      <c r="D219" s="3">
        <v>110</v>
      </c>
      <c r="E219" s="3">
        <v>200</v>
      </c>
      <c r="F219" s="3">
        <v>1.26</v>
      </c>
      <c r="G219" s="3">
        <v>1.4708650569999999</v>
      </c>
      <c r="H219" s="3">
        <v>0.28627722509999998</v>
      </c>
      <c r="I219" s="3">
        <v>6.4910559130000003</v>
      </c>
    </row>
    <row r="220" spans="1:9" hidden="1">
      <c r="A220" s="3">
        <v>155</v>
      </c>
      <c r="B220" s="3">
        <v>185</v>
      </c>
      <c r="C220" s="3">
        <v>321</v>
      </c>
      <c r="D220" s="3">
        <v>115</v>
      </c>
      <c r="E220" s="3">
        <v>200</v>
      </c>
      <c r="F220" s="3">
        <v>1.26</v>
      </c>
      <c r="G220" s="3">
        <v>1.529157299</v>
      </c>
      <c r="H220" s="3">
        <v>0.2863705453</v>
      </c>
      <c r="I220" s="3">
        <v>4.3716957000000001</v>
      </c>
    </row>
    <row r="221" spans="1:9" hidden="1">
      <c r="A221" s="3">
        <v>155</v>
      </c>
      <c r="B221" s="3">
        <v>185</v>
      </c>
      <c r="C221" s="3">
        <v>321</v>
      </c>
      <c r="D221" s="3">
        <v>10</v>
      </c>
      <c r="E221" s="3">
        <v>250</v>
      </c>
      <c r="F221" s="3">
        <v>1.26</v>
      </c>
      <c r="G221" s="3">
        <v>1.2665315660000001</v>
      </c>
      <c r="H221" s="3">
        <v>0.28685371999999998</v>
      </c>
      <c r="I221" s="3">
        <v>6.338864622</v>
      </c>
    </row>
    <row r="222" spans="1:9" hidden="1">
      <c r="A222" s="3">
        <v>155</v>
      </c>
      <c r="B222" s="3">
        <v>185</v>
      </c>
      <c r="C222" s="3">
        <v>321</v>
      </c>
      <c r="D222" s="3">
        <v>15</v>
      </c>
      <c r="E222" s="3">
        <v>250</v>
      </c>
      <c r="F222" s="3">
        <v>1.26</v>
      </c>
      <c r="G222" s="3">
        <v>1.379640341</v>
      </c>
      <c r="H222" s="3">
        <v>0.28692577940000003</v>
      </c>
      <c r="I222" s="3">
        <v>6.328721829</v>
      </c>
    </row>
    <row r="223" spans="1:9" hidden="1">
      <c r="A223" s="3">
        <v>155</v>
      </c>
      <c r="B223" s="3">
        <v>185</v>
      </c>
      <c r="C223" s="3">
        <v>321</v>
      </c>
      <c r="D223" s="3">
        <v>20</v>
      </c>
      <c r="E223" s="3">
        <v>250</v>
      </c>
      <c r="F223" s="3">
        <v>1.26</v>
      </c>
      <c r="G223" s="3">
        <v>1.3311665109999999</v>
      </c>
      <c r="H223" s="3">
        <v>0.28818050379999999</v>
      </c>
      <c r="I223" s="3">
        <v>4.1037572740000003</v>
      </c>
    </row>
    <row r="224" spans="1:9" hidden="1">
      <c r="A224" s="3">
        <v>155</v>
      </c>
      <c r="B224" s="3">
        <v>185</v>
      </c>
      <c r="C224" s="3">
        <v>321</v>
      </c>
      <c r="D224" s="3">
        <v>25</v>
      </c>
      <c r="E224" s="3">
        <v>250</v>
      </c>
      <c r="F224" s="3">
        <v>1.26</v>
      </c>
      <c r="G224" s="3">
        <v>1.379947534</v>
      </c>
      <c r="H224" s="3">
        <v>0.2882259627</v>
      </c>
      <c r="I224" s="3">
        <v>0.289639908</v>
      </c>
    </row>
    <row r="225" spans="1:9" hidden="1">
      <c r="A225" s="3">
        <v>155</v>
      </c>
      <c r="B225" s="3">
        <v>185</v>
      </c>
      <c r="C225" s="3">
        <v>321</v>
      </c>
      <c r="D225" s="3">
        <v>30</v>
      </c>
      <c r="E225" s="3">
        <v>250</v>
      </c>
      <c r="F225" s="3">
        <v>1.26</v>
      </c>
      <c r="G225" s="3">
        <v>1.3875591439999999</v>
      </c>
      <c r="H225" s="3">
        <v>0.2882259627</v>
      </c>
      <c r="I225" s="3">
        <v>0.24273172179999999</v>
      </c>
    </row>
    <row r="226" spans="1:9" hidden="1">
      <c r="A226" s="3">
        <v>155</v>
      </c>
      <c r="B226" s="3">
        <v>185</v>
      </c>
      <c r="C226" s="3">
        <v>321</v>
      </c>
      <c r="D226" s="3">
        <v>35</v>
      </c>
      <c r="E226" s="3">
        <v>250</v>
      </c>
      <c r="F226" s="3">
        <v>1.26</v>
      </c>
      <c r="G226" s="3">
        <v>1.3946100589999999</v>
      </c>
      <c r="H226" s="3">
        <v>0.2882259627</v>
      </c>
      <c r="I226" s="3">
        <v>0.23178964690000001</v>
      </c>
    </row>
    <row r="227" spans="1:9" hidden="1">
      <c r="A227" s="3">
        <v>155</v>
      </c>
      <c r="B227" s="3">
        <v>185</v>
      </c>
      <c r="C227" s="3">
        <v>321</v>
      </c>
      <c r="D227" s="3">
        <v>40</v>
      </c>
      <c r="E227" s="3">
        <v>250</v>
      </c>
      <c r="F227" s="3">
        <v>1.26</v>
      </c>
      <c r="G227" s="3">
        <v>1.4003704130000001</v>
      </c>
      <c r="H227" s="3">
        <v>0.2882259627</v>
      </c>
      <c r="I227" s="3">
        <v>0.2226746497</v>
      </c>
    </row>
    <row r="228" spans="1:9" hidden="1">
      <c r="A228" s="3">
        <v>155</v>
      </c>
      <c r="B228" s="3">
        <v>185</v>
      </c>
      <c r="C228" s="3">
        <v>321</v>
      </c>
      <c r="D228" s="3">
        <v>45</v>
      </c>
      <c r="E228" s="3">
        <v>250</v>
      </c>
      <c r="F228" s="3">
        <v>1.26</v>
      </c>
      <c r="G228" s="3">
        <v>1.4044144430000001</v>
      </c>
      <c r="H228" s="3">
        <v>0.2882259627</v>
      </c>
      <c r="I228" s="3">
        <v>0.21428747849999999</v>
      </c>
    </row>
    <row r="229" spans="1:9" hidden="1">
      <c r="A229" s="3">
        <v>155</v>
      </c>
      <c r="B229" s="3">
        <v>185</v>
      </c>
      <c r="C229" s="3">
        <v>321</v>
      </c>
      <c r="D229" s="3">
        <v>50</v>
      </c>
      <c r="E229" s="3">
        <v>250</v>
      </c>
      <c r="F229" s="3">
        <v>1.26</v>
      </c>
      <c r="G229" s="3">
        <v>1.4078630379999999</v>
      </c>
      <c r="H229" s="3">
        <v>0.2882259627</v>
      </c>
      <c r="I229" s="3">
        <v>0.205482895</v>
      </c>
    </row>
    <row r="230" spans="1:9" hidden="1">
      <c r="A230" s="3">
        <v>155</v>
      </c>
      <c r="B230" s="3">
        <v>185</v>
      </c>
      <c r="C230" s="3">
        <v>321</v>
      </c>
      <c r="D230" s="3">
        <v>55</v>
      </c>
      <c r="E230" s="3">
        <v>250</v>
      </c>
      <c r="F230" s="3">
        <v>1.26</v>
      </c>
      <c r="G230" s="3">
        <v>1.410232841</v>
      </c>
      <c r="H230" s="3">
        <v>0.2882259627</v>
      </c>
      <c r="I230" s="3">
        <v>0.19727870820000001</v>
      </c>
    </row>
    <row r="231" spans="1:9" hidden="1">
      <c r="A231" s="3">
        <v>155</v>
      </c>
      <c r="B231" s="3">
        <v>185</v>
      </c>
      <c r="C231" s="3">
        <v>321</v>
      </c>
      <c r="D231" s="3">
        <v>60</v>
      </c>
      <c r="E231" s="3">
        <v>250</v>
      </c>
      <c r="F231" s="3">
        <v>1.26</v>
      </c>
      <c r="G231" s="3">
        <v>1.457041152</v>
      </c>
      <c r="H231" s="3">
        <v>0.28863450260000001</v>
      </c>
      <c r="I231" s="3">
        <v>6.390226384</v>
      </c>
    </row>
    <row r="232" spans="1:9" hidden="1">
      <c r="A232" s="3">
        <v>155</v>
      </c>
      <c r="B232" s="3">
        <v>185</v>
      </c>
      <c r="C232" s="3">
        <v>321</v>
      </c>
      <c r="D232" s="3">
        <v>65</v>
      </c>
      <c r="E232" s="3">
        <v>250</v>
      </c>
      <c r="F232" s="3">
        <v>1.26</v>
      </c>
      <c r="G232" s="3">
        <v>1.5612781819999999</v>
      </c>
      <c r="H232" s="3">
        <v>0.28868120229999999</v>
      </c>
      <c r="I232" s="3">
        <v>0.28195253590000002</v>
      </c>
    </row>
    <row r="233" spans="1:9" hidden="1">
      <c r="A233" s="3">
        <v>155</v>
      </c>
      <c r="B233" s="3">
        <v>185</v>
      </c>
      <c r="C233" s="3">
        <v>321</v>
      </c>
      <c r="D233" s="3">
        <v>70</v>
      </c>
      <c r="E233" s="3">
        <v>250</v>
      </c>
      <c r="F233" s="3">
        <v>1.26</v>
      </c>
      <c r="G233" s="3">
        <v>1.319860458</v>
      </c>
      <c r="H233" s="3">
        <v>0.28880722149999999</v>
      </c>
      <c r="I233" s="3">
        <v>0.4794815288</v>
      </c>
    </row>
    <row r="234" spans="1:9" hidden="1">
      <c r="A234" s="3">
        <v>155</v>
      </c>
      <c r="B234" s="3">
        <v>185</v>
      </c>
      <c r="C234" s="3">
        <v>321</v>
      </c>
      <c r="D234" s="3">
        <v>75</v>
      </c>
      <c r="E234" s="3">
        <v>250</v>
      </c>
      <c r="F234" s="3">
        <v>1.26</v>
      </c>
      <c r="G234" s="3">
        <v>1.3400283449999999</v>
      </c>
      <c r="H234" s="3">
        <v>0.28920616529999998</v>
      </c>
      <c r="I234" s="3">
        <v>5.389123401</v>
      </c>
    </row>
    <row r="235" spans="1:9" hidden="1">
      <c r="A235" s="3">
        <v>155</v>
      </c>
      <c r="B235" s="3">
        <v>185</v>
      </c>
      <c r="C235" s="3">
        <v>321</v>
      </c>
      <c r="D235" s="3">
        <v>80</v>
      </c>
      <c r="E235" s="3">
        <v>250</v>
      </c>
      <c r="F235" s="3">
        <v>1.26</v>
      </c>
      <c r="G235" s="3">
        <v>1.3101421900000001</v>
      </c>
      <c r="H235" s="3">
        <v>0.28922707860000002</v>
      </c>
      <c r="I235" s="3">
        <v>1.213741502</v>
      </c>
    </row>
    <row r="236" spans="1:9" hidden="1">
      <c r="A236" s="3">
        <v>155</v>
      </c>
      <c r="B236" s="3">
        <v>185</v>
      </c>
      <c r="C236" s="3">
        <v>321</v>
      </c>
      <c r="D236" s="3">
        <v>85</v>
      </c>
      <c r="E236" s="3">
        <v>250</v>
      </c>
      <c r="F236" s="3">
        <v>1.26</v>
      </c>
      <c r="G236" s="3">
        <v>1.5668987459999999</v>
      </c>
      <c r="H236" s="3">
        <v>0.28926023870000001</v>
      </c>
      <c r="I236" s="3">
        <v>0.26932879129999998</v>
      </c>
    </row>
    <row r="237" spans="1:9" hidden="1">
      <c r="A237" s="3">
        <v>155</v>
      </c>
      <c r="B237" s="3">
        <v>185</v>
      </c>
      <c r="C237" s="3">
        <v>321</v>
      </c>
      <c r="D237" s="3">
        <v>90</v>
      </c>
      <c r="E237" s="3">
        <v>250</v>
      </c>
      <c r="F237" s="3">
        <v>1.26</v>
      </c>
      <c r="G237" s="3">
        <v>1.328547012</v>
      </c>
      <c r="H237" s="3">
        <v>0.2897285745</v>
      </c>
      <c r="I237" s="3">
        <v>0.32456551919999999</v>
      </c>
    </row>
    <row r="238" spans="1:9" hidden="1">
      <c r="A238" s="3">
        <v>155</v>
      </c>
      <c r="B238" s="3">
        <v>185</v>
      </c>
      <c r="C238" s="3">
        <v>321</v>
      </c>
      <c r="D238" s="3">
        <v>95</v>
      </c>
      <c r="E238" s="3">
        <v>250</v>
      </c>
      <c r="F238" s="3">
        <v>1.26</v>
      </c>
      <c r="G238" s="3">
        <v>1.328524681</v>
      </c>
      <c r="H238" s="3">
        <v>0.29116069259999999</v>
      </c>
      <c r="I238" s="3">
        <v>6.5681842159999997</v>
      </c>
    </row>
    <row r="239" spans="1:9" hidden="1">
      <c r="A239" s="3">
        <v>155</v>
      </c>
      <c r="B239" s="3">
        <v>185</v>
      </c>
      <c r="C239" s="3">
        <v>321</v>
      </c>
      <c r="D239" s="3">
        <v>100</v>
      </c>
      <c r="E239" s="3">
        <v>250</v>
      </c>
      <c r="F239" s="3">
        <v>1.26</v>
      </c>
      <c r="G239" s="3">
        <v>1.5713590180000001</v>
      </c>
      <c r="H239" s="3">
        <v>0.29126353999999999</v>
      </c>
      <c r="I239" s="3">
        <v>0.25708202229999999</v>
      </c>
    </row>
    <row r="240" spans="1:9" hidden="1">
      <c r="A240" s="3">
        <v>155</v>
      </c>
      <c r="B240" s="3">
        <v>185</v>
      </c>
      <c r="C240" s="3">
        <v>321</v>
      </c>
      <c r="D240" s="3">
        <v>105</v>
      </c>
      <c r="E240" s="3">
        <v>250</v>
      </c>
      <c r="F240" s="3">
        <v>1.26</v>
      </c>
      <c r="G240" s="3">
        <v>1.3901684009999999</v>
      </c>
      <c r="H240" s="3">
        <v>0.29131771290000003</v>
      </c>
      <c r="I240" s="3">
        <v>5.5521302329999997</v>
      </c>
    </row>
    <row r="241" spans="1:9" hidden="1">
      <c r="A241" s="3">
        <v>155</v>
      </c>
      <c r="B241" s="3">
        <v>185</v>
      </c>
      <c r="C241" s="3">
        <v>321</v>
      </c>
      <c r="D241" s="3">
        <v>110</v>
      </c>
      <c r="E241" s="3">
        <v>250</v>
      </c>
      <c r="F241" s="3">
        <v>1.26</v>
      </c>
      <c r="G241" s="3">
        <v>1.5748459699999999</v>
      </c>
      <c r="H241" s="3">
        <v>0.2913980082</v>
      </c>
      <c r="I241" s="3">
        <v>0.24717298369999999</v>
      </c>
    </row>
    <row r="242" spans="1:9" hidden="1">
      <c r="A242" s="3">
        <v>155</v>
      </c>
      <c r="B242" s="3">
        <v>185</v>
      </c>
      <c r="C242" s="3">
        <v>321</v>
      </c>
      <c r="D242" s="3">
        <v>115</v>
      </c>
      <c r="E242" s="3">
        <v>250</v>
      </c>
      <c r="F242" s="3">
        <v>1.26</v>
      </c>
      <c r="G242" s="3">
        <v>1.576926337</v>
      </c>
      <c r="H242" s="3">
        <v>0.2913980082</v>
      </c>
      <c r="I242" s="3">
        <v>0.2366230493</v>
      </c>
    </row>
    <row r="243" spans="1:9" hidden="1">
      <c r="A243" s="3">
        <v>155</v>
      </c>
      <c r="B243" s="3">
        <v>185</v>
      </c>
      <c r="C243" s="3">
        <v>321</v>
      </c>
      <c r="D243" s="3">
        <v>10</v>
      </c>
      <c r="E243" s="3">
        <v>300</v>
      </c>
      <c r="F243" s="3">
        <v>1.26</v>
      </c>
      <c r="G243" s="3">
        <v>1.5809060539999999</v>
      </c>
      <c r="H243" s="3">
        <v>0.2913980082</v>
      </c>
      <c r="I243" s="3">
        <v>0.20916907439999999</v>
      </c>
    </row>
    <row r="244" spans="1:9" hidden="1">
      <c r="A244" s="3">
        <v>155</v>
      </c>
      <c r="B244" s="3">
        <v>185</v>
      </c>
      <c r="C244" s="3">
        <v>321</v>
      </c>
      <c r="D244" s="3">
        <v>15</v>
      </c>
      <c r="E244" s="3">
        <v>300</v>
      </c>
      <c r="F244" s="3">
        <v>1.26</v>
      </c>
      <c r="G244" s="3">
        <v>1.0570313339999999</v>
      </c>
      <c r="H244" s="3">
        <v>0.29196342380000001</v>
      </c>
      <c r="I244" s="3">
        <v>7.8056866329999997</v>
      </c>
    </row>
    <row r="245" spans="1:9" hidden="1">
      <c r="A245" s="3">
        <v>155</v>
      </c>
      <c r="B245" s="3">
        <v>185</v>
      </c>
      <c r="C245" s="3">
        <v>321</v>
      </c>
      <c r="D245" s="3">
        <v>20</v>
      </c>
      <c r="E245" s="3">
        <v>300</v>
      </c>
      <c r="F245" s="3">
        <v>1.26</v>
      </c>
      <c r="G245" s="3">
        <v>1.278364276</v>
      </c>
      <c r="H245" s="3">
        <v>0.29260926030000001</v>
      </c>
      <c r="I245" s="3">
        <v>5.8569234249999997</v>
      </c>
    </row>
    <row r="246" spans="1:9" hidden="1">
      <c r="A246" s="3">
        <v>155</v>
      </c>
      <c r="B246" s="3">
        <v>185</v>
      </c>
      <c r="C246" s="3">
        <v>321</v>
      </c>
      <c r="D246" s="3">
        <v>25</v>
      </c>
      <c r="E246" s="3">
        <v>300</v>
      </c>
      <c r="F246" s="3">
        <v>1.26</v>
      </c>
      <c r="G246" s="3">
        <v>1.2895400260000001</v>
      </c>
      <c r="H246" s="3">
        <v>0.29268506779999998</v>
      </c>
      <c r="I246" s="3">
        <v>5.0033161799999997</v>
      </c>
    </row>
    <row r="247" spans="1:9" hidden="1">
      <c r="A247" s="3">
        <v>155</v>
      </c>
      <c r="B247" s="3">
        <v>185</v>
      </c>
      <c r="C247" s="3">
        <v>321</v>
      </c>
      <c r="D247" s="3">
        <v>30</v>
      </c>
      <c r="E247" s="3">
        <v>300</v>
      </c>
      <c r="F247" s="3">
        <v>1.26</v>
      </c>
      <c r="G247" s="3">
        <v>1.3002303909999999</v>
      </c>
      <c r="H247" s="3">
        <v>0.29490292379999999</v>
      </c>
      <c r="I247" s="3">
        <v>3.3335895949999998</v>
      </c>
    </row>
    <row r="248" spans="1:9" hidden="1">
      <c r="A248" s="3">
        <v>155</v>
      </c>
      <c r="B248" s="3">
        <v>185</v>
      </c>
      <c r="C248" s="3">
        <v>321</v>
      </c>
      <c r="D248" s="3">
        <v>35</v>
      </c>
      <c r="E248" s="3">
        <v>300</v>
      </c>
      <c r="F248" s="3">
        <v>1.26</v>
      </c>
      <c r="G248" s="3">
        <v>1.2741211180000001</v>
      </c>
      <c r="H248" s="3">
        <v>0.29546356000000001</v>
      </c>
      <c r="I248" s="3">
        <v>7.5595006119999999</v>
      </c>
    </row>
    <row r="249" spans="1:9" hidden="1">
      <c r="A249" s="3">
        <v>155</v>
      </c>
      <c r="B249" s="3">
        <v>185</v>
      </c>
      <c r="C249" s="3">
        <v>321</v>
      </c>
      <c r="D249" s="3">
        <v>40</v>
      </c>
      <c r="E249" s="3">
        <v>300</v>
      </c>
      <c r="F249" s="3">
        <v>1.26</v>
      </c>
      <c r="G249" s="3">
        <v>1.1514177759999999</v>
      </c>
      <c r="H249" s="3">
        <v>0.29580088240000002</v>
      </c>
      <c r="I249" s="3">
        <v>6.8008616919999998</v>
      </c>
    </row>
    <row r="250" spans="1:9" hidden="1">
      <c r="A250" s="3">
        <v>155</v>
      </c>
      <c r="B250" s="3">
        <v>185</v>
      </c>
      <c r="C250" s="3">
        <v>321</v>
      </c>
      <c r="D250" s="3">
        <v>45</v>
      </c>
      <c r="E250" s="3">
        <v>300</v>
      </c>
      <c r="F250" s="3">
        <v>1.26</v>
      </c>
      <c r="G250" s="3">
        <v>1.442491959</v>
      </c>
      <c r="H250" s="3">
        <v>0.29965490550000001</v>
      </c>
      <c r="I250" s="3">
        <v>5.2441237699999999</v>
      </c>
    </row>
    <row r="251" spans="1:9" hidden="1">
      <c r="A251" s="3">
        <v>155</v>
      </c>
      <c r="B251" s="3">
        <v>185</v>
      </c>
      <c r="C251" s="3">
        <v>321</v>
      </c>
      <c r="D251" s="3">
        <v>50</v>
      </c>
      <c r="E251" s="3">
        <v>300</v>
      </c>
      <c r="F251" s="3">
        <v>1.26</v>
      </c>
      <c r="G251" s="3">
        <v>1.2181995059999999</v>
      </c>
      <c r="H251" s="3">
        <v>0.30130738880000002</v>
      </c>
      <c r="I251" s="3">
        <v>5.9645658519999998</v>
      </c>
    </row>
    <row r="252" spans="1:9" hidden="1">
      <c r="A252" s="3">
        <v>155</v>
      </c>
      <c r="B252" s="3">
        <v>185</v>
      </c>
      <c r="C252" s="3">
        <v>321</v>
      </c>
      <c r="D252" s="3">
        <v>55</v>
      </c>
      <c r="E252" s="3">
        <v>300</v>
      </c>
      <c r="F252" s="3">
        <v>1.26</v>
      </c>
      <c r="G252" s="3">
        <v>1.2414871750000001</v>
      </c>
      <c r="H252" s="3">
        <v>0.30197051740000003</v>
      </c>
      <c r="I252" s="3">
        <v>7.2901622809999997</v>
      </c>
    </row>
    <row r="253" spans="1:9" hidden="1">
      <c r="A253" s="3">
        <v>155</v>
      </c>
      <c r="B253" s="3">
        <v>185</v>
      </c>
      <c r="C253" s="3">
        <v>321</v>
      </c>
      <c r="D253" s="3">
        <v>60</v>
      </c>
      <c r="E253" s="3">
        <v>300</v>
      </c>
      <c r="F253" s="3">
        <v>1.26</v>
      </c>
      <c r="G253" s="3">
        <v>1.144525174</v>
      </c>
      <c r="H253" s="3">
        <v>0.30388053669999998</v>
      </c>
      <c r="I253" s="3">
        <v>3.9323621100000001</v>
      </c>
    </row>
    <row r="254" spans="1:9" hidden="1">
      <c r="A254" s="3">
        <v>155</v>
      </c>
      <c r="B254" s="3">
        <v>185</v>
      </c>
      <c r="C254" s="3">
        <v>321</v>
      </c>
      <c r="D254" s="3">
        <v>65</v>
      </c>
      <c r="E254" s="3">
        <v>300</v>
      </c>
      <c r="F254" s="3">
        <v>1.26</v>
      </c>
      <c r="G254" s="3">
        <v>1.3031051309999999</v>
      </c>
      <c r="H254" s="3">
        <v>0.30393097759999999</v>
      </c>
      <c r="I254" s="3">
        <v>6.5936414179999998</v>
      </c>
    </row>
    <row r="255" spans="1:9" hidden="1">
      <c r="A255" s="3">
        <v>155</v>
      </c>
      <c r="B255" s="3">
        <v>185</v>
      </c>
      <c r="C255" s="3">
        <v>321</v>
      </c>
      <c r="D255" s="3">
        <v>70</v>
      </c>
      <c r="E255" s="3">
        <v>300</v>
      </c>
      <c r="F255" s="3">
        <v>1.26</v>
      </c>
      <c r="G255" s="3">
        <v>1.326724966</v>
      </c>
      <c r="H255" s="3">
        <v>0.30620264749999998</v>
      </c>
      <c r="I255" s="3">
        <v>5.898114058</v>
      </c>
    </row>
    <row r="256" spans="1:9" hidden="1">
      <c r="A256" s="3">
        <v>155</v>
      </c>
      <c r="B256" s="3">
        <v>185</v>
      </c>
      <c r="C256" s="3">
        <v>321</v>
      </c>
      <c r="D256" s="3">
        <v>75</v>
      </c>
      <c r="E256" s="3">
        <v>300</v>
      </c>
      <c r="F256" s="3">
        <v>1.26</v>
      </c>
      <c r="G256" s="3">
        <v>1.4152889900000001</v>
      </c>
      <c r="H256" s="3">
        <v>0.3090896454</v>
      </c>
      <c r="I256" s="3">
        <v>5.9906076080000004</v>
      </c>
    </row>
    <row r="257" spans="1:9" hidden="1">
      <c r="A257" s="3">
        <v>155</v>
      </c>
      <c r="B257" s="3">
        <v>185</v>
      </c>
      <c r="C257" s="3">
        <v>321</v>
      </c>
      <c r="D257" s="3">
        <v>80</v>
      </c>
      <c r="E257" s="3">
        <v>300</v>
      </c>
      <c r="F257" s="3">
        <v>1.26</v>
      </c>
      <c r="G257" s="3">
        <v>1.210456304</v>
      </c>
      <c r="H257" s="3">
        <v>0.31387234460000002</v>
      </c>
      <c r="I257" s="3">
        <v>1.2211033039999999</v>
      </c>
    </row>
    <row r="258" spans="1:9" hidden="1">
      <c r="A258" s="3">
        <v>155</v>
      </c>
      <c r="B258" s="3">
        <v>185</v>
      </c>
      <c r="C258" s="3">
        <v>321</v>
      </c>
      <c r="D258" s="3">
        <v>85</v>
      </c>
      <c r="E258" s="3">
        <v>300</v>
      </c>
      <c r="F258" s="3">
        <v>1.26</v>
      </c>
      <c r="G258" s="3">
        <v>1.2217949379999999</v>
      </c>
      <c r="H258" s="3">
        <v>0.31387234460000002</v>
      </c>
      <c r="I258" s="3">
        <v>0.4792561883</v>
      </c>
    </row>
    <row r="259" spans="1:9" hidden="1">
      <c r="A259" s="3">
        <v>155</v>
      </c>
      <c r="B259" s="3">
        <v>185</v>
      </c>
      <c r="C259" s="3">
        <v>321</v>
      </c>
      <c r="D259" s="3">
        <v>90</v>
      </c>
      <c r="E259" s="3">
        <v>300</v>
      </c>
      <c r="F259" s="3">
        <v>1.26</v>
      </c>
      <c r="G259" s="3">
        <v>1.2317997300000001</v>
      </c>
      <c r="H259" s="3">
        <v>0.31387234460000002</v>
      </c>
      <c r="I259" s="3">
        <v>0.33558467520000002</v>
      </c>
    </row>
    <row r="260" spans="1:9" hidden="1">
      <c r="A260" s="3">
        <v>155</v>
      </c>
      <c r="B260" s="3">
        <v>185</v>
      </c>
      <c r="C260" s="3">
        <v>321</v>
      </c>
      <c r="D260" s="3">
        <v>95</v>
      </c>
      <c r="E260" s="3">
        <v>300</v>
      </c>
      <c r="F260" s="3">
        <v>1.26</v>
      </c>
      <c r="G260" s="3">
        <v>1.241245854</v>
      </c>
      <c r="H260" s="3">
        <v>0.31387234460000002</v>
      </c>
      <c r="I260" s="3">
        <v>0.2661168927</v>
      </c>
    </row>
    <row r="261" spans="1:9" hidden="1">
      <c r="A261" s="3">
        <v>155</v>
      </c>
      <c r="B261" s="3">
        <v>185</v>
      </c>
      <c r="C261" s="3">
        <v>321</v>
      </c>
      <c r="D261" s="3">
        <v>100</v>
      </c>
      <c r="E261" s="3">
        <v>300</v>
      </c>
      <c r="F261" s="3">
        <v>1.26</v>
      </c>
      <c r="G261" s="3">
        <v>1.2495148899999999</v>
      </c>
      <c r="H261" s="3">
        <v>0.31387234460000002</v>
      </c>
      <c r="I261" s="3">
        <v>0.2541043596</v>
      </c>
    </row>
    <row r="262" spans="1:9" hidden="1">
      <c r="A262" s="3">
        <v>155</v>
      </c>
      <c r="B262" s="3">
        <v>185</v>
      </c>
      <c r="C262" s="3">
        <v>321</v>
      </c>
      <c r="D262" s="3">
        <v>105</v>
      </c>
      <c r="E262" s="3">
        <v>300</v>
      </c>
      <c r="F262" s="3">
        <v>1.26</v>
      </c>
      <c r="G262" s="3">
        <v>1.2567948769999999</v>
      </c>
      <c r="H262" s="3">
        <v>0.31387234460000002</v>
      </c>
      <c r="I262" s="3">
        <v>0.24361364890000001</v>
      </c>
    </row>
    <row r="263" spans="1:9" hidden="1">
      <c r="A263" s="3">
        <v>155</v>
      </c>
      <c r="B263" s="3">
        <v>185</v>
      </c>
      <c r="C263" s="3">
        <v>321</v>
      </c>
      <c r="D263" s="3">
        <v>110</v>
      </c>
      <c r="E263" s="3">
        <v>300</v>
      </c>
      <c r="F263" s="3">
        <v>1.26</v>
      </c>
      <c r="G263" s="3">
        <v>1.2629304640000001</v>
      </c>
      <c r="H263" s="3">
        <v>0.31387234460000002</v>
      </c>
      <c r="I263" s="3">
        <v>0.23328808700000001</v>
      </c>
    </row>
    <row r="264" spans="1:9" hidden="1">
      <c r="A264" s="3">
        <v>155</v>
      </c>
      <c r="B264" s="3">
        <v>185</v>
      </c>
      <c r="C264" s="3">
        <v>321</v>
      </c>
      <c r="D264" s="3">
        <v>115</v>
      </c>
      <c r="E264" s="3">
        <v>300</v>
      </c>
      <c r="F264" s="3">
        <v>1.26</v>
      </c>
      <c r="G264" s="3">
        <v>1.267693891</v>
      </c>
      <c r="H264" s="3">
        <v>0.31387234460000002</v>
      </c>
      <c r="I264" s="3">
        <v>0.22368978419999999</v>
      </c>
    </row>
    <row r="265" spans="1:9" hidden="1">
      <c r="A265" s="3">
        <v>155</v>
      </c>
      <c r="B265" s="3">
        <v>185</v>
      </c>
      <c r="C265" s="3">
        <v>350.5</v>
      </c>
      <c r="D265" s="3">
        <v>10</v>
      </c>
      <c r="E265" s="3">
        <v>200</v>
      </c>
      <c r="F265" s="3">
        <v>1.26</v>
      </c>
      <c r="G265" s="3">
        <v>1.420134588</v>
      </c>
      <c r="H265" s="3">
        <v>0.31934805170000002</v>
      </c>
      <c r="I265" s="3">
        <v>0.23612256070000001</v>
      </c>
    </row>
    <row r="266" spans="1:9" hidden="1">
      <c r="A266" s="3">
        <v>155</v>
      </c>
      <c r="B266" s="3">
        <v>185</v>
      </c>
      <c r="C266" s="3">
        <v>350.5</v>
      </c>
      <c r="D266" s="3">
        <v>15</v>
      </c>
      <c r="E266" s="3">
        <v>200</v>
      </c>
      <c r="F266" s="3">
        <v>1.26</v>
      </c>
      <c r="G266" s="3">
        <v>1.3624218960000001</v>
      </c>
      <c r="H266" s="3">
        <v>0.31997185090000002</v>
      </c>
      <c r="I266" s="3">
        <v>0.2039389472</v>
      </c>
    </row>
    <row r="267" spans="1:9" hidden="1">
      <c r="A267" s="3">
        <v>155</v>
      </c>
      <c r="B267" s="3">
        <v>185</v>
      </c>
      <c r="C267" s="3">
        <v>350.5</v>
      </c>
      <c r="D267" s="3">
        <v>20</v>
      </c>
      <c r="E267" s="3">
        <v>200</v>
      </c>
      <c r="F267" s="3">
        <v>1.26</v>
      </c>
      <c r="G267" s="3">
        <v>1.368584059</v>
      </c>
      <c r="H267" s="3">
        <v>0.32057247970000002</v>
      </c>
      <c r="I267" s="3">
        <v>0.1923872566</v>
      </c>
    </row>
    <row r="268" spans="1:9" hidden="1">
      <c r="A268" s="3">
        <v>155</v>
      </c>
      <c r="B268" s="3">
        <v>185</v>
      </c>
      <c r="C268" s="3">
        <v>350.5</v>
      </c>
      <c r="D268" s="3">
        <v>25</v>
      </c>
      <c r="E268" s="3">
        <v>200</v>
      </c>
      <c r="F268" s="3">
        <v>1.26</v>
      </c>
      <c r="G268" s="3">
        <v>1.4252166420000001</v>
      </c>
      <c r="H268" s="3">
        <v>0.32075507460000002</v>
      </c>
      <c r="I268" s="3">
        <v>0.2253910543</v>
      </c>
    </row>
    <row r="269" spans="1:9" hidden="1">
      <c r="A269" s="3">
        <v>155</v>
      </c>
      <c r="B269" s="3">
        <v>185</v>
      </c>
      <c r="C269" s="3">
        <v>350.5</v>
      </c>
      <c r="D269" s="3">
        <v>30</v>
      </c>
      <c r="E269" s="3">
        <v>200</v>
      </c>
      <c r="F269" s="3">
        <v>1.26</v>
      </c>
      <c r="G269" s="3">
        <v>1.4287622289999999</v>
      </c>
      <c r="H269" s="3">
        <v>0.32075507460000002</v>
      </c>
      <c r="I269" s="3">
        <v>0.21403098979999999</v>
      </c>
    </row>
    <row r="270" spans="1:9" hidden="1">
      <c r="A270" s="3">
        <v>155</v>
      </c>
      <c r="B270" s="3">
        <v>185</v>
      </c>
      <c r="C270" s="3">
        <v>350.5</v>
      </c>
      <c r="D270" s="3">
        <v>35</v>
      </c>
      <c r="E270" s="3">
        <v>200</v>
      </c>
      <c r="F270" s="3">
        <v>1.26</v>
      </c>
      <c r="G270" s="3">
        <v>1.4312798920000001</v>
      </c>
      <c r="H270" s="3">
        <v>0.32075507460000002</v>
      </c>
      <c r="I270" s="3">
        <v>0.20427432300000001</v>
      </c>
    </row>
    <row r="271" spans="1:9" hidden="1">
      <c r="A271" s="3">
        <v>155</v>
      </c>
      <c r="B271" s="3">
        <v>185</v>
      </c>
      <c r="C271" s="3">
        <v>350.5</v>
      </c>
      <c r="D271" s="3">
        <v>40</v>
      </c>
      <c r="E271" s="3">
        <v>200</v>
      </c>
      <c r="F271" s="3">
        <v>1.26</v>
      </c>
      <c r="G271" s="3">
        <v>1.4349911639999999</v>
      </c>
      <c r="H271" s="3">
        <v>0.32075507460000002</v>
      </c>
      <c r="I271" s="3">
        <v>0.17988865649999999</v>
      </c>
    </row>
    <row r="272" spans="1:9" hidden="1">
      <c r="A272" s="3">
        <v>155</v>
      </c>
      <c r="B272" s="3">
        <v>185</v>
      </c>
      <c r="C272" s="3">
        <v>350.5</v>
      </c>
      <c r="D272" s="3">
        <v>45</v>
      </c>
      <c r="E272" s="3">
        <v>200</v>
      </c>
      <c r="F272" s="3">
        <v>1.26</v>
      </c>
      <c r="G272" s="3">
        <v>1.0213675840000001</v>
      </c>
      <c r="H272" s="3">
        <v>0.32259211459999998</v>
      </c>
      <c r="I272" s="3">
        <v>7.1188691740000003</v>
      </c>
    </row>
    <row r="273" spans="1:9" hidden="1">
      <c r="A273" s="3">
        <v>155</v>
      </c>
      <c r="B273" s="3">
        <v>185</v>
      </c>
      <c r="C273" s="3">
        <v>350.5</v>
      </c>
      <c r="D273" s="3">
        <v>50</v>
      </c>
      <c r="E273" s="3">
        <v>200</v>
      </c>
      <c r="F273" s="3">
        <v>1.26</v>
      </c>
      <c r="G273" s="3">
        <v>1.312257947</v>
      </c>
      <c r="H273" s="3">
        <v>0.32283814750000001</v>
      </c>
      <c r="I273" s="3">
        <v>3.2175216029999998</v>
      </c>
    </row>
    <row r="274" spans="1:9" hidden="1">
      <c r="A274" s="3">
        <v>155</v>
      </c>
      <c r="B274" s="3">
        <v>185</v>
      </c>
      <c r="C274" s="3">
        <v>350.5</v>
      </c>
      <c r="D274" s="3">
        <v>55</v>
      </c>
      <c r="E274" s="3">
        <v>200</v>
      </c>
      <c r="F274" s="3">
        <v>1.26</v>
      </c>
      <c r="G274" s="3">
        <v>1.4342871589999999</v>
      </c>
      <c r="H274" s="3">
        <v>0.32337305970000002</v>
      </c>
      <c r="I274" s="3">
        <v>0.186885306</v>
      </c>
    </row>
    <row r="275" spans="1:9" hidden="1">
      <c r="A275" s="3">
        <v>155</v>
      </c>
      <c r="B275" s="3">
        <v>185</v>
      </c>
      <c r="C275" s="3">
        <v>350.5</v>
      </c>
      <c r="D275" s="3">
        <v>60</v>
      </c>
      <c r="E275" s="3">
        <v>200</v>
      </c>
      <c r="F275" s="3">
        <v>1.26</v>
      </c>
      <c r="G275" s="3">
        <v>1.433094396</v>
      </c>
      <c r="H275" s="3">
        <v>0.32346147920000001</v>
      </c>
      <c r="I275" s="3">
        <v>0.19525164019999999</v>
      </c>
    </row>
    <row r="276" spans="1:9" hidden="1">
      <c r="A276" s="3">
        <v>155</v>
      </c>
      <c r="B276" s="3">
        <v>185</v>
      </c>
      <c r="C276" s="3">
        <v>350.5</v>
      </c>
      <c r="D276" s="3">
        <v>65</v>
      </c>
      <c r="E276" s="3">
        <v>200</v>
      </c>
      <c r="F276" s="3">
        <v>1.26</v>
      </c>
      <c r="G276" s="3">
        <v>1.2421736640000001</v>
      </c>
      <c r="H276" s="3">
        <v>0.32395383589999999</v>
      </c>
      <c r="I276" s="3">
        <v>7.019248545</v>
      </c>
    </row>
    <row r="277" spans="1:9" hidden="1">
      <c r="A277" s="3">
        <v>155</v>
      </c>
      <c r="B277" s="3">
        <v>185</v>
      </c>
      <c r="C277" s="3">
        <v>350.5</v>
      </c>
      <c r="D277" s="3">
        <v>70</v>
      </c>
      <c r="E277" s="3">
        <v>200</v>
      </c>
      <c r="F277" s="3">
        <v>1.26</v>
      </c>
      <c r="G277" s="3">
        <v>1.135766681</v>
      </c>
      <c r="H277" s="3">
        <v>0.3254077796</v>
      </c>
      <c r="I277" s="3">
        <v>5.9328880939999999</v>
      </c>
    </row>
    <row r="278" spans="1:9" hidden="1">
      <c r="A278" s="3">
        <v>155</v>
      </c>
      <c r="B278" s="3">
        <v>185</v>
      </c>
      <c r="C278" s="3">
        <v>350.5</v>
      </c>
      <c r="D278" s="3">
        <v>75</v>
      </c>
      <c r="E278" s="3">
        <v>200</v>
      </c>
      <c r="F278" s="3">
        <v>1.26</v>
      </c>
      <c r="G278" s="3">
        <v>1.198734389</v>
      </c>
      <c r="H278" s="3">
        <v>0.3274262691</v>
      </c>
      <c r="I278" s="3">
        <v>7.5237673059999999</v>
      </c>
    </row>
    <row r="279" spans="1:9" hidden="1">
      <c r="A279" s="3">
        <v>155</v>
      </c>
      <c r="B279" s="3">
        <v>185</v>
      </c>
      <c r="C279" s="3">
        <v>350.5</v>
      </c>
      <c r="D279" s="3">
        <v>80</v>
      </c>
      <c r="E279" s="3">
        <v>200</v>
      </c>
      <c r="F279" s="3">
        <v>1.26</v>
      </c>
      <c r="G279" s="3">
        <v>1.2242958180000001</v>
      </c>
      <c r="H279" s="3">
        <v>0.32813691509999998</v>
      </c>
      <c r="I279" s="3">
        <v>6.0355487099999996</v>
      </c>
    </row>
    <row r="280" spans="1:9" hidden="1">
      <c r="A280" s="3">
        <v>155</v>
      </c>
      <c r="B280" s="3">
        <v>185</v>
      </c>
      <c r="C280" s="3">
        <v>350.5</v>
      </c>
      <c r="D280" s="3">
        <v>85</v>
      </c>
      <c r="E280" s="3">
        <v>200</v>
      </c>
      <c r="F280" s="3">
        <v>1.26</v>
      </c>
      <c r="G280" s="3">
        <v>1.20094214</v>
      </c>
      <c r="H280" s="3">
        <v>0.33095883120000003</v>
      </c>
      <c r="I280" s="3">
        <v>5.4589083790000004</v>
      </c>
    </row>
    <row r="281" spans="1:9" hidden="1">
      <c r="A281" s="3">
        <v>155</v>
      </c>
      <c r="B281" s="3">
        <v>185</v>
      </c>
      <c r="C281" s="3">
        <v>350.5</v>
      </c>
      <c r="D281" s="3">
        <v>90</v>
      </c>
      <c r="E281" s="3">
        <v>200</v>
      </c>
      <c r="F281" s="3">
        <v>1.26</v>
      </c>
      <c r="G281" s="3">
        <v>1.2056538240000001</v>
      </c>
      <c r="H281" s="3">
        <v>0.33266360439999998</v>
      </c>
      <c r="I281" s="3">
        <v>5.3078269259999997</v>
      </c>
    </row>
    <row r="282" spans="1:9" hidden="1">
      <c r="A282" s="3">
        <v>155</v>
      </c>
      <c r="B282" s="3">
        <v>185</v>
      </c>
      <c r="C282" s="3">
        <v>350.5</v>
      </c>
      <c r="D282" s="3">
        <v>95</v>
      </c>
      <c r="E282" s="3">
        <v>200</v>
      </c>
      <c r="F282" s="3">
        <v>1.26</v>
      </c>
      <c r="G282" s="3">
        <v>1.2280258470000001</v>
      </c>
      <c r="H282" s="3">
        <v>0.33596727539999999</v>
      </c>
      <c r="I282" s="3">
        <v>7.3289257450000003</v>
      </c>
    </row>
    <row r="283" spans="1:9" hidden="1">
      <c r="A283" s="3">
        <v>155</v>
      </c>
      <c r="B283" s="3">
        <v>185</v>
      </c>
      <c r="C283" s="3">
        <v>350.5</v>
      </c>
      <c r="D283" s="3">
        <v>100</v>
      </c>
      <c r="E283" s="3">
        <v>200</v>
      </c>
      <c r="F283" s="3">
        <v>1.26</v>
      </c>
      <c r="G283" s="3">
        <v>1.313391169</v>
      </c>
      <c r="H283" s="3">
        <v>0.3360927735</v>
      </c>
      <c r="I283" s="3">
        <v>6.4468380339999998</v>
      </c>
    </row>
    <row r="284" spans="1:9" hidden="1">
      <c r="A284" s="3">
        <v>155</v>
      </c>
      <c r="B284" s="3">
        <v>185</v>
      </c>
      <c r="C284" s="3">
        <v>350.5</v>
      </c>
      <c r="D284" s="3">
        <v>105</v>
      </c>
      <c r="E284" s="3">
        <v>200</v>
      </c>
      <c r="F284" s="3">
        <v>1.26</v>
      </c>
      <c r="G284" s="3">
        <v>1.2584356219999999</v>
      </c>
      <c r="H284" s="3">
        <v>0.337785593</v>
      </c>
      <c r="I284" s="3">
        <v>7.2072894090000004</v>
      </c>
    </row>
    <row r="285" spans="1:9" hidden="1">
      <c r="A285" s="3">
        <v>155</v>
      </c>
      <c r="B285" s="3">
        <v>185</v>
      </c>
      <c r="C285" s="3">
        <v>350.5</v>
      </c>
      <c r="D285" s="3">
        <v>110</v>
      </c>
      <c r="E285" s="3">
        <v>200</v>
      </c>
      <c r="F285" s="3">
        <v>1.26</v>
      </c>
      <c r="G285" s="3">
        <v>1.3435480399999999</v>
      </c>
      <c r="H285" s="3">
        <v>0.3410860684</v>
      </c>
      <c r="I285" s="3">
        <v>7.2114370000000001</v>
      </c>
    </row>
    <row r="286" spans="1:9" hidden="1">
      <c r="A286" s="3">
        <v>155</v>
      </c>
      <c r="B286" s="3">
        <v>185</v>
      </c>
      <c r="C286" s="3">
        <v>350.5</v>
      </c>
      <c r="D286" s="3">
        <v>115</v>
      </c>
      <c r="E286" s="3">
        <v>200</v>
      </c>
      <c r="F286" s="3">
        <v>1.26</v>
      </c>
      <c r="G286" s="3">
        <v>1.182692045</v>
      </c>
      <c r="H286" s="3">
        <v>0.34134680820000002</v>
      </c>
      <c r="I286" s="3">
        <v>4.9658791029999998</v>
      </c>
    </row>
    <row r="287" spans="1:9" hidden="1">
      <c r="A287" s="3">
        <v>155</v>
      </c>
      <c r="B287" s="3">
        <v>185</v>
      </c>
      <c r="C287" s="3">
        <v>350.5</v>
      </c>
      <c r="D287" s="3">
        <v>10</v>
      </c>
      <c r="E287" s="3">
        <v>250</v>
      </c>
      <c r="F287" s="3">
        <v>1.26</v>
      </c>
      <c r="G287" s="3">
        <v>1.2969760509999999</v>
      </c>
      <c r="H287" s="3">
        <v>0.34762701489999998</v>
      </c>
      <c r="I287" s="3">
        <v>6.9181938299999999</v>
      </c>
    </row>
    <row r="288" spans="1:9" hidden="1">
      <c r="A288" s="3">
        <v>155</v>
      </c>
      <c r="B288" s="3">
        <v>185</v>
      </c>
      <c r="C288" s="3">
        <v>350.5</v>
      </c>
      <c r="D288" s="3">
        <v>15</v>
      </c>
      <c r="E288" s="3">
        <v>250</v>
      </c>
      <c r="F288" s="3">
        <v>1.26</v>
      </c>
      <c r="G288" s="3">
        <v>1.3615461090000001</v>
      </c>
      <c r="H288" s="3">
        <v>0.34814204360000001</v>
      </c>
      <c r="I288" s="3">
        <v>5.6622782310000002</v>
      </c>
    </row>
    <row r="289" spans="1:9" hidden="1">
      <c r="A289" s="3">
        <v>155</v>
      </c>
      <c r="B289" s="3">
        <v>185</v>
      </c>
      <c r="C289" s="3">
        <v>350.5</v>
      </c>
      <c r="D289" s="3">
        <v>20</v>
      </c>
      <c r="E289" s="3">
        <v>250</v>
      </c>
      <c r="F289" s="3">
        <v>1.26</v>
      </c>
      <c r="G289" s="3">
        <v>1.306688356</v>
      </c>
      <c r="H289" s="3">
        <v>0.34990707170000002</v>
      </c>
      <c r="I289" s="3">
        <v>6.5396709050000004</v>
      </c>
    </row>
    <row r="290" spans="1:9" hidden="1">
      <c r="A290" s="3">
        <v>155</v>
      </c>
      <c r="B290" s="3">
        <v>185</v>
      </c>
      <c r="C290" s="3">
        <v>350.5</v>
      </c>
      <c r="D290" s="3">
        <v>25</v>
      </c>
      <c r="E290" s="3">
        <v>250</v>
      </c>
      <c r="F290" s="3">
        <v>1.26</v>
      </c>
      <c r="G290" s="3">
        <v>1.198739486</v>
      </c>
      <c r="H290" s="3">
        <v>0.351260085</v>
      </c>
      <c r="I290" s="3">
        <v>2.884705522</v>
      </c>
    </row>
    <row r="291" spans="1:9" hidden="1">
      <c r="A291" s="3">
        <v>155</v>
      </c>
      <c r="B291" s="3">
        <v>185</v>
      </c>
      <c r="C291" s="3">
        <v>350.5</v>
      </c>
      <c r="D291" s="3">
        <v>30</v>
      </c>
      <c r="E291" s="3">
        <v>250</v>
      </c>
      <c r="F291" s="3">
        <v>1.26</v>
      </c>
      <c r="G291" s="3">
        <v>1.1862069660000001</v>
      </c>
      <c r="H291" s="3">
        <v>0.35163863229999998</v>
      </c>
      <c r="I291" s="3">
        <v>5.4215224470000001</v>
      </c>
    </row>
    <row r="292" spans="1:9" hidden="1">
      <c r="A292" s="3">
        <v>155</v>
      </c>
      <c r="B292" s="3">
        <v>185</v>
      </c>
      <c r="C292" s="3">
        <v>350.5</v>
      </c>
      <c r="D292" s="3">
        <v>35</v>
      </c>
      <c r="E292" s="3">
        <v>250</v>
      </c>
      <c r="F292" s="3">
        <v>1.26</v>
      </c>
      <c r="G292" s="3">
        <v>1.253446893</v>
      </c>
      <c r="H292" s="3">
        <v>0.35708546000000002</v>
      </c>
      <c r="I292" s="3">
        <v>7.7511061689999998</v>
      </c>
    </row>
    <row r="293" spans="1:9" hidden="1">
      <c r="A293" s="3">
        <v>155</v>
      </c>
      <c r="B293" s="3">
        <v>185</v>
      </c>
      <c r="C293" s="3">
        <v>350.5</v>
      </c>
      <c r="D293" s="3">
        <v>40</v>
      </c>
      <c r="E293" s="3">
        <v>250</v>
      </c>
      <c r="F293" s="3">
        <v>1.26</v>
      </c>
      <c r="G293" s="3">
        <v>1.2139930880000001</v>
      </c>
      <c r="H293" s="3">
        <v>0.35804090560000001</v>
      </c>
      <c r="I293" s="3">
        <v>7.4857309259999996</v>
      </c>
    </row>
    <row r="294" spans="1:9" hidden="1">
      <c r="A294" s="3">
        <v>155</v>
      </c>
      <c r="B294" s="3">
        <v>185</v>
      </c>
      <c r="C294" s="3">
        <v>350.5</v>
      </c>
      <c r="D294" s="3">
        <v>45</v>
      </c>
      <c r="E294" s="3">
        <v>250</v>
      </c>
      <c r="F294" s="3">
        <v>1.26</v>
      </c>
      <c r="G294" s="3">
        <v>1.2762204130000001</v>
      </c>
      <c r="H294" s="3">
        <v>0.3590885278</v>
      </c>
      <c r="I294" s="3">
        <v>7.9940119340000004</v>
      </c>
    </row>
    <row r="295" spans="1:9" hidden="1">
      <c r="A295" s="3">
        <v>155</v>
      </c>
      <c r="B295" s="3">
        <v>185</v>
      </c>
      <c r="C295" s="3">
        <v>350.5</v>
      </c>
      <c r="D295" s="3">
        <v>50</v>
      </c>
      <c r="E295" s="3">
        <v>250</v>
      </c>
      <c r="F295" s="3">
        <v>1.26</v>
      </c>
      <c r="G295" s="3">
        <v>1.3739585379999999</v>
      </c>
      <c r="H295" s="3">
        <v>0.35919832140000002</v>
      </c>
      <c r="I295" s="3">
        <v>3.2341841840000001</v>
      </c>
    </row>
    <row r="296" spans="1:9" hidden="1">
      <c r="A296" s="3">
        <v>155</v>
      </c>
      <c r="B296" s="3">
        <v>185</v>
      </c>
      <c r="C296" s="3">
        <v>350.5</v>
      </c>
      <c r="D296" s="3">
        <v>55</v>
      </c>
      <c r="E296" s="3">
        <v>250</v>
      </c>
      <c r="F296" s="3">
        <v>1.26</v>
      </c>
      <c r="G296" s="3">
        <v>1.1200725330000001</v>
      </c>
      <c r="H296" s="3">
        <v>0.35936720750000001</v>
      </c>
      <c r="I296" s="3">
        <v>5.4870626160000002</v>
      </c>
    </row>
    <row r="297" spans="1:9" hidden="1">
      <c r="A297" s="3">
        <v>155</v>
      </c>
      <c r="B297" s="3">
        <v>185</v>
      </c>
      <c r="C297" s="3">
        <v>350.5</v>
      </c>
      <c r="D297" s="3">
        <v>60</v>
      </c>
      <c r="E297" s="3">
        <v>250</v>
      </c>
      <c r="F297" s="3">
        <v>1.26</v>
      </c>
      <c r="G297" s="3">
        <v>1.2649345809999999</v>
      </c>
      <c r="H297" s="3">
        <v>0.35959002359999998</v>
      </c>
      <c r="I297" s="3">
        <v>7.9970823769999999</v>
      </c>
    </row>
    <row r="298" spans="1:9" hidden="1">
      <c r="A298" s="3">
        <v>155</v>
      </c>
      <c r="B298" s="3">
        <v>185</v>
      </c>
      <c r="C298" s="3">
        <v>350.5</v>
      </c>
      <c r="D298" s="3">
        <v>65</v>
      </c>
      <c r="E298" s="3">
        <v>250</v>
      </c>
      <c r="F298" s="3">
        <v>1.26</v>
      </c>
      <c r="G298" s="3">
        <v>1.28684536</v>
      </c>
      <c r="H298" s="3">
        <v>0.36002445900000002</v>
      </c>
      <c r="I298" s="3">
        <v>7.830706181</v>
      </c>
    </row>
    <row r="299" spans="1:9" hidden="1">
      <c r="A299" s="3">
        <v>155</v>
      </c>
      <c r="B299" s="3">
        <v>185</v>
      </c>
      <c r="C299" s="3">
        <v>350.5</v>
      </c>
      <c r="D299" s="3">
        <v>70</v>
      </c>
      <c r="E299" s="3">
        <v>250</v>
      </c>
      <c r="F299" s="3">
        <v>1.26</v>
      </c>
      <c r="G299" s="3">
        <v>1.172753843</v>
      </c>
      <c r="H299" s="3">
        <v>0.36327100270000001</v>
      </c>
      <c r="I299" s="3">
        <v>6.6482136629999999</v>
      </c>
    </row>
    <row r="300" spans="1:9" hidden="1">
      <c r="A300" s="3">
        <v>155</v>
      </c>
      <c r="B300" s="3">
        <v>185</v>
      </c>
      <c r="C300" s="3">
        <v>350.5</v>
      </c>
      <c r="D300" s="3">
        <v>75</v>
      </c>
      <c r="E300" s="3">
        <v>250</v>
      </c>
      <c r="F300" s="3">
        <v>1.26</v>
      </c>
      <c r="G300" s="3">
        <v>1.158614598</v>
      </c>
      <c r="H300" s="3">
        <v>0.36400333260000001</v>
      </c>
      <c r="I300" s="3">
        <v>7.8747556640000003</v>
      </c>
    </row>
    <row r="301" spans="1:9" hidden="1">
      <c r="A301" s="3">
        <v>155</v>
      </c>
      <c r="B301" s="3">
        <v>185</v>
      </c>
      <c r="C301" s="3">
        <v>350.5</v>
      </c>
      <c r="D301" s="3">
        <v>80</v>
      </c>
      <c r="E301" s="3">
        <v>250</v>
      </c>
      <c r="F301" s="3">
        <v>1.26</v>
      </c>
      <c r="G301" s="3">
        <v>1.1117186349999999</v>
      </c>
      <c r="H301" s="3">
        <v>0.36514605030000002</v>
      </c>
      <c r="I301" s="3">
        <v>8.1630638199999996</v>
      </c>
    </row>
    <row r="302" spans="1:9" hidden="1">
      <c r="A302" s="3">
        <v>155</v>
      </c>
      <c r="B302" s="3">
        <v>185</v>
      </c>
      <c r="C302" s="3">
        <v>350.5</v>
      </c>
      <c r="D302" s="3">
        <v>85</v>
      </c>
      <c r="E302" s="3">
        <v>250</v>
      </c>
      <c r="F302" s="3">
        <v>1.26</v>
      </c>
      <c r="G302" s="3">
        <v>1.1281663049999999</v>
      </c>
      <c r="H302" s="3">
        <v>0.36635244880000001</v>
      </c>
      <c r="I302" s="3">
        <v>7.7381539730000002</v>
      </c>
    </row>
    <row r="303" spans="1:9" hidden="1">
      <c r="A303" s="3">
        <v>155</v>
      </c>
      <c r="B303" s="3">
        <v>185</v>
      </c>
      <c r="C303" s="3">
        <v>350.5</v>
      </c>
      <c r="D303" s="3">
        <v>90</v>
      </c>
      <c r="E303" s="3">
        <v>250</v>
      </c>
      <c r="F303" s="3">
        <v>1.26</v>
      </c>
      <c r="G303" s="3">
        <v>1.143839547</v>
      </c>
      <c r="H303" s="3">
        <v>0.36635244880000001</v>
      </c>
      <c r="I303" s="3">
        <v>7.5209932730000002</v>
      </c>
    </row>
    <row r="304" spans="1:9" hidden="1">
      <c r="A304" s="3">
        <v>155</v>
      </c>
      <c r="B304" s="3">
        <v>185</v>
      </c>
      <c r="C304" s="3">
        <v>350.5</v>
      </c>
      <c r="D304" s="3">
        <v>95</v>
      </c>
      <c r="E304" s="3">
        <v>250</v>
      </c>
      <c r="F304" s="3">
        <v>1.26</v>
      </c>
      <c r="G304" s="3">
        <v>1.3483921249999999</v>
      </c>
      <c r="H304" s="3">
        <v>0.36687928219999999</v>
      </c>
      <c r="I304" s="3">
        <v>7.0056220500000004</v>
      </c>
    </row>
    <row r="305" spans="1:9" hidden="1">
      <c r="A305" s="3">
        <v>155</v>
      </c>
      <c r="B305" s="3">
        <v>185</v>
      </c>
      <c r="C305" s="3">
        <v>350.5</v>
      </c>
      <c r="D305" s="3">
        <v>100</v>
      </c>
      <c r="E305" s="3">
        <v>250</v>
      </c>
      <c r="F305" s="3">
        <v>1.26</v>
      </c>
      <c r="G305" s="3">
        <v>1.2356702639999999</v>
      </c>
      <c r="H305" s="3">
        <v>0.3677422138</v>
      </c>
      <c r="I305" s="3">
        <v>0.51133934349999999</v>
      </c>
    </row>
    <row r="306" spans="1:9" hidden="1">
      <c r="A306" s="3">
        <v>155</v>
      </c>
      <c r="B306" s="3">
        <v>185</v>
      </c>
      <c r="C306" s="3">
        <v>350.5</v>
      </c>
      <c r="D306" s="3">
        <v>105</v>
      </c>
      <c r="E306" s="3">
        <v>250</v>
      </c>
      <c r="F306" s="3">
        <v>1.26</v>
      </c>
      <c r="G306" s="3">
        <v>1.247285682</v>
      </c>
      <c r="H306" s="3">
        <v>0.3677422138</v>
      </c>
      <c r="I306" s="3">
        <v>0.35155993940000002</v>
      </c>
    </row>
    <row r="307" spans="1:9" hidden="1">
      <c r="A307" s="3">
        <v>155</v>
      </c>
      <c r="B307" s="3">
        <v>185</v>
      </c>
      <c r="C307" s="3">
        <v>350.5</v>
      </c>
      <c r="D307" s="3">
        <v>110</v>
      </c>
      <c r="E307" s="3">
        <v>250</v>
      </c>
      <c r="F307" s="3">
        <v>1.26</v>
      </c>
      <c r="G307" s="3">
        <v>1.2656586620000001</v>
      </c>
      <c r="H307" s="3">
        <v>0.3677422138</v>
      </c>
      <c r="I307" s="3">
        <v>0.3067231607</v>
      </c>
    </row>
    <row r="308" spans="1:9" hidden="1">
      <c r="A308" s="3">
        <v>155</v>
      </c>
      <c r="B308" s="3">
        <v>185</v>
      </c>
      <c r="C308" s="3">
        <v>350.5</v>
      </c>
      <c r="D308" s="3">
        <v>115</v>
      </c>
      <c r="E308" s="3">
        <v>250</v>
      </c>
      <c r="F308" s="3">
        <v>1.26</v>
      </c>
      <c r="G308" s="3">
        <v>1.273116015</v>
      </c>
      <c r="H308" s="3">
        <v>0.3677422138</v>
      </c>
      <c r="I308" s="3">
        <v>0.293315092</v>
      </c>
    </row>
    <row r="309" spans="1:9" hidden="1">
      <c r="A309" s="3">
        <v>155</v>
      </c>
      <c r="B309" s="3">
        <v>185</v>
      </c>
      <c r="C309" s="3">
        <v>350.5</v>
      </c>
      <c r="D309" s="3">
        <v>10</v>
      </c>
      <c r="E309" s="3">
        <v>300</v>
      </c>
      <c r="F309" s="3">
        <v>1.26</v>
      </c>
      <c r="G309" s="3">
        <v>1.2568170700000001</v>
      </c>
      <c r="H309" s="3">
        <v>0.36821392380000001</v>
      </c>
      <c r="I309" s="3">
        <v>0.32195174110000002</v>
      </c>
    </row>
    <row r="310" spans="1:9" hidden="1">
      <c r="A310" s="3">
        <v>155</v>
      </c>
      <c r="B310" s="3">
        <v>185</v>
      </c>
      <c r="C310" s="3">
        <v>350.5</v>
      </c>
      <c r="D310" s="3">
        <v>15</v>
      </c>
      <c r="E310" s="3">
        <v>300</v>
      </c>
      <c r="F310" s="3">
        <v>1.26</v>
      </c>
      <c r="G310" s="3">
        <v>1.285035879</v>
      </c>
      <c r="H310" s="3">
        <v>0.36821392380000001</v>
      </c>
      <c r="I310" s="3">
        <v>0.2693264085</v>
      </c>
    </row>
    <row r="311" spans="1:9" hidden="1">
      <c r="A311" s="3">
        <v>155</v>
      </c>
      <c r="B311" s="3">
        <v>185</v>
      </c>
      <c r="C311" s="3">
        <v>350.5</v>
      </c>
      <c r="D311" s="3">
        <v>20</v>
      </c>
      <c r="E311" s="3">
        <v>300</v>
      </c>
      <c r="F311" s="3">
        <v>1.26</v>
      </c>
      <c r="G311" s="3">
        <v>1.282685104</v>
      </c>
      <c r="H311" s="3">
        <v>0.36836039259999998</v>
      </c>
      <c r="I311" s="3">
        <v>6.6042027279999997</v>
      </c>
    </row>
    <row r="312" spans="1:9" hidden="1">
      <c r="A312" s="3">
        <v>155</v>
      </c>
      <c r="B312" s="3">
        <v>185</v>
      </c>
      <c r="C312" s="3">
        <v>350.5</v>
      </c>
      <c r="D312" s="3">
        <v>25</v>
      </c>
      <c r="E312" s="3">
        <v>300</v>
      </c>
      <c r="F312" s="3">
        <v>1.26</v>
      </c>
      <c r="G312" s="3">
        <v>1.3627372069999999</v>
      </c>
      <c r="H312" s="3">
        <v>0.37056728490000002</v>
      </c>
      <c r="I312" s="3">
        <v>5.2209764879999998</v>
      </c>
    </row>
    <row r="313" spans="1:9" hidden="1">
      <c r="A313" s="3">
        <v>155</v>
      </c>
      <c r="B313" s="3">
        <v>185</v>
      </c>
      <c r="C313" s="3">
        <v>350.5</v>
      </c>
      <c r="D313" s="3">
        <v>30</v>
      </c>
      <c r="E313" s="3">
        <v>300</v>
      </c>
      <c r="F313" s="3">
        <v>1.26</v>
      </c>
      <c r="G313" s="3">
        <v>1.002360739</v>
      </c>
      <c r="H313" s="3">
        <v>0.37063135050000001</v>
      </c>
      <c r="I313" s="3">
        <v>6.7461425820000001</v>
      </c>
    </row>
    <row r="314" spans="1:9" hidden="1">
      <c r="A314" s="3">
        <v>155</v>
      </c>
      <c r="B314" s="3">
        <v>185</v>
      </c>
      <c r="C314" s="3">
        <v>350.5</v>
      </c>
      <c r="D314" s="3">
        <v>35</v>
      </c>
      <c r="E314" s="3">
        <v>300</v>
      </c>
      <c r="F314" s="3">
        <v>1.26</v>
      </c>
      <c r="G314" s="3">
        <v>1.20473326</v>
      </c>
      <c r="H314" s="3">
        <v>0.37093343039999999</v>
      </c>
      <c r="I314" s="3">
        <v>0.26495388380000001</v>
      </c>
    </row>
    <row r="315" spans="1:9" hidden="1">
      <c r="A315" s="3">
        <v>155</v>
      </c>
      <c r="B315" s="3">
        <v>185</v>
      </c>
      <c r="C315" s="3">
        <v>350.5</v>
      </c>
      <c r="D315" s="3">
        <v>40</v>
      </c>
      <c r="E315" s="3">
        <v>300</v>
      </c>
      <c r="F315" s="3">
        <v>1.26</v>
      </c>
      <c r="G315" s="3">
        <v>1.2209070259999999</v>
      </c>
      <c r="H315" s="3">
        <v>0.37093343039999999</v>
      </c>
      <c r="I315" s="3">
        <v>0.2364994097</v>
      </c>
    </row>
    <row r="316" spans="1:9" hidden="1">
      <c r="A316" s="3">
        <v>155</v>
      </c>
      <c r="B316" s="3">
        <v>185</v>
      </c>
      <c r="C316" s="3">
        <v>350.5</v>
      </c>
      <c r="D316" s="3">
        <v>45</v>
      </c>
      <c r="E316" s="3">
        <v>300</v>
      </c>
      <c r="F316" s="3">
        <v>1.26</v>
      </c>
      <c r="G316" s="3">
        <v>1.236862253</v>
      </c>
      <c r="H316" s="3">
        <v>0.37093343039999999</v>
      </c>
      <c r="I316" s="3">
        <v>0.17499932300000001</v>
      </c>
    </row>
    <row r="317" spans="1:9" hidden="1">
      <c r="A317" s="3">
        <v>155</v>
      </c>
      <c r="B317" s="3">
        <v>185</v>
      </c>
      <c r="C317" s="3">
        <v>350.5</v>
      </c>
      <c r="D317" s="3">
        <v>50</v>
      </c>
      <c r="E317" s="3">
        <v>300</v>
      </c>
      <c r="F317" s="3">
        <v>1.26</v>
      </c>
      <c r="G317" s="3">
        <v>1.3749185100000001</v>
      </c>
      <c r="H317" s="3">
        <v>0.37124133059999997</v>
      </c>
      <c r="I317" s="3">
        <v>2.8930756820000001</v>
      </c>
    </row>
    <row r="318" spans="1:9" hidden="1">
      <c r="A318" s="3">
        <v>155</v>
      </c>
      <c r="B318" s="3">
        <v>185</v>
      </c>
      <c r="C318" s="3">
        <v>350.5</v>
      </c>
      <c r="D318" s="3">
        <v>55</v>
      </c>
      <c r="E318" s="3">
        <v>300</v>
      </c>
      <c r="F318" s="3">
        <v>1.26</v>
      </c>
      <c r="G318" s="3">
        <v>1.3862613850000001</v>
      </c>
      <c r="H318" s="3">
        <v>0.3715255838</v>
      </c>
      <c r="I318" s="3">
        <v>5.0858390760000001</v>
      </c>
    </row>
    <row r="319" spans="1:9" hidden="1">
      <c r="A319" s="3">
        <v>155</v>
      </c>
      <c r="B319" s="3">
        <v>185</v>
      </c>
      <c r="C319" s="3">
        <v>350.5</v>
      </c>
      <c r="D319" s="3">
        <v>60</v>
      </c>
      <c r="E319" s="3">
        <v>300</v>
      </c>
      <c r="F319" s="3">
        <v>1.26</v>
      </c>
      <c r="G319" s="3">
        <v>1.1941813999999999</v>
      </c>
      <c r="H319" s="3">
        <v>0.37246695530000001</v>
      </c>
      <c r="I319" s="3">
        <v>0.3701389343</v>
      </c>
    </row>
    <row r="320" spans="1:9" hidden="1">
      <c r="A320" s="3">
        <v>155</v>
      </c>
      <c r="B320" s="3">
        <v>185</v>
      </c>
      <c r="C320" s="3">
        <v>350.5</v>
      </c>
      <c r="D320" s="3">
        <v>65</v>
      </c>
      <c r="E320" s="3">
        <v>300</v>
      </c>
      <c r="F320" s="3">
        <v>1.26</v>
      </c>
      <c r="G320" s="3">
        <v>1.2135900120000001</v>
      </c>
      <c r="H320" s="3">
        <v>0.37246695530000001</v>
      </c>
      <c r="I320" s="3">
        <v>0.250031224</v>
      </c>
    </row>
    <row r="321" spans="1:9" hidden="1">
      <c r="A321" s="3">
        <v>155</v>
      </c>
      <c r="B321" s="3">
        <v>185</v>
      </c>
      <c r="C321" s="3">
        <v>350.5</v>
      </c>
      <c r="D321" s="3">
        <v>70</v>
      </c>
      <c r="E321" s="3">
        <v>300</v>
      </c>
      <c r="F321" s="3">
        <v>1.26</v>
      </c>
      <c r="G321" s="3">
        <v>1.226683725</v>
      </c>
      <c r="H321" s="3">
        <v>0.37246695530000001</v>
      </c>
      <c r="I321" s="3">
        <v>0.2241768113</v>
      </c>
    </row>
    <row r="322" spans="1:9" hidden="1">
      <c r="A322" s="3">
        <v>155</v>
      </c>
      <c r="B322" s="3">
        <v>185</v>
      </c>
      <c r="C322" s="3">
        <v>350.5</v>
      </c>
      <c r="D322" s="3">
        <v>75</v>
      </c>
      <c r="E322" s="3">
        <v>300</v>
      </c>
      <c r="F322" s="3">
        <v>1.26</v>
      </c>
      <c r="G322" s="3">
        <v>1.230556075</v>
      </c>
      <c r="H322" s="3">
        <v>0.37246695530000001</v>
      </c>
      <c r="I322" s="3">
        <v>0.2129124131</v>
      </c>
    </row>
    <row r="323" spans="1:9" hidden="1">
      <c r="A323" s="3">
        <v>155</v>
      </c>
      <c r="B323" s="3">
        <v>185</v>
      </c>
      <c r="C323" s="3">
        <v>350.5</v>
      </c>
      <c r="D323" s="3">
        <v>80</v>
      </c>
      <c r="E323" s="3">
        <v>300</v>
      </c>
      <c r="F323" s="3">
        <v>1.26</v>
      </c>
      <c r="G323" s="3">
        <v>1.2333942959999999</v>
      </c>
      <c r="H323" s="3">
        <v>0.37246695530000001</v>
      </c>
      <c r="I323" s="3">
        <v>0.20257883190000001</v>
      </c>
    </row>
    <row r="324" spans="1:9" hidden="1">
      <c r="A324" s="3">
        <v>155</v>
      </c>
      <c r="B324" s="3">
        <v>185</v>
      </c>
      <c r="C324" s="3">
        <v>350.5</v>
      </c>
      <c r="D324" s="3">
        <v>85</v>
      </c>
      <c r="E324" s="3">
        <v>300</v>
      </c>
      <c r="F324" s="3">
        <v>1.26</v>
      </c>
      <c r="G324" s="3">
        <v>1.235306373</v>
      </c>
      <c r="H324" s="3">
        <v>0.37246695530000001</v>
      </c>
      <c r="I324" s="3">
        <v>0.2019201451</v>
      </c>
    </row>
    <row r="325" spans="1:9" hidden="1">
      <c r="A325" s="3">
        <v>155</v>
      </c>
      <c r="B325" s="3">
        <v>185</v>
      </c>
      <c r="C325" s="3">
        <v>350.5</v>
      </c>
      <c r="D325" s="3">
        <v>90</v>
      </c>
      <c r="E325" s="3">
        <v>300</v>
      </c>
      <c r="F325" s="3">
        <v>1.26</v>
      </c>
      <c r="G325" s="3">
        <v>1.2379017329999999</v>
      </c>
      <c r="H325" s="3">
        <v>0.37246695530000001</v>
      </c>
      <c r="I325" s="3">
        <v>0.17671841999999999</v>
      </c>
    </row>
    <row r="326" spans="1:9" hidden="1">
      <c r="A326" s="3">
        <v>155</v>
      </c>
      <c r="B326" s="3">
        <v>185</v>
      </c>
      <c r="C326" s="3">
        <v>350.5</v>
      </c>
      <c r="D326" s="3">
        <v>95</v>
      </c>
      <c r="E326" s="3">
        <v>300</v>
      </c>
      <c r="F326" s="3">
        <v>1.26</v>
      </c>
      <c r="G326" s="3">
        <v>1.35013111</v>
      </c>
      <c r="H326" s="3">
        <v>0.37273224960000001</v>
      </c>
      <c r="I326" s="3">
        <v>5.7005964259999997</v>
      </c>
    </row>
    <row r="327" spans="1:9" hidden="1">
      <c r="A327" s="3">
        <v>155</v>
      </c>
      <c r="B327" s="3">
        <v>185</v>
      </c>
      <c r="C327" s="3">
        <v>350.5</v>
      </c>
      <c r="D327" s="3">
        <v>100</v>
      </c>
      <c r="E327" s="3">
        <v>300</v>
      </c>
      <c r="F327" s="3">
        <v>1.26</v>
      </c>
      <c r="G327" s="3">
        <v>1.4362365560000001</v>
      </c>
      <c r="H327" s="3">
        <v>0.37366390970000002</v>
      </c>
      <c r="I327" s="3">
        <v>5.6070795430000002</v>
      </c>
    </row>
    <row r="328" spans="1:9" hidden="1">
      <c r="A328" s="3">
        <v>155</v>
      </c>
      <c r="B328" s="3">
        <v>185</v>
      </c>
      <c r="C328" s="3">
        <v>350.5</v>
      </c>
      <c r="D328" s="3">
        <v>105</v>
      </c>
      <c r="E328" s="3">
        <v>300</v>
      </c>
      <c r="F328" s="3">
        <v>1.26</v>
      </c>
      <c r="G328" s="3">
        <v>1.211248415</v>
      </c>
      <c r="H328" s="3">
        <v>0.37589690139999998</v>
      </c>
      <c r="I328" s="3">
        <v>2.7833298489999998</v>
      </c>
    </row>
    <row r="329" spans="1:9" hidden="1">
      <c r="A329" s="3">
        <v>155</v>
      </c>
      <c r="B329" s="3">
        <v>185</v>
      </c>
      <c r="C329" s="3">
        <v>350.5</v>
      </c>
      <c r="D329" s="3">
        <v>110</v>
      </c>
      <c r="E329" s="3">
        <v>300</v>
      </c>
      <c r="F329" s="3">
        <v>1.26</v>
      </c>
      <c r="G329" s="3">
        <v>1.223890404</v>
      </c>
      <c r="H329" s="3">
        <v>0.37589690139999998</v>
      </c>
      <c r="I329" s="3">
        <v>1.1030133849999999</v>
      </c>
    </row>
    <row r="330" spans="1:9" hidden="1">
      <c r="A330" s="3">
        <v>155</v>
      </c>
      <c r="B330" s="3">
        <v>185</v>
      </c>
      <c r="C330" s="3">
        <v>350.5</v>
      </c>
      <c r="D330" s="3">
        <v>115</v>
      </c>
      <c r="E330" s="3">
        <v>300</v>
      </c>
      <c r="F330" s="3">
        <v>1.26</v>
      </c>
      <c r="G330" s="3">
        <v>1.1394756619999999</v>
      </c>
      <c r="H330" s="3">
        <v>0.37612116559999997</v>
      </c>
      <c r="I330" s="3">
        <v>6.914992346</v>
      </c>
    </row>
    <row r="331" spans="1:9" hidden="1">
      <c r="A331" s="3">
        <v>120</v>
      </c>
      <c r="B331" s="3">
        <v>147.5</v>
      </c>
      <c r="C331" s="3">
        <v>237</v>
      </c>
      <c r="D331" s="3">
        <v>10</v>
      </c>
      <c r="E331" s="3">
        <v>200</v>
      </c>
      <c r="F331" s="3">
        <v>1.26</v>
      </c>
      <c r="G331" s="3">
        <v>1.4348697479999999</v>
      </c>
      <c r="H331" s="3">
        <v>0.38429376250000002</v>
      </c>
      <c r="I331" s="3">
        <v>0.21859940219999999</v>
      </c>
    </row>
    <row r="332" spans="1:9" hidden="1">
      <c r="A332" s="3">
        <v>120</v>
      </c>
      <c r="B332" s="3">
        <v>147.5</v>
      </c>
      <c r="C332" s="3">
        <v>237</v>
      </c>
      <c r="D332" s="3">
        <v>15</v>
      </c>
      <c r="E332" s="3">
        <v>200</v>
      </c>
      <c r="F332" s="3">
        <v>1.26</v>
      </c>
      <c r="G332" s="3">
        <v>1.4374233649999999</v>
      </c>
      <c r="H332" s="3">
        <v>0.38429376250000002</v>
      </c>
      <c r="I332" s="3">
        <v>0.2092225908</v>
      </c>
    </row>
    <row r="333" spans="1:9" hidden="1">
      <c r="A333" s="3">
        <v>120</v>
      </c>
      <c r="B333" s="3">
        <v>147.5</v>
      </c>
      <c r="C333" s="3">
        <v>237</v>
      </c>
      <c r="D333" s="3">
        <v>20</v>
      </c>
      <c r="E333" s="3">
        <v>200</v>
      </c>
      <c r="F333" s="3">
        <v>1.26</v>
      </c>
      <c r="G333" s="3">
        <v>1.1229423249999999</v>
      </c>
      <c r="H333" s="3">
        <v>0.38772619229999999</v>
      </c>
      <c r="I333" s="3">
        <v>7.5226074939999998</v>
      </c>
    </row>
    <row r="334" spans="1:9" hidden="1">
      <c r="A334" s="3">
        <v>120</v>
      </c>
      <c r="B334" s="3">
        <v>147.5</v>
      </c>
      <c r="C334" s="3">
        <v>237</v>
      </c>
      <c r="D334" s="3">
        <v>25</v>
      </c>
      <c r="E334" s="3">
        <v>200</v>
      </c>
      <c r="F334" s="3">
        <v>1.26</v>
      </c>
      <c r="G334" s="3">
        <v>1.298140048</v>
      </c>
      <c r="H334" s="3">
        <v>0.38881451430000002</v>
      </c>
      <c r="I334" s="3">
        <v>6.2726416199999999</v>
      </c>
    </row>
    <row r="335" spans="1:9" hidden="1">
      <c r="A335" s="3">
        <v>120</v>
      </c>
      <c r="B335" s="3">
        <v>147.5</v>
      </c>
      <c r="C335" s="3">
        <v>237</v>
      </c>
      <c r="D335" s="3">
        <v>30</v>
      </c>
      <c r="E335" s="3">
        <v>200</v>
      </c>
      <c r="F335" s="3">
        <v>1.26</v>
      </c>
      <c r="G335" s="3">
        <v>1.3179288579999999</v>
      </c>
      <c r="H335" s="3">
        <v>0.39088687950000001</v>
      </c>
      <c r="I335" s="3">
        <v>7.3875805479999999</v>
      </c>
    </row>
    <row r="336" spans="1:9" hidden="1">
      <c r="A336" s="3">
        <v>120</v>
      </c>
      <c r="B336" s="3">
        <v>147.5</v>
      </c>
      <c r="C336" s="3">
        <v>237</v>
      </c>
      <c r="D336" s="3">
        <v>35</v>
      </c>
      <c r="E336" s="3">
        <v>200</v>
      </c>
      <c r="F336" s="3">
        <v>1.26</v>
      </c>
      <c r="G336" s="3">
        <v>1.4239457019999999</v>
      </c>
      <c r="H336" s="3">
        <v>0.39115604819999999</v>
      </c>
      <c r="I336" s="3">
        <v>5.2538890409999999</v>
      </c>
    </row>
    <row r="337" spans="1:9" hidden="1">
      <c r="A337" s="3">
        <v>120</v>
      </c>
      <c r="B337" s="3">
        <v>147.5</v>
      </c>
      <c r="C337" s="3">
        <v>237</v>
      </c>
      <c r="D337" s="3">
        <v>40</v>
      </c>
      <c r="E337" s="3">
        <v>200</v>
      </c>
      <c r="F337" s="3">
        <v>1.26</v>
      </c>
      <c r="G337" s="3">
        <v>1.5476645959999999</v>
      </c>
      <c r="H337" s="3">
        <v>0.39816299100000002</v>
      </c>
      <c r="I337" s="3">
        <v>5.2178324360000001</v>
      </c>
    </row>
    <row r="338" spans="1:9" hidden="1">
      <c r="A338" s="3">
        <v>120</v>
      </c>
      <c r="B338" s="3">
        <v>147.5</v>
      </c>
      <c r="C338" s="3">
        <v>237</v>
      </c>
      <c r="D338" s="3">
        <v>45</v>
      </c>
      <c r="E338" s="3">
        <v>200</v>
      </c>
      <c r="F338" s="3">
        <v>1.26</v>
      </c>
      <c r="G338" s="3">
        <v>1.401750262</v>
      </c>
      <c r="H338" s="3">
        <v>0.39902591230000001</v>
      </c>
      <c r="I338" s="3">
        <v>5.6111334690000003</v>
      </c>
    </row>
    <row r="339" spans="1:9" hidden="1">
      <c r="A339" s="3">
        <v>120</v>
      </c>
      <c r="B339" s="3">
        <v>147.5</v>
      </c>
      <c r="C339" s="3">
        <v>237</v>
      </c>
      <c r="D339" s="3">
        <v>50</v>
      </c>
      <c r="E339" s="3">
        <v>200</v>
      </c>
      <c r="F339" s="3">
        <v>1.26</v>
      </c>
      <c r="G339" s="3">
        <v>1.283492096</v>
      </c>
      <c r="H339" s="3">
        <v>0.3992521255</v>
      </c>
      <c r="I339" s="3">
        <v>7.293064899</v>
      </c>
    </row>
    <row r="340" spans="1:9" hidden="1">
      <c r="A340" s="3">
        <v>120</v>
      </c>
      <c r="B340" s="3">
        <v>147.5</v>
      </c>
      <c r="C340" s="3">
        <v>237</v>
      </c>
      <c r="D340" s="3">
        <v>55</v>
      </c>
      <c r="E340" s="3">
        <v>200</v>
      </c>
      <c r="F340" s="3">
        <v>1.26</v>
      </c>
      <c r="G340" s="3">
        <v>1.185103424</v>
      </c>
      <c r="H340" s="3">
        <v>0.40102045609999998</v>
      </c>
      <c r="I340" s="3">
        <v>4.3405279139999999</v>
      </c>
    </row>
    <row r="341" spans="1:9" hidden="1">
      <c r="A341" s="3">
        <v>120</v>
      </c>
      <c r="B341" s="3">
        <v>147.5</v>
      </c>
      <c r="C341" s="3">
        <v>237</v>
      </c>
      <c r="D341" s="3">
        <v>60</v>
      </c>
      <c r="E341" s="3">
        <v>200</v>
      </c>
      <c r="F341" s="3">
        <v>1.26</v>
      </c>
      <c r="G341" s="3">
        <v>1.3016616990000001</v>
      </c>
      <c r="H341" s="3">
        <v>0.40155104580000001</v>
      </c>
      <c r="I341" s="3">
        <v>7.3637707849999998</v>
      </c>
    </row>
    <row r="342" spans="1:9" hidden="1">
      <c r="A342" s="3">
        <v>120</v>
      </c>
      <c r="B342" s="3">
        <v>147.5</v>
      </c>
      <c r="C342" s="3">
        <v>237</v>
      </c>
      <c r="D342" s="3">
        <v>65</v>
      </c>
      <c r="E342" s="3">
        <v>200</v>
      </c>
      <c r="F342" s="3">
        <v>1.26</v>
      </c>
      <c r="G342" s="3">
        <v>0.98200198130000005</v>
      </c>
      <c r="H342" s="3">
        <v>0.40217547910000001</v>
      </c>
      <c r="I342" s="3">
        <v>5.9244378879999999</v>
      </c>
    </row>
    <row r="343" spans="1:9" hidden="1">
      <c r="A343" s="3">
        <v>120</v>
      </c>
      <c r="B343" s="3">
        <v>147.5</v>
      </c>
      <c r="C343" s="3">
        <v>237</v>
      </c>
      <c r="D343" s="3">
        <v>70</v>
      </c>
      <c r="E343" s="3">
        <v>200</v>
      </c>
      <c r="F343" s="3">
        <v>1.26</v>
      </c>
      <c r="G343" s="3">
        <v>1.1030959929999999</v>
      </c>
      <c r="H343" s="3">
        <v>0.40306031850000001</v>
      </c>
      <c r="I343" s="3">
        <v>4.7924278060000001</v>
      </c>
    </row>
    <row r="344" spans="1:9" hidden="1">
      <c r="A344" s="3">
        <v>120</v>
      </c>
      <c r="B344" s="3">
        <v>147.5</v>
      </c>
      <c r="C344" s="3">
        <v>237</v>
      </c>
      <c r="D344" s="3">
        <v>75</v>
      </c>
      <c r="E344" s="3">
        <v>200</v>
      </c>
      <c r="F344" s="3">
        <v>1.26</v>
      </c>
      <c r="G344" s="3">
        <v>1.5360487490000001</v>
      </c>
      <c r="H344" s="3">
        <v>0.4046165484</v>
      </c>
      <c r="I344" s="3">
        <v>5.9027245769999999</v>
      </c>
    </row>
    <row r="345" spans="1:9" hidden="1">
      <c r="A345" s="3">
        <v>120</v>
      </c>
      <c r="B345" s="3">
        <v>147.5</v>
      </c>
      <c r="C345" s="3">
        <v>237</v>
      </c>
      <c r="D345" s="3">
        <v>80</v>
      </c>
      <c r="E345" s="3">
        <v>200</v>
      </c>
      <c r="F345" s="3">
        <v>1.26</v>
      </c>
      <c r="G345" s="3">
        <v>1.558114792</v>
      </c>
      <c r="H345" s="3">
        <v>0.40559990400000001</v>
      </c>
      <c r="I345" s="3">
        <v>4.4061064490000001</v>
      </c>
    </row>
    <row r="346" spans="1:9" hidden="1">
      <c r="A346" s="3">
        <v>120</v>
      </c>
      <c r="B346" s="3">
        <v>147.5</v>
      </c>
      <c r="C346" s="3">
        <v>237</v>
      </c>
      <c r="D346" s="3">
        <v>85</v>
      </c>
      <c r="E346" s="3">
        <v>200</v>
      </c>
      <c r="F346" s="3">
        <v>1.26</v>
      </c>
      <c r="G346" s="3">
        <v>1.2419346600000001</v>
      </c>
      <c r="H346" s="3">
        <v>0.40571309960000002</v>
      </c>
      <c r="I346" s="3">
        <v>7.0871010429999997</v>
      </c>
    </row>
    <row r="347" spans="1:9" hidden="1">
      <c r="A347" s="3">
        <v>120</v>
      </c>
      <c r="B347" s="3">
        <v>147.5</v>
      </c>
      <c r="C347" s="3">
        <v>237</v>
      </c>
      <c r="D347" s="3">
        <v>90</v>
      </c>
      <c r="E347" s="3">
        <v>200</v>
      </c>
      <c r="F347" s="3">
        <v>1.26</v>
      </c>
      <c r="G347" s="3">
        <v>1.1620514369999999</v>
      </c>
      <c r="H347" s="3">
        <v>0.40580345649999999</v>
      </c>
      <c r="I347" s="3">
        <v>3.871725369</v>
      </c>
    </row>
    <row r="348" spans="1:9" hidden="1">
      <c r="A348" s="3">
        <v>120</v>
      </c>
      <c r="B348" s="3">
        <v>147.5</v>
      </c>
      <c r="C348" s="3">
        <v>237</v>
      </c>
      <c r="D348" s="3">
        <v>95</v>
      </c>
      <c r="E348" s="3">
        <v>200</v>
      </c>
      <c r="F348" s="3">
        <v>1.26</v>
      </c>
      <c r="G348" s="3">
        <v>1.316408343</v>
      </c>
      <c r="H348" s="3">
        <v>0.40605605220000002</v>
      </c>
      <c r="I348" s="3">
        <v>6.9563129300000002</v>
      </c>
    </row>
    <row r="349" spans="1:9" hidden="1">
      <c r="A349" s="3">
        <v>120</v>
      </c>
      <c r="B349" s="3">
        <v>147.5</v>
      </c>
      <c r="C349" s="3">
        <v>237</v>
      </c>
      <c r="D349" s="3">
        <v>100</v>
      </c>
      <c r="E349" s="3">
        <v>200</v>
      </c>
      <c r="F349" s="3">
        <v>1.26</v>
      </c>
      <c r="G349" s="3">
        <v>1.2249605370000001</v>
      </c>
      <c r="H349" s="3">
        <v>0.4082310616</v>
      </c>
      <c r="I349" s="3">
        <v>6.5161030499999999</v>
      </c>
    </row>
    <row r="350" spans="1:9" hidden="1">
      <c r="A350" s="3">
        <v>120</v>
      </c>
      <c r="B350" s="3">
        <v>147.5</v>
      </c>
      <c r="C350" s="3">
        <v>237</v>
      </c>
      <c r="D350" s="3">
        <v>105</v>
      </c>
      <c r="E350" s="3">
        <v>200</v>
      </c>
      <c r="F350" s="3">
        <v>1.26</v>
      </c>
      <c r="G350" s="3">
        <v>1.09434912</v>
      </c>
      <c r="H350" s="3">
        <v>0.41222743270000001</v>
      </c>
      <c r="I350" s="3">
        <v>8.3399279249999996</v>
      </c>
    </row>
    <row r="351" spans="1:9" hidden="1">
      <c r="A351" s="3">
        <v>120</v>
      </c>
      <c r="B351" s="3">
        <v>147.5</v>
      </c>
      <c r="C351" s="3">
        <v>237</v>
      </c>
      <c r="D351" s="3">
        <v>110</v>
      </c>
      <c r="E351" s="3">
        <v>200</v>
      </c>
      <c r="F351" s="3">
        <v>1.26</v>
      </c>
      <c r="G351" s="3">
        <v>1.5682254309999999</v>
      </c>
      <c r="H351" s="3">
        <v>0.41323348809999999</v>
      </c>
      <c r="I351" s="3">
        <v>1.7758664340000001</v>
      </c>
    </row>
    <row r="352" spans="1:9" hidden="1">
      <c r="A352" s="3">
        <v>120</v>
      </c>
      <c r="B352" s="3">
        <v>147.5</v>
      </c>
      <c r="C352" s="3">
        <v>237</v>
      </c>
      <c r="D352" s="3">
        <v>115</v>
      </c>
      <c r="E352" s="3">
        <v>200</v>
      </c>
      <c r="F352" s="3">
        <v>1.26</v>
      </c>
      <c r="G352" s="3">
        <v>1.4058505139999999</v>
      </c>
      <c r="H352" s="3">
        <v>0.41439528609999998</v>
      </c>
      <c r="I352" s="3">
        <v>5.9078187580000003</v>
      </c>
    </row>
    <row r="353" spans="1:9" hidden="1">
      <c r="A353" s="3">
        <v>120</v>
      </c>
      <c r="B353" s="3">
        <v>147.5</v>
      </c>
      <c r="C353" s="3">
        <v>237</v>
      </c>
      <c r="D353" s="3">
        <v>10</v>
      </c>
      <c r="E353" s="3">
        <v>250</v>
      </c>
      <c r="F353" s="3">
        <v>1.26</v>
      </c>
      <c r="G353" s="3">
        <v>1.4434273500000001</v>
      </c>
      <c r="H353" s="3">
        <v>0.41707894020000003</v>
      </c>
      <c r="I353" s="3">
        <v>0.48794179440000002</v>
      </c>
    </row>
    <row r="354" spans="1:9" hidden="1">
      <c r="A354" s="3">
        <v>120</v>
      </c>
      <c r="B354" s="3">
        <v>147.5</v>
      </c>
      <c r="C354" s="3">
        <v>237</v>
      </c>
      <c r="D354" s="3">
        <v>15</v>
      </c>
      <c r="E354" s="3">
        <v>250</v>
      </c>
      <c r="F354" s="3">
        <v>1.26</v>
      </c>
      <c r="G354" s="3">
        <v>1.4163142369999999</v>
      </c>
      <c r="H354" s="3">
        <v>0.41719921599999998</v>
      </c>
      <c r="I354" s="3">
        <v>4.9547624289999996</v>
      </c>
    </row>
    <row r="355" spans="1:9" hidden="1">
      <c r="A355" s="3">
        <v>120</v>
      </c>
      <c r="B355" s="3">
        <v>147.5</v>
      </c>
      <c r="C355" s="3">
        <v>237</v>
      </c>
      <c r="D355" s="3">
        <v>20</v>
      </c>
      <c r="E355" s="3">
        <v>250</v>
      </c>
      <c r="F355" s="3">
        <v>1.26</v>
      </c>
      <c r="G355" s="3">
        <v>1.4352918880000001</v>
      </c>
      <c r="H355" s="3">
        <v>0.41739090559999997</v>
      </c>
      <c r="I355" s="3">
        <v>0.91906031420000001</v>
      </c>
    </row>
    <row r="356" spans="1:9" hidden="1">
      <c r="A356" s="3">
        <v>120</v>
      </c>
      <c r="B356" s="3">
        <v>147.5</v>
      </c>
      <c r="C356" s="3">
        <v>237</v>
      </c>
      <c r="D356" s="3">
        <v>25</v>
      </c>
      <c r="E356" s="3">
        <v>250</v>
      </c>
      <c r="F356" s="3">
        <v>1.26</v>
      </c>
      <c r="G356" s="3">
        <v>1.426183298</v>
      </c>
      <c r="H356" s="3">
        <v>0.41776676750000002</v>
      </c>
      <c r="I356" s="3">
        <v>2.9528521969999999</v>
      </c>
    </row>
    <row r="357" spans="1:9" hidden="1">
      <c r="A357" s="3">
        <v>120</v>
      </c>
      <c r="B357" s="3">
        <v>147.5</v>
      </c>
      <c r="C357" s="3">
        <v>237</v>
      </c>
      <c r="D357" s="3">
        <v>30</v>
      </c>
      <c r="E357" s="3">
        <v>250</v>
      </c>
      <c r="F357" s="3">
        <v>1.26</v>
      </c>
      <c r="G357" s="3">
        <v>1.322962371</v>
      </c>
      <c r="H357" s="3">
        <v>0.4179785083</v>
      </c>
      <c r="I357" s="3">
        <v>7.3364378439999998</v>
      </c>
    </row>
    <row r="358" spans="1:9" hidden="1">
      <c r="A358" s="3">
        <v>120</v>
      </c>
      <c r="B358" s="3">
        <v>147.5</v>
      </c>
      <c r="C358" s="3">
        <v>237</v>
      </c>
      <c r="D358" s="3">
        <v>35</v>
      </c>
      <c r="E358" s="3">
        <v>250</v>
      </c>
      <c r="F358" s="3">
        <v>1.26</v>
      </c>
      <c r="G358" s="3">
        <v>1.5773653240000001</v>
      </c>
      <c r="H358" s="3">
        <v>0.4181594139</v>
      </c>
      <c r="I358" s="3">
        <v>0.69459158350000005</v>
      </c>
    </row>
    <row r="359" spans="1:9" hidden="1">
      <c r="A359" s="3">
        <v>120</v>
      </c>
      <c r="B359" s="3">
        <v>147.5</v>
      </c>
      <c r="C359" s="3">
        <v>237</v>
      </c>
      <c r="D359" s="3">
        <v>40</v>
      </c>
      <c r="E359" s="3">
        <v>250</v>
      </c>
      <c r="F359" s="3">
        <v>1.26</v>
      </c>
      <c r="G359" s="3">
        <v>1.0757910740000001</v>
      </c>
      <c r="H359" s="3">
        <v>0.41822401739999998</v>
      </c>
      <c r="I359" s="3">
        <v>7.8117115269999999</v>
      </c>
    </row>
    <row r="360" spans="1:9" hidden="1">
      <c r="A360" s="3">
        <v>120</v>
      </c>
      <c r="B360" s="3">
        <v>147.5</v>
      </c>
      <c r="C360" s="3">
        <v>237</v>
      </c>
      <c r="D360" s="3">
        <v>45</v>
      </c>
      <c r="E360" s="3">
        <v>250</v>
      </c>
      <c r="F360" s="3">
        <v>1.26</v>
      </c>
      <c r="G360" s="3">
        <v>1.4649007350000001</v>
      </c>
      <c r="H360" s="3">
        <v>0.41937545659999997</v>
      </c>
      <c r="I360" s="3">
        <v>0.1866126182</v>
      </c>
    </row>
    <row r="361" spans="1:9" hidden="1">
      <c r="A361" s="3">
        <v>120</v>
      </c>
      <c r="B361" s="3">
        <v>147.5</v>
      </c>
      <c r="C361" s="3">
        <v>237</v>
      </c>
      <c r="D361" s="3">
        <v>50</v>
      </c>
      <c r="E361" s="3">
        <v>250</v>
      </c>
      <c r="F361" s="3">
        <v>1.26</v>
      </c>
      <c r="G361" s="3">
        <v>1.3536879580000001</v>
      </c>
      <c r="H361" s="3">
        <v>0.4198102433</v>
      </c>
      <c r="I361" s="3">
        <v>4.2816261820000001</v>
      </c>
    </row>
    <row r="362" spans="1:9" hidden="1">
      <c r="A362" s="3">
        <v>120</v>
      </c>
      <c r="B362" s="3">
        <v>147.5</v>
      </c>
      <c r="C362" s="3">
        <v>237</v>
      </c>
      <c r="D362" s="3">
        <v>55</v>
      </c>
      <c r="E362" s="3">
        <v>250</v>
      </c>
      <c r="F362" s="3">
        <v>1.26</v>
      </c>
      <c r="G362" s="3">
        <v>1.1975517499999999</v>
      </c>
      <c r="H362" s="3">
        <v>0.41991334629999999</v>
      </c>
      <c r="I362" s="3">
        <v>5.3208031580000004</v>
      </c>
    </row>
    <row r="363" spans="1:9" hidden="1">
      <c r="A363" s="3">
        <v>120</v>
      </c>
      <c r="B363" s="3">
        <v>147.5</v>
      </c>
      <c r="C363" s="3">
        <v>237</v>
      </c>
      <c r="D363" s="3">
        <v>60</v>
      </c>
      <c r="E363" s="3">
        <v>250</v>
      </c>
      <c r="F363" s="3">
        <v>1.26</v>
      </c>
      <c r="G363" s="3">
        <v>1.470422221</v>
      </c>
      <c r="H363" s="3">
        <v>0.42024745619999998</v>
      </c>
      <c r="I363" s="3">
        <v>0.1787137815</v>
      </c>
    </row>
    <row r="364" spans="1:9" hidden="1">
      <c r="A364" s="3">
        <v>120</v>
      </c>
      <c r="B364" s="3">
        <v>147.5</v>
      </c>
      <c r="C364" s="3">
        <v>237</v>
      </c>
      <c r="D364" s="3">
        <v>65</v>
      </c>
      <c r="E364" s="3">
        <v>250</v>
      </c>
      <c r="F364" s="3">
        <v>1.26</v>
      </c>
      <c r="G364" s="3">
        <v>1.183046995</v>
      </c>
      <c r="H364" s="3">
        <v>0.42067692690000003</v>
      </c>
      <c r="I364" s="3">
        <v>6.6090629080000003</v>
      </c>
    </row>
    <row r="365" spans="1:9" hidden="1">
      <c r="A365" s="3">
        <v>120</v>
      </c>
      <c r="B365" s="3">
        <v>147.5</v>
      </c>
      <c r="C365" s="3">
        <v>237</v>
      </c>
      <c r="D365" s="3">
        <v>70</v>
      </c>
      <c r="E365" s="3">
        <v>250</v>
      </c>
      <c r="F365" s="3">
        <v>1.26</v>
      </c>
      <c r="G365" s="3">
        <v>1.5853492060000001</v>
      </c>
      <c r="H365" s="3">
        <v>0.42095168659999999</v>
      </c>
      <c r="I365" s="3">
        <v>0.37707403820000002</v>
      </c>
    </row>
    <row r="366" spans="1:9" hidden="1">
      <c r="A366" s="3">
        <v>120</v>
      </c>
      <c r="B366" s="3">
        <v>147.5</v>
      </c>
      <c r="C366" s="3">
        <v>237</v>
      </c>
      <c r="D366" s="3">
        <v>75</v>
      </c>
      <c r="E366" s="3">
        <v>250</v>
      </c>
      <c r="F366" s="3">
        <v>1.26</v>
      </c>
      <c r="G366" s="3">
        <v>1.592716872</v>
      </c>
      <c r="H366" s="3">
        <v>0.42256393250000002</v>
      </c>
      <c r="I366" s="3">
        <v>0.27943851660000002</v>
      </c>
    </row>
    <row r="367" spans="1:9" hidden="1">
      <c r="A367" s="3">
        <v>120</v>
      </c>
      <c r="B367" s="3">
        <v>147.5</v>
      </c>
      <c r="C367" s="3">
        <v>237</v>
      </c>
      <c r="D367" s="3">
        <v>80</v>
      </c>
      <c r="E367" s="3">
        <v>250</v>
      </c>
      <c r="F367" s="3">
        <v>1.26</v>
      </c>
      <c r="G367" s="3">
        <v>1.4745804360000001</v>
      </c>
      <c r="H367" s="3">
        <v>0.42393090300000003</v>
      </c>
      <c r="I367" s="3">
        <v>0.17254046919999999</v>
      </c>
    </row>
    <row r="368" spans="1:9" hidden="1">
      <c r="A368" s="3">
        <v>120</v>
      </c>
      <c r="B368" s="3">
        <v>147.5</v>
      </c>
      <c r="C368" s="3">
        <v>237</v>
      </c>
      <c r="D368" s="3">
        <v>85</v>
      </c>
      <c r="E368" s="3">
        <v>250</v>
      </c>
      <c r="F368" s="3">
        <v>1.26</v>
      </c>
      <c r="G368" s="3">
        <v>1.4778399360000001</v>
      </c>
      <c r="H368" s="3">
        <v>0.42393090300000003</v>
      </c>
      <c r="I368" s="3">
        <v>0.16479105990000001</v>
      </c>
    </row>
    <row r="369" spans="1:9" hidden="1">
      <c r="A369" s="3">
        <v>120</v>
      </c>
      <c r="B369" s="3">
        <v>147.5</v>
      </c>
      <c r="C369" s="3">
        <v>237</v>
      </c>
      <c r="D369" s="3">
        <v>90</v>
      </c>
      <c r="E369" s="3">
        <v>250</v>
      </c>
      <c r="F369" s="3">
        <v>1.26</v>
      </c>
      <c r="G369" s="3">
        <v>1.229234581</v>
      </c>
      <c r="H369" s="3">
        <v>0.4241954819</v>
      </c>
      <c r="I369" s="3">
        <v>7.5349180860000002</v>
      </c>
    </row>
    <row r="370" spans="1:9" hidden="1">
      <c r="A370" s="3">
        <v>120</v>
      </c>
      <c r="B370" s="3">
        <v>147.5</v>
      </c>
      <c r="C370" s="3">
        <v>237</v>
      </c>
      <c r="D370" s="3">
        <v>95</v>
      </c>
      <c r="E370" s="3">
        <v>250</v>
      </c>
      <c r="F370" s="3">
        <v>1.26</v>
      </c>
      <c r="G370" s="3">
        <v>1.4959879119999999</v>
      </c>
      <c r="H370" s="3">
        <v>0.42625718460000001</v>
      </c>
      <c r="I370" s="3">
        <v>6.4952032700000002</v>
      </c>
    </row>
    <row r="371" spans="1:9" hidden="1">
      <c r="A371" s="3">
        <v>120</v>
      </c>
      <c r="B371" s="3">
        <v>147.5</v>
      </c>
      <c r="C371" s="3">
        <v>237</v>
      </c>
      <c r="D371" s="3">
        <v>100</v>
      </c>
      <c r="E371" s="3">
        <v>250</v>
      </c>
      <c r="F371" s="3">
        <v>1.26</v>
      </c>
      <c r="G371" s="3">
        <v>1.5235488749999999</v>
      </c>
      <c r="H371" s="3">
        <v>0.42695477859999997</v>
      </c>
      <c r="I371" s="3">
        <v>6.4467739560000004</v>
      </c>
    </row>
    <row r="372" spans="1:9" hidden="1">
      <c r="A372" s="3">
        <v>120</v>
      </c>
      <c r="B372" s="3">
        <v>147.5</v>
      </c>
      <c r="C372" s="3">
        <v>237</v>
      </c>
      <c r="D372" s="3">
        <v>105</v>
      </c>
      <c r="E372" s="3">
        <v>250</v>
      </c>
      <c r="F372" s="3">
        <v>1.26</v>
      </c>
      <c r="G372" s="3">
        <v>1.5986019279999999</v>
      </c>
      <c r="H372" s="3">
        <v>0.42745326830000002</v>
      </c>
      <c r="I372" s="3">
        <v>0.26629764519999999</v>
      </c>
    </row>
    <row r="373" spans="1:9" hidden="1">
      <c r="A373" s="3">
        <v>120</v>
      </c>
      <c r="B373" s="3">
        <v>147.5</v>
      </c>
      <c r="C373" s="3">
        <v>237</v>
      </c>
      <c r="D373" s="3">
        <v>110</v>
      </c>
      <c r="E373" s="3">
        <v>250</v>
      </c>
      <c r="F373" s="3">
        <v>1.26</v>
      </c>
      <c r="G373" s="3">
        <v>1.3369352269999999</v>
      </c>
      <c r="H373" s="3">
        <v>0.42756549319999998</v>
      </c>
      <c r="I373" s="3">
        <v>6.9584727800000001</v>
      </c>
    </row>
    <row r="374" spans="1:9" hidden="1">
      <c r="A374" s="3">
        <v>120</v>
      </c>
      <c r="B374" s="3">
        <v>147.5</v>
      </c>
      <c r="C374" s="3">
        <v>237</v>
      </c>
      <c r="D374" s="3">
        <v>115</v>
      </c>
      <c r="E374" s="3">
        <v>250</v>
      </c>
      <c r="F374" s="3">
        <v>1.26</v>
      </c>
      <c r="G374" s="3">
        <v>1.603246129</v>
      </c>
      <c r="H374" s="3">
        <v>0.42772540619999999</v>
      </c>
      <c r="I374" s="3">
        <v>0.25337607680000002</v>
      </c>
    </row>
    <row r="375" spans="1:9" hidden="1">
      <c r="A375" s="3">
        <v>120</v>
      </c>
      <c r="B375" s="3">
        <v>147.5</v>
      </c>
      <c r="C375" s="3">
        <v>237</v>
      </c>
      <c r="D375" s="3">
        <v>10</v>
      </c>
      <c r="E375" s="3">
        <v>300</v>
      </c>
      <c r="F375" s="3">
        <v>1.26</v>
      </c>
      <c r="G375" s="3">
        <v>1.608958396</v>
      </c>
      <c r="H375" s="3">
        <v>0.42851895140000001</v>
      </c>
      <c r="I375" s="3">
        <v>0.2318820425</v>
      </c>
    </row>
    <row r="376" spans="1:9" hidden="1">
      <c r="A376" s="3">
        <v>120</v>
      </c>
      <c r="B376" s="3">
        <v>147.5</v>
      </c>
      <c r="C376" s="3">
        <v>237</v>
      </c>
      <c r="D376" s="3">
        <v>15</v>
      </c>
      <c r="E376" s="3">
        <v>300</v>
      </c>
      <c r="F376" s="3">
        <v>1.26</v>
      </c>
      <c r="G376" s="3">
        <v>1.6105732159999999</v>
      </c>
      <c r="H376" s="3">
        <v>0.42851895140000001</v>
      </c>
      <c r="I376" s="3">
        <v>0.22227602790000001</v>
      </c>
    </row>
    <row r="377" spans="1:9" hidden="1">
      <c r="A377" s="3">
        <v>120</v>
      </c>
      <c r="B377" s="3">
        <v>147.5</v>
      </c>
      <c r="C377" s="3">
        <v>237</v>
      </c>
      <c r="D377" s="3">
        <v>20</v>
      </c>
      <c r="E377" s="3">
        <v>300</v>
      </c>
      <c r="F377" s="3">
        <v>1.26</v>
      </c>
      <c r="G377" s="3">
        <v>1.611771222</v>
      </c>
      <c r="H377" s="3">
        <v>0.42851895140000001</v>
      </c>
      <c r="I377" s="3">
        <v>0.21401349150000001</v>
      </c>
    </row>
    <row r="378" spans="1:9" hidden="1">
      <c r="A378" s="3">
        <v>120</v>
      </c>
      <c r="B378" s="3">
        <v>147.5</v>
      </c>
      <c r="C378" s="3">
        <v>237</v>
      </c>
      <c r="D378" s="3">
        <v>25</v>
      </c>
      <c r="E378" s="3">
        <v>300</v>
      </c>
      <c r="F378" s="3">
        <v>1.26</v>
      </c>
      <c r="G378" s="3">
        <v>1.612751971</v>
      </c>
      <c r="H378" s="3">
        <v>0.42979274000000001</v>
      </c>
      <c r="I378" s="3">
        <v>0.2049781698</v>
      </c>
    </row>
    <row r="379" spans="1:9" hidden="1">
      <c r="A379" s="3">
        <v>120</v>
      </c>
      <c r="B379" s="3">
        <v>147.5</v>
      </c>
      <c r="C379" s="3">
        <v>237</v>
      </c>
      <c r="D379" s="3">
        <v>30</v>
      </c>
      <c r="E379" s="3">
        <v>300</v>
      </c>
      <c r="F379" s="3">
        <v>1.26</v>
      </c>
      <c r="G379" s="3">
        <v>1.41066588</v>
      </c>
      <c r="H379" s="3">
        <v>0.43354997610000001</v>
      </c>
      <c r="I379" s="3">
        <v>4.479982465</v>
      </c>
    </row>
    <row r="380" spans="1:9" hidden="1">
      <c r="A380" s="3">
        <v>120</v>
      </c>
      <c r="B380" s="3">
        <v>147.5</v>
      </c>
      <c r="C380" s="3">
        <v>237</v>
      </c>
      <c r="D380" s="3">
        <v>35</v>
      </c>
      <c r="E380" s="3">
        <v>300</v>
      </c>
      <c r="F380" s="3">
        <v>1.26</v>
      </c>
      <c r="G380" s="3">
        <v>1.1830056609999999</v>
      </c>
      <c r="H380" s="3">
        <v>0.43811298389999997</v>
      </c>
      <c r="I380" s="3">
        <v>7.559927568</v>
      </c>
    </row>
    <row r="381" spans="1:9" hidden="1">
      <c r="A381" s="3">
        <v>120</v>
      </c>
      <c r="B381" s="3">
        <v>147.5</v>
      </c>
      <c r="C381" s="3">
        <v>237</v>
      </c>
      <c r="D381" s="3">
        <v>40</v>
      </c>
      <c r="E381" s="3">
        <v>300</v>
      </c>
      <c r="F381" s="3">
        <v>1.26</v>
      </c>
      <c r="G381" s="3">
        <v>1.1680274820000001</v>
      </c>
      <c r="H381" s="3">
        <v>0.44015560419999999</v>
      </c>
      <c r="I381" s="3">
        <v>7.6308070949999998</v>
      </c>
    </row>
    <row r="382" spans="1:9" hidden="1">
      <c r="A382" s="3">
        <v>120</v>
      </c>
      <c r="B382" s="3">
        <v>147.5</v>
      </c>
      <c r="C382" s="3">
        <v>237</v>
      </c>
      <c r="D382" s="3">
        <v>45</v>
      </c>
      <c r="E382" s="3">
        <v>300</v>
      </c>
      <c r="F382" s="3">
        <v>1.26</v>
      </c>
      <c r="G382" s="3">
        <v>1.2488701609999999</v>
      </c>
      <c r="H382" s="3">
        <v>0.44969087530000001</v>
      </c>
      <c r="I382" s="3">
        <v>6.749528669</v>
      </c>
    </row>
    <row r="383" spans="1:9" hidden="1">
      <c r="A383" s="3">
        <v>120</v>
      </c>
      <c r="B383" s="3">
        <v>147.5</v>
      </c>
      <c r="C383" s="3">
        <v>237</v>
      </c>
      <c r="D383" s="3">
        <v>50</v>
      </c>
      <c r="E383" s="3">
        <v>300</v>
      </c>
      <c r="F383" s="3">
        <v>1.26</v>
      </c>
      <c r="G383" s="3">
        <v>1.2662912070000001</v>
      </c>
      <c r="H383" s="3">
        <v>0.45072006419999999</v>
      </c>
      <c r="I383" s="3">
        <v>6.7478198059999999</v>
      </c>
    </row>
    <row r="384" spans="1:9" hidden="1">
      <c r="A384" s="3">
        <v>120</v>
      </c>
      <c r="B384" s="3">
        <v>147.5</v>
      </c>
      <c r="C384" s="3">
        <v>237</v>
      </c>
      <c r="D384" s="3">
        <v>55</v>
      </c>
      <c r="E384" s="3">
        <v>300</v>
      </c>
      <c r="F384" s="3">
        <v>1.26</v>
      </c>
      <c r="G384" s="3">
        <v>1.358357188</v>
      </c>
      <c r="H384" s="3">
        <v>0.45076370259999998</v>
      </c>
      <c r="I384" s="3">
        <v>7.4218584109999997</v>
      </c>
    </row>
    <row r="385" spans="1:9" hidden="1">
      <c r="A385" s="3">
        <v>120</v>
      </c>
      <c r="B385" s="3">
        <v>147.5</v>
      </c>
      <c r="C385" s="3">
        <v>237</v>
      </c>
      <c r="D385" s="3">
        <v>60</v>
      </c>
      <c r="E385" s="3">
        <v>300</v>
      </c>
      <c r="F385" s="3">
        <v>1.26</v>
      </c>
      <c r="G385" s="3">
        <v>1.2163434289999999</v>
      </c>
      <c r="H385" s="3">
        <v>0.45099050670000002</v>
      </c>
      <c r="I385" s="3">
        <v>7.0760868380000002</v>
      </c>
    </row>
    <row r="386" spans="1:9" hidden="1">
      <c r="A386" s="3">
        <v>120</v>
      </c>
      <c r="B386" s="3">
        <v>147.5</v>
      </c>
      <c r="C386" s="3">
        <v>237</v>
      </c>
      <c r="D386" s="3">
        <v>65</v>
      </c>
      <c r="E386" s="3">
        <v>300</v>
      </c>
      <c r="F386" s="3">
        <v>1.26</v>
      </c>
      <c r="G386" s="3">
        <v>1.4102704100000001</v>
      </c>
      <c r="H386" s="3">
        <v>0.45114001590000002</v>
      </c>
      <c r="I386" s="3">
        <v>4.5189916979999998</v>
      </c>
    </row>
    <row r="387" spans="1:9" hidden="1">
      <c r="A387" s="3">
        <v>120</v>
      </c>
      <c r="B387" s="3">
        <v>147.5</v>
      </c>
      <c r="C387" s="3">
        <v>237</v>
      </c>
      <c r="D387" s="3">
        <v>70</v>
      </c>
      <c r="E387" s="3">
        <v>300</v>
      </c>
      <c r="F387" s="3">
        <v>1.26</v>
      </c>
      <c r="G387" s="3">
        <v>1.3947353730000001</v>
      </c>
      <c r="H387" s="3">
        <v>0.45218820230000001</v>
      </c>
      <c r="I387" s="3">
        <v>6.9981583030000003</v>
      </c>
    </row>
    <row r="388" spans="1:9" hidden="1">
      <c r="A388" s="3">
        <v>120</v>
      </c>
      <c r="B388" s="3">
        <v>147.5</v>
      </c>
      <c r="C388" s="3">
        <v>237</v>
      </c>
      <c r="D388" s="3">
        <v>75</v>
      </c>
      <c r="E388" s="3">
        <v>300</v>
      </c>
      <c r="F388" s="3">
        <v>1.26</v>
      </c>
      <c r="G388" s="3">
        <v>1.207171566</v>
      </c>
      <c r="H388" s="3">
        <v>0.45275715859999999</v>
      </c>
      <c r="I388" s="3">
        <v>5.9580460989999997</v>
      </c>
    </row>
    <row r="389" spans="1:9" hidden="1">
      <c r="A389" s="3">
        <v>120</v>
      </c>
      <c r="B389" s="3">
        <v>147.5</v>
      </c>
      <c r="C389" s="3">
        <v>237</v>
      </c>
      <c r="D389" s="3">
        <v>80</v>
      </c>
      <c r="E389" s="3">
        <v>300</v>
      </c>
      <c r="F389" s="3">
        <v>1.26</v>
      </c>
      <c r="G389" s="3">
        <v>1.5101627390000001</v>
      </c>
      <c r="H389" s="3">
        <v>0.45424627950000002</v>
      </c>
      <c r="I389" s="3">
        <v>6.4991156769999998</v>
      </c>
    </row>
    <row r="390" spans="1:9" hidden="1">
      <c r="A390" s="3">
        <v>120</v>
      </c>
      <c r="B390" s="3">
        <v>147.5</v>
      </c>
      <c r="C390" s="3">
        <v>237</v>
      </c>
      <c r="D390" s="3">
        <v>85</v>
      </c>
      <c r="E390" s="3">
        <v>300</v>
      </c>
      <c r="F390" s="3">
        <v>1.26</v>
      </c>
      <c r="G390" s="3">
        <v>1.086239358</v>
      </c>
      <c r="H390" s="3">
        <v>0.45518040389999997</v>
      </c>
      <c r="I390" s="3">
        <v>7.6071517030000004</v>
      </c>
    </row>
    <row r="391" spans="1:9" hidden="1">
      <c r="A391" s="3">
        <v>120</v>
      </c>
      <c r="B391" s="3">
        <v>147.5</v>
      </c>
      <c r="C391" s="3">
        <v>237</v>
      </c>
      <c r="D391" s="3">
        <v>90</v>
      </c>
      <c r="E391" s="3">
        <v>300</v>
      </c>
      <c r="F391" s="3">
        <v>1.26</v>
      </c>
      <c r="G391" s="3">
        <v>1.083770994</v>
      </c>
      <c r="H391" s="3">
        <v>0.45888496220000002</v>
      </c>
      <c r="I391" s="3">
        <v>4.0327888380000001</v>
      </c>
    </row>
    <row r="392" spans="1:9" hidden="1">
      <c r="A392" s="3">
        <v>120</v>
      </c>
      <c r="B392" s="3">
        <v>147.5</v>
      </c>
      <c r="C392" s="3">
        <v>237</v>
      </c>
      <c r="D392" s="3">
        <v>95</v>
      </c>
      <c r="E392" s="3">
        <v>300</v>
      </c>
      <c r="F392" s="3">
        <v>1.26</v>
      </c>
      <c r="G392" s="3">
        <v>1.0570937279999999</v>
      </c>
      <c r="H392" s="3">
        <v>0.46187010270000001</v>
      </c>
      <c r="I392" s="3">
        <v>8.0478615359999992</v>
      </c>
    </row>
    <row r="393" spans="1:9" hidden="1">
      <c r="A393" s="3">
        <v>120</v>
      </c>
      <c r="B393" s="3">
        <v>147.5</v>
      </c>
      <c r="C393" s="3">
        <v>237</v>
      </c>
      <c r="D393" s="3">
        <v>100</v>
      </c>
      <c r="E393" s="3">
        <v>300</v>
      </c>
      <c r="F393" s="3">
        <v>1.26</v>
      </c>
      <c r="G393" s="3">
        <v>1.1050474779999999</v>
      </c>
      <c r="H393" s="3">
        <v>0.4623437903</v>
      </c>
      <c r="I393" s="3">
        <v>7.791887054</v>
      </c>
    </row>
    <row r="394" spans="1:9" hidden="1">
      <c r="A394" s="3">
        <v>120</v>
      </c>
      <c r="B394" s="3">
        <v>147.5</v>
      </c>
      <c r="C394" s="3">
        <v>237</v>
      </c>
      <c r="D394" s="3">
        <v>105</v>
      </c>
      <c r="E394" s="3">
        <v>300</v>
      </c>
      <c r="F394" s="3">
        <v>1.26</v>
      </c>
      <c r="G394" s="3">
        <v>1.151979503</v>
      </c>
      <c r="H394" s="3">
        <v>0.46951365900000003</v>
      </c>
      <c r="I394" s="3">
        <v>8.0895703589999997</v>
      </c>
    </row>
    <row r="395" spans="1:9" hidden="1">
      <c r="A395" s="3">
        <v>120</v>
      </c>
      <c r="B395" s="3">
        <v>147.5</v>
      </c>
      <c r="C395" s="3">
        <v>237</v>
      </c>
      <c r="D395" s="3">
        <v>110</v>
      </c>
      <c r="E395" s="3">
        <v>300</v>
      </c>
      <c r="F395" s="3">
        <v>1.26</v>
      </c>
      <c r="G395" s="3">
        <v>1.1353325299999999</v>
      </c>
      <c r="H395" s="3">
        <v>0.47272128740000002</v>
      </c>
      <c r="I395" s="3">
        <v>8.1385400509999997</v>
      </c>
    </row>
    <row r="396" spans="1:9" hidden="1">
      <c r="A396" s="3">
        <v>120</v>
      </c>
      <c r="B396" s="3">
        <v>147.5</v>
      </c>
      <c r="C396" s="3">
        <v>237</v>
      </c>
      <c r="D396" s="3">
        <v>115</v>
      </c>
      <c r="E396" s="3">
        <v>300</v>
      </c>
      <c r="F396" s="3">
        <v>1.26</v>
      </c>
      <c r="G396" s="3">
        <v>1.3956061019999999</v>
      </c>
      <c r="H396" s="3">
        <v>0.47551763009999998</v>
      </c>
      <c r="I396" s="3">
        <v>4.2253755059999998</v>
      </c>
    </row>
    <row r="397" spans="1:9" hidden="1">
      <c r="A397" s="3">
        <v>120</v>
      </c>
      <c r="B397" s="3">
        <v>147.5</v>
      </c>
      <c r="C397" s="3">
        <v>267</v>
      </c>
      <c r="D397" s="3">
        <v>10</v>
      </c>
      <c r="E397" s="3">
        <v>200</v>
      </c>
      <c r="F397" s="3">
        <v>1.26</v>
      </c>
      <c r="G397" s="3">
        <v>1.1673023060000001</v>
      </c>
      <c r="H397" s="3">
        <v>0.48554706600000003</v>
      </c>
      <c r="I397" s="3">
        <v>6.9405332870000001</v>
      </c>
    </row>
    <row r="398" spans="1:9" hidden="1">
      <c r="A398" s="3">
        <v>120</v>
      </c>
      <c r="B398" s="3">
        <v>147.5</v>
      </c>
      <c r="C398" s="3">
        <v>267</v>
      </c>
      <c r="D398" s="3">
        <v>15</v>
      </c>
      <c r="E398" s="3">
        <v>200</v>
      </c>
      <c r="F398" s="3">
        <v>1.26</v>
      </c>
      <c r="G398" s="3">
        <v>1.633699113</v>
      </c>
      <c r="H398" s="3">
        <v>0.48746425659999998</v>
      </c>
      <c r="I398" s="3">
        <v>0.2153176178</v>
      </c>
    </row>
    <row r="399" spans="1:9" hidden="1">
      <c r="A399" s="3">
        <v>120</v>
      </c>
      <c r="B399" s="3">
        <v>147.5</v>
      </c>
      <c r="C399" s="3">
        <v>267</v>
      </c>
      <c r="D399" s="3">
        <v>20</v>
      </c>
      <c r="E399" s="3">
        <v>200</v>
      </c>
      <c r="F399" s="3">
        <v>1.26</v>
      </c>
      <c r="G399" s="3">
        <v>1.6389968989999999</v>
      </c>
      <c r="H399" s="3">
        <v>0.4882292158</v>
      </c>
      <c r="I399" s="3">
        <v>0.20145668589999999</v>
      </c>
    </row>
    <row r="400" spans="1:9" hidden="1">
      <c r="A400" s="3">
        <v>120</v>
      </c>
      <c r="B400" s="3">
        <v>147.5</v>
      </c>
      <c r="C400" s="3">
        <v>267</v>
      </c>
      <c r="D400" s="3">
        <v>25</v>
      </c>
      <c r="E400" s="3">
        <v>200</v>
      </c>
      <c r="F400" s="3">
        <v>1.26</v>
      </c>
      <c r="G400" s="3">
        <v>1.4811065999999999</v>
      </c>
      <c r="H400" s="3">
        <v>0.49019128049999999</v>
      </c>
      <c r="I400" s="3">
        <v>6.5659926500000001</v>
      </c>
    </row>
    <row r="401" spans="1:9" hidden="1">
      <c r="A401" s="3">
        <v>120</v>
      </c>
      <c r="B401" s="3">
        <v>147.5</v>
      </c>
      <c r="C401" s="3">
        <v>267</v>
      </c>
      <c r="D401" s="3">
        <v>30</v>
      </c>
      <c r="E401" s="3">
        <v>200</v>
      </c>
      <c r="F401" s="3">
        <v>1.26</v>
      </c>
      <c r="G401" s="3">
        <v>1.30179198</v>
      </c>
      <c r="H401" s="3">
        <v>0.491140195</v>
      </c>
      <c r="I401" s="3">
        <v>6.9326018129999998</v>
      </c>
    </row>
    <row r="402" spans="1:9" hidden="1">
      <c r="A402" s="3">
        <v>120</v>
      </c>
      <c r="B402" s="3">
        <v>147.5</v>
      </c>
      <c r="C402" s="3">
        <v>267</v>
      </c>
      <c r="D402" s="3">
        <v>35</v>
      </c>
      <c r="E402" s="3">
        <v>200</v>
      </c>
      <c r="F402" s="3">
        <v>1.26</v>
      </c>
      <c r="G402" s="3">
        <v>1.3446887380000001</v>
      </c>
      <c r="H402" s="3">
        <v>0.49315333760000002</v>
      </c>
      <c r="I402" s="3">
        <v>7.4131447030000004</v>
      </c>
    </row>
    <row r="403" spans="1:9" hidden="1">
      <c r="A403" s="3">
        <v>120</v>
      </c>
      <c r="B403" s="3">
        <v>147.5</v>
      </c>
      <c r="C403" s="3">
        <v>267</v>
      </c>
      <c r="D403" s="3">
        <v>40</v>
      </c>
      <c r="E403" s="3">
        <v>200</v>
      </c>
      <c r="F403" s="3">
        <v>1.26</v>
      </c>
      <c r="G403" s="3">
        <v>1.3711723179999999</v>
      </c>
      <c r="H403" s="3">
        <v>0.49336011730000001</v>
      </c>
      <c r="I403" s="3">
        <v>7.3080719040000002</v>
      </c>
    </row>
    <row r="404" spans="1:9" hidden="1">
      <c r="A404" s="3">
        <v>120</v>
      </c>
      <c r="B404" s="3">
        <v>147.5</v>
      </c>
      <c r="C404" s="3">
        <v>267</v>
      </c>
      <c r="D404" s="3">
        <v>45</v>
      </c>
      <c r="E404" s="3">
        <v>200</v>
      </c>
      <c r="F404" s="3">
        <v>1.26</v>
      </c>
      <c r="G404" s="3">
        <v>1.213845238</v>
      </c>
      <c r="H404" s="3">
        <v>0.49489471619999997</v>
      </c>
      <c r="I404" s="3">
        <v>0.43967697109999998</v>
      </c>
    </row>
    <row r="405" spans="1:9" hidden="1">
      <c r="A405" s="3">
        <v>120</v>
      </c>
      <c r="B405" s="3">
        <v>147.5</v>
      </c>
      <c r="C405" s="3">
        <v>267</v>
      </c>
      <c r="D405" s="3">
        <v>50</v>
      </c>
      <c r="E405" s="3">
        <v>200</v>
      </c>
      <c r="F405" s="3">
        <v>1.26</v>
      </c>
      <c r="G405" s="3">
        <v>1.2252727919999999</v>
      </c>
      <c r="H405" s="3">
        <v>0.49489471619999997</v>
      </c>
      <c r="I405" s="3">
        <v>0.34734558519999997</v>
      </c>
    </row>
    <row r="406" spans="1:9" hidden="1">
      <c r="A406" s="3">
        <v>120</v>
      </c>
      <c r="B406" s="3">
        <v>147.5</v>
      </c>
      <c r="C406" s="3">
        <v>267</v>
      </c>
      <c r="D406" s="3">
        <v>55</v>
      </c>
      <c r="E406" s="3">
        <v>200</v>
      </c>
      <c r="F406" s="3">
        <v>1.26</v>
      </c>
      <c r="G406" s="3">
        <v>1.2351406279999999</v>
      </c>
      <c r="H406" s="3">
        <v>0.49489471619999997</v>
      </c>
      <c r="I406" s="3">
        <v>0.33031119069999998</v>
      </c>
    </row>
    <row r="407" spans="1:9" hidden="1">
      <c r="A407" s="3">
        <v>120</v>
      </c>
      <c r="B407" s="3">
        <v>147.5</v>
      </c>
      <c r="C407" s="3">
        <v>267</v>
      </c>
      <c r="D407" s="3">
        <v>60</v>
      </c>
      <c r="E407" s="3">
        <v>200</v>
      </c>
      <c r="F407" s="3">
        <v>1.26</v>
      </c>
      <c r="G407" s="3">
        <v>1.2428848939999999</v>
      </c>
      <c r="H407" s="3">
        <v>0.49489471619999997</v>
      </c>
      <c r="I407" s="3">
        <v>0.31120943629999998</v>
      </c>
    </row>
    <row r="408" spans="1:9" hidden="1">
      <c r="A408" s="3">
        <v>120</v>
      </c>
      <c r="B408" s="3">
        <v>147.5</v>
      </c>
      <c r="C408" s="3">
        <v>267</v>
      </c>
      <c r="D408" s="3">
        <v>65</v>
      </c>
      <c r="E408" s="3">
        <v>200</v>
      </c>
      <c r="F408" s="3">
        <v>1.26</v>
      </c>
      <c r="G408" s="3">
        <v>1.248778481</v>
      </c>
      <c r="H408" s="3">
        <v>0.49489471619999997</v>
      </c>
      <c r="I408" s="3">
        <v>0.29476534980000002</v>
      </c>
    </row>
    <row r="409" spans="1:9" hidden="1">
      <c r="A409" s="3">
        <v>120</v>
      </c>
      <c r="B409" s="3">
        <v>147.5</v>
      </c>
      <c r="C409" s="3">
        <v>267</v>
      </c>
      <c r="D409" s="3">
        <v>70</v>
      </c>
      <c r="E409" s="3">
        <v>200</v>
      </c>
      <c r="F409" s="3">
        <v>1.26</v>
      </c>
      <c r="G409" s="3">
        <v>1.2531763199999999</v>
      </c>
      <c r="H409" s="3">
        <v>0.49489471619999997</v>
      </c>
      <c r="I409" s="3">
        <v>0.28127430349999999</v>
      </c>
    </row>
    <row r="410" spans="1:9" hidden="1">
      <c r="A410" s="3">
        <v>120</v>
      </c>
      <c r="B410" s="3">
        <v>147.5</v>
      </c>
      <c r="C410" s="3">
        <v>267</v>
      </c>
      <c r="D410" s="3">
        <v>75</v>
      </c>
      <c r="E410" s="3">
        <v>200</v>
      </c>
      <c r="F410" s="3">
        <v>1.26</v>
      </c>
      <c r="G410" s="3">
        <v>1.2558867849999999</v>
      </c>
      <c r="H410" s="3">
        <v>0.49489471619999997</v>
      </c>
      <c r="I410" s="3">
        <v>0.26636652750000001</v>
      </c>
    </row>
    <row r="411" spans="1:9" hidden="1">
      <c r="A411" s="3">
        <v>120</v>
      </c>
      <c r="B411" s="3">
        <v>147.5</v>
      </c>
      <c r="C411" s="3">
        <v>267</v>
      </c>
      <c r="D411" s="3">
        <v>80</v>
      </c>
      <c r="E411" s="3">
        <v>200</v>
      </c>
      <c r="F411" s="3">
        <v>1.26</v>
      </c>
      <c r="G411" s="3">
        <v>1.258031935</v>
      </c>
      <c r="H411" s="3">
        <v>0.49489471619999997</v>
      </c>
      <c r="I411" s="3">
        <v>0.25386133490000001</v>
      </c>
    </row>
    <row r="412" spans="1:9" hidden="1">
      <c r="A412" s="3">
        <v>120</v>
      </c>
      <c r="B412" s="3">
        <v>147.5</v>
      </c>
      <c r="C412" s="3">
        <v>267</v>
      </c>
      <c r="D412" s="3">
        <v>85</v>
      </c>
      <c r="E412" s="3">
        <v>200</v>
      </c>
      <c r="F412" s="3">
        <v>1.26</v>
      </c>
      <c r="G412" s="3">
        <v>1.259502737</v>
      </c>
      <c r="H412" s="3">
        <v>0.49489471619999997</v>
      </c>
      <c r="I412" s="3">
        <v>0.25299460959999998</v>
      </c>
    </row>
    <row r="413" spans="1:9" hidden="1">
      <c r="A413" s="3">
        <v>120</v>
      </c>
      <c r="B413" s="3">
        <v>147.5</v>
      </c>
      <c r="C413" s="3">
        <v>267</v>
      </c>
      <c r="D413" s="3">
        <v>90</v>
      </c>
      <c r="E413" s="3">
        <v>200</v>
      </c>
      <c r="F413" s="3">
        <v>1.26</v>
      </c>
      <c r="G413" s="3">
        <v>1.260574895</v>
      </c>
      <c r="H413" s="3">
        <v>0.49489471619999997</v>
      </c>
      <c r="I413" s="3">
        <v>0.23072088339999999</v>
      </c>
    </row>
    <row r="414" spans="1:9" hidden="1">
      <c r="A414" s="3">
        <v>120</v>
      </c>
      <c r="B414" s="3">
        <v>147.5</v>
      </c>
      <c r="C414" s="3">
        <v>267</v>
      </c>
      <c r="D414" s="3">
        <v>95</v>
      </c>
      <c r="E414" s="3">
        <v>200</v>
      </c>
      <c r="F414" s="3">
        <v>1.26</v>
      </c>
      <c r="G414" s="3">
        <v>1.2649436949999999</v>
      </c>
      <c r="H414" s="3">
        <v>0.49504488029999999</v>
      </c>
      <c r="I414" s="3">
        <v>7.0736469299999998</v>
      </c>
    </row>
    <row r="415" spans="1:9" hidden="1">
      <c r="A415" s="3">
        <v>120</v>
      </c>
      <c r="B415" s="3">
        <v>147.5</v>
      </c>
      <c r="C415" s="3">
        <v>267</v>
      </c>
      <c r="D415" s="3">
        <v>100</v>
      </c>
      <c r="E415" s="3">
        <v>200</v>
      </c>
      <c r="F415" s="3">
        <v>1.26</v>
      </c>
      <c r="G415" s="3">
        <v>1.349100849</v>
      </c>
      <c r="H415" s="3">
        <v>0.49506550710000002</v>
      </c>
      <c r="I415" s="3">
        <v>6.9533064979999999</v>
      </c>
    </row>
    <row r="416" spans="1:9" hidden="1">
      <c r="A416" s="3">
        <v>120</v>
      </c>
      <c r="B416" s="3">
        <v>147.5</v>
      </c>
      <c r="C416" s="3">
        <v>267</v>
      </c>
      <c r="D416" s="3">
        <v>105</v>
      </c>
      <c r="E416" s="3">
        <v>200</v>
      </c>
      <c r="F416" s="3">
        <v>1.26</v>
      </c>
      <c r="G416" s="3">
        <v>1.2009086550000001</v>
      </c>
      <c r="H416" s="3">
        <v>0.49524289519999998</v>
      </c>
      <c r="I416" s="3">
        <v>0.84823332520000005</v>
      </c>
    </row>
    <row r="417" spans="1:9" hidden="1">
      <c r="A417" s="3">
        <v>120</v>
      </c>
      <c r="B417" s="3">
        <v>147.5</v>
      </c>
      <c r="C417" s="3">
        <v>267</v>
      </c>
      <c r="D417" s="3">
        <v>110</v>
      </c>
      <c r="E417" s="3">
        <v>200</v>
      </c>
      <c r="F417" s="3">
        <v>1.26</v>
      </c>
      <c r="G417" s="3">
        <v>1.3914916740000001</v>
      </c>
      <c r="H417" s="3">
        <v>0.4994338754</v>
      </c>
      <c r="I417" s="3">
        <v>3.926859248</v>
      </c>
    </row>
    <row r="418" spans="1:9" hidden="1">
      <c r="A418" s="3">
        <v>120</v>
      </c>
      <c r="B418" s="3">
        <v>147.5</v>
      </c>
      <c r="C418" s="3">
        <v>267</v>
      </c>
      <c r="D418" s="3">
        <v>115</v>
      </c>
      <c r="E418" s="3">
        <v>200</v>
      </c>
      <c r="F418" s="3">
        <v>1.26</v>
      </c>
      <c r="G418" s="3">
        <v>1.3834763130000001</v>
      </c>
      <c r="H418" s="3">
        <v>0.50150504510000005</v>
      </c>
      <c r="I418" s="3">
        <v>7.2463915390000002</v>
      </c>
    </row>
    <row r="419" spans="1:9" hidden="1">
      <c r="A419" s="3">
        <v>120</v>
      </c>
      <c r="B419" s="3">
        <v>147.5</v>
      </c>
      <c r="C419" s="3">
        <v>267</v>
      </c>
      <c r="D419" s="3">
        <v>10</v>
      </c>
      <c r="E419" s="3">
        <v>250</v>
      </c>
      <c r="F419" s="3">
        <v>1.26</v>
      </c>
      <c r="G419" s="3">
        <v>1.604321887</v>
      </c>
      <c r="H419" s="3">
        <v>0.50858810789999997</v>
      </c>
      <c r="I419" s="3">
        <v>4.8188981850000001</v>
      </c>
    </row>
    <row r="420" spans="1:9" hidden="1">
      <c r="A420" s="3">
        <v>120</v>
      </c>
      <c r="B420" s="3">
        <v>147.5</v>
      </c>
      <c r="C420" s="3">
        <v>267</v>
      </c>
      <c r="D420" s="3">
        <v>15</v>
      </c>
      <c r="E420" s="3">
        <v>250</v>
      </c>
      <c r="F420" s="3">
        <v>1.26</v>
      </c>
      <c r="G420" s="3">
        <v>1.465229267</v>
      </c>
      <c r="H420" s="3">
        <v>0.50870806989999995</v>
      </c>
      <c r="I420" s="3">
        <v>6.0806687799999999</v>
      </c>
    </row>
    <row r="421" spans="1:9" hidden="1">
      <c r="A421" s="3">
        <v>120</v>
      </c>
      <c r="B421" s="3">
        <v>147.5</v>
      </c>
      <c r="C421" s="3">
        <v>267</v>
      </c>
      <c r="D421" s="3">
        <v>20</v>
      </c>
      <c r="E421" s="3">
        <v>250</v>
      </c>
      <c r="F421" s="3">
        <v>1.26</v>
      </c>
      <c r="G421" s="3">
        <v>1.6125425520000001</v>
      </c>
      <c r="H421" s="3">
        <v>0.5106565851</v>
      </c>
      <c r="I421" s="3">
        <v>3.4367701670000002</v>
      </c>
    </row>
    <row r="422" spans="1:9" hidden="1">
      <c r="A422" s="3">
        <v>120</v>
      </c>
      <c r="B422" s="3">
        <v>147.5</v>
      </c>
      <c r="C422" s="3">
        <v>267</v>
      </c>
      <c r="D422" s="3">
        <v>25</v>
      </c>
      <c r="E422" s="3">
        <v>250</v>
      </c>
      <c r="F422" s="3">
        <v>1.26</v>
      </c>
      <c r="G422" s="3">
        <v>1.332559453</v>
      </c>
      <c r="H422" s="3">
        <v>0.51261501409999999</v>
      </c>
      <c r="I422" s="3">
        <v>3.763905168</v>
      </c>
    </row>
    <row r="423" spans="1:9" hidden="1">
      <c r="A423" s="3">
        <v>120</v>
      </c>
      <c r="B423" s="3">
        <v>147.5</v>
      </c>
      <c r="C423" s="3">
        <v>267</v>
      </c>
      <c r="D423" s="3">
        <v>30</v>
      </c>
      <c r="E423" s="3">
        <v>250</v>
      </c>
      <c r="F423" s="3">
        <v>1.26</v>
      </c>
      <c r="G423" s="3">
        <v>1.1871348429999999</v>
      </c>
      <c r="H423" s="3">
        <v>0.51337440970000003</v>
      </c>
      <c r="I423" s="3">
        <v>1.9258650939999999</v>
      </c>
    </row>
    <row r="424" spans="1:9" hidden="1">
      <c r="A424" s="3">
        <v>120</v>
      </c>
      <c r="B424" s="3">
        <v>147.5</v>
      </c>
      <c r="C424" s="3">
        <v>267</v>
      </c>
      <c r="D424" s="3">
        <v>35</v>
      </c>
      <c r="E424" s="3">
        <v>250</v>
      </c>
      <c r="F424" s="3">
        <v>1.26</v>
      </c>
      <c r="G424" s="3">
        <v>1.274579967</v>
      </c>
      <c r="H424" s="3">
        <v>0.5163038848</v>
      </c>
      <c r="I424" s="3">
        <v>7.6366300349999996</v>
      </c>
    </row>
    <row r="425" spans="1:9" hidden="1">
      <c r="A425" s="3">
        <v>120</v>
      </c>
      <c r="B425" s="3">
        <v>147.5</v>
      </c>
      <c r="C425" s="3">
        <v>267</v>
      </c>
      <c r="D425" s="3">
        <v>40</v>
      </c>
      <c r="E425" s="3">
        <v>250</v>
      </c>
      <c r="F425" s="3">
        <v>1.26</v>
      </c>
      <c r="G425" s="3">
        <v>1.6201655189999999</v>
      </c>
      <c r="H425" s="3">
        <v>0.51682085280000001</v>
      </c>
      <c r="I425" s="3">
        <v>1.068577069</v>
      </c>
    </row>
    <row r="426" spans="1:9" hidden="1">
      <c r="A426" s="3">
        <v>120</v>
      </c>
      <c r="B426" s="3">
        <v>147.5</v>
      </c>
      <c r="C426" s="3">
        <v>267</v>
      </c>
      <c r="D426" s="3">
        <v>45</v>
      </c>
      <c r="E426" s="3">
        <v>250</v>
      </c>
      <c r="F426" s="3">
        <v>1.26</v>
      </c>
      <c r="G426" s="3">
        <v>1.188511774</v>
      </c>
      <c r="H426" s="3">
        <v>0.51789852579999995</v>
      </c>
      <c r="I426" s="3">
        <v>5.1824354980000003</v>
      </c>
    </row>
    <row r="427" spans="1:9" hidden="1">
      <c r="A427" s="3">
        <v>120</v>
      </c>
      <c r="B427" s="3">
        <v>147.5</v>
      </c>
      <c r="C427" s="3">
        <v>267</v>
      </c>
      <c r="D427" s="3">
        <v>50</v>
      </c>
      <c r="E427" s="3">
        <v>250</v>
      </c>
      <c r="F427" s="3">
        <v>1.26</v>
      </c>
      <c r="G427" s="3">
        <v>1.044093583</v>
      </c>
      <c r="H427" s="3">
        <v>0.5190288233</v>
      </c>
      <c r="I427" s="3">
        <v>7.837144544</v>
      </c>
    </row>
    <row r="428" spans="1:9" hidden="1">
      <c r="A428" s="3">
        <v>120</v>
      </c>
      <c r="B428" s="3">
        <v>147.5</v>
      </c>
      <c r="C428" s="3">
        <v>267</v>
      </c>
      <c r="D428" s="3">
        <v>55</v>
      </c>
      <c r="E428" s="3">
        <v>250</v>
      </c>
      <c r="F428" s="3">
        <v>1.26</v>
      </c>
      <c r="G428" s="3">
        <v>1.06566994</v>
      </c>
      <c r="H428" s="3">
        <v>0.51969204069999997</v>
      </c>
      <c r="I428" s="3">
        <v>8.2437184339999998</v>
      </c>
    </row>
    <row r="429" spans="1:9" hidden="1">
      <c r="A429" s="3">
        <v>120</v>
      </c>
      <c r="B429" s="3">
        <v>147.5</v>
      </c>
      <c r="C429" s="3">
        <v>267</v>
      </c>
      <c r="D429" s="3">
        <v>60</v>
      </c>
      <c r="E429" s="3">
        <v>250</v>
      </c>
      <c r="F429" s="3">
        <v>1.26</v>
      </c>
      <c r="G429" s="3">
        <v>1.1709781420000001</v>
      </c>
      <c r="H429" s="3">
        <v>0.51980689629999999</v>
      </c>
      <c r="I429" s="3">
        <v>5.6638739649999996</v>
      </c>
    </row>
    <row r="430" spans="1:9" hidden="1">
      <c r="A430" s="3">
        <v>120</v>
      </c>
      <c r="B430" s="3">
        <v>147.5</v>
      </c>
      <c r="C430" s="3">
        <v>267</v>
      </c>
      <c r="D430" s="3">
        <v>65</v>
      </c>
      <c r="E430" s="3">
        <v>250</v>
      </c>
      <c r="F430" s="3">
        <v>1.26</v>
      </c>
      <c r="G430" s="3">
        <v>1.312750227</v>
      </c>
      <c r="H430" s="3">
        <v>0.52427476679999996</v>
      </c>
      <c r="I430" s="3">
        <v>0.22381246790000001</v>
      </c>
    </row>
    <row r="431" spans="1:9" hidden="1">
      <c r="A431" s="3">
        <v>120</v>
      </c>
      <c r="B431" s="3">
        <v>147.5</v>
      </c>
      <c r="C431" s="3">
        <v>267</v>
      </c>
      <c r="D431" s="3">
        <v>70</v>
      </c>
      <c r="E431" s="3">
        <v>250</v>
      </c>
      <c r="F431" s="3">
        <v>1.26</v>
      </c>
      <c r="G431" s="3">
        <v>1.3204060870000001</v>
      </c>
      <c r="H431" s="3">
        <v>0.52526093559999998</v>
      </c>
      <c r="I431" s="3">
        <v>0.2030976223</v>
      </c>
    </row>
    <row r="432" spans="1:9" hidden="1">
      <c r="A432" s="3">
        <v>120</v>
      </c>
      <c r="B432" s="3">
        <v>147.5</v>
      </c>
      <c r="C432" s="3">
        <v>267</v>
      </c>
      <c r="D432" s="3">
        <v>75</v>
      </c>
      <c r="E432" s="3">
        <v>250</v>
      </c>
      <c r="F432" s="3">
        <v>1.26</v>
      </c>
      <c r="G432" s="3">
        <v>1.3264880050000001</v>
      </c>
      <c r="H432" s="3">
        <v>0.52526093559999998</v>
      </c>
      <c r="I432" s="3">
        <v>0.1944120597</v>
      </c>
    </row>
    <row r="433" spans="1:9" hidden="1">
      <c r="A433" s="3">
        <v>120</v>
      </c>
      <c r="B433" s="3">
        <v>147.5</v>
      </c>
      <c r="C433" s="3">
        <v>267</v>
      </c>
      <c r="D433" s="3">
        <v>80</v>
      </c>
      <c r="E433" s="3">
        <v>250</v>
      </c>
      <c r="F433" s="3">
        <v>1.26</v>
      </c>
      <c r="G433" s="3">
        <v>1.1335997760000001</v>
      </c>
      <c r="H433" s="3">
        <v>0.52555007229999995</v>
      </c>
      <c r="I433" s="3">
        <v>5.5107629640000004</v>
      </c>
    </row>
    <row r="434" spans="1:9" hidden="1">
      <c r="A434" s="3">
        <v>120</v>
      </c>
      <c r="B434" s="3">
        <v>147.5</v>
      </c>
      <c r="C434" s="3">
        <v>267</v>
      </c>
      <c r="D434" s="3">
        <v>85</v>
      </c>
      <c r="E434" s="3">
        <v>250</v>
      </c>
      <c r="F434" s="3">
        <v>1.26</v>
      </c>
      <c r="G434" s="3">
        <v>1.2966113500000001</v>
      </c>
      <c r="H434" s="3">
        <v>0.52611443599999996</v>
      </c>
      <c r="I434" s="3">
        <v>0.37131651090000001</v>
      </c>
    </row>
    <row r="435" spans="1:9" hidden="1">
      <c r="A435" s="3">
        <v>120</v>
      </c>
      <c r="B435" s="3">
        <v>147.5</v>
      </c>
      <c r="C435" s="3">
        <v>267</v>
      </c>
      <c r="D435" s="3">
        <v>90</v>
      </c>
      <c r="E435" s="3">
        <v>250</v>
      </c>
      <c r="F435" s="3">
        <v>1.26</v>
      </c>
      <c r="G435" s="3">
        <v>1.3051946430000001</v>
      </c>
      <c r="H435" s="3">
        <v>0.52611443599999996</v>
      </c>
      <c r="I435" s="3">
        <v>0.2652390194</v>
      </c>
    </row>
    <row r="436" spans="1:9" hidden="1">
      <c r="A436" s="3">
        <v>120</v>
      </c>
      <c r="B436" s="3">
        <v>147.5</v>
      </c>
      <c r="C436" s="3">
        <v>267</v>
      </c>
      <c r="D436" s="3">
        <v>95</v>
      </c>
      <c r="E436" s="3">
        <v>250</v>
      </c>
      <c r="F436" s="3">
        <v>1.26</v>
      </c>
      <c r="G436" s="3">
        <v>1.2452902640000001</v>
      </c>
      <c r="H436" s="3">
        <v>0.52616082279999998</v>
      </c>
      <c r="I436" s="3">
        <v>6.2883247579999999</v>
      </c>
    </row>
    <row r="437" spans="1:9" hidden="1">
      <c r="A437" s="3">
        <v>120</v>
      </c>
      <c r="B437" s="3">
        <v>147.5</v>
      </c>
      <c r="C437" s="3">
        <v>267</v>
      </c>
      <c r="D437" s="3">
        <v>100</v>
      </c>
      <c r="E437" s="3">
        <v>250</v>
      </c>
      <c r="F437" s="3">
        <v>1.26</v>
      </c>
      <c r="G437" s="3">
        <v>1.2871300409999999</v>
      </c>
      <c r="H437" s="3">
        <v>0.52768434600000003</v>
      </c>
      <c r="I437" s="3">
        <v>0.69121133150000003</v>
      </c>
    </row>
    <row r="438" spans="1:9" hidden="1">
      <c r="A438" s="3">
        <v>120</v>
      </c>
      <c r="B438" s="3">
        <v>147.5</v>
      </c>
      <c r="C438" s="3">
        <v>267</v>
      </c>
      <c r="D438" s="3">
        <v>105</v>
      </c>
      <c r="E438" s="3">
        <v>250</v>
      </c>
      <c r="F438" s="3">
        <v>1.26</v>
      </c>
      <c r="G438" s="3">
        <v>1.538396707</v>
      </c>
      <c r="H438" s="3">
        <v>0.53093126820000003</v>
      </c>
      <c r="I438" s="3">
        <v>6.2492192649999998</v>
      </c>
    </row>
    <row r="439" spans="1:9" hidden="1">
      <c r="A439" s="3">
        <v>120</v>
      </c>
      <c r="B439" s="3">
        <v>147.5</v>
      </c>
      <c r="C439" s="3">
        <v>267</v>
      </c>
      <c r="D439" s="3">
        <v>110</v>
      </c>
      <c r="E439" s="3">
        <v>250</v>
      </c>
      <c r="F439" s="3">
        <v>1.26</v>
      </c>
      <c r="G439" s="3">
        <v>1.4931714119999999</v>
      </c>
      <c r="H439" s="3">
        <v>0.53097023880000005</v>
      </c>
      <c r="I439" s="3">
        <v>0.31462130719999998</v>
      </c>
    </row>
    <row r="440" spans="1:9" hidden="1">
      <c r="A440" s="3">
        <v>120</v>
      </c>
      <c r="B440" s="3">
        <v>147.5</v>
      </c>
      <c r="C440" s="3">
        <v>267</v>
      </c>
      <c r="D440" s="3">
        <v>115</v>
      </c>
      <c r="E440" s="3">
        <v>250</v>
      </c>
      <c r="F440" s="3">
        <v>1.26</v>
      </c>
      <c r="G440" s="3">
        <v>1.3778849289999999</v>
      </c>
      <c r="H440" s="3">
        <v>0.53122321019999996</v>
      </c>
      <c r="I440" s="3">
        <v>3.5013466420000001</v>
      </c>
    </row>
    <row r="441" spans="1:9" hidden="1">
      <c r="A441" s="3">
        <v>120</v>
      </c>
      <c r="B441" s="3">
        <v>147.5</v>
      </c>
      <c r="C441" s="3">
        <v>267</v>
      </c>
      <c r="D441" s="3">
        <v>10</v>
      </c>
      <c r="E441" s="3">
        <v>300</v>
      </c>
      <c r="F441" s="3">
        <v>1.26</v>
      </c>
      <c r="G441" s="3">
        <v>1.5061298279999999</v>
      </c>
      <c r="H441" s="3">
        <v>0.53281859779999996</v>
      </c>
      <c r="I441" s="3">
        <v>0.29250829430000003</v>
      </c>
    </row>
    <row r="442" spans="1:9" hidden="1">
      <c r="A442" s="3">
        <v>120</v>
      </c>
      <c r="B442" s="3">
        <v>147.5</v>
      </c>
      <c r="C442" s="3">
        <v>267</v>
      </c>
      <c r="D442" s="3">
        <v>15</v>
      </c>
      <c r="E442" s="3">
        <v>300</v>
      </c>
      <c r="F442" s="3">
        <v>1.26</v>
      </c>
      <c r="G442" s="3">
        <v>1.5112487429999999</v>
      </c>
      <c r="H442" s="3">
        <v>0.53281859779999996</v>
      </c>
      <c r="I442" s="3">
        <v>0.28227240460000003</v>
      </c>
    </row>
    <row r="443" spans="1:9" hidden="1">
      <c r="A443" s="3">
        <v>120</v>
      </c>
      <c r="B443" s="3">
        <v>147.5</v>
      </c>
      <c r="C443" s="3">
        <v>267</v>
      </c>
      <c r="D443" s="3">
        <v>20</v>
      </c>
      <c r="E443" s="3">
        <v>300</v>
      </c>
      <c r="F443" s="3">
        <v>1.26</v>
      </c>
      <c r="G443" s="3">
        <v>1.515468722</v>
      </c>
      <c r="H443" s="3">
        <v>0.53325987259999996</v>
      </c>
      <c r="I443" s="3">
        <v>0.27249621769999999</v>
      </c>
    </row>
    <row r="444" spans="1:9" hidden="1">
      <c r="A444" s="3">
        <v>120</v>
      </c>
      <c r="B444" s="3">
        <v>147.5</v>
      </c>
      <c r="C444" s="3">
        <v>267</v>
      </c>
      <c r="D444" s="3">
        <v>25</v>
      </c>
      <c r="E444" s="3">
        <v>300</v>
      </c>
      <c r="F444" s="3">
        <v>1.26</v>
      </c>
      <c r="G444" s="3">
        <v>1.441931992</v>
      </c>
      <c r="H444" s="3">
        <v>0.53403436729999998</v>
      </c>
      <c r="I444" s="3">
        <v>0.32005128669999999</v>
      </c>
    </row>
    <row r="445" spans="1:9" hidden="1">
      <c r="A445" s="3">
        <v>120</v>
      </c>
      <c r="B445" s="3">
        <v>147.5</v>
      </c>
      <c r="C445" s="3">
        <v>267</v>
      </c>
      <c r="D445" s="3">
        <v>30</v>
      </c>
      <c r="E445" s="3">
        <v>300</v>
      </c>
      <c r="F445" s="3">
        <v>1.26</v>
      </c>
      <c r="G445" s="3">
        <v>1.447071491</v>
      </c>
      <c r="H445" s="3">
        <v>0.53403436729999998</v>
      </c>
      <c r="I445" s="3">
        <v>0.30444909170000001</v>
      </c>
    </row>
    <row r="446" spans="1:9" hidden="1">
      <c r="A446" s="3">
        <v>120</v>
      </c>
      <c r="B446" s="3">
        <v>147.5</v>
      </c>
      <c r="C446" s="3">
        <v>267</v>
      </c>
      <c r="D446" s="3">
        <v>35</v>
      </c>
      <c r="E446" s="3">
        <v>300</v>
      </c>
      <c r="F446" s="3">
        <v>1.26</v>
      </c>
      <c r="G446" s="3">
        <v>1.4506916560000001</v>
      </c>
      <c r="H446" s="3">
        <v>0.53403436729999998</v>
      </c>
      <c r="I446" s="3">
        <v>0.29818931250000003</v>
      </c>
    </row>
    <row r="447" spans="1:9" hidden="1">
      <c r="A447" s="3">
        <v>120</v>
      </c>
      <c r="B447" s="3">
        <v>147.5</v>
      </c>
      <c r="C447" s="3">
        <v>267</v>
      </c>
      <c r="D447" s="3">
        <v>40</v>
      </c>
      <c r="E447" s="3">
        <v>300</v>
      </c>
      <c r="F447" s="3">
        <v>1.26</v>
      </c>
      <c r="G447" s="3">
        <v>1.4531106949999999</v>
      </c>
      <c r="H447" s="3">
        <v>0.53403436729999998</v>
      </c>
      <c r="I447" s="3">
        <v>0.2762563488</v>
      </c>
    </row>
    <row r="448" spans="1:9" hidden="1">
      <c r="A448" s="3">
        <v>120</v>
      </c>
      <c r="B448" s="3">
        <v>147.5</v>
      </c>
      <c r="C448" s="3">
        <v>267</v>
      </c>
      <c r="D448" s="3">
        <v>45</v>
      </c>
      <c r="E448" s="3">
        <v>300</v>
      </c>
      <c r="F448" s="3">
        <v>1.26</v>
      </c>
      <c r="G448" s="3">
        <v>1.4548869689999999</v>
      </c>
      <c r="H448" s="3">
        <v>0.53403436729999998</v>
      </c>
      <c r="I448" s="3">
        <v>0.26405424760000001</v>
      </c>
    </row>
    <row r="449" spans="1:9" hidden="1">
      <c r="A449" s="3">
        <v>120</v>
      </c>
      <c r="B449" s="3">
        <v>147.5</v>
      </c>
      <c r="C449" s="3">
        <v>267</v>
      </c>
      <c r="D449" s="3">
        <v>50</v>
      </c>
      <c r="E449" s="3">
        <v>300</v>
      </c>
      <c r="F449" s="3">
        <v>1.26</v>
      </c>
      <c r="G449" s="3">
        <v>1.456230489</v>
      </c>
      <c r="H449" s="3">
        <v>0.53403436729999998</v>
      </c>
      <c r="I449" s="3">
        <v>0.2533127999</v>
      </c>
    </row>
    <row r="450" spans="1:9" hidden="1">
      <c r="A450" s="3">
        <v>120</v>
      </c>
      <c r="B450" s="3">
        <v>147.5</v>
      </c>
      <c r="C450" s="3">
        <v>267</v>
      </c>
      <c r="D450" s="3">
        <v>55</v>
      </c>
      <c r="E450" s="3">
        <v>300</v>
      </c>
      <c r="F450" s="3">
        <v>1.26</v>
      </c>
      <c r="G450" s="3">
        <v>1.4569703389999999</v>
      </c>
      <c r="H450" s="3">
        <v>0.53403436729999998</v>
      </c>
      <c r="I450" s="3">
        <v>0.24293894839999999</v>
      </c>
    </row>
    <row r="451" spans="1:9" hidden="1">
      <c r="A451" s="3">
        <v>120</v>
      </c>
      <c r="B451" s="3">
        <v>147.5</v>
      </c>
      <c r="C451" s="3">
        <v>267</v>
      </c>
      <c r="D451" s="3">
        <v>60</v>
      </c>
      <c r="E451" s="3">
        <v>300</v>
      </c>
      <c r="F451" s="3">
        <v>1.26</v>
      </c>
      <c r="G451" s="3">
        <v>1.276755917</v>
      </c>
      <c r="H451" s="3">
        <v>0.53641393020000006</v>
      </c>
      <c r="I451" s="3">
        <v>1.6725878729999999</v>
      </c>
    </row>
    <row r="452" spans="1:9" hidden="1">
      <c r="A452" s="3">
        <v>120</v>
      </c>
      <c r="B452" s="3">
        <v>147.5</v>
      </c>
      <c r="C452" s="3">
        <v>267</v>
      </c>
      <c r="D452" s="3">
        <v>65</v>
      </c>
      <c r="E452" s="3">
        <v>300</v>
      </c>
      <c r="F452" s="3">
        <v>1.26</v>
      </c>
      <c r="G452" s="3">
        <v>1.212501858</v>
      </c>
      <c r="H452" s="3">
        <v>0.53651652459999999</v>
      </c>
      <c r="I452" s="3">
        <v>5.5606812059999999</v>
      </c>
    </row>
    <row r="453" spans="1:9" hidden="1">
      <c r="A453" s="3">
        <v>120</v>
      </c>
      <c r="B453" s="3">
        <v>147.5</v>
      </c>
      <c r="C453" s="3">
        <v>267</v>
      </c>
      <c r="D453" s="3">
        <v>70</v>
      </c>
      <c r="E453" s="3">
        <v>300</v>
      </c>
      <c r="F453" s="3">
        <v>1.26</v>
      </c>
      <c r="G453" s="3">
        <v>1.2660781759999999</v>
      </c>
      <c r="H453" s="3">
        <v>0.5399296442</v>
      </c>
      <c r="I453" s="3">
        <v>4.1726996109999996</v>
      </c>
    </row>
    <row r="454" spans="1:9" hidden="1">
      <c r="A454" s="3">
        <v>120</v>
      </c>
      <c r="B454" s="3">
        <v>147.5</v>
      </c>
      <c r="C454" s="3">
        <v>267</v>
      </c>
      <c r="D454" s="3">
        <v>75</v>
      </c>
      <c r="E454" s="3">
        <v>300</v>
      </c>
      <c r="F454" s="3">
        <v>1.26</v>
      </c>
      <c r="G454" s="3">
        <v>1.5651542199999999</v>
      </c>
      <c r="H454" s="3">
        <v>0.54041447200000003</v>
      </c>
      <c r="I454" s="3">
        <v>6.0288001400000004</v>
      </c>
    </row>
    <row r="455" spans="1:9" hidden="1">
      <c r="A455" s="3">
        <v>120</v>
      </c>
      <c r="B455" s="3">
        <v>147.5</v>
      </c>
      <c r="C455" s="3">
        <v>267</v>
      </c>
      <c r="D455" s="3">
        <v>80</v>
      </c>
      <c r="E455" s="3">
        <v>300</v>
      </c>
      <c r="F455" s="3">
        <v>1.26</v>
      </c>
      <c r="G455" s="3">
        <v>1.25455976</v>
      </c>
      <c r="H455" s="3">
        <v>0.54230883169999999</v>
      </c>
      <c r="I455" s="3">
        <v>5.9521646600000002</v>
      </c>
    </row>
    <row r="456" spans="1:9" hidden="1">
      <c r="A456" s="3">
        <v>120</v>
      </c>
      <c r="B456" s="3">
        <v>147.5</v>
      </c>
      <c r="C456" s="3">
        <v>267</v>
      </c>
      <c r="D456" s="3">
        <v>85</v>
      </c>
      <c r="E456" s="3">
        <v>300</v>
      </c>
      <c r="F456" s="3">
        <v>1.26</v>
      </c>
      <c r="G456" s="3">
        <v>1.5876337979999999</v>
      </c>
      <c r="H456" s="3">
        <v>0.54263608159999999</v>
      </c>
      <c r="I456" s="3">
        <v>1.268969875</v>
      </c>
    </row>
    <row r="457" spans="1:9" hidden="1">
      <c r="A457" s="3">
        <v>120</v>
      </c>
      <c r="B457" s="3">
        <v>147.5</v>
      </c>
      <c r="C457" s="3">
        <v>267</v>
      </c>
      <c r="D457" s="3">
        <v>90</v>
      </c>
      <c r="E457" s="3">
        <v>300</v>
      </c>
      <c r="F457" s="3">
        <v>1.26</v>
      </c>
      <c r="G457" s="3">
        <v>1.627092314</v>
      </c>
      <c r="H457" s="3">
        <v>0.54277454780000001</v>
      </c>
      <c r="I457" s="3">
        <v>0.21331897380000001</v>
      </c>
    </row>
    <row r="458" spans="1:9" hidden="1">
      <c r="A458" s="3">
        <v>120</v>
      </c>
      <c r="B458" s="3">
        <v>147.5</v>
      </c>
      <c r="C458" s="3">
        <v>267</v>
      </c>
      <c r="D458" s="3">
        <v>95</v>
      </c>
      <c r="E458" s="3">
        <v>300</v>
      </c>
      <c r="F458" s="3">
        <v>1.26</v>
      </c>
      <c r="G458" s="3">
        <v>1.631173464</v>
      </c>
      <c r="H458" s="3">
        <v>0.54277454780000001</v>
      </c>
      <c r="I458" s="3">
        <v>0.2050849756</v>
      </c>
    </row>
    <row r="459" spans="1:9" hidden="1">
      <c r="A459" s="3">
        <v>120</v>
      </c>
      <c r="B459" s="3">
        <v>147.5</v>
      </c>
      <c r="C459" s="3">
        <v>267</v>
      </c>
      <c r="D459" s="3">
        <v>100</v>
      </c>
      <c r="E459" s="3">
        <v>300</v>
      </c>
      <c r="F459" s="3">
        <v>1.26</v>
      </c>
      <c r="G459" s="3">
        <v>1.634238082</v>
      </c>
      <c r="H459" s="3">
        <v>0.54277454780000001</v>
      </c>
      <c r="I459" s="3">
        <v>0.19738284519999999</v>
      </c>
    </row>
    <row r="460" spans="1:9" hidden="1">
      <c r="A460" s="3">
        <v>120</v>
      </c>
      <c r="B460" s="3">
        <v>147.5</v>
      </c>
      <c r="C460" s="3">
        <v>267</v>
      </c>
      <c r="D460" s="3">
        <v>105</v>
      </c>
      <c r="E460" s="3">
        <v>300</v>
      </c>
      <c r="F460" s="3">
        <v>1.26</v>
      </c>
      <c r="G460" s="3">
        <v>1.242396541</v>
      </c>
      <c r="H460" s="3">
        <v>0.54340997989999995</v>
      </c>
      <c r="I460" s="3">
        <v>7.2708225840000003</v>
      </c>
    </row>
    <row r="461" spans="1:9" hidden="1">
      <c r="A461" s="3">
        <v>120</v>
      </c>
      <c r="B461" s="3">
        <v>147.5</v>
      </c>
      <c r="C461" s="3">
        <v>267</v>
      </c>
      <c r="D461" s="3">
        <v>110</v>
      </c>
      <c r="E461" s="3">
        <v>300</v>
      </c>
      <c r="F461" s="3">
        <v>1.26</v>
      </c>
      <c r="G461" s="3">
        <v>1.5695047129999999</v>
      </c>
      <c r="H461" s="3">
        <v>0.54547680229999995</v>
      </c>
      <c r="I461" s="3">
        <v>4.8963790759999997</v>
      </c>
    </row>
    <row r="462" spans="1:9" hidden="1">
      <c r="A462" s="3">
        <v>120</v>
      </c>
      <c r="B462" s="3">
        <v>147.5</v>
      </c>
      <c r="C462" s="3">
        <v>267</v>
      </c>
      <c r="D462" s="3">
        <v>115</v>
      </c>
      <c r="E462" s="3">
        <v>300</v>
      </c>
      <c r="F462" s="3">
        <v>1.26</v>
      </c>
      <c r="G462" s="3">
        <v>1.1538554700000001</v>
      </c>
      <c r="H462" s="3">
        <v>0.54559221859999996</v>
      </c>
      <c r="I462" s="3">
        <v>7.2309197010000004</v>
      </c>
    </row>
    <row r="463" spans="1:9" hidden="1">
      <c r="A463" s="3">
        <v>120</v>
      </c>
      <c r="B463" s="3">
        <v>147.5</v>
      </c>
      <c r="C463" s="3">
        <v>302</v>
      </c>
      <c r="D463" s="3">
        <v>10</v>
      </c>
      <c r="E463" s="3">
        <v>200</v>
      </c>
      <c r="F463" s="3">
        <v>1.26</v>
      </c>
      <c r="G463" s="3">
        <v>1.5788635689999999</v>
      </c>
      <c r="H463" s="3">
        <v>0.55485356070000003</v>
      </c>
      <c r="I463" s="3">
        <v>3.498272563</v>
      </c>
    </row>
    <row r="464" spans="1:9" hidden="1">
      <c r="A464" s="3">
        <v>120</v>
      </c>
      <c r="B464" s="3">
        <v>147.5</v>
      </c>
      <c r="C464" s="3">
        <v>302</v>
      </c>
      <c r="D464" s="3">
        <v>15</v>
      </c>
      <c r="E464" s="3">
        <v>200</v>
      </c>
      <c r="F464" s="3">
        <v>1.26</v>
      </c>
      <c r="G464" s="3">
        <v>1.331924967</v>
      </c>
      <c r="H464" s="3">
        <v>0.55568725919999995</v>
      </c>
      <c r="I464" s="3">
        <v>7.3146609729999996</v>
      </c>
    </row>
    <row r="465" spans="1:9" hidden="1">
      <c r="A465" s="3">
        <v>120</v>
      </c>
      <c r="B465" s="3">
        <v>147.5</v>
      </c>
      <c r="C465" s="3">
        <v>302</v>
      </c>
      <c r="D465" s="3">
        <v>20</v>
      </c>
      <c r="E465" s="3">
        <v>200</v>
      </c>
      <c r="F465" s="3">
        <v>1.26</v>
      </c>
      <c r="G465" s="3">
        <v>1.6034146760000001</v>
      </c>
      <c r="H465" s="3">
        <v>0.5563528901</v>
      </c>
      <c r="I465" s="3">
        <v>0.33424202009999998</v>
      </c>
    </row>
    <row r="466" spans="1:9" hidden="1">
      <c r="A466" s="3">
        <v>120</v>
      </c>
      <c r="B466" s="3">
        <v>147.5</v>
      </c>
      <c r="C466" s="3">
        <v>302</v>
      </c>
      <c r="D466" s="3">
        <v>25</v>
      </c>
      <c r="E466" s="3">
        <v>200</v>
      </c>
      <c r="F466" s="3">
        <v>1.26</v>
      </c>
      <c r="G466" s="3">
        <v>1.457428677</v>
      </c>
      <c r="H466" s="3">
        <v>0.55699435529999997</v>
      </c>
      <c r="I466" s="3">
        <v>1.7387205100000001</v>
      </c>
    </row>
    <row r="467" spans="1:9" hidden="1">
      <c r="A467" s="3">
        <v>120</v>
      </c>
      <c r="B467" s="3">
        <v>147.5</v>
      </c>
      <c r="C467" s="3">
        <v>302</v>
      </c>
      <c r="D467" s="3">
        <v>30</v>
      </c>
      <c r="E467" s="3">
        <v>200</v>
      </c>
      <c r="F467" s="3">
        <v>1.26</v>
      </c>
      <c r="G467" s="3">
        <v>1.467367157</v>
      </c>
      <c r="H467" s="3">
        <v>0.55723303219999998</v>
      </c>
      <c r="I467" s="3">
        <v>0.65663897520000003</v>
      </c>
    </row>
    <row r="468" spans="1:9" hidden="1">
      <c r="A468" s="3">
        <v>120</v>
      </c>
      <c r="B468" s="3">
        <v>147.5</v>
      </c>
      <c r="C468" s="3">
        <v>302</v>
      </c>
      <c r="D468" s="3">
        <v>35</v>
      </c>
      <c r="E468" s="3">
        <v>200</v>
      </c>
      <c r="F468" s="3">
        <v>1.26</v>
      </c>
      <c r="G468" s="3">
        <v>1.330573655</v>
      </c>
      <c r="H468" s="3">
        <v>0.55747833960000004</v>
      </c>
      <c r="I468" s="3">
        <v>7.4440827089999999</v>
      </c>
    </row>
    <row r="469" spans="1:9" hidden="1">
      <c r="A469" s="3">
        <v>120</v>
      </c>
      <c r="B469" s="3">
        <v>147.5</v>
      </c>
      <c r="C469" s="3">
        <v>302</v>
      </c>
      <c r="D469" s="3">
        <v>40</v>
      </c>
      <c r="E469" s="3">
        <v>200</v>
      </c>
      <c r="F469" s="3">
        <v>1.26</v>
      </c>
      <c r="G469" s="3">
        <v>1.5956446470000001</v>
      </c>
      <c r="H469" s="3">
        <v>0.55790568029999998</v>
      </c>
      <c r="I469" s="3">
        <v>5.647356673</v>
      </c>
    </row>
    <row r="470" spans="1:9" hidden="1">
      <c r="A470" s="3">
        <v>120</v>
      </c>
      <c r="B470" s="3">
        <v>147.5</v>
      </c>
      <c r="C470" s="3">
        <v>302</v>
      </c>
      <c r="D470" s="3">
        <v>45</v>
      </c>
      <c r="E470" s="3">
        <v>200</v>
      </c>
      <c r="F470" s="3">
        <v>1.26</v>
      </c>
      <c r="G470" s="3">
        <v>1.5538477159999999</v>
      </c>
      <c r="H470" s="3">
        <v>0.55818690829999995</v>
      </c>
      <c r="I470" s="3">
        <v>6.721181133</v>
      </c>
    </row>
    <row r="471" spans="1:9" hidden="1">
      <c r="A471" s="3">
        <v>120</v>
      </c>
      <c r="B471" s="3">
        <v>147.5</v>
      </c>
      <c r="C471" s="3">
        <v>302</v>
      </c>
      <c r="D471" s="3">
        <v>50</v>
      </c>
      <c r="E471" s="3">
        <v>200</v>
      </c>
      <c r="F471" s="3">
        <v>1.26</v>
      </c>
      <c r="G471" s="3">
        <v>1.3928116719999999</v>
      </c>
      <c r="H471" s="3">
        <v>0.55887511209999996</v>
      </c>
      <c r="I471" s="3">
        <v>2.8120648579999998</v>
      </c>
    </row>
    <row r="472" spans="1:9" hidden="1">
      <c r="A472" s="3">
        <v>120</v>
      </c>
      <c r="B472" s="3">
        <v>147.5</v>
      </c>
      <c r="C472" s="3">
        <v>302</v>
      </c>
      <c r="D472" s="3">
        <v>55</v>
      </c>
      <c r="E472" s="3">
        <v>200</v>
      </c>
      <c r="F472" s="3">
        <v>1.26</v>
      </c>
      <c r="G472" s="3">
        <v>1.379519809</v>
      </c>
      <c r="H472" s="3">
        <v>0.55887831580000003</v>
      </c>
      <c r="I472" s="3">
        <v>5.3771542160000001</v>
      </c>
    </row>
    <row r="473" spans="1:9" hidden="1">
      <c r="A473" s="3">
        <v>120</v>
      </c>
      <c r="B473" s="3">
        <v>147.5</v>
      </c>
      <c r="C473" s="3">
        <v>302</v>
      </c>
      <c r="D473" s="3">
        <v>60</v>
      </c>
      <c r="E473" s="3">
        <v>200</v>
      </c>
      <c r="F473" s="3">
        <v>1.26</v>
      </c>
      <c r="G473" s="3">
        <v>1.2024744759999999</v>
      </c>
      <c r="H473" s="3">
        <v>0.55890565510000001</v>
      </c>
      <c r="I473" s="3">
        <v>8.5150797879999995</v>
      </c>
    </row>
    <row r="474" spans="1:9" hidden="1">
      <c r="A474" s="3">
        <v>120</v>
      </c>
      <c r="B474" s="3">
        <v>147.5</v>
      </c>
      <c r="C474" s="3">
        <v>302</v>
      </c>
      <c r="D474" s="3">
        <v>65</v>
      </c>
      <c r="E474" s="3">
        <v>200</v>
      </c>
      <c r="F474" s="3">
        <v>1.26</v>
      </c>
      <c r="G474" s="3">
        <v>1.559479313</v>
      </c>
      <c r="H474" s="3">
        <v>0.55946837979999997</v>
      </c>
      <c r="I474" s="3">
        <v>5.6408904130000002</v>
      </c>
    </row>
    <row r="475" spans="1:9" hidden="1">
      <c r="A475" s="3">
        <v>120</v>
      </c>
      <c r="B475" s="3">
        <v>147.5</v>
      </c>
      <c r="C475" s="3">
        <v>302</v>
      </c>
      <c r="D475" s="3">
        <v>70</v>
      </c>
      <c r="E475" s="3">
        <v>200</v>
      </c>
      <c r="F475" s="3">
        <v>1.26</v>
      </c>
      <c r="G475" s="3">
        <v>1.4167031800000001</v>
      </c>
      <c r="H475" s="3">
        <v>0.56066592670000004</v>
      </c>
      <c r="I475" s="3">
        <v>0.50872317769999997</v>
      </c>
    </row>
    <row r="476" spans="1:9" hidden="1">
      <c r="A476" s="3">
        <v>120</v>
      </c>
      <c r="B476" s="3">
        <v>147.5</v>
      </c>
      <c r="C476" s="3">
        <v>302</v>
      </c>
      <c r="D476" s="3">
        <v>75</v>
      </c>
      <c r="E476" s="3">
        <v>200</v>
      </c>
      <c r="F476" s="3">
        <v>1.26</v>
      </c>
      <c r="G476" s="3">
        <v>1.426990786</v>
      </c>
      <c r="H476" s="3">
        <v>0.56096706549999997</v>
      </c>
      <c r="I476" s="3">
        <v>0.35574111359999999</v>
      </c>
    </row>
    <row r="477" spans="1:9" hidden="1">
      <c r="A477" s="3">
        <v>120</v>
      </c>
      <c r="B477" s="3">
        <v>147.5</v>
      </c>
      <c r="C477" s="3">
        <v>302</v>
      </c>
      <c r="D477" s="3">
        <v>80</v>
      </c>
      <c r="E477" s="3">
        <v>200</v>
      </c>
      <c r="F477" s="3">
        <v>1.26</v>
      </c>
      <c r="G477" s="3">
        <v>1.434788411</v>
      </c>
      <c r="H477" s="3">
        <v>0.56142838449999999</v>
      </c>
      <c r="I477" s="3">
        <v>0.33728719499999998</v>
      </c>
    </row>
    <row r="478" spans="1:9" hidden="1">
      <c r="A478" s="3">
        <v>120</v>
      </c>
      <c r="B478" s="3">
        <v>147.5</v>
      </c>
      <c r="C478" s="3">
        <v>302</v>
      </c>
      <c r="D478" s="3">
        <v>85</v>
      </c>
      <c r="E478" s="3">
        <v>200</v>
      </c>
      <c r="F478" s="3">
        <v>1.26</v>
      </c>
      <c r="G478" s="3">
        <v>1.4055370309999999</v>
      </c>
      <c r="H478" s="3">
        <v>0.56158536110000001</v>
      </c>
      <c r="I478" s="3">
        <v>0.93815190199999998</v>
      </c>
    </row>
    <row r="479" spans="1:9" hidden="1">
      <c r="A479" s="3">
        <v>120</v>
      </c>
      <c r="B479" s="3">
        <v>147.5</v>
      </c>
      <c r="C479" s="3">
        <v>302</v>
      </c>
      <c r="D479" s="3">
        <v>90</v>
      </c>
      <c r="E479" s="3">
        <v>200</v>
      </c>
      <c r="F479" s="3">
        <v>1.26</v>
      </c>
      <c r="G479" s="3">
        <v>1.476780719</v>
      </c>
      <c r="H479" s="3">
        <v>0.56160970190000004</v>
      </c>
      <c r="I479" s="3">
        <v>0.45229746500000001</v>
      </c>
    </row>
    <row r="480" spans="1:9" hidden="1">
      <c r="A480" s="3">
        <v>120</v>
      </c>
      <c r="B480" s="3">
        <v>147.5</v>
      </c>
      <c r="C480" s="3">
        <v>302</v>
      </c>
      <c r="D480" s="3">
        <v>95</v>
      </c>
      <c r="E480" s="3">
        <v>200</v>
      </c>
      <c r="F480" s="3">
        <v>1.26</v>
      </c>
      <c r="G480" s="3">
        <v>1.586118079</v>
      </c>
      <c r="H480" s="3">
        <v>0.57737612199999999</v>
      </c>
      <c r="I480" s="3">
        <v>6.5497793819999997</v>
      </c>
    </row>
    <row r="481" spans="1:9" hidden="1">
      <c r="A481" s="3">
        <v>120</v>
      </c>
      <c r="B481" s="3">
        <v>147.5</v>
      </c>
      <c r="C481" s="3">
        <v>302</v>
      </c>
      <c r="D481" s="3">
        <v>100</v>
      </c>
      <c r="E481" s="3">
        <v>200</v>
      </c>
      <c r="F481" s="3">
        <v>1.26</v>
      </c>
      <c r="G481" s="3">
        <v>1.4467528039999999</v>
      </c>
      <c r="H481" s="3">
        <v>0.57773982509999999</v>
      </c>
      <c r="I481" s="3">
        <v>4.1008593019999999</v>
      </c>
    </row>
    <row r="482" spans="1:9" hidden="1">
      <c r="A482" s="3">
        <v>120</v>
      </c>
      <c r="B482" s="3">
        <v>147.5</v>
      </c>
      <c r="C482" s="3">
        <v>302</v>
      </c>
      <c r="D482" s="3">
        <v>105</v>
      </c>
      <c r="E482" s="3">
        <v>200</v>
      </c>
      <c r="F482" s="3">
        <v>1.26</v>
      </c>
      <c r="G482" s="3">
        <v>1.2708780749999999</v>
      </c>
      <c r="H482" s="3">
        <v>0.5813274182</v>
      </c>
      <c r="I482" s="3">
        <v>5.6971751880000001</v>
      </c>
    </row>
    <row r="483" spans="1:9" hidden="1">
      <c r="A483" s="3">
        <v>120</v>
      </c>
      <c r="B483" s="3">
        <v>147.5</v>
      </c>
      <c r="C483" s="3">
        <v>302</v>
      </c>
      <c r="D483" s="3">
        <v>110</v>
      </c>
      <c r="E483" s="3">
        <v>200</v>
      </c>
      <c r="F483" s="3">
        <v>1.26</v>
      </c>
      <c r="G483" s="3">
        <v>1.2866112789999999</v>
      </c>
      <c r="H483" s="3">
        <v>0.58213225889999998</v>
      </c>
      <c r="I483" s="3">
        <v>6.238001444</v>
      </c>
    </row>
    <row r="484" spans="1:9" hidden="1">
      <c r="A484" s="3">
        <v>120</v>
      </c>
      <c r="B484" s="3">
        <v>147.5</v>
      </c>
      <c r="C484" s="3">
        <v>302</v>
      </c>
      <c r="D484" s="3">
        <v>115</v>
      </c>
      <c r="E484" s="3">
        <v>200</v>
      </c>
      <c r="F484" s="3">
        <v>1.26</v>
      </c>
      <c r="G484" s="3">
        <v>1.224625133</v>
      </c>
      <c r="H484" s="3">
        <v>0.58247245189999997</v>
      </c>
      <c r="I484" s="3">
        <v>5.3063751779999997</v>
      </c>
    </row>
    <row r="485" spans="1:9" hidden="1">
      <c r="A485" s="3">
        <v>120</v>
      </c>
      <c r="B485" s="3">
        <v>147.5</v>
      </c>
      <c r="C485" s="3">
        <v>302</v>
      </c>
      <c r="D485" s="3">
        <v>10</v>
      </c>
      <c r="E485" s="3">
        <v>250</v>
      </c>
      <c r="F485" s="3">
        <v>1.26</v>
      </c>
      <c r="G485" s="3">
        <v>1.4355325489999999</v>
      </c>
      <c r="H485" s="3">
        <v>0.58830266890000005</v>
      </c>
      <c r="I485" s="3">
        <v>5.6972765150000004</v>
      </c>
    </row>
    <row r="486" spans="1:9" hidden="1">
      <c r="A486" s="3">
        <v>120</v>
      </c>
      <c r="B486" s="3">
        <v>147.5</v>
      </c>
      <c r="C486" s="3">
        <v>302</v>
      </c>
      <c r="D486" s="3">
        <v>15</v>
      </c>
      <c r="E486" s="3">
        <v>250</v>
      </c>
      <c r="F486" s="3">
        <v>1.26</v>
      </c>
      <c r="G486" s="3">
        <v>1.135671804</v>
      </c>
      <c r="H486" s="3">
        <v>0.59219479509999995</v>
      </c>
      <c r="I486" s="3">
        <v>7.88755615</v>
      </c>
    </row>
    <row r="487" spans="1:9" hidden="1">
      <c r="A487" s="3">
        <v>120</v>
      </c>
      <c r="B487" s="3">
        <v>147.5</v>
      </c>
      <c r="C487" s="3">
        <v>302</v>
      </c>
      <c r="D487" s="3">
        <v>20</v>
      </c>
      <c r="E487" s="3">
        <v>250</v>
      </c>
      <c r="F487" s="3">
        <v>1.26</v>
      </c>
      <c r="G487" s="3">
        <v>1.3980360409999999</v>
      </c>
      <c r="H487" s="3">
        <v>0.59495783810000002</v>
      </c>
      <c r="I487" s="3">
        <v>7.356895175</v>
      </c>
    </row>
    <row r="488" spans="1:9" hidden="1">
      <c r="A488" s="3">
        <v>120</v>
      </c>
      <c r="B488" s="3">
        <v>147.5</v>
      </c>
      <c r="C488" s="3">
        <v>302</v>
      </c>
      <c r="D488" s="3">
        <v>25</v>
      </c>
      <c r="E488" s="3">
        <v>250</v>
      </c>
      <c r="F488" s="3">
        <v>1.26</v>
      </c>
      <c r="G488" s="3">
        <v>1.431147151</v>
      </c>
      <c r="H488" s="3">
        <v>0.59520675960000002</v>
      </c>
      <c r="I488" s="3">
        <v>5.0124771340000001</v>
      </c>
    </row>
    <row r="489" spans="1:9" hidden="1">
      <c r="A489" s="3">
        <v>120</v>
      </c>
      <c r="B489" s="3">
        <v>147.5</v>
      </c>
      <c r="C489" s="3">
        <v>302</v>
      </c>
      <c r="D489" s="3">
        <v>30</v>
      </c>
      <c r="E489" s="3">
        <v>250</v>
      </c>
      <c r="F489" s="3">
        <v>1.26</v>
      </c>
      <c r="G489" s="3">
        <v>1.4262497220000001</v>
      </c>
      <c r="H489" s="3">
        <v>0.59616446059999995</v>
      </c>
      <c r="I489" s="3">
        <v>0.24963081640000001</v>
      </c>
    </row>
    <row r="490" spans="1:9" hidden="1">
      <c r="A490" s="3">
        <v>120</v>
      </c>
      <c r="B490" s="3">
        <v>147.5</v>
      </c>
      <c r="C490" s="3">
        <v>302</v>
      </c>
      <c r="D490" s="3">
        <v>35</v>
      </c>
      <c r="E490" s="3">
        <v>250</v>
      </c>
      <c r="F490" s="3">
        <v>1.26</v>
      </c>
      <c r="G490" s="3">
        <v>1.1180808680000001</v>
      </c>
      <c r="H490" s="3">
        <v>0.5963564938</v>
      </c>
      <c r="I490" s="3">
        <v>8.2929664400000007</v>
      </c>
    </row>
    <row r="491" spans="1:9" hidden="1">
      <c r="A491" s="3">
        <v>120</v>
      </c>
      <c r="B491" s="3">
        <v>147.5</v>
      </c>
      <c r="C491" s="3">
        <v>302</v>
      </c>
      <c r="D491" s="3">
        <v>40</v>
      </c>
      <c r="E491" s="3">
        <v>250</v>
      </c>
      <c r="F491" s="3">
        <v>1.26</v>
      </c>
      <c r="G491" s="3">
        <v>1.404504019</v>
      </c>
      <c r="H491" s="3">
        <v>0.59805148509999995</v>
      </c>
      <c r="I491" s="3">
        <v>0.44961568619999998</v>
      </c>
    </row>
    <row r="492" spans="1:9" hidden="1">
      <c r="A492" s="3">
        <v>120</v>
      </c>
      <c r="B492" s="3">
        <v>147.5</v>
      </c>
      <c r="C492" s="3">
        <v>302</v>
      </c>
      <c r="D492" s="3">
        <v>45</v>
      </c>
      <c r="E492" s="3">
        <v>250</v>
      </c>
      <c r="F492" s="3">
        <v>1.26</v>
      </c>
      <c r="G492" s="3">
        <v>1.412284911</v>
      </c>
      <c r="H492" s="3">
        <v>0.59805148509999995</v>
      </c>
      <c r="I492" s="3">
        <v>0.33137979699999998</v>
      </c>
    </row>
    <row r="493" spans="1:9" hidden="1">
      <c r="A493" s="3">
        <v>120</v>
      </c>
      <c r="B493" s="3">
        <v>147.5</v>
      </c>
      <c r="C493" s="3">
        <v>302</v>
      </c>
      <c r="D493" s="3">
        <v>50</v>
      </c>
      <c r="E493" s="3">
        <v>250</v>
      </c>
      <c r="F493" s="3">
        <v>1.26</v>
      </c>
      <c r="G493" s="3">
        <v>1.4194291720000001</v>
      </c>
      <c r="H493" s="3">
        <v>0.59805148509999995</v>
      </c>
      <c r="I493" s="3">
        <v>0.26233451679999997</v>
      </c>
    </row>
    <row r="494" spans="1:9" hidden="1">
      <c r="A494" s="3">
        <v>120</v>
      </c>
      <c r="B494" s="3">
        <v>147.5</v>
      </c>
      <c r="C494" s="3">
        <v>302</v>
      </c>
      <c r="D494" s="3">
        <v>55</v>
      </c>
      <c r="E494" s="3">
        <v>250</v>
      </c>
      <c r="F494" s="3">
        <v>1.26</v>
      </c>
      <c r="G494" s="3">
        <v>1.387345155</v>
      </c>
      <c r="H494" s="3">
        <v>0.59874658189999996</v>
      </c>
      <c r="I494" s="3">
        <v>2.1451818309999999</v>
      </c>
    </row>
    <row r="495" spans="1:9" hidden="1">
      <c r="A495" s="3">
        <v>120</v>
      </c>
      <c r="B495" s="3">
        <v>147.5</v>
      </c>
      <c r="C495" s="3">
        <v>302</v>
      </c>
      <c r="D495" s="3">
        <v>60</v>
      </c>
      <c r="E495" s="3">
        <v>250</v>
      </c>
      <c r="F495" s="3">
        <v>1.26</v>
      </c>
      <c r="G495" s="3">
        <v>1.37766667</v>
      </c>
      <c r="H495" s="3">
        <v>0.60077822380000001</v>
      </c>
      <c r="I495" s="3">
        <v>4.5623777649999999</v>
      </c>
    </row>
    <row r="496" spans="1:9" hidden="1">
      <c r="A496" s="3">
        <v>120</v>
      </c>
      <c r="B496" s="3">
        <v>147.5</v>
      </c>
      <c r="C496" s="3">
        <v>302</v>
      </c>
      <c r="D496" s="3">
        <v>65</v>
      </c>
      <c r="E496" s="3">
        <v>250</v>
      </c>
      <c r="F496" s="3">
        <v>1.26</v>
      </c>
      <c r="G496" s="3">
        <v>1.3961918310000001</v>
      </c>
      <c r="H496" s="3">
        <v>0.60471555060000004</v>
      </c>
      <c r="I496" s="3">
        <v>0.94765882410000002</v>
      </c>
    </row>
    <row r="497" spans="1:9" hidden="1">
      <c r="A497" s="3">
        <v>120</v>
      </c>
      <c r="B497" s="3">
        <v>147.5</v>
      </c>
      <c r="C497" s="3">
        <v>302</v>
      </c>
      <c r="D497" s="3">
        <v>70</v>
      </c>
      <c r="E497" s="3">
        <v>250</v>
      </c>
      <c r="F497" s="3">
        <v>1.26</v>
      </c>
      <c r="G497" s="3">
        <v>1.1878277340000001</v>
      </c>
      <c r="H497" s="3">
        <v>0.60474260530000001</v>
      </c>
      <c r="I497" s="3">
        <v>8.4212746850000002</v>
      </c>
    </row>
    <row r="498" spans="1:9" hidden="1">
      <c r="A498" s="3">
        <v>120</v>
      </c>
      <c r="B498" s="3">
        <v>147.5</v>
      </c>
      <c r="C498" s="3">
        <v>302</v>
      </c>
      <c r="D498" s="3">
        <v>75</v>
      </c>
      <c r="E498" s="3">
        <v>250</v>
      </c>
      <c r="F498" s="3">
        <v>1.26</v>
      </c>
      <c r="G498" s="3">
        <v>1.115344661</v>
      </c>
      <c r="H498" s="3">
        <v>0.60520237330000004</v>
      </c>
      <c r="I498" s="3">
        <v>5.0330936980000001</v>
      </c>
    </row>
    <row r="499" spans="1:9" hidden="1">
      <c r="A499" s="3">
        <v>120</v>
      </c>
      <c r="B499" s="3">
        <v>147.5</v>
      </c>
      <c r="C499" s="3">
        <v>302</v>
      </c>
      <c r="D499" s="3">
        <v>80</v>
      </c>
      <c r="E499" s="3">
        <v>250</v>
      </c>
      <c r="F499" s="3">
        <v>1.26</v>
      </c>
      <c r="G499" s="3">
        <v>1.036494665</v>
      </c>
      <c r="H499" s="3">
        <v>0.60532885530000002</v>
      </c>
      <c r="I499" s="3">
        <v>7.5128223119999999</v>
      </c>
    </row>
    <row r="500" spans="1:9" hidden="1">
      <c r="A500" s="3">
        <v>120</v>
      </c>
      <c r="B500" s="3">
        <v>147.5</v>
      </c>
      <c r="C500" s="3">
        <v>302</v>
      </c>
      <c r="D500" s="3">
        <v>85</v>
      </c>
      <c r="E500" s="3">
        <v>250</v>
      </c>
      <c r="F500" s="3">
        <v>1.26</v>
      </c>
      <c r="G500" s="3">
        <v>1.1878178559999999</v>
      </c>
      <c r="H500" s="3">
        <v>0.6074746191</v>
      </c>
      <c r="I500" s="3">
        <v>6.2888823030000003</v>
      </c>
    </row>
    <row r="501" spans="1:9" hidden="1">
      <c r="A501" s="3">
        <v>120</v>
      </c>
      <c r="B501" s="3">
        <v>147.5</v>
      </c>
      <c r="C501" s="3">
        <v>302</v>
      </c>
      <c r="D501" s="3">
        <v>90</v>
      </c>
      <c r="E501" s="3">
        <v>250</v>
      </c>
      <c r="F501" s="3">
        <v>1.26</v>
      </c>
      <c r="G501" s="3">
        <v>1.3576378710000001</v>
      </c>
      <c r="H501" s="3">
        <v>0.60904241160000006</v>
      </c>
      <c r="I501" s="3">
        <v>6.6020523750000004</v>
      </c>
    </row>
    <row r="502" spans="1:9" hidden="1">
      <c r="A502" s="3">
        <v>120</v>
      </c>
      <c r="B502" s="3">
        <v>147.5</v>
      </c>
      <c r="C502" s="3">
        <v>302</v>
      </c>
      <c r="D502" s="3">
        <v>95</v>
      </c>
      <c r="E502" s="3">
        <v>250</v>
      </c>
      <c r="F502" s="3">
        <v>1.26</v>
      </c>
      <c r="G502" s="3">
        <v>1.3677865490000001</v>
      </c>
      <c r="H502" s="3">
        <v>0.60977482900000002</v>
      </c>
      <c r="I502" s="3">
        <v>5.993410967</v>
      </c>
    </row>
    <row r="503" spans="1:9" hidden="1">
      <c r="A503" s="3">
        <v>120</v>
      </c>
      <c r="B503" s="3">
        <v>147.5</v>
      </c>
      <c r="C503" s="3">
        <v>302</v>
      </c>
      <c r="D503" s="3">
        <v>100</v>
      </c>
      <c r="E503" s="3">
        <v>250</v>
      </c>
      <c r="F503" s="3">
        <v>1.26</v>
      </c>
      <c r="G503" s="3">
        <v>1.1931214779999999</v>
      </c>
      <c r="H503" s="3">
        <v>0.61260403659999996</v>
      </c>
      <c r="I503" s="3">
        <v>4.8381798930000004</v>
      </c>
    </row>
    <row r="504" spans="1:9" hidden="1">
      <c r="A504" s="3">
        <v>120</v>
      </c>
      <c r="B504" s="3">
        <v>147.5</v>
      </c>
      <c r="C504" s="3">
        <v>302</v>
      </c>
      <c r="D504" s="3">
        <v>105</v>
      </c>
      <c r="E504" s="3">
        <v>250</v>
      </c>
      <c r="F504" s="3">
        <v>1.26</v>
      </c>
      <c r="G504" s="3">
        <v>1.1162561799999999</v>
      </c>
      <c r="H504" s="3">
        <v>0.61358108010000001</v>
      </c>
      <c r="I504" s="3">
        <v>8.6183116319999993</v>
      </c>
    </row>
    <row r="505" spans="1:9" hidden="1">
      <c r="A505" s="3">
        <v>120</v>
      </c>
      <c r="B505" s="3">
        <v>147.5</v>
      </c>
      <c r="C505" s="3">
        <v>302</v>
      </c>
      <c r="D505" s="3">
        <v>110</v>
      </c>
      <c r="E505" s="3">
        <v>250</v>
      </c>
      <c r="F505" s="3">
        <v>1.26</v>
      </c>
      <c r="G505" s="3">
        <v>1.4110903880000001</v>
      </c>
      <c r="H505" s="3">
        <v>0.61379670040000001</v>
      </c>
      <c r="I505" s="3">
        <v>7.1764417219999999</v>
      </c>
    </row>
    <row r="506" spans="1:9" hidden="1">
      <c r="A506" s="3">
        <v>120</v>
      </c>
      <c r="B506" s="3">
        <v>147.5</v>
      </c>
      <c r="C506" s="3">
        <v>302</v>
      </c>
      <c r="D506" s="3">
        <v>115</v>
      </c>
      <c r="E506" s="3">
        <v>250</v>
      </c>
      <c r="F506" s="3">
        <v>1.26</v>
      </c>
      <c r="G506" s="3">
        <v>1.541491535</v>
      </c>
      <c r="H506" s="3">
        <v>0.61493791519999996</v>
      </c>
      <c r="I506" s="3">
        <v>6.1891587850000001</v>
      </c>
    </row>
    <row r="507" spans="1:9" hidden="1">
      <c r="A507" s="3">
        <v>120</v>
      </c>
      <c r="B507" s="3">
        <v>147.5</v>
      </c>
      <c r="C507" s="3">
        <v>302</v>
      </c>
      <c r="D507" s="3">
        <v>10</v>
      </c>
      <c r="E507" s="3">
        <v>300</v>
      </c>
      <c r="F507" s="3">
        <v>1.26</v>
      </c>
      <c r="G507" s="3">
        <v>1.469036214</v>
      </c>
      <c r="H507" s="3">
        <v>0.62254563699999999</v>
      </c>
      <c r="I507" s="3">
        <v>0.77634131790000005</v>
      </c>
    </row>
    <row r="508" spans="1:9" hidden="1">
      <c r="A508" s="3">
        <v>120</v>
      </c>
      <c r="B508" s="3">
        <v>147.5</v>
      </c>
      <c r="C508" s="3">
        <v>302</v>
      </c>
      <c r="D508" s="3">
        <v>15</v>
      </c>
      <c r="E508" s="3">
        <v>300</v>
      </c>
      <c r="F508" s="3">
        <v>1.26</v>
      </c>
      <c r="G508" s="3">
        <v>1.238549074</v>
      </c>
      <c r="H508" s="3">
        <v>0.62795236340000005</v>
      </c>
      <c r="I508" s="3">
        <v>6.6072686239999996</v>
      </c>
    </row>
    <row r="509" spans="1:9" hidden="1">
      <c r="A509" s="3">
        <v>120</v>
      </c>
      <c r="B509" s="3">
        <v>147.5</v>
      </c>
      <c r="C509" s="3">
        <v>302</v>
      </c>
      <c r="D509" s="3">
        <v>20</v>
      </c>
      <c r="E509" s="3">
        <v>300</v>
      </c>
      <c r="F509" s="3">
        <v>1.26</v>
      </c>
      <c r="G509" s="3">
        <v>1.478646737</v>
      </c>
      <c r="H509" s="3">
        <v>0.6279853608</v>
      </c>
      <c r="I509" s="3">
        <v>0.39725243980000002</v>
      </c>
    </row>
    <row r="510" spans="1:9" hidden="1">
      <c r="A510" s="3">
        <v>120</v>
      </c>
      <c r="B510" s="3">
        <v>147.5</v>
      </c>
      <c r="C510" s="3">
        <v>302</v>
      </c>
      <c r="D510" s="3">
        <v>25</v>
      </c>
      <c r="E510" s="3">
        <v>300</v>
      </c>
      <c r="F510" s="3">
        <v>1.26</v>
      </c>
      <c r="G510" s="3">
        <v>1.486942405</v>
      </c>
      <c r="H510" s="3">
        <v>0.6279853608</v>
      </c>
      <c r="I510" s="3">
        <v>0.24955958510000001</v>
      </c>
    </row>
    <row r="511" spans="1:9" hidden="1">
      <c r="A511" s="3">
        <v>120</v>
      </c>
      <c r="B511" s="3">
        <v>147.5</v>
      </c>
      <c r="C511" s="3">
        <v>302</v>
      </c>
      <c r="D511" s="3">
        <v>30</v>
      </c>
      <c r="E511" s="3">
        <v>300</v>
      </c>
      <c r="F511" s="3">
        <v>1.26</v>
      </c>
      <c r="G511" s="3">
        <v>1.4941617279999999</v>
      </c>
      <c r="H511" s="3">
        <v>0.6279853608</v>
      </c>
      <c r="I511" s="3">
        <v>0.23395753220000001</v>
      </c>
    </row>
    <row r="512" spans="1:9" hidden="1">
      <c r="A512" s="3">
        <v>120</v>
      </c>
      <c r="B512" s="3">
        <v>147.5</v>
      </c>
      <c r="C512" s="3">
        <v>302</v>
      </c>
      <c r="D512" s="3">
        <v>35</v>
      </c>
      <c r="E512" s="3">
        <v>300</v>
      </c>
      <c r="F512" s="3">
        <v>1.26</v>
      </c>
      <c r="G512" s="3">
        <v>1.5000366279999999</v>
      </c>
      <c r="H512" s="3">
        <v>0.62825446370000004</v>
      </c>
      <c r="I512" s="3">
        <v>0.2245001623</v>
      </c>
    </row>
    <row r="513" spans="1:9" hidden="1">
      <c r="A513" s="3">
        <v>120</v>
      </c>
      <c r="B513" s="3">
        <v>147.5</v>
      </c>
      <c r="C513" s="3">
        <v>302</v>
      </c>
      <c r="D513" s="3">
        <v>40</v>
      </c>
      <c r="E513" s="3">
        <v>300</v>
      </c>
      <c r="F513" s="3">
        <v>1.26</v>
      </c>
      <c r="G513" s="3">
        <v>1.504815625</v>
      </c>
      <c r="H513" s="3">
        <v>0.62825446370000004</v>
      </c>
      <c r="I513" s="3">
        <v>0.2123062107</v>
      </c>
    </row>
    <row r="514" spans="1:9" hidden="1">
      <c r="A514" s="3">
        <v>120</v>
      </c>
      <c r="B514" s="3">
        <v>147.5</v>
      </c>
      <c r="C514" s="3">
        <v>302</v>
      </c>
      <c r="D514" s="3">
        <v>45</v>
      </c>
      <c r="E514" s="3">
        <v>300</v>
      </c>
      <c r="F514" s="3">
        <v>1.26</v>
      </c>
      <c r="G514" s="3">
        <v>1.5086255879999999</v>
      </c>
      <c r="H514" s="3">
        <v>0.62825446370000004</v>
      </c>
      <c r="I514" s="3">
        <v>0.20240128769999999</v>
      </c>
    </row>
    <row r="515" spans="1:9" hidden="1">
      <c r="A515" s="3">
        <v>120</v>
      </c>
      <c r="B515" s="3">
        <v>147.5</v>
      </c>
      <c r="C515" s="3">
        <v>302</v>
      </c>
      <c r="D515" s="3">
        <v>50</v>
      </c>
      <c r="E515" s="3">
        <v>300</v>
      </c>
      <c r="F515" s="3">
        <v>1.26</v>
      </c>
      <c r="G515" s="3">
        <v>1.511168018</v>
      </c>
      <c r="H515" s="3">
        <v>0.62923476730000005</v>
      </c>
      <c r="I515" s="3">
        <v>0.19346132050000001</v>
      </c>
    </row>
    <row r="516" spans="1:9" hidden="1">
      <c r="A516" s="3">
        <v>120</v>
      </c>
      <c r="B516" s="3">
        <v>147.5</v>
      </c>
      <c r="C516" s="3">
        <v>302</v>
      </c>
      <c r="D516" s="3">
        <v>55</v>
      </c>
      <c r="E516" s="3">
        <v>300</v>
      </c>
      <c r="F516" s="3">
        <v>1.26</v>
      </c>
      <c r="G516" s="3">
        <v>1.5129975920000001</v>
      </c>
      <c r="H516" s="3">
        <v>0.62923476730000005</v>
      </c>
      <c r="I516" s="3">
        <v>0.1851716997</v>
      </c>
    </row>
    <row r="517" spans="1:9" hidden="1">
      <c r="A517" s="3">
        <v>120</v>
      </c>
      <c r="B517" s="3">
        <v>147.5</v>
      </c>
      <c r="C517" s="3">
        <v>302</v>
      </c>
      <c r="D517" s="3">
        <v>60</v>
      </c>
      <c r="E517" s="3">
        <v>300</v>
      </c>
      <c r="F517" s="3">
        <v>1.26</v>
      </c>
      <c r="G517" s="3">
        <v>1.514261613</v>
      </c>
      <c r="H517" s="3">
        <v>0.62923476730000005</v>
      </c>
      <c r="I517" s="3">
        <v>0.17746594230000001</v>
      </c>
    </row>
    <row r="518" spans="1:9" hidden="1">
      <c r="A518" s="3">
        <v>120</v>
      </c>
      <c r="B518" s="3">
        <v>147.5</v>
      </c>
      <c r="C518" s="3">
        <v>302</v>
      </c>
      <c r="D518" s="3">
        <v>65</v>
      </c>
      <c r="E518" s="3">
        <v>300</v>
      </c>
      <c r="F518" s="3">
        <v>1.26</v>
      </c>
      <c r="G518" s="3">
        <v>1.0210667950000001</v>
      </c>
      <c r="H518" s="3">
        <v>0.63681314349999996</v>
      </c>
      <c r="I518" s="3">
        <v>7.2800152789999997</v>
      </c>
    </row>
    <row r="519" spans="1:9" hidden="1">
      <c r="A519" s="3">
        <v>120</v>
      </c>
      <c r="B519" s="3">
        <v>147.5</v>
      </c>
      <c r="C519" s="3">
        <v>302</v>
      </c>
      <c r="D519" s="3">
        <v>70</v>
      </c>
      <c r="E519" s="3">
        <v>300</v>
      </c>
      <c r="F519" s="3">
        <v>1.26</v>
      </c>
      <c r="G519" s="3">
        <v>1.410427257</v>
      </c>
      <c r="H519" s="3">
        <v>0.64152051450000003</v>
      </c>
      <c r="I519" s="3">
        <v>4.2089078940000002</v>
      </c>
    </row>
    <row r="520" spans="1:9" hidden="1">
      <c r="A520" s="3">
        <v>120</v>
      </c>
      <c r="B520" s="3">
        <v>147.5</v>
      </c>
      <c r="C520" s="3">
        <v>302</v>
      </c>
      <c r="D520" s="3">
        <v>75</v>
      </c>
      <c r="E520" s="3">
        <v>300</v>
      </c>
      <c r="F520" s="3">
        <v>1.26</v>
      </c>
      <c r="G520" s="3">
        <v>1.526667293</v>
      </c>
      <c r="H520" s="3">
        <v>0.64188162390000003</v>
      </c>
      <c r="I520" s="3">
        <v>6.598482422</v>
      </c>
    </row>
    <row r="521" spans="1:9" hidden="1">
      <c r="A521" s="3">
        <v>120</v>
      </c>
      <c r="B521" s="3">
        <v>147.5</v>
      </c>
      <c r="C521" s="3">
        <v>302</v>
      </c>
      <c r="D521" s="3">
        <v>80</v>
      </c>
      <c r="E521" s="3">
        <v>300</v>
      </c>
      <c r="F521" s="3">
        <v>1.26</v>
      </c>
      <c r="G521" s="3">
        <v>1.1684371469999999</v>
      </c>
      <c r="H521" s="3">
        <v>0.64822114799999997</v>
      </c>
      <c r="I521" s="3">
        <v>5.5729244969999998</v>
      </c>
    </row>
    <row r="522" spans="1:9" hidden="1">
      <c r="A522" s="3">
        <v>120</v>
      </c>
      <c r="B522" s="3">
        <v>147.5</v>
      </c>
      <c r="C522" s="3">
        <v>302</v>
      </c>
      <c r="D522" s="3">
        <v>85</v>
      </c>
      <c r="E522" s="3">
        <v>300</v>
      </c>
      <c r="F522" s="3">
        <v>1.26</v>
      </c>
      <c r="G522" s="3">
        <v>1.346827336</v>
      </c>
      <c r="H522" s="3">
        <v>0.64986885179999998</v>
      </c>
      <c r="I522" s="3">
        <v>7.13409242</v>
      </c>
    </row>
    <row r="523" spans="1:9" hidden="1">
      <c r="A523" s="3">
        <v>120</v>
      </c>
      <c r="B523" s="3">
        <v>147.5</v>
      </c>
      <c r="C523" s="3">
        <v>302</v>
      </c>
      <c r="D523" s="3">
        <v>90</v>
      </c>
      <c r="E523" s="3">
        <v>300</v>
      </c>
      <c r="F523" s="3">
        <v>1.26</v>
      </c>
      <c r="G523" s="3">
        <v>1.5148520590000001</v>
      </c>
      <c r="H523" s="3">
        <v>0.64997104979999998</v>
      </c>
      <c r="I523" s="3">
        <v>6.3136514029999997</v>
      </c>
    </row>
    <row r="524" spans="1:9" hidden="1">
      <c r="A524" s="3">
        <v>120</v>
      </c>
      <c r="B524" s="3">
        <v>147.5</v>
      </c>
      <c r="C524" s="3">
        <v>302</v>
      </c>
      <c r="D524" s="3">
        <v>95</v>
      </c>
      <c r="E524" s="3">
        <v>300</v>
      </c>
      <c r="F524" s="3">
        <v>1.26</v>
      </c>
      <c r="G524" s="3">
        <v>1.3239708020000001</v>
      </c>
      <c r="H524" s="3">
        <v>0.65105144940000004</v>
      </c>
      <c r="I524" s="3">
        <v>7.8676159480000001</v>
      </c>
    </row>
    <row r="525" spans="1:9" hidden="1">
      <c r="A525" s="3">
        <v>120</v>
      </c>
      <c r="B525" s="3">
        <v>147.5</v>
      </c>
      <c r="C525" s="3">
        <v>302</v>
      </c>
      <c r="D525" s="3">
        <v>100</v>
      </c>
      <c r="E525" s="3">
        <v>300</v>
      </c>
      <c r="F525" s="3">
        <v>1.26</v>
      </c>
      <c r="G525" s="3">
        <v>1.3353843940000001</v>
      </c>
      <c r="H525" s="3">
        <v>0.65316006510000002</v>
      </c>
      <c r="I525" s="3">
        <v>7.6127237399999999</v>
      </c>
    </row>
    <row r="526" spans="1:9" hidden="1">
      <c r="A526" s="3">
        <v>120</v>
      </c>
      <c r="B526" s="3">
        <v>147.5</v>
      </c>
      <c r="C526" s="3">
        <v>302</v>
      </c>
      <c r="D526" s="3">
        <v>105</v>
      </c>
      <c r="E526" s="3">
        <v>300</v>
      </c>
      <c r="F526" s="3">
        <v>1.26</v>
      </c>
      <c r="G526" s="3">
        <v>1.4882512809999999</v>
      </c>
      <c r="H526" s="3">
        <v>0.65450786729999999</v>
      </c>
      <c r="I526" s="3">
        <v>5.9519279809999999</v>
      </c>
    </row>
    <row r="527" spans="1:9" hidden="1">
      <c r="A527" s="3">
        <v>120</v>
      </c>
      <c r="B527" s="3">
        <v>147.5</v>
      </c>
      <c r="C527" s="3">
        <v>302</v>
      </c>
      <c r="D527" s="3">
        <v>110</v>
      </c>
      <c r="E527" s="3">
        <v>300</v>
      </c>
      <c r="F527" s="3">
        <v>1.26</v>
      </c>
      <c r="G527" s="3">
        <v>1.0795444540000001</v>
      </c>
      <c r="H527" s="3">
        <v>0.65574180339999999</v>
      </c>
      <c r="I527" s="3">
        <v>8.2120455509999992</v>
      </c>
    </row>
    <row r="528" spans="1:9" hidden="1">
      <c r="A528" s="3">
        <v>120</v>
      </c>
      <c r="B528" s="3">
        <v>147.5</v>
      </c>
      <c r="C528" s="3">
        <v>302</v>
      </c>
      <c r="D528" s="3">
        <v>115</v>
      </c>
      <c r="E528" s="3">
        <v>300</v>
      </c>
      <c r="F528" s="3">
        <v>1.26</v>
      </c>
      <c r="G528" s="3">
        <v>1.4227426569999999</v>
      </c>
      <c r="H528" s="3">
        <v>0.65718303040000003</v>
      </c>
      <c r="I528" s="3">
        <v>7.8414975279999997</v>
      </c>
    </row>
    <row r="529" spans="1:9" hidden="1">
      <c r="A529" s="3">
        <v>140</v>
      </c>
      <c r="B529" s="3">
        <v>170</v>
      </c>
      <c r="C529" s="3">
        <v>304</v>
      </c>
      <c r="D529" s="3">
        <v>10</v>
      </c>
      <c r="E529" s="3">
        <v>200</v>
      </c>
      <c r="F529" s="3">
        <v>1.37</v>
      </c>
      <c r="G529" s="3">
        <v>1.246475142</v>
      </c>
      <c r="H529" s="3">
        <v>0.66616685119999997</v>
      </c>
      <c r="I529" s="3">
        <v>0.31366478269999998</v>
      </c>
    </row>
    <row r="530" spans="1:9" hidden="1">
      <c r="A530" s="3">
        <v>140</v>
      </c>
      <c r="B530" s="3">
        <v>170</v>
      </c>
      <c r="C530" s="3">
        <v>304</v>
      </c>
      <c r="D530" s="3">
        <v>15</v>
      </c>
      <c r="E530" s="3">
        <v>200</v>
      </c>
      <c r="F530" s="3">
        <v>1.37</v>
      </c>
      <c r="G530" s="3">
        <v>1.2546903979999999</v>
      </c>
      <c r="H530" s="3">
        <v>0.66616685119999997</v>
      </c>
      <c r="I530" s="3">
        <v>0.29698025770000003</v>
      </c>
    </row>
    <row r="531" spans="1:9" hidden="1">
      <c r="A531" s="3">
        <v>140</v>
      </c>
      <c r="B531" s="3">
        <v>170</v>
      </c>
      <c r="C531" s="3">
        <v>304</v>
      </c>
      <c r="D531" s="3">
        <v>20</v>
      </c>
      <c r="E531" s="3">
        <v>200</v>
      </c>
      <c r="F531" s="3">
        <v>1.37</v>
      </c>
      <c r="G531" s="3">
        <v>1.2607509160000001</v>
      </c>
      <c r="H531" s="3">
        <v>0.66616685119999997</v>
      </c>
      <c r="I531" s="3">
        <v>0.2815063672</v>
      </c>
    </row>
    <row r="532" spans="1:9" hidden="1">
      <c r="A532" s="3">
        <v>140</v>
      </c>
      <c r="B532" s="3">
        <v>170</v>
      </c>
      <c r="C532" s="3">
        <v>304</v>
      </c>
      <c r="D532" s="3">
        <v>25</v>
      </c>
      <c r="E532" s="3">
        <v>200</v>
      </c>
      <c r="F532" s="3">
        <v>1.37</v>
      </c>
      <c r="G532" s="3">
        <v>1.265126806</v>
      </c>
      <c r="H532" s="3">
        <v>0.66616685119999997</v>
      </c>
      <c r="I532" s="3">
        <v>0.26664935140000001</v>
      </c>
    </row>
    <row r="533" spans="1:9" hidden="1">
      <c r="A533" s="3">
        <v>140</v>
      </c>
      <c r="B533" s="3">
        <v>170</v>
      </c>
      <c r="C533" s="3">
        <v>304</v>
      </c>
      <c r="D533" s="3">
        <v>30</v>
      </c>
      <c r="E533" s="3">
        <v>200</v>
      </c>
      <c r="F533" s="3">
        <v>1.37</v>
      </c>
      <c r="G533" s="3">
        <v>1.270121654</v>
      </c>
      <c r="H533" s="3">
        <v>0.66616685119999997</v>
      </c>
      <c r="I533" s="3">
        <v>0.2424423242</v>
      </c>
    </row>
    <row r="534" spans="1:9" hidden="1">
      <c r="A534" s="3">
        <v>140</v>
      </c>
      <c r="B534" s="3">
        <v>170</v>
      </c>
      <c r="C534" s="3">
        <v>304</v>
      </c>
      <c r="D534" s="3">
        <v>35</v>
      </c>
      <c r="E534" s="3">
        <v>200</v>
      </c>
      <c r="F534" s="3">
        <v>1.37</v>
      </c>
      <c r="G534" s="3">
        <v>1.27167801</v>
      </c>
      <c r="H534" s="3">
        <v>0.66616685119999997</v>
      </c>
      <c r="I534" s="3">
        <v>0.27221782690000002</v>
      </c>
    </row>
    <row r="535" spans="1:9" hidden="1">
      <c r="A535" s="3">
        <v>140</v>
      </c>
      <c r="B535" s="3">
        <v>170</v>
      </c>
      <c r="C535" s="3">
        <v>304</v>
      </c>
      <c r="D535" s="3">
        <v>40</v>
      </c>
      <c r="E535" s="3">
        <v>200</v>
      </c>
      <c r="F535" s="3">
        <v>1.37</v>
      </c>
      <c r="G535" s="3">
        <v>1.272634042</v>
      </c>
      <c r="H535" s="3">
        <v>0.66616685119999997</v>
      </c>
      <c r="I535" s="3">
        <v>0.22121274930000001</v>
      </c>
    </row>
    <row r="536" spans="1:9" hidden="1">
      <c r="A536" s="3">
        <v>140</v>
      </c>
      <c r="B536" s="3">
        <v>170</v>
      </c>
      <c r="C536" s="3">
        <v>304</v>
      </c>
      <c r="D536" s="3">
        <v>45</v>
      </c>
      <c r="E536" s="3">
        <v>200</v>
      </c>
      <c r="F536" s="3">
        <v>1.37</v>
      </c>
      <c r="G536" s="3">
        <v>1.268037522</v>
      </c>
      <c r="H536" s="3">
        <v>0.66626355999999998</v>
      </c>
      <c r="I536" s="3">
        <v>0.25438503470000001</v>
      </c>
    </row>
    <row r="537" spans="1:9" hidden="1">
      <c r="A537" s="3">
        <v>140</v>
      </c>
      <c r="B537" s="3">
        <v>170</v>
      </c>
      <c r="C537" s="3">
        <v>304</v>
      </c>
      <c r="D537" s="3">
        <v>50</v>
      </c>
      <c r="E537" s="3">
        <v>200</v>
      </c>
      <c r="F537" s="3">
        <v>1.37</v>
      </c>
      <c r="G537" s="3">
        <v>1.4584355099999999</v>
      </c>
      <c r="H537" s="3">
        <v>0.66891303550000003</v>
      </c>
      <c r="I537" s="3">
        <v>3.0963168699999999</v>
      </c>
    </row>
    <row r="538" spans="1:9" hidden="1">
      <c r="A538" s="3">
        <v>140</v>
      </c>
      <c r="B538" s="3">
        <v>170</v>
      </c>
      <c r="C538" s="3">
        <v>304</v>
      </c>
      <c r="D538" s="3">
        <v>55</v>
      </c>
      <c r="E538" s="3">
        <v>200</v>
      </c>
      <c r="F538" s="3">
        <v>1.37</v>
      </c>
      <c r="G538" s="3">
        <v>1.4472958760000001</v>
      </c>
      <c r="H538" s="3">
        <v>0.67043635040000005</v>
      </c>
      <c r="I538" s="3">
        <v>5.084287593</v>
      </c>
    </row>
    <row r="539" spans="1:9" hidden="1">
      <c r="A539" s="3">
        <v>140</v>
      </c>
      <c r="B539" s="3">
        <v>170</v>
      </c>
      <c r="C539" s="3">
        <v>304</v>
      </c>
      <c r="D539" s="3">
        <v>60</v>
      </c>
      <c r="E539" s="3">
        <v>200</v>
      </c>
      <c r="F539" s="3">
        <v>1.37</v>
      </c>
      <c r="G539" s="3">
        <v>1.2751840780000001</v>
      </c>
      <c r="H539" s="3">
        <v>0.67124106829999997</v>
      </c>
      <c r="I539" s="3">
        <v>7.252473545</v>
      </c>
    </row>
    <row r="540" spans="1:9" hidden="1">
      <c r="A540" s="3">
        <v>140</v>
      </c>
      <c r="B540" s="3">
        <v>170</v>
      </c>
      <c r="C540" s="3">
        <v>304</v>
      </c>
      <c r="D540" s="3">
        <v>65</v>
      </c>
      <c r="E540" s="3">
        <v>200</v>
      </c>
      <c r="F540" s="3">
        <v>1.37</v>
      </c>
      <c r="G540" s="3">
        <v>1.5145314219999999</v>
      </c>
      <c r="H540" s="3">
        <v>0.67506436199999997</v>
      </c>
      <c r="I540" s="3">
        <v>5.3323775849999997</v>
      </c>
    </row>
    <row r="541" spans="1:9" hidden="1">
      <c r="A541" s="3">
        <v>140</v>
      </c>
      <c r="B541" s="3">
        <v>170</v>
      </c>
      <c r="C541" s="3">
        <v>304</v>
      </c>
      <c r="D541" s="3">
        <v>70</v>
      </c>
      <c r="E541" s="3">
        <v>200</v>
      </c>
      <c r="F541" s="3">
        <v>1.37</v>
      </c>
      <c r="G541" s="3">
        <v>1.4086102949999999</v>
      </c>
      <c r="H541" s="3">
        <v>0.67540917060000005</v>
      </c>
      <c r="I541" s="3">
        <v>7.473380369</v>
      </c>
    </row>
    <row r="542" spans="1:9" hidden="1">
      <c r="A542" s="3">
        <v>140</v>
      </c>
      <c r="B542" s="3">
        <v>170</v>
      </c>
      <c r="C542" s="3">
        <v>304</v>
      </c>
      <c r="D542" s="3">
        <v>75</v>
      </c>
      <c r="E542" s="3">
        <v>200</v>
      </c>
      <c r="F542" s="3">
        <v>1.37</v>
      </c>
      <c r="G542" s="3">
        <v>1.2988839489999999</v>
      </c>
      <c r="H542" s="3">
        <v>0.68242164679999995</v>
      </c>
      <c r="I542" s="3">
        <v>7.4946486739999996</v>
      </c>
    </row>
    <row r="543" spans="1:9" hidden="1">
      <c r="A543" s="3">
        <v>140</v>
      </c>
      <c r="B543" s="3">
        <v>170</v>
      </c>
      <c r="C543" s="3">
        <v>304</v>
      </c>
      <c r="D543" s="3">
        <v>80</v>
      </c>
      <c r="E543" s="3">
        <v>200</v>
      </c>
      <c r="F543" s="3">
        <v>1.37</v>
      </c>
      <c r="G543" s="3">
        <v>1.1725091139999999</v>
      </c>
      <c r="H543" s="3">
        <v>0.68333094380000003</v>
      </c>
      <c r="I543" s="3">
        <v>9.0653403790000002</v>
      </c>
    </row>
    <row r="544" spans="1:9" hidden="1">
      <c r="A544" s="3">
        <v>140</v>
      </c>
      <c r="B544" s="3">
        <v>170</v>
      </c>
      <c r="C544" s="3">
        <v>304</v>
      </c>
      <c r="D544" s="3">
        <v>85</v>
      </c>
      <c r="E544" s="3">
        <v>200</v>
      </c>
      <c r="F544" s="3">
        <v>1.37</v>
      </c>
      <c r="G544" s="3">
        <v>1.5016659889999999</v>
      </c>
      <c r="H544" s="3">
        <v>0.68518681869999998</v>
      </c>
      <c r="I544" s="3">
        <v>6.451762521</v>
      </c>
    </row>
    <row r="545" spans="1:9" hidden="1">
      <c r="A545" s="3">
        <v>140</v>
      </c>
      <c r="B545" s="3">
        <v>170</v>
      </c>
      <c r="C545" s="3">
        <v>304</v>
      </c>
      <c r="D545" s="3">
        <v>90</v>
      </c>
      <c r="E545" s="3">
        <v>200</v>
      </c>
      <c r="F545" s="3">
        <v>1.37</v>
      </c>
      <c r="G545" s="3">
        <v>1.210418</v>
      </c>
      <c r="H545" s="3">
        <v>0.68755333659999995</v>
      </c>
      <c r="I545" s="3">
        <v>0.84263408200000001</v>
      </c>
    </row>
    <row r="546" spans="1:9" hidden="1">
      <c r="A546" s="3">
        <v>140</v>
      </c>
      <c r="B546" s="3">
        <v>170</v>
      </c>
      <c r="C546" s="3">
        <v>304</v>
      </c>
      <c r="D546" s="3">
        <v>95</v>
      </c>
      <c r="E546" s="3">
        <v>200</v>
      </c>
      <c r="F546" s="3">
        <v>1.37</v>
      </c>
      <c r="G546" s="3">
        <v>1.3115099569999999</v>
      </c>
      <c r="H546" s="3">
        <v>0.68790090960000005</v>
      </c>
      <c r="I546" s="3">
        <v>7.9216354549999997</v>
      </c>
    </row>
    <row r="547" spans="1:9" hidden="1">
      <c r="A547" s="3">
        <v>140</v>
      </c>
      <c r="B547" s="3">
        <v>170</v>
      </c>
      <c r="C547" s="3">
        <v>304</v>
      </c>
      <c r="D547" s="3">
        <v>100</v>
      </c>
      <c r="E547" s="3">
        <v>200</v>
      </c>
      <c r="F547" s="3">
        <v>1.37</v>
      </c>
      <c r="G547" s="3">
        <v>1.169953381</v>
      </c>
      <c r="H547" s="3">
        <v>0.69300022179999998</v>
      </c>
      <c r="I547" s="3">
        <v>3.8614653880000001</v>
      </c>
    </row>
    <row r="548" spans="1:9" hidden="1">
      <c r="A548" s="3">
        <v>140</v>
      </c>
      <c r="B548" s="3">
        <v>170</v>
      </c>
      <c r="C548" s="3">
        <v>304</v>
      </c>
      <c r="D548" s="3">
        <v>105</v>
      </c>
      <c r="E548" s="3">
        <v>200</v>
      </c>
      <c r="F548" s="3">
        <v>1.37</v>
      </c>
      <c r="G548" s="3">
        <v>1.1953216929999999</v>
      </c>
      <c r="H548" s="3">
        <v>0.69603147249999997</v>
      </c>
      <c r="I548" s="3">
        <v>2.0116644300000002</v>
      </c>
    </row>
    <row r="549" spans="1:9" hidden="1">
      <c r="A549" s="3">
        <v>140</v>
      </c>
      <c r="B549" s="3">
        <v>170</v>
      </c>
      <c r="C549" s="3">
        <v>304</v>
      </c>
      <c r="D549" s="3">
        <v>110</v>
      </c>
      <c r="E549" s="3">
        <v>200</v>
      </c>
      <c r="F549" s="3">
        <v>1.37</v>
      </c>
      <c r="G549" s="3">
        <v>1.01605626</v>
      </c>
      <c r="H549" s="3">
        <v>0.70141263210000004</v>
      </c>
      <c r="I549" s="3">
        <v>6.6825361919999997</v>
      </c>
    </row>
    <row r="550" spans="1:9" hidden="1">
      <c r="A550" s="3">
        <v>140</v>
      </c>
      <c r="B550" s="3">
        <v>170</v>
      </c>
      <c r="C550" s="3">
        <v>304</v>
      </c>
      <c r="D550" s="3">
        <v>115</v>
      </c>
      <c r="E550" s="3">
        <v>200</v>
      </c>
      <c r="F550" s="3">
        <v>1.37</v>
      </c>
      <c r="G550" s="3">
        <v>1.315468664</v>
      </c>
      <c r="H550" s="3">
        <v>0.7064211266</v>
      </c>
      <c r="I550" s="3">
        <v>7.1450240770000004</v>
      </c>
    </row>
    <row r="551" spans="1:9" hidden="1">
      <c r="A551" s="3">
        <v>140</v>
      </c>
      <c r="B551" s="3">
        <v>170</v>
      </c>
      <c r="C551" s="3">
        <v>304</v>
      </c>
      <c r="D551" s="3">
        <v>10</v>
      </c>
      <c r="E551" s="3">
        <v>250</v>
      </c>
      <c r="F551" s="3">
        <v>1.37</v>
      </c>
      <c r="G551" s="3">
        <v>1.5281356079999999</v>
      </c>
      <c r="H551" s="3">
        <v>0.71422134699999995</v>
      </c>
      <c r="I551" s="3">
        <v>5.8578782409999999</v>
      </c>
    </row>
    <row r="552" spans="1:9" hidden="1">
      <c r="A552" s="3">
        <v>140</v>
      </c>
      <c r="B552" s="3">
        <v>170</v>
      </c>
      <c r="C552" s="3">
        <v>304</v>
      </c>
      <c r="D552" s="3">
        <v>15</v>
      </c>
      <c r="E552" s="3">
        <v>250</v>
      </c>
      <c r="F552" s="3">
        <v>1.37</v>
      </c>
      <c r="G552" s="3">
        <v>1.219524769</v>
      </c>
      <c r="H552" s="3">
        <v>0.71625233079999995</v>
      </c>
      <c r="I552" s="3">
        <v>6.131020608</v>
      </c>
    </row>
    <row r="553" spans="1:9" hidden="1">
      <c r="A553" s="3">
        <v>140</v>
      </c>
      <c r="B553" s="3">
        <v>170</v>
      </c>
      <c r="C553" s="3">
        <v>304</v>
      </c>
      <c r="D553" s="3">
        <v>20</v>
      </c>
      <c r="E553" s="3">
        <v>250</v>
      </c>
      <c r="F553" s="3">
        <v>1.37</v>
      </c>
      <c r="G553" s="3">
        <v>1.153381787</v>
      </c>
      <c r="H553" s="3">
        <v>0.71748878920000003</v>
      </c>
      <c r="I553" s="3">
        <v>4.8007428519999999</v>
      </c>
    </row>
    <row r="554" spans="1:9" hidden="1">
      <c r="A554" s="3">
        <v>140</v>
      </c>
      <c r="B554" s="3">
        <v>170</v>
      </c>
      <c r="C554" s="3">
        <v>304</v>
      </c>
      <c r="D554" s="3">
        <v>25</v>
      </c>
      <c r="E554" s="3">
        <v>250</v>
      </c>
      <c r="F554" s="3">
        <v>1.37</v>
      </c>
      <c r="G554" s="3">
        <v>1.2998691149999999</v>
      </c>
      <c r="H554" s="3">
        <v>0.72174117550000005</v>
      </c>
      <c r="I554" s="3">
        <v>6.6996227629999998</v>
      </c>
    </row>
    <row r="555" spans="1:9" hidden="1">
      <c r="A555" s="3">
        <v>140</v>
      </c>
      <c r="B555" s="3">
        <v>170</v>
      </c>
      <c r="C555" s="3">
        <v>304</v>
      </c>
      <c r="D555" s="3">
        <v>30</v>
      </c>
      <c r="E555" s="3">
        <v>250</v>
      </c>
      <c r="F555" s="3">
        <v>1.37</v>
      </c>
      <c r="G555" s="3">
        <v>1.094077752</v>
      </c>
      <c r="H555" s="3">
        <v>0.72207226920000001</v>
      </c>
      <c r="I555" s="3">
        <v>3.985921254</v>
      </c>
    </row>
    <row r="556" spans="1:9" hidden="1">
      <c r="A556" s="3">
        <v>140</v>
      </c>
      <c r="B556" s="3">
        <v>170</v>
      </c>
      <c r="C556" s="3">
        <v>304</v>
      </c>
      <c r="D556" s="3">
        <v>35</v>
      </c>
      <c r="E556" s="3">
        <v>250</v>
      </c>
      <c r="F556" s="3">
        <v>1.37</v>
      </c>
      <c r="G556" s="3">
        <v>1.2540019520000001</v>
      </c>
      <c r="H556" s="3">
        <v>0.72825941400000005</v>
      </c>
      <c r="I556" s="3">
        <v>4.7227426899999996</v>
      </c>
    </row>
    <row r="557" spans="1:9" hidden="1">
      <c r="A557" s="3">
        <v>140</v>
      </c>
      <c r="B557" s="3">
        <v>170</v>
      </c>
      <c r="C557" s="3">
        <v>304</v>
      </c>
      <c r="D557" s="3">
        <v>40</v>
      </c>
      <c r="E557" s="3">
        <v>250</v>
      </c>
      <c r="F557" s="3">
        <v>1.37</v>
      </c>
      <c r="G557" s="3">
        <v>1.095273012</v>
      </c>
      <c r="H557" s="3">
        <v>0.72875843490000003</v>
      </c>
      <c r="I557" s="3">
        <v>8.7138231390000005</v>
      </c>
    </row>
    <row r="558" spans="1:9" hidden="1">
      <c r="A558" s="3">
        <v>140</v>
      </c>
      <c r="B558" s="3">
        <v>170</v>
      </c>
      <c r="C558" s="3">
        <v>304</v>
      </c>
      <c r="D558" s="3">
        <v>45</v>
      </c>
      <c r="E558" s="3">
        <v>250</v>
      </c>
      <c r="F558" s="3">
        <v>1.37</v>
      </c>
      <c r="G558" s="3">
        <v>1.05947502</v>
      </c>
      <c r="H558" s="3">
        <v>0.73231497440000004</v>
      </c>
      <c r="I558" s="3">
        <v>8.1649723200000004</v>
      </c>
    </row>
    <row r="559" spans="1:9" hidden="1">
      <c r="A559" s="3">
        <v>140</v>
      </c>
      <c r="B559" s="3">
        <v>170</v>
      </c>
      <c r="C559" s="3">
        <v>304</v>
      </c>
      <c r="D559" s="3">
        <v>50</v>
      </c>
      <c r="E559" s="3">
        <v>250</v>
      </c>
      <c r="F559" s="3">
        <v>1.37</v>
      </c>
      <c r="G559" s="3">
        <v>1.3836785700000001</v>
      </c>
      <c r="H559" s="3">
        <v>0.73624625420000001</v>
      </c>
      <c r="I559" s="3">
        <v>7.5374714770000004</v>
      </c>
    </row>
    <row r="560" spans="1:9" hidden="1">
      <c r="A560" s="3">
        <v>140</v>
      </c>
      <c r="B560" s="3">
        <v>170</v>
      </c>
      <c r="C560" s="3">
        <v>304</v>
      </c>
      <c r="D560" s="3">
        <v>55</v>
      </c>
      <c r="E560" s="3">
        <v>250</v>
      </c>
      <c r="F560" s="3">
        <v>1.37</v>
      </c>
      <c r="G560" s="3">
        <v>1.199395153</v>
      </c>
      <c r="H560" s="3">
        <v>0.73778420229999997</v>
      </c>
      <c r="I560" s="3">
        <v>5.5183724620000003</v>
      </c>
    </row>
    <row r="561" spans="1:9" hidden="1">
      <c r="A561" s="3">
        <v>140</v>
      </c>
      <c r="B561" s="3">
        <v>170</v>
      </c>
      <c r="C561" s="3">
        <v>304</v>
      </c>
      <c r="D561" s="3">
        <v>60</v>
      </c>
      <c r="E561" s="3">
        <v>250</v>
      </c>
      <c r="F561" s="3">
        <v>1.37</v>
      </c>
      <c r="G561" s="3">
        <v>1.178052007</v>
      </c>
      <c r="H561" s="3">
        <v>0.73955499229999999</v>
      </c>
      <c r="I561" s="3">
        <v>5.6840814010000003</v>
      </c>
    </row>
    <row r="562" spans="1:9" hidden="1">
      <c r="A562" s="3">
        <v>140</v>
      </c>
      <c r="B562" s="3">
        <v>170</v>
      </c>
      <c r="C562" s="3">
        <v>304</v>
      </c>
      <c r="D562" s="3">
        <v>65</v>
      </c>
      <c r="E562" s="3">
        <v>250</v>
      </c>
      <c r="F562" s="3">
        <v>1.37</v>
      </c>
      <c r="G562" s="3">
        <v>1.3938092820000001</v>
      </c>
      <c r="H562" s="3">
        <v>0.74180533339999999</v>
      </c>
      <c r="I562" s="3">
        <v>8.0908199609999993</v>
      </c>
    </row>
    <row r="563" spans="1:9" hidden="1">
      <c r="A563" s="3">
        <v>140</v>
      </c>
      <c r="B563" s="3">
        <v>170</v>
      </c>
      <c r="C563" s="3">
        <v>304</v>
      </c>
      <c r="D563" s="3">
        <v>70</v>
      </c>
      <c r="E563" s="3">
        <v>250</v>
      </c>
      <c r="F563" s="3">
        <v>1.37</v>
      </c>
      <c r="G563" s="3">
        <v>1.160087512</v>
      </c>
      <c r="H563" s="3">
        <v>0.74319768929999996</v>
      </c>
      <c r="I563" s="3">
        <v>7.043635976</v>
      </c>
    </row>
    <row r="564" spans="1:9" hidden="1">
      <c r="A564" s="3">
        <v>140</v>
      </c>
      <c r="B564" s="3">
        <v>170</v>
      </c>
      <c r="C564" s="3">
        <v>304</v>
      </c>
      <c r="D564" s="3">
        <v>75</v>
      </c>
      <c r="E564" s="3">
        <v>250</v>
      </c>
      <c r="F564" s="3">
        <v>1.37</v>
      </c>
      <c r="G564" s="3">
        <v>1.5274624189999999</v>
      </c>
      <c r="H564" s="3">
        <v>0.74492827699999997</v>
      </c>
      <c r="I564" s="3">
        <v>0.25939493600000002</v>
      </c>
    </row>
    <row r="565" spans="1:9" hidden="1">
      <c r="A565" s="3">
        <v>140</v>
      </c>
      <c r="B565" s="3">
        <v>170</v>
      </c>
      <c r="C565" s="3">
        <v>304</v>
      </c>
      <c r="D565" s="3">
        <v>80</v>
      </c>
      <c r="E565" s="3">
        <v>250</v>
      </c>
      <c r="F565" s="3">
        <v>1.37</v>
      </c>
      <c r="G565" s="3">
        <v>1.5239070809999999</v>
      </c>
      <c r="H565" s="3">
        <v>0.74505757350000001</v>
      </c>
      <c r="I565" s="3">
        <v>0.27018233689999999</v>
      </c>
    </row>
    <row r="566" spans="1:9" hidden="1">
      <c r="A566" s="3">
        <v>140</v>
      </c>
      <c r="B566" s="3">
        <v>170</v>
      </c>
      <c r="C566" s="3">
        <v>304</v>
      </c>
      <c r="D566" s="3">
        <v>85</v>
      </c>
      <c r="E566" s="3">
        <v>250</v>
      </c>
      <c r="F566" s="3">
        <v>1.37</v>
      </c>
      <c r="G566" s="3">
        <v>1.5067973349999999</v>
      </c>
      <c r="H566" s="3">
        <v>0.74541539400000001</v>
      </c>
      <c r="I566" s="3">
        <v>0.30476177519999997</v>
      </c>
    </row>
    <row r="567" spans="1:9" hidden="1">
      <c r="A567" s="3">
        <v>140</v>
      </c>
      <c r="B567" s="3">
        <v>170</v>
      </c>
      <c r="C567" s="3">
        <v>304</v>
      </c>
      <c r="D567" s="3">
        <v>90</v>
      </c>
      <c r="E567" s="3">
        <v>250</v>
      </c>
      <c r="F567" s="3">
        <v>1.37</v>
      </c>
      <c r="G567" s="3">
        <v>1.2543673630000001</v>
      </c>
      <c r="H567" s="3">
        <v>0.74667945889999998</v>
      </c>
      <c r="I567" s="3">
        <v>6.4520901479999999</v>
      </c>
    </row>
    <row r="568" spans="1:9" hidden="1">
      <c r="A568" s="3">
        <v>140</v>
      </c>
      <c r="B568" s="3">
        <v>170</v>
      </c>
      <c r="C568" s="3">
        <v>304</v>
      </c>
      <c r="D568" s="3">
        <v>95</v>
      </c>
      <c r="E568" s="3">
        <v>250</v>
      </c>
      <c r="F568" s="3">
        <v>1.37</v>
      </c>
      <c r="G568" s="3">
        <v>0.99668454159999997</v>
      </c>
      <c r="H568" s="3">
        <v>0.74771042089999995</v>
      </c>
      <c r="I568" s="3">
        <v>6.6015640329999998</v>
      </c>
    </row>
    <row r="569" spans="1:9" hidden="1">
      <c r="A569" s="3">
        <v>140</v>
      </c>
      <c r="B569" s="3">
        <v>170</v>
      </c>
      <c r="C569" s="3">
        <v>304</v>
      </c>
      <c r="D569" s="3">
        <v>100</v>
      </c>
      <c r="E569" s="3">
        <v>250</v>
      </c>
      <c r="F569" s="3">
        <v>1.37</v>
      </c>
      <c r="G569" s="3">
        <v>1.513730515</v>
      </c>
      <c r="H569" s="3">
        <v>0.74797426209999995</v>
      </c>
      <c r="I569" s="3">
        <v>0.2918022482</v>
      </c>
    </row>
    <row r="570" spans="1:9" hidden="1">
      <c r="A570" s="3">
        <v>140</v>
      </c>
      <c r="B570" s="3">
        <v>170</v>
      </c>
      <c r="C570" s="3">
        <v>304</v>
      </c>
      <c r="D570" s="3">
        <v>105</v>
      </c>
      <c r="E570" s="3">
        <v>250</v>
      </c>
      <c r="F570" s="3">
        <v>1.37</v>
      </c>
      <c r="G570" s="3">
        <v>1.5190307270000001</v>
      </c>
      <c r="H570" s="3">
        <v>0.75180805370000003</v>
      </c>
      <c r="I570" s="3">
        <v>0.28072506860000002</v>
      </c>
    </row>
    <row r="571" spans="1:9" hidden="1">
      <c r="A571" s="3">
        <v>140</v>
      </c>
      <c r="B571" s="3">
        <v>170</v>
      </c>
      <c r="C571" s="3">
        <v>304</v>
      </c>
      <c r="D571" s="3">
        <v>110</v>
      </c>
      <c r="E571" s="3">
        <v>250</v>
      </c>
      <c r="F571" s="3">
        <v>1.37</v>
      </c>
      <c r="G571" s="3">
        <v>1.3786481740000001</v>
      </c>
      <c r="H571" s="3">
        <v>0.75429457710000003</v>
      </c>
      <c r="I571" s="3">
        <v>7.4927547849999998</v>
      </c>
    </row>
    <row r="572" spans="1:9" hidden="1">
      <c r="A572" s="3">
        <v>140</v>
      </c>
      <c r="B572" s="3">
        <v>170</v>
      </c>
      <c r="C572" s="3">
        <v>304</v>
      </c>
      <c r="D572" s="3">
        <v>115</v>
      </c>
      <c r="E572" s="3">
        <v>250</v>
      </c>
      <c r="F572" s="3">
        <v>1.37</v>
      </c>
      <c r="G572" s="3">
        <v>1.201924424</v>
      </c>
      <c r="H572" s="3">
        <v>0.76370148090000001</v>
      </c>
      <c r="I572" s="3">
        <v>4.5377538079999997</v>
      </c>
    </row>
    <row r="573" spans="1:9" hidden="1">
      <c r="A573" s="3">
        <v>140</v>
      </c>
      <c r="B573" s="3">
        <v>170</v>
      </c>
      <c r="C573" s="3">
        <v>304</v>
      </c>
      <c r="D573" s="3">
        <v>10</v>
      </c>
      <c r="E573" s="3">
        <v>300</v>
      </c>
      <c r="F573" s="3">
        <v>1.37</v>
      </c>
      <c r="G573" s="3">
        <v>1.2850535199999999</v>
      </c>
      <c r="H573" s="3">
        <v>0.76399287319999998</v>
      </c>
      <c r="I573" s="3">
        <v>8.5078585259999997</v>
      </c>
    </row>
    <row r="574" spans="1:9" hidden="1">
      <c r="A574" s="3">
        <v>140</v>
      </c>
      <c r="B574" s="3">
        <v>170</v>
      </c>
      <c r="C574" s="3">
        <v>304</v>
      </c>
      <c r="D574" s="3">
        <v>15</v>
      </c>
      <c r="E574" s="3">
        <v>300</v>
      </c>
      <c r="F574" s="3">
        <v>1.37</v>
      </c>
      <c r="G574" s="3">
        <v>1.4996312759999999</v>
      </c>
      <c r="H574" s="3">
        <v>0.7647086448</v>
      </c>
      <c r="I574" s="3">
        <v>4.6713252970000001</v>
      </c>
    </row>
    <row r="575" spans="1:9" hidden="1">
      <c r="A575" s="3">
        <v>140</v>
      </c>
      <c r="B575" s="3">
        <v>170</v>
      </c>
      <c r="C575" s="3">
        <v>304</v>
      </c>
      <c r="D575" s="3">
        <v>20</v>
      </c>
      <c r="E575" s="3">
        <v>300</v>
      </c>
      <c r="F575" s="3">
        <v>1.37</v>
      </c>
      <c r="G575" s="3">
        <v>1.47444693</v>
      </c>
      <c r="H575" s="3">
        <v>0.76526561140000005</v>
      </c>
      <c r="I575" s="3">
        <v>5.4046239549999999</v>
      </c>
    </row>
    <row r="576" spans="1:9" hidden="1">
      <c r="A576" s="3">
        <v>140</v>
      </c>
      <c r="B576" s="3">
        <v>170</v>
      </c>
      <c r="C576" s="3">
        <v>304</v>
      </c>
      <c r="D576" s="3">
        <v>25</v>
      </c>
      <c r="E576" s="3">
        <v>300</v>
      </c>
      <c r="F576" s="3">
        <v>1.37</v>
      </c>
      <c r="G576" s="3">
        <v>1.4711614989999999</v>
      </c>
      <c r="H576" s="3">
        <v>0.76713119289999998</v>
      </c>
      <c r="I576" s="3">
        <v>2.816175935</v>
      </c>
    </row>
    <row r="577" spans="1:9" hidden="1">
      <c r="A577" s="3">
        <v>140</v>
      </c>
      <c r="B577" s="3">
        <v>170</v>
      </c>
      <c r="C577" s="3">
        <v>304</v>
      </c>
      <c r="D577" s="3">
        <v>30</v>
      </c>
      <c r="E577" s="3">
        <v>300</v>
      </c>
      <c r="F577" s="3">
        <v>1.37</v>
      </c>
      <c r="G577" s="3">
        <v>1.4810260900000001</v>
      </c>
      <c r="H577" s="3">
        <v>0.77090484670000003</v>
      </c>
      <c r="I577" s="3">
        <v>1.092274188</v>
      </c>
    </row>
    <row r="578" spans="1:9" hidden="1">
      <c r="A578" s="3">
        <v>140</v>
      </c>
      <c r="B578" s="3">
        <v>170</v>
      </c>
      <c r="C578" s="3">
        <v>304</v>
      </c>
      <c r="D578" s="3">
        <v>35</v>
      </c>
      <c r="E578" s="3">
        <v>300</v>
      </c>
      <c r="F578" s="3">
        <v>1.37</v>
      </c>
      <c r="G578" s="3">
        <v>1.4903274959999999</v>
      </c>
      <c r="H578" s="3">
        <v>0.77278716329999997</v>
      </c>
      <c r="I578" s="3">
        <v>0.57478482519999996</v>
      </c>
    </row>
    <row r="579" spans="1:9" hidden="1">
      <c r="A579" s="3">
        <v>140</v>
      </c>
      <c r="B579" s="3">
        <v>170</v>
      </c>
      <c r="C579" s="3">
        <v>304</v>
      </c>
      <c r="D579" s="3">
        <v>40</v>
      </c>
      <c r="E579" s="3">
        <v>300</v>
      </c>
      <c r="F579" s="3">
        <v>1.37</v>
      </c>
      <c r="G579" s="3">
        <v>1.4486535169999999</v>
      </c>
      <c r="H579" s="3">
        <v>0.77297058389999995</v>
      </c>
      <c r="I579" s="3">
        <v>6.3847108349999999</v>
      </c>
    </row>
    <row r="580" spans="1:9" hidden="1">
      <c r="A580" s="3">
        <v>140</v>
      </c>
      <c r="B580" s="3">
        <v>170</v>
      </c>
      <c r="C580" s="3">
        <v>304</v>
      </c>
      <c r="D580" s="3">
        <v>45</v>
      </c>
      <c r="E580" s="3">
        <v>300</v>
      </c>
      <c r="F580" s="3">
        <v>1.37</v>
      </c>
      <c r="G580" s="3">
        <v>1.498750064</v>
      </c>
      <c r="H580" s="3">
        <v>0.77340658370000004</v>
      </c>
      <c r="I580" s="3">
        <v>0.39975855830000001</v>
      </c>
    </row>
    <row r="581" spans="1:9" hidden="1">
      <c r="A581" s="3">
        <v>140</v>
      </c>
      <c r="B581" s="3">
        <v>170</v>
      </c>
      <c r="C581" s="3">
        <v>304</v>
      </c>
      <c r="D581" s="3">
        <v>50</v>
      </c>
      <c r="E581" s="3">
        <v>300</v>
      </c>
      <c r="F581" s="3">
        <v>1.37</v>
      </c>
      <c r="G581" s="3">
        <v>1.4600781249999999</v>
      </c>
      <c r="H581" s="3">
        <v>0.77859648520000002</v>
      </c>
      <c r="I581" s="3">
        <v>5.2280504160000003</v>
      </c>
    </row>
    <row r="582" spans="1:9" hidden="1">
      <c r="A582" s="3">
        <v>140</v>
      </c>
      <c r="B582" s="3">
        <v>170</v>
      </c>
      <c r="C582" s="3">
        <v>304</v>
      </c>
      <c r="D582" s="3">
        <v>55</v>
      </c>
      <c r="E582" s="3">
        <v>300</v>
      </c>
      <c r="F582" s="3">
        <v>1.37</v>
      </c>
      <c r="G582" s="3">
        <v>1.459701753</v>
      </c>
      <c r="H582" s="3">
        <v>0.79627770109999996</v>
      </c>
      <c r="I582" s="3">
        <v>4.8043629919999997</v>
      </c>
    </row>
    <row r="583" spans="1:9" hidden="1">
      <c r="A583" s="3">
        <v>140</v>
      </c>
      <c r="B583" s="3">
        <v>170</v>
      </c>
      <c r="C583" s="3">
        <v>304</v>
      </c>
      <c r="D583" s="3">
        <v>60</v>
      </c>
      <c r="E583" s="3">
        <v>300</v>
      </c>
      <c r="F583" s="3">
        <v>1.37</v>
      </c>
      <c r="G583" s="3">
        <v>1.481970453</v>
      </c>
      <c r="H583" s="3">
        <v>0.80059311430000002</v>
      </c>
      <c r="I583" s="3">
        <v>3.9179659099999999</v>
      </c>
    </row>
    <row r="584" spans="1:9" hidden="1">
      <c r="A584" s="3">
        <v>140</v>
      </c>
      <c r="B584" s="3">
        <v>170</v>
      </c>
      <c r="C584" s="3">
        <v>304</v>
      </c>
      <c r="D584" s="3">
        <v>65</v>
      </c>
      <c r="E584" s="3">
        <v>300</v>
      </c>
      <c r="F584" s="3">
        <v>1.37</v>
      </c>
      <c r="G584" s="3">
        <v>1.234320589</v>
      </c>
      <c r="H584" s="3">
        <v>0.80791782850000005</v>
      </c>
      <c r="I584" s="3">
        <v>3.8431697090000001</v>
      </c>
    </row>
    <row r="585" spans="1:9" hidden="1">
      <c r="A585" s="3">
        <v>140</v>
      </c>
      <c r="B585" s="3">
        <v>170</v>
      </c>
      <c r="C585" s="3">
        <v>304</v>
      </c>
      <c r="D585" s="3">
        <v>70</v>
      </c>
      <c r="E585" s="3">
        <v>300</v>
      </c>
      <c r="F585" s="3">
        <v>1.37</v>
      </c>
      <c r="G585" s="3">
        <v>0.99379426630000001</v>
      </c>
      <c r="H585" s="3">
        <v>0.80827618889999997</v>
      </c>
      <c r="I585" s="3">
        <v>6.0280956420000003</v>
      </c>
    </row>
    <row r="586" spans="1:9" hidden="1">
      <c r="A586" s="3">
        <v>140</v>
      </c>
      <c r="B586" s="3">
        <v>170</v>
      </c>
      <c r="C586" s="3">
        <v>304</v>
      </c>
      <c r="D586" s="3">
        <v>75</v>
      </c>
      <c r="E586" s="3">
        <v>300</v>
      </c>
      <c r="F586" s="3">
        <v>1.37</v>
      </c>
      <c r="G586" s="3">
        <v>1.073486218</v>
      </c>
      <c r="H586" s="3">
        <v>0.80866749110000002</v>
      </c>
      <c r="I586" s="3">
        <v>7.7471844120000002</v>
      </c>
    </row>
    <row r="587" spans="1:9" hidden="1">
      <c r="A587" s="3">
        <v>140</v>
      </c>
      <c r="B587" s="3">
        <v>170</v>
      </c>
      <c r="C587" s="3">
        <v>304</v>
      </c>
      <c r="D587" s="3">
        <v>80</v>
      </c>
      <c r="E587" s="3">
        <v>300</v>
      </c>
      <c r="F587" s="3">
        <v>1.37</v>
      </c>
      <c r="G587" s="3">
        <v>1.2838317720000001</v>
      </c>
      <c r="H587" s="3">
        <v>0.81369201530000002</v>
      </c>
      <c r="I587" s="3">
        <v>5.951231784</v>
      </c>
    </row>
    <row r="588" spans="1:9" hidden="1">
      <c r="A588" s="3">
        <v>140</v>
      </c>
      <c r="B588" s="3">
        <v>170</v>
      </c>
      <c r="C588" s="3">
        <v>304</v>
      </c>
      <c r="D588" s="3">
        <v>85</v>
      </c>
      <c r="E588" s="3">
        <v>300</v>
      </c>
      <c r="F588" s="3">
        <v>1.37</v>
      </c>
      <c r="G588" s="3">
        <v>1.1407424340000001</v>
      </c>
      <c r="H588" s="3">
        <v>0.81445363230000001</v>
      </c>
      <c r="I588" s="3">
        <v>7.8555939520000004</v>
      </c>
    </row>
    <row r="589" spans="1:9" hidden="1">
      <c r="A589" s="3">
        <v>140</v>
      </c>
      <c r="B589" s="3">
        <v>170</v>
      </c>
      <c r="C589" s="3">
        <v>304</v>
      </c>
      <c r="D589" s="3">
        <v>90</v>
      </c>
      <c r="E589" s="3">
        <v>300</v>
      </c>
      <c r="F589" s="3">
        <v>1.37</v>
      </c>
      <c r="G589" s="3">
        <v>1.1561540589999999</v>
      </c>
      <c r="H589" s="3">
        <v>0.8154288797</v>
      </c>
      <c r="I589" s="3">
        <v>8.9370519099999992</v>
      </c>
    </row>
    <row r="590" spans="1:9" hidden="1">
      <c r="A590" s="3">
        <v>140</v>
      </c>
      <c r="B590" s="3">
        <v>170</v>
      </c>
      <c r="C590" s="3">
        <v>304</v>
      </c>
      <c r="D590" s="3">
        <v>95</v>
      </c>
      <c r="E590" s="3">
        <v>300</v>
      </c>
      <c r="F590" s="3">
        <v>1.37</v>
      </c>
      <c r="G590" s="3">
        <v>1.638681225</v>
      </c>
      <c r="H590" s="3">
        <v>0.81668002559999997</v>
      </c>
      <c r="I590" s="3">
        <v>0.32504944289999999</v>
      </c>
    </row>
    <row r="591" spans="1:9" hidden="1">
      <c r="A591" s="3">
        <v>140</v>
      </c>
      <c r="B591" s="3">
        <v>170</v>
      </c>
      <c r="C591" s="3">
        <v>304</v>
      </c>
      <c r="D591" s="3">
        <v>100</v>
      </c>
      <c r="E591" s="3">
        <v>300</v>
      </c>
      <c r="F591" s="3">
        <v>1.37</v>
      </c>
      <c r="G591" s="3">
        <v>1.621919101</v>
      </c>
      <c r="H591" s="3">
        <v>0.81935018719999997</v>
      </c>
      <c r="I591" s="3">
        <v>1.122549934</v>
      </c>
    </row>
    <row r="592" spans="1:9" hidden="1">
      <c r="A592" s="3">
        <v>140</v>
      </c>
      <c r="B592" s="3">
        <v>170</v>
      </c>
      <c r="C592" s="3">
        <v>304</v>
      </c>
      <c r="D592" s="3">
        <v>105</v>
      </c>
      <c r="E592" s="3">
        <v>300</v>
      </c>
      <c r="F592" s="3">
        <v>1.37</v>
      </c>
      <c r="G592" s="3">
        <v>1.630753444</v>
      </c>
      <c r="H592" s="3">
        <v>0.82023903909999996</v>
      </c>
      <c r="I592" s="3">
        <v>0.55271530800000002</v>
      </c>
    </row>
    <row r="593" spans="1:9" hidden="1">
      <c r="A593" s="3">
        <v>140</v>
      </c>
      <c r="B593" s="3">
        <v>170</v>
      </c>
      <c r="C593" s="3">
        <v>304</v>
      </c>
      <c r="D593" s="3">
        <v>110</v>
      </c>
      <c r="E593" s="3">
        <v>300</v>
      </c>
      <c r="F593" s="3">
        <v>1.37</v>
      </c>
      <c r="G593" s="3">
        <v>1.3445453839999999</v>
      </c>
      <c r="H593" s="3">
        <v>0.82091653350000005</v>
      </c>
      <c r="I593" s="3">
        <v>6.896114796</v>
      </c>
    </row>
    <row r="594" spans="1:9" hidden="1">
      <c r="A594" s="3">
        <v>140</v>
      </c>
      <c r="B594" s="3">
        <v>170</v>
      </c>
      <c r="C594" s="3">
        <v>304</v>
      </c>
      <c r="D594" s="3">
        <v>115</v>
      </c>
      <c r="E594" s="3">
        <v>300</v>
      </c>
      <c r="F594" s="3">
        <v>1.37</v>
      </c>
      <c r="G594" s="3">
        <v>1.4430142370000001</v>
      </c>
      <c r="H594" s="3">
        <v>0.82136819959999996</v>
      </c>
      <c r="I594" s="3">
        <v>4.3080212060000003</v>
      </c>
    </row>
    <row r="595" spans="1:9" hidden="1">
      <c r="A595" s="3">
        <v>170</v>
      </c>
      <c r="B595" s="3">
        <v>205</v>
      </c>
      <c r="C595" s="3">
        <v>352</v>
      </c>
      <c r="D595" s="3">
        <v>10</v>
      </c>
      <c r="E595" s="3">
        <v>200</v>
      </c>
      <c r="F595" s="3">
        <v>1.37</v>
      </c>
      <c r="G595" s="3">
        <v>1.659220326</v>
      </c>
      <c r="H595" s="3">
        <v>0.823657423</v>
      </c>
      <c r="I595" s="3">
        <v>0.2386277094</v>
      </c>
    </row>
    <row r="596" spans="1:9" hidden="1">
      <c r="A596" s="3">
        <v>170</v>
      </c>
      <c r="B596" s="3">
        <v>205</v>
      </c>
      <c r="C596" s="3">
        <v>352</v>
      </c>
      <c r="D596" s="3">
        <v>15</v>
      </c>
      <c r="E596" s="3">
        <v>200</v>
      </c>
      <c r="F596" s="3">
        <v>1.37</v>
      </c>
      <c r="G596" s="3">
        <v>1.663818156</v>
      </c>
      <c r="H596" s="3">
        <v>0.823657423</v>
      </c>
      <c r="I596" s="3">
        <v>0.22810600650000001</v>
      </c>
    </row>
    <row r="597" spans="1:9" hidden="1">
      <c r="A597" s="3">
        <v>170</v>
      </c>
      <c r="B597" s="3">
        <v>205</v>
      </c>
      <c r="C597" s="3">
        <v>352</v>
      </c>
      <c r="D597" s="3">
        <v>20</v>
      </c>
      <c r="E597" s="3">
        <v>200</v>
      </c>
      <c r="F597" s="3">
        <v>1.37</v>
      </c>
      <c r="G597" s="3">
        <v>1.6712409589999999</v>
      </c>
      <c r="H597" s="3">
        <v>0.823657423</v>
      </c>
      <c r="I597" s="3">
        <v>0.2110651996</v>
      </c>
    </row>
    <row r="598" spans="1:9" hidden="1">
      <c r="A598" s="3">
        <v>170</v>
      </c>
      <c r="B598" s="3">
        <v>205</v>
      </c>
      <c r="C598" s="3">
        <v>352</v>
      </c>
      <c r="D598" s="3">
        <v>25</v>
      </c>
      <c r="E598" s="3">
        <v>200</v>
      </c>
      <c r="F598" s="3">
        <v>1.37</v>
      </c>
      <c r="G598" s="3">
        <v>1.653060585</v>
      </c>
      <c r="H598" s="3">
        <v>0.82374216140000001</v>
      </c>
      <c r="I598" s="3">
        <v>0.24670181150000001</v>
      </c>
    </row>
    <row r="599" spans="1:9" hidden="1">
      <c r="A599" s="3">
        <v>170</v>
      </c>
      <c r="B599" s="3">
        <v>205</v>
      </c>
      <c r="C599" s="3">
        <v>352</v>
      </c>
      <c r="D599" s="3">
        <v>30</v>
      </c>
      <c r="E599" s="3">
        <v>200</v>
      </c>
      <c r="F599" s="3">
        <v>1.37</v>
      </c>
      <c r="G599" s="3">
        <v>1.6679081120000001</v>
      </c>
      <c r="H599" s="3">
        <v>0.82411537099999999</v>
      </c>
      <c r="I599" s="3">
        <v>0.21930123939999999</v>
      </c>
    </row>
    <row r="600" spans="1:9" hidden="1">
      <c r="A600" s="3">
        <v>170</v>
      </c>
      <c r="B600" s="3">
        <v>205</v>
      </c>
      <c r="C600" s="3">
        <v>352</v>
      </c>
      <c r="D600" s="3">
        <v>35</v>
      </c>
      <c r="E600" s="3">
        <v>200</v>
      </c>
      <c r="F600" s="3">
        <v>1.37</v>
      </c>
      <c r="G600" s="3">
        <v>1.6462268959999999</v>
      </c>
      <c r="H600" s="3">
        <v>0.82413159749999998</v>
      </c>
      <c r="I600" s="3">
        <v>0.25756134980000001</v>
      </c>
    </row>
    <row r="601" spans="1:9" hidden="1">
      <c r="A601" s="3">
        <v>170</v>
      </c>
      <c r="B601" s="3">
        <v>205</v>
      </c>
      <c r="C601" s="3">
        <v>352</v>
      </c>
      <c r="D601" s="3">
        <v>40</v>
      </c>
      <c r="E601" s="3">
        <v>200</v>
      </c>
      <c r="F601" s="3">
        <v>1.37</v>
      </c>
      <c r="G601" s="3">
        <v>1.436472392</v>
      </c>
      <c r="H601" s="3">
        <v>0.82427724079999998</v>
      </c>
      <c r="I601" s="3">
        <v>7.5582789039999998</v>
      </c>
    </row>
    <row r="602" spans="1:9" hidden="1">
      <c r="A602" s="3">
        <v>170</v>
      </c>
      <c r="B602" s="3">
        <v>205</v>
      </c>
      <c r="C602" s="3">
        <v>352</v>
      </c>
      <c r="D602" s="3">
        <v>45</v>
      </c>
      <c r="E602" s="3">
        <v>200</v>
      </c>
      <c r="F602" s="3">
        <v>1.37</v>
      </c>
      <c r="G602" s="3">
        <v>1.353701319</v>
      </c>
      <c r="H602" s="3">
        <v>0.83390384520000005</v>
      </c>
      <c r="I602" s="3">
        <v>7.2385147219999997</v>
      </c>
    </row>
    <row r="603" spans="1:9" hidden="1">
      <c r="A603" s="3">
        <v>170</v>
      </c>
      <c r="B603" s="3">
        <v>205</v>
      </c>
      <c r="C603" s="3">
        <v>352</v>
      </c>
      <c r="D603" s="3">
        <v>50</v>
      </c>
      <c r="E603" s="3">
        <v>200</v>
      </c>
      <c r="F603" s="3">
        <v>1.37</v>
      </c>
      <c r="G603" s="3">
        <v>1.3694852449999999</v>
      </c>
      <c r="H603" s="3">
        <v>0.84028998030000002</v>
      </c>
      <c r="I603" s="3">
        <v>7.7945685410000003</v>
      </c>
    </row>
    <row r="604" spans="1:9" hidden="1">
      <c r="A604" s="3">
        <v>170</v>
      </c>
      <c r="B604" s="3">
        <v>205</v>
      </c>
      <c r="C604" s="3">
        <v>352</v>
      </c>
      <c r="D604" s="3">
        <v>55</v>
      </c>
      <c r="E604" s="3">
        <v>200</v>
      </c>
      <c r="F604" s="3">
        <v>1.37</v>
      </c>
      <c r="G604" s="3">
        <v>1.2665596910000001</v>
      </c>
      <c r="H604" s="3">
        <v>0.84051727460000003</v>
      </c>
      <c r="I604" s="3">
        <v>5.3239328019999999</v>
      </c>
    </row>
    <row r="605" spans="1:9" hidden="1">
      <c r="A605" s="3">
        <v>170</v>
      </c>
      <c r="B605" s="3">
        <v>205</v>
      </c>
      <c r="C605" s="3">
        <v>352</v>
      </c>
      <c r="D605" s="3">
        <v>60</v>
      </c>
      <c r="E605" s="3">
        <v>200</v>
      </c>
      <c r="F605" s="3">
        <v>1.37</v>
      </c>
      <c r="G605" s="3">
        <v>1.5810225</v>
      </c>
      <c r="H605" s="3">
        <v>0.84063395370000005</v>
      </c>
      <c r="I605" s="3">
        <v>5.9540980169999997</v>
      </c>
    </row>
    <row r="606" spans="1:9" hidden="1">
      <c r="A606" s="3">
        <v>170</v>
      </c>
      <c r="B606" s="3">
        <v>205</v>
      </c>
      <c r="C606" s="3">
        <v>352</v>
      </c>
      <c r="D606" s="3">
        <v>65</v>
      </c>
      <c r="E606" s="3">
        <v>200</v>
      </c>
      <c r="F606" s="3">
        <v>1.37</v>
      </c>
      <c r="G606" s="3">
        <v>1.351136278</v>
      </c>
      <c r="H606" s="3">
        <v>0.84745073140000005</v>
      </c>
      <c r="I606" s="3">
        <v>0.27997060959999998</v>
      </c>
    </row>
    <row r="607" spans="1:9" hidden="1">
      <c r="A607" s="3">
        <v>170</v>
      </c>
      <c r="B607" s="3">
        <v>205</v>
      </c>
      <c r="C607" s="3">
        <v>352</v>
      </c>
      <c r="D607" s="3">
        <v>70</v>
      </c>
      <c r="E607" s="3">
        <v>200</v>
      </c>
      <c r="F607" s="3">
        <v>1.37</v>
      </c>
      <c r="G607" s="3">
        <v>1.359044632</v>
      </c>
      <c r="H607" s="3">
        <v>0.84745073140000005</v>
      </c>
      <c r="I607" s="3">
        <v>0.2692540953</v>
      </c>
    </row>
    <row r="608" spans="1:9" hidden="1">
      <c r="A608" s="3">
        <v>170</v>
      </c>
      <c r="B608" s="3">
        <v>205</v>
      </c>
      <c r="C608" s="3">
        <v>352</v>
      </c>
      <c r="D608" s="3">
        <v>75</v>
      </c>
      <c r="E608" s="3">
        <v>200</v>
      </c>
      <c r="F608" s="3">
        <v>1.37</v>
      </c>
      <c r="G608" s="3">
        <v>1.365720214</v>
      </c>
      <c r="H608" s="3">
        <v>0.84745073140000005</v>
      </c>
      <c r="I608" s="3">
        <v>0.25817602290000002</v>
      </c>
    </row>
    <row r="609" spans="1:9" hidden="1">
      <c r="A609" s="3">
        <v>170</v>
      </c>
      <c r="B609" s="3">
        <v>205</v>
      </c>
      <c r="C609" s="3">
        <v>352</v>
      </c>
      <c r="D609" s="3">
        <v>80</v>
      </c>
      <c r="E609" s="3">
        <v>200</v>
      </c>
      <c r="F609" s="3">
        <v>1.37</v>
      </c>
      <c r="G609" s="3">
        <v>1.5919612670000001</v>
      </c>
      <c r="H609" s="3">
        <v>0.84745269190000005</v>
      </c>
      <c r="I609" s="3">
        <v>5.4657734749999998</v>
      </c>
    </row>
    <row r="610" spans="1:9" hidden="1">
      <c r="A610" s="3">
        <v>170</v>
      </c>
      <c r="B610" s="3">
        <v>205</v>
      </c>
      <c r="C610" s="3">
        <v>352</v>
      </c>
      <c r="D610" s="3">
        <v>85</v>
      </c>
      <c r="E610" s="3">
        <v>200</v>
      </c>
      <c r="F610" s="3">
        <v>1.37</v>
      </c>
      <c r="G610" s="3">
        <v>1.3423043889999999</v>
      </c>
      <c r="H610" s="3">
        <v>0.85016778140000004</v>
      </c>
      <c r="I610" s="3">
        <v>0.31825399700000001</v>
      </c>
    </row>
    <row r="611" spans="1:9" hidden="1">
      <c r="A611" s="3">
        <v>170</v>
      </c>
      <c r="B611" s="3">
        <v>205</v>
      </c>
      <c r="C611" s="3">
        <v>352</v>
      </c>
      <c r="D611" s="3">
        <v>90</v>
      </c>
      <c r="E611" s="3">
        <v>200</v>
      </c>
      <c r="F611" s="3">
        <v>1.37</v>
      </c>
      <c r="G611" s="3">
        <v>1.41600039</v>
      </c>
      <c r="H611" s="3">
        <v>0.85144676320000001</v>
      </c>
      <c r="I611" s="3">
        <v>1.716855781</v>
      </c>
    </row>
    <row r="612" spans="1:9" hidden="1">
      <c r="A612" s="3">
        <v>170</v>
      </c>
      <c r="B612" s="3">
        <v>205</v>
      </c>
      <c r="C612" s="3">
        <v>352</v>
      </c>
      <c r="D612" s="3">
        <v>95</v>
      </c>
      <c r="E612" s="3">
        <v>200</v>
      </c>
      <c r="F612" s="3">
        <v>1.37</v>
      </c>
      <c r="G612" s="3">
        <v>1.3326366190000001</v>
      </c>
      <c r="H612" s="3">
        <v>0.85186947550000003</v>
      </c>
      <c r="I612" s="3">
        <v>0.41039424969999999</v>
      </c>
    </row>
    <row r="613" spans="1:9" hidden="1">
      <c r="A613" s="3">
        <v>170</v>
      </c>
      <c r="B613" s="3">
        <v>205</v>
      </c>
      <c r="C613" s="3">
        <v>352</v>
      </c>
      <c r="D613" s="3">
        <v>100</v>
      </c>
      <c r="E613" s="3">
        <v>200</v>
      </c>
      <c r="F613" s="3">
        <v>1.37</v>
      </c>
      <c r="G613" s="3">
        <v>1.4255242480000001</v>
      </c>
      <c r="H613" s="3">
        <v>0.85229230869999995</v>
      </c>
      <c r="I613" s="3">
        <v>0.83226989679999996</v>
      </c>
    </row>
    <row r="614" spans="1:9" hidden="1">
      <c r="A614" s="3">
        <v>170</v>
      </c>
      <c r="B614" s="3">
        <v>205</v>
      </c>
      <c r="C614" s="3">
        <v>352</v>
      </c>
      <c r="D614" s="3">
        <v>105</v>
      </c>
      <c r="E614" s="3">
        <v>200</v>
      </c>
      <c r="F614" s="3">
        <v>1.37</v>
      </c>
      <c r="G614" s="3">
        <v>1.3220505920000001</v>
      </c>
      <c r="H614" s="3">
        <v>0.8527044023</v>
      </c>
      <c r="I614" s="3">
        <v>0.81729944759999995</v>
      </c>
    </row>
    <row r="615" spans="1:9" hidden="1">
      <c r="A615" s="3">
        <v>170</v>
      </c>
      <c r="B615" s="3">
        <v>205</v>
      </c>
      <c r="C615" s="3">
        <v>352</v>
      </c>
      <c r="D615" s="3">
        <v>110</v>
      </c>
      <c r="E615" s="3">
        <v>200</v>
      </c>
      <c r="F615" s="3">
        <v>1.37</v>
      </c>
      <c r="G615" s="3">
        <v>1.602409806</v>
      </c>
      <c r="H615" s="3">
        <v>0.85610322240000003</v>
      </c>
      <c r="I615" s="3">
        <v>4.6179651890000004</v>
      </c>
    </row>
    <row r="616" spans="1:9" hidden="1">
      <c r="A616" s="3">
        <v>170</v>
      </c>
      <c r="B616" s="3">
        <v>205</v>
      </c>
      <c r="C616" s="3">
        <v>352</v>
      </c>
      <c r="D616" s="3">
        <v>115</v>
      </c>
      <c r="E616" s="3">
        <v>200</v>
      </c>
      <c r="F616" s="3">
        <v>1.37</v>
      </c>
      <c r="G616" s="3">
        <v>1.4427306639999999</v>
      </c>
      <c r="H616" s="3">
        <v>0.85692434269999995</v>
      </c>
      <c r="I616" s="3">
        <v>0.3468321271</v>
      </c>
    </row>
    <row r="617" spans="1:9" hidden="1">
      <c r="A617" s="3">
        <v>170</v>
      </c>
      <c r="B617" s="3">
        <v>205</v>
      </c>
      <c r="C617" s="3">
        <v>352</v>
      </c>
      <c r="D617" s="3">
        <v>10</v>
      </c>
      <c r="E617" s="3">
        <v>250</v>
      </c>
      <c r="F617" s="3">
        <v>1.37</v>
      </c>
      <c r="G617" s="3">
        <v>1.4344222019999999</v>
      </c>
      <c r="H617" s="3">
        <v>0.85733642460000004</v>
      </c>
      <c r="I617" s="3">
        <v>0.42124510380000002</v>
      </c>
    </row>
    <row r="618" spans="1:9" hidden="1">
      <c r="A618" s="3">
        <v>170</v>
      </c>
      <c r="B618" s="3">
        <v>205</v>
      </c>
      <c r="C618" s="3">
        <v>352</v>
      </c>
      <c r="D618" s="3">
        <v>15</v>
      </c>
      <c r="E618" s="3">
        <v>250</v>
      </c>
      <c r="F618" s="3">
        <v>1.37</v>
      </c>
      <c r="G618" s="3">
        <v>1.450469571</v>
      </c>
      <c r="H618" s="3">
        <v>0.85737530019999997</v>
      </c>
      <c r="I618" s="3">
        <v>0.26780906049999997</v>
      </c>
    </row>
    <row r="619" spans="1:9" hidden="1">
      <c r="A619" s="3">
        <v>170</v>
      </c>
      <c r="B619" s="3">
        <v>205</v>
      </c>
      <c r="C619" s="3">
        <v>352</v>
      </c>
      <c r="D619" s="3">
        <v>20</v>
      </c>
      <c r="E619" s="3">
        <v>250</v>
      </c>
      <c r="F619" s="3">
        <v>1.37</v>
      </c>
      <c r="G619" s="3">
        <v>1.457770354</v>
      </c>
      <c r="H619" s="3">
        <v>0.85737530019999997</v>
      </c>
      <c r="I619" s="3">
        <v>0.2597191452</v>
      </c>
    </row>
    <row r="620" spans="1:9" hidden="1">
      <c r="A620" s="3">
        <v>170</v>
      </c>
      <c r="B620" s="3">
        <v>205</v>
      </c>
      <c r="C620" s="3">
        <v>352</v>
      </c>
      <c r="D620" s="3">
        <v>25</v>
      </c>
      <c r="E620" s="3">
        <v>250</v>
      </c>
      <c r="F620" s="3">
        <v>1.37</v>
      </c>
      <c r="G620" s="3">
        <v>0.97027639629999995</v>
      </c>
      <c r="H620" s="3">
        <v>0.85891854779999999</v>
      </c>
      <c r="I620" s="3">
        <v>5.1643777100000001</v>
      </c>
    </row>
    <row r="621" spans="1:9" hidden="1">
      <c r="A621" s="3">
        <v>170</v>
      </c>
      <c r="B621" s="3">
        <v>205</v>
      </c>
      <c r="C621" s="3">
        <v>352</v>
      </c>
      <c r="D621" s="3">
        <v>30</v>
      </c>
      <c r="E621" s="3">
        <v>250</v>
      </c>
      <c r="F621" s="3">
        <v>1.37</v>
      </c>
      <c r="G621" s="3">
        <v>1.6125754960000001</v>
      </c>
      <c r="H621" s="3">
        <v>0.86694072509999998</v>
      </c>
      <c r="I621" s="3">
        <v>3.2285829289999999</v>
      </c>
    </row>
    <row r="622" spans="1:9" hidden="1">
      <c r="A622" s="3">
        <v>170</v>
      </c>
      <c r="B622" s="3">
        <v>205</v>
      </c>
      <c r="C622" s="3">
        <v>352</v>
      </c>
      <c r="D622" s="3">
        <v>35</v>
      </c>
      <c r="E622" s="3">
        <v>250</v>
      </c>
      <c r="F622" s="3">
        <v>1.37</v>
      </c>
      <c r="G622" s="3">
        <v>1.176512963</v>
      </c>
      <c r="H622" s="3">
        <v>0.86756929299999996</v>
      </c>
      <c r="I622" s="3">
        <v>4.5521334370000002</v>
      </c>
    </row>
    <row r="623" spans="1:9" hidden="1">
      <c r="A623" s="3">
        <v>170</v>
      </c>
      <c r="B623" s="3">
        <v>205</v>
      </c>
      <c r="C623" s="3">
        <v>352</v>
      </c>
      <c r="D623" s="3">
        <v>40</v>
      </c>
      <c r="E623" s="3">
        <v>250</v>
      </c>
      <c r="F623" s="3">
        <v>1.37</v>
      </c>
      <c r="G623" s="3">
        <v>1.1356694430000001</v>
      </c>
      <c r="H623" s="3">
        <v>0.86901922590000003</v>
      </c>
      <c r="I623" s="3">
        <v>3.8846637909999999</v>
      </c>
    </row>
    <row r="624" spans="1:9" hidden="1">
      <c r="A624" s="3">
        <v>170</v>
      </c>
      <c r="B624" s="3">
        <v>205</v>
      </c>
      <c r="C624" s="3">
        <v>352</v>
      </c>
      <c r="D624" s="3">
        <v>45</v>
      </c>
      <c r="E624" s="3">
        <v>250</v>
      </c>
      <c r="F624" s="3">
        <v>1.37</v>
      </c>
      <c r="G624" s="3">
        <v>1.1394355780000001</v>
      </c>
      <c r="H624" s="3">
        <v>0.87394004550000004</v>
      </c>
      <c r="I624" s="3">
        <v>8.3348969870000005</v>
      </c>
    </row>
    <row r="625" spans="1:9" hidden="1">
      <c r="A625" s="3">
        <v>170</v>
      </c>
      <c r="B625" s="3">
        <v>205</v>
      </c>
      <c r="C625" s="3">
        <v>352</v>
      </c>
      <c r="D625" s="3">
        <v>50</v>
      </c>
      <c r="E625" s="3">
        <v>250</v>
      </c>
      <c r="F625" s="3">
        <v>1.37</v>
      </c>
      <c r="G625" s="3">
        <v>1.4237859310000001</v>
      </c>
      <c r="H625" s="3">
        <v>0.87538544269999996</v>
      </c>
      <c r="I625" s="3">
        <v>7.7739082220000002</v>
      </c>
    </row>
    <row r="626" spans="1:9" hidden="1">
      <c r="A626" s="3">
        <v>170</v>
      </c>
      <c r="B626" s="3">
        <v>205</v>
      </c>
      <c r="C626" s="3">
        <v>352</v>
      </c>
      <c r="D626" s="3">
        <v>55</v>
      </c>
      <c r="E626" s="3">
        <v>250</v>
      </c>
      <c r="F626" s="3">
        <v>1.37</v>
      </c>
      <c r="G626" s="3">
        <v>1.5694711770000001</v>
      </c>
      <c r="H626" s="3">
        <v>0.87685511999999999</v>
      </c>
      <c r="I626" s="3">
        <v>6.0614618450000002</v>
      </c>
    </row>
    <row r="627" spans="1:9" hidden="1">
      <c r="A627" s="3">
        <v>170</v>
      </c>
      <c r="B627" s="3">
        <v>205</v>
      </c>
      <c r="C627" s="3">
        <v>352</v>
      </c>
      <c r="D627" s="3">
        <v>60</v>
      </c>
      <c r="E627" s="3">
        <v>250</v>
      </c>
      <c r="F627" s="3">
        <v>1.37</v>
      </c>
      <c r="G627" s="3">
        <v>1.232174452</v>
      </c>
      <c r="H627" s="3">
        <v>0.87765550950000004</v>
      </c>
      <c r="I627" s="3">
        <v>5.6166866449999997</v>
      </c>
    </row>
    <row r="628" spans="1:9" hidden="1">
      <c r="A628" s="3">
        <v>170</v>
      </c>
      <c r="B628" s="3">
        <v>205</v>
      </c>
      <c r="C628" s="3">
        <v>352</v>
      </c>
      <c r="D628" s="3">
        <v>65</v>
      </c>
      <c r="E628" s="3">
        <v>250</v>
      </c>
      <c r="F628" s="3">
        <v>1.37</v>
      </c>
      <c r="G628" s="3">
        <v>1.0375275820000001</v>
      </c>
      <c r="H628" s="3">
        <v>0.87804971529999998</v>
      </c>
      <c r="I628" s="3">
        <v>7.5787914909999996</v>
      </c>
    </row>
    <row r="629" spans="1:9" hidden="1">
      <c r="A629" s="3">
        <v>170</v>
      </c>
      <c r="B629" s="3">
        <v>205</v>
      </c>
      <c r="C629" s="3">
        <v>352</v>
      </c>
      <c r="D629" s="3">
        <v>70</v>
      </c>
      <c r="E629" s="3">
        <v>250</v>
      </c>
      <c r="F629" s="3">
        <v>1.37</v>
      </c>
      <c r="G629" s="3">
        <v>1.362105087</v>
      </c>
      <c r="H629" s="3">
        <v>0.88193077239999995</v>
      </c>
      <c r="I629" s="3">
        <v>7.6838186129999997</v>
      </c>
    </row>
    <row r="630" spans="1:9" hidden="1">
      <c r="A630" s="3">
        <v>170</v>
      </c>
      <c r="B630" s="3">
        <v>205</v>
      </c>
      <c r="C630" s="3">
        <v>352</v>
      </c>
      <c r="D630" s="3">
        <v>75</v>
      </c>
      <c r="E630" s="3">
        <v>250</v>
      </c>
      <c r="F630" s="3">
        <v>1.37</v>
      </c>
      <c r="G630" s="3">
        <v>1.55678962</v>
      </c>
      <c r="H630" s="3">
        <v>0.88737177860000005</v>
      </c>
      <c r="I630" s="3">
        <v>6.0181630530000003</v>
      </c>
    </row>
    <row r="631" spans="1:9" hidden="1">
      <c r="A631" s="3">
        <v>170</v>
      </c>
      <c r="B631" s="3">
        <v>205</v>
      </c>
      <c r="C631" s="3">
        <v>352</v>
      </c>
      <c r="D631" s="3">
        <v>80</v>
      </c>
      <c r="E631" s="3">
        <v>250</v>
      </c>
      <c r="F631" s="3">
        <v>1.37</v>
      </c>
      <c r="G631" s="3">
        <v>1.4057149609999999</v>
      </c>
      <c r="H631" s="3">
        <v>0.88743006710000005</v>
      </c>
      <c r="I631" s="3">
        <v>4.3555384840000002</v>
      </c>
    </row>
    <row r="632" spans="1:9" hidden="1">
      <c r="A632" s="3">
        <v>170</v>
      </c>
      <c r="B632" s="3">
        <v>205</v>
      </c>
      <c r="C632" s="3">
        <v>352</v>
      </c>
      <c r="D632" s="3">
        <v>85</v>
      </c>
      <c r="E632" s="3">
        <v>250</v>
      </c>
      <c r="F632" s="3">
        <v>1.37</v>
      </c>
      <c r="G632" s="3">
        <v>1.271038605</v>
      </c>
      <c r="H632" s="3">
        <v>0.89107889419999997</v>
      </c>
      <c r="I632" s="3">
        <v>8.0586659919999999</v>
      </c>
    </row>
    <row r="633" spans="1:9" hidden="1">
      <c r="A633" s="3">
        <v>170</v>
      </c>
      <c r="B633" s="3">
        <v>205</v>
      </c>
      <c r="C633" s="3">
        <v>352</v>
      </c>
      <c r="D633" s="3">
        <v>90</v>
      </c>
      <c r="E633" s="3">
        <v>250</v>
      </c>
      <c r="F633" s="3">
        <v>1.37</v>
      </c>
      <c r="G633" s="3">
        <v>1.395180431</v>
      </c>
      <c r="H633" s="3">
        <v>0.89474257729999995</v>
      </c>
      <c r="I633" s="3">
        <v>5.7572592719999998</v>
      </c>
    </row>
    <row r="634" spans="1:9" hidden="1">
      <c r="A634" s="3">
        <v>170</v>
      </c>
      <c r="B634" s="3">
        <v>205</v>
      </c>
      <c r="C634" s="3">
        <v>352</v>
      </c>
      <c r="D634" s="3">
        <v>95</v>
      </c>
      <c r="E634" s="3">
        <v>250</v>
      </c>
      <c r="F634" s="3">
        <v>1.37</v>
      </c>
      <c r="G634" s="3">
        <v>1.1202496500000001</v>
      </c>
      <c r="H634" s="3">
        <v>0.89532958920000005</v>
      </c>
      <c r="I634" s="3">
        <v>8.3878392680000005</v>
      </c>
    </row>
    <row r="635" spans="1:9" hidden="1">
      <c r="A635" s="3">
        <v>170</v>
      </c>
      <c r="B635" s="3">
        <v>205</v>
      </c>
      <c r="C635" s="3">
        <v>352</v>
      </c>
      <c r="D635" s="3">
        <v>100</v>
      </c>
      <c r="E635" s="3">
        <v>250</v>
      </c>
      <c r="F635" s="3">
        <v>1.37</v>
      </c>
      <c r="G635" s="3">
        <v>1.6114689529999999</v>
      </c>
      <c r="H635" s="3">
        <v>0.89687409630000003</v>
      </c>
      <c r="I635" s="3">
        <v>0.20348659150000001</v>
      </c>
    </row>
    <row r="636" spans="1:9" hidden="1">
      <c r="A636" s="3">
        <v>170</v>
      </c>
      <c r="B636" s="3">
        <v>205</v>
      </c>
      <c r="C636" s="3">
        <v>352</v>
      </c>
      <c r="D636" s="3">
        <v>105</v>
      </c>
      <c r="E636" s="3">
        <v>250</v>
      </c>
      <c r="F636" s="3">
        <v>1.37</v>
      </c>
      <c r="G636" s="3">
        <v>1.6164015110000001</v>
      </c>
      <c r="H636" s="3">
        <v>0.89760699349999995</v>
      </c>
      <c r="I636" s="3">
        <v>0.19719822919999999</v>
      </c>
    </row>
    <row r="637" spans="1:9" hidden="1">
      <c r="A637" s="3">
        <v>170</v>
      </c>
      <c r="B637" s="3">
        <v>205</v>
      </c>
      <c r="C637" s="3">
        <v>352</v>
      </c>
      <c r="D637" s="3">
        <v>110</v>
      </c>
      <c r="E637" s="3">
        <v>250</v>
      </c>
      <c r="F637" s="3">
        <v>1.37</v>
      </c>
      <c r="G637" s="3">
        <v>1.621106175</v>
      </c>
      <c r="H637" s="3">
        <v>0.89760699349999995</v>
      </c>
      <c r="I637" s="3">
        <v>0.1907612923</v>
      </c>
    </row>
    <row r="638" spans="1:9" hidden="1">
      <c r="A638" s="3">
        <v>170</v>
      </c>
      <c r="B638" s="3">
        <v>205</v>
      </c>
      <c r="C638" s="3">
        <v>352</v>
      </c>
      <c r="D638" s="3">
        <v>115</v>
      </c>
      <c r="E638" s="3">
        <v>250</v>
      </c>
      <c r="F638" s="3">
        <v>1.37</v>
      </c>
      <c r="G638" s="3">
        <v>1.6251249000000001</v>
      </c>
      <c r="H638" s="3">
        <v>0.89802347370000002</v>
      </c>
      <c r="I638" s="3">
        <v>0.1833980204</v>
      </c>
    </row>
    <row r="639" spans="1:9" hidden="1">
      <c r="A639" s="3">
        <v>170</v>
      </c>
      <c r="B639" s="3">
        <v>205</v>
      </c>
      <c r="C639" s="3">
        <v>352</v>
      </c>
      <c r="D639" s="3">
        <v>10</v>
      </c>
      <c r="E639" s="3">
        <v>300</v>
      </c>
      <c r="F639" s="3">
        <v>1.37</v>
      </c>
      <c r="G639" s="3">
        <v>1.6284490330000001</v>
      </c>
      <c r="H639" s="3">
        <v>0.89832636850000003</v>
      </c>
      <c r="I639" s="3">
        <v>0.17428489489999999</v>
      </c>
    </row>
    <row r="640" spans="1:9" hidden="1">
      <c r="A640" s="3">
        <v>170</v>
      </c>
      <c r="B640" s="3">
        <v>205</v>
      </c>
      <c r="C640" s="3">
        <v>352</v>
      </c>
      <c r="D640" s="3">
        <v>15</v>
      </c>
      <c r="E640" s="3">
        <v>300</v>
      </c>
      <c r="F640" s="3">
        <v>1.37</v>
      </c>
      <c r="G640" s="3">
        <v>1.383952377</v>
      </c>
      <c r="H640" s="3">
        <v>0.90095490649999999</v>
      </c>
      <c r="I640" s="3">
        <v>6.6448035550000002</v>
      </c>
    </row>
    <row r="641" spans="1:9" hidden="1">
      <c r="A641" s="3">
        <v>170</v>
      </c>
      <c r="B641" s="3">
        <v>205</v>
      </c>
      <c r="C641" s="3">
        <v>352</v>
      </c>
      <c r="D641" s="3">
        <v>20</v>
      </c>
      <c r="E641" s="3">
        <v>300</v>
      </c>
      <c r="F641" s="3">
        <v>1.37</v>
      </c>
      <c r="G641" s="3">
        <v>1.337918578</v>
      </c>
      <c r="H641" s="3">
        <v>0.91449888369999999</v>
      </c>
      <c r="I641" s="3">
        <v>7.3478257249999999</v>
      </c>
    </row>
    <row r="642" spans="1:9" hidden="1">
      <c r="A642" s="3">
        <v>170</v>
      </c>
      <c r="B642" s="3">
        <v>205</v>
      </c>
      <c r="C642" s="3">
        <v>352</v>
      </c>
      <c r="D642" s="3">
        <v>25</v>
      </c>
      <c r="E642" s="3">
        <v>300</v>
      </c>
      <c r="F642" s="3">
        <v>1.37</v>
      </c>
      <c r="G642" s="3">
        <v>1.049402924</v>
      </c>
      <c r="H642" s="3">
        <v>0.91660530269999996</v>
      </c>
      <c r="I642" s="3">
        <v>7.7418340140000002</v>
      </c>
    </row>
    <row r="643" spans="1:9" hidden="1">
      <c r="A643" s="3">
        <v>170</v>
      </c>
      <c r="B643" s="3">
        <v>205</v>
      </c>
      <c r="C643" s="3">
        <v>352</v>
      </c>
      <c r="D643" s="3">
        <v>30</v>
      </c>
      <c r="E643" s="3">
        <v>300</v>
      </c>
      <c r="F643" s="3">
        <v>1.37</v>
      </c>
      <c r="G643" s="3">
        <v>1.591723958</v>
      </c>
      <c r="H643" s="3">
        <v>0.91992925569999995</v>
      </c>
      <c r="I643" s="3">
        <v>0.59706461519999998</v>
      </c>
    </row>
    <row r="644" spans="1:9" hidden="1">
      <c r="A644" s="3">
        <v>170</v>
      </c>
      <c r="B644" s="3">
        <v>205</v>
      </c>
      <c r="C644" s="3">
        <v>352</v>
      </c>
      <c r="D644" s="3">
        <v>35</v>
      </c>
      <c r="E644" s="3">
        <v>300</v>
      </c>
      <c r="F644" s="3">
        <v>1.37</v>
      </c>
      <c r="G644" s="3">
        <v>1.5989078729999999</v>
      </c>
      <c r="H644" s="3">
        <v>0.92112731260000003</v>
      </c>
      <c r="I644" s="3">
        <v>0.3910897069</v>
      </c>
    </row>
    <row r="645" spans="1:9" hidden="1">
      <c r="A645" s="3">
        <v>170</v>
      </c>
      <c r="B645" s="3">
        <v>205</v>
      </c>
      <c r="C645" s="3">
        <v>352</v>
      </c>
      <c r="D645" s="3">
        <v>40</v>
      </c>
      <c r="E645" s="3">
        <v>300</v>
      </c>
      <c r="F645" s="3">
        <v>1.37</v>
      </c>
      <c r="G645" s="3">
        <v>1.6056419120000001</v>
      </c>
      <c r="H645" s="3">
        <v>0.92483777349999996</v>
      </c>
      <c r="I645" s="3">
        <v>0.21351095589999999</v>
      </c>
    </row>
    <row r="646" spans="1:9" hidden="1">
      <c r="A646" s="3">
        <v>170</v>
      </c>
      <c r="B646" s="3">
        <v>205</v>
      </c>
      <c r="C646" s="3">
        <v>352</v>
      </c>
      <c r="D646" s="3">
        <v>45</v>
      </c>
      <c r="E646" s="3">
        <v>300</v>
      </c>
      <c r="F646" s="3">
        <v>1.37</v>
      </c>
      <c r="G646" s="3">
        <v>1.3264426419999999</v>
      </c>
      <c r="H646" s="3">
        <v>0.92708229269999998</v>
      </c>
      <c r="I646" s="3">
        <v>6.4702713340000004</v>
      </c>
    </row>
    <row r="647" spans="1:9" hidden="1">
      <c r="A647" s="3">
        <v>170</v>
      </c>
      <c r="B647" s="3">
        <v>205</v>
      </c>
      <c r="C647" s="3">
        <v>352</v>
      </c>
      <c r="D647" s="3">
        <v>50</v>
      </c>
      <c r="E647" s="3">
        <v>300</v>
      </c>
      <c r="F647" s="3">
        <v>1.37</v>
      </c>
      <c r="G647" s="3">
        <v>1.372267788</v>
      </c>
      <c r="H647" s="3">
        <v>0.93308563320000004</v>
      </c>
      <c r="I647" s="3">
        <v>7.1931599459999997</v>
      </c>
    </row>
    <row r="648" spans="1:9" hidden="1">
      <c r="A648" s="3">
        <v>170</v>
      </c>
      <c r="B648" s="3">
        <v>205</v>
      </c>
      <c r="C648" s="3">
        <v>352</v>
      </c>
      <c r="D648" s="3">
        <v>55</v>
      </c>
      <c r="E648" s="3">
        <v>300</v>
      </c>
      <c r="F648" s="3">
        <v>1.37</v>
      </c>
      <c r="G648" s="3">
        <v>1.576263019</v>
      </c>
      <c r="H648" s="3">
        <v>0.93826250209999995</v>
      </c>
      <c r="I648" s="3">
        <v>4.0025306680000003</v>
      </c>
    </row>
    <row r="649" spans="1:9" hidden="1">
      <c r="A649" s="3">
        <v>170</v>
      </c>
      <c r="B649" s="3">
        <v>205</v>
      </c>
      <c r="C649" s="3">
        <v>352</v>
      </c>
      <c r="D649" s="3">
        <v>60</v>
      </c>
      <c r="E649" s="3">
        <v>300</v>
      </c>
      <c r="F649" s="3">
        <v>1.37</v>
      </c>
      <c r="G649" s="3">
        <v>1.3109296079999999</v>
      </c>
      <c r="H649" s="3">
        <v>0.93872309259999998</v>
      </c>
      <c r="I649" s="3">
        <v>1.4081043129999999</v>
      </c>
    </row>
    <row r="650" spans="1:9" hidden="1">
      <c r="A650" s="3">
        <v>170</v>
      </c>
      <c r="B650" s="3">
        <v>205</v>
      </c>
      <c r="C650" s="3">
        <v>352</v>
      </c>
      <c r="D650" s="3">
        <v>65</v>
      </c>
      <c r="E650" s="3">
        <v>300</v>
      </c>
      <c r="F650" s="3">
        <v>1.37</v>
      </c>
      <c r="G650" s="3">
        <v>1.5842550070000001</v>
      </c>
      <c r="H650" s="3">
        <v>0.93978238469999997</v>
      </c>
      <c r="I650" s="3">
        <v>1.489247064</v>
      </c>
    </row>
    <row r="651" spans="1:9" hidden="1">
      <c r="A651" s="3">
        <v>170</v>
      </c>
      <c r="B651" s="3">
        <v>205</v>
      </c>
      <c r="C651" s="3">
        <v>352</v>
      </c>
      <c r="D651" s="3">
        <v>70</v>
      </c>
      <c r="E651" s="3">
        <v>300</v>
      </c>
      <c r="F651" s="3">
        <v>1.37</v>
      </c>
      <c r="G651" s="3">
        <v>0.96943088160000002</v>
      </c>
      <c r="H651" s="3">
        <v>0.9401627548</v>
      </c>
      <c r="I651" s="3">
        <v>4.6228837809999996</v>
      </c>
    </row>
    <row r="652" spans="1:9" hidden="1">
      <c r="A652" s="3">
        <v>170</v>
      </c>
      <c r="B652" s="3">
        <v>205</v>
      </c>
      <c r="C652" s="3">
        <v>352</v>
      </c>
      <c r="D652" s="3">
        <v>75</v>
      </c>
      <c r="E652" s="3">
        <v>300</v>
      </c>
      <c r="F652" s="3">
        <v>1.37</v>
      </c>
      <c r="G652" s="3">
        <v>1.2988194689999999</v>
      </c>
      <c r="H652" s="3">
        <v>0.94142245349999998</v>
      </c>
      <c r="I652" s="3">
        <v>4.1527618300000002</v>
      </c>
    </row>
    <row r="653" spans="1:9" hidden="1">
      <c r="A653" s="3">
        <v>170</v>
      </c>
      <c r="B653" s="3">
        <v>205</v>
      </c>
      <c r="C653" s="3">
        <v>352</v>
      </c>
      <c r="D653" s="3">
        <v>80</v>
      </c>
      <c r="E653" s="3">
        <v>300</v>
      </c>
      <c r="F653" s="3">
        <v>1.37</v>
      </c>
      <c r="G653" s="3">
        <v>1.4105636459999999</v>
      </c>
      <c r="H653" s="3">
        <v>0.94623992690000003</v>
      </c>
      <c r="I653" s="3">
        <v>7.1887771389999999</v>
      </c>
    </row>
    <row r="654" spans="1:9" hidden="1">
      <c r="A654" s="3">
        <v>170</v>
      </c>
      <c r="B654" s="3">
        <v>205</v>
      </c>
      <c r="C654" s="3">
        <v>352</v>
      </c>
      <c r="D654" s="3">
        <v>85</v>
      </c>
      <c r="E654" s="3">
        <v>300</v>
      </c>
      <c r="F654" s="3">
        <v>1.37</v>
      </c>
      <c r="G654" s="3">
        <v>1.024861529</v>
      </c>
      <c r="H654" s="3">
        <v>0.94751893760000006</v>
      </c>
      <c r="I654" s="3">
        <v>7.3821949099999999</v>
      </c>
    </row>
    <row r="655" spans="1:9" hidden="1">
      <c r="A655" s="3">
        <v>170</v>
      </c>
      <c r="B655" s="3">
        <v>205</v>
      </c>
      <c r="C655" s="3">
        <v>352</v>
      </c>
      <c r="D655" s="3">
        <v>90</v>
      </c>
      <c r="E655" s="3">
        <v>300</v>
      </c>
      <c r="F655" s="3">
        <v>1.37</v>
      </c>
      <c r="G655" s="3">
        <v>1.5377170010000001</v>
      </c>
      <c r="H655" s="3">
        <v>0.95248910600000003</v>
      </c>
      <c r="I655" s="3">
        <v>0.2480159529</v>
      </c>
    </row>
    <row r="656" spans="1:9" hidden="1">
      <c r="A656" s="3">
        <v>170</v>
      </c>
      <c r="B656" s="3">
        <v>205</v>
      </c>
      <c r="C656" s="3">
        <v>352</v>
      </c>
      <c r="D656" s="3">
        <v>95</v>
      </c>
      <c r="E656" s="3">
        <v>300</v>
      </c>
      <c r="F656" s="3">
        <v>1.37</v>
      </c>
      <c r="G656" s="3">
        <v>1.5430165979999999</v>
      </c>
      <c r="H656" s="3">
        <v>0.95248910600000003</v>
      </c>
      <c r="I656" s="3">
        <v>0.23633252339999999</v>
      </c>
    </row>
    <row r="657" spans="1:9" hidden="1">
      <c r="A657" s="3">
        <v>170</v>
      </c>
      <c r="B657" s="3">
        <v>205</v>
      </c>
      <c r="C657" s="3">
        <v>352</v>
      </c>
      <c r="D657" s="3">
        <v>100</v>
      </c>
      <c r="E657" s="3">
        <v>300</v>
      </c>
      <c r="F657" s="3">
        <v>1.37</v>
      </c>
      <c r="G657" s="3">
        <v>1.546986336</v>
      </c>
      <c r="H657" s="3">
        <v>0.95248910600000003</v>
      </c>
      <c r="I657" s="3">
        <v>0.22555923450000001</v>
      </c>
    </row>
    <row r="658" spans="1:9" hidden="1">
      <c r="A658" s="3">
        <v>170</v>
      </c>
      <c r="B658" s="3">
        <v>205</v>
      </c>
      <c r="C658" s="3">
        <v>352</v>
      </c>
      <c r="D658" s="3">
        <v>105</v>
      </c>
      <c r="E658" s="3">
        <v>300</v>
      </c>
      <c r="F658" s="3">
        <v>1.37</v>
      </c>
      <c r="G658" s="3">
        <v>1.552913912</v>
      </c>
      <c r="H658" s="3">
        <v>0.95257368119999997</v>
      </c>
      <c r="I658" s="3">
        <v>0.19777085450000001</v>
      </c>
    </row>
    <row r="659" spans="1:9" hidden="1">
      <c r="A659" s="3">
        <v>170</v>
      </c>
      <c r="B659" s="3">
        <v>205</v>
      </c>
      <c r="C659" s="3">
        <v>352</v>
      </c>
      <c r="D659" s="3">
        <v>110</v>
      </c>
      <c r="E659" s="3">
        <v>300</v>
      </c>
      <c r="F659" s="3">
        <v>1.37</v>
      </c>
      <c r="G659" s="3">
        <v>1.5516556319999999</v>
      </c>
      <c r="H659" s="3">
        <v>0.95273514280000005</v>
      </c>
      <c r="I659" s="3">
        <v>0.2061907905</v>
      </c>
    </row>
    <row r="660" spans="1:9" hidden="1">
      <c r="A660" s="3">
        <v>170</v>
      </c>
      <c r="B660" s="3">
        <v>205</v>
      </c>
      <c r="C660" s="3">
        <v>352</v>
      </c>
      <c r="D660" s="3">
        <v>115</v>
      </c>
      <c r="E660" s="3">
        <v>300</v>
      </c>
      <c r="F660" s="3">
        <v>1.37</v>
      </c>
      <c r="G660" s="3">
        <v>1.5497937399999999</v>
      </c>
      <c r="H660" s="3">
        <v>0.95281971799999998</v>
      </c>
      <c r="I660" s="3">
        <v>0.2154213774</v>
      </c>
    </row>
    <row r="661" spans="1:9" hidden="1">
      <c r="A661" s="3">
        <v>155</v>
      </c>
      <c r="B661" s="3">
        <v>185</v>
      </c>
      <c r="C661" s="3">
        <v>297</v>
      </c>
      <c r="D661" s="3">
        <v>10</v>
      </c>
      <c r="E661" s="3">
        <v>200</v>
      </c>
      <c r="F661" s="3">
        <v>1.37</v>
      </c>
      <c r="G661" s="3">
        <v>1.256133647</v>
      </c>
      <c r="H661" s="3">
        <v>0.95295406829999996</v>
      </c>
      <c r="I661" s="3">
        <v>7.7885402419999998</v>
      </c>
    </row>
    <row r="662" spans="1:9" hidden="1">
      <c r="A662" s="3">
        <v>155</v>
      </c>
      <c r="B662" s="3">
        <v>185</v>
      </c>
      <c r="C662" s="3">
        <v>297</v>
      </c>
      <c r="D662" s="3">
        <v>15</v>
      </c>
      <c r="E662" s="3">
        <v>200</v>
      </c>
      <c r="F662" s="3">
        <v>1.37</v>
      </c>
      <c r="G662" s="3">
        <v>1.4232463289999999</v>
      </c>
      <c r="H662" s="3">
        <v>0.95316849920000002</v>
      </c>
      <c r="I662" s="3">
        <v>3.4612831160000002</v>
      </c>
    </row>
    <row r="663" spans="1:9" hidden="1">
      <c r="A663" s="3">
        <v>155</v>
      </c>
      <c r="B663" s="3">
        <v>185</v>
      </c>
      <c r="C663" s="3">
        <v>297</v>
      </c>
      <c r="D663" s="3">
        <v>20</v>
      </c>
      <c r="E663" s="3">
        <v>200</v>
      </c>
      <c r="F663" s="3">
        <v>1.37</v>
      </c>
      <c r="G663" s="3">
        <v>1.286238993</v>
      </c>
      <c r="H663" s="3">
        <v>0.95360318690000001</v>
      </c>
      <c r="I663" s="3">
        <v>6.338655879</v>
      </c>
    </row>
    <row r="664" spans="1:9" hidden="1">
      <c r="A664" s="3">
        <v>155</v>
      </c>
      <c r="B664" s="3">
        <v>185</v>
      </c>
      <c r="C664" s="3">
        <v>297</v>
      </c>
      <c r="D664" s="3">
        <v>25</v>
      </c>
      <c r="E664" s="3">
        <v>200</v>
      </c>
      <c r="F664" s="3">
        <v>1.37</v>
      </c>
      <c r="G664" s="3">
        <v>1.624621474</v>
      </c>
      <c r="H664" s="3">
        <v>0.96275640640000004</v>
      </c>
      <c r="I664" s="3">
        <v>6.4667425410000003</v>
      </c>
    </row>
    <row r="665" spans="1:9" hidden="1">
      <c r="A665" s="3">
        <v>155</v>
      </c>
      <c r="B665" s="3">
        <v>185</v>
      </c>
      <c r="C665" s="3">
        <v>297</v>
      </c>
      <c r="D665" s="3">
        <v>30</v>
      </c>
      <c r="E665" s="3">
        <v>200</v>
      </c>
      <c r="F665" s="3">
        <v>1.37</v>
      </c>
      <c r="G665" s="3">
        <v>1.531025952</v>
      </c>
      <c r="H665" s="3">
        <v>0.96507158069999999</v>
      </c>
      <c r="I665" s="3">
        <v>0.26072598489999999</v>
      </c>
    </row>
    <row r="666" spans="1:9" hidden="1">
      <c r="A666" s="3">
        <v>155</v>
      </c>
      <c r="B666" s="3">
        <v>185</v>
      </c>
      <c r="C666" s="3">
        <v>297</v>
      </c>
      <c r="D666" s="3">
        <v>35</v>
      </c>
      <c r="E666" s="3">
        <v>200</v>
      </c>
      <c r="F666" s="3">
        <v>1.37</v>
      </c>
      <c r="G666" s="3">
        <v>1.3963947459999999</v>
      </c>
      <c r="H666" s="3">
        <v>0.967919643</v>
      </c>
      <c r="I666" s="3">
        <v>7.1388091300000003</v>
      </c>
    </row>
    <row r="667" spans="1:9" hidden="1">
      <c r="A667" s="3">
        <v>155</v>
      </c>
      <c r="B667" s="3">
        <v>185</v>
      </c>
      <c r="C667" s="3">
        <v>297</v>
      </c>
      <c r="D667" s="3">
        <v>40</v>
      </c>
      <c r="E667" s="3">
        <v>200</v>
      </c>
      <c r="F667" s="3">
        <v>1.37</v>
      </c>
      <c r="G667" s="3">
        <v>1.4225342590000001</v>
      </c>
      <c r="H667" s="3">
        <v>0.97249668430000002</v>
      </c>
      <c r="I667" s="3">
        <v>0.18559147670000001</v>
      </c>
    </row>
    <row r="668" spans="1:9" hidden="1">
      <c r="A668" s="3">
        <v>155</v>
      </c>
      <c r="B668" s="3">
        <v>185</v>
      </c>
      <c r="C668" s="3">
        <v>297</v>
      </c>
      <c r="D668" s="3">
        <v>45</v>
      </c>
      <c r="E668" s="3">
        <v>200</v>
      </c>
      <c r="F668" s="3">
        <v>1.37</v>
      </c>
      <c r="G668" s="3">
        <v>1.3809231740000001</v>
      </c>
      <c r="H668" s="3">
        <v>0.97290808250000005</v>
      </c>
      <c r="I668" s="3">
        <v>8.1765894600000006</v>
      </c>
    </row>
    <row r="669" spans="1:9" hidden="1">
      <c r="A669" s="3">
        <v>155</v>
      </c>
      <c r="B669" s="3">
        <v>185</v>
      </c>
      <c r="C669" s="3">
        <v>297</v>
      </c>
      <c r="D669" s="3">
        <v>50</v>
      </c>
      <c r="E669" s="3">
        <v>200</v>
      </c>
      <c r="F669" s="3">
        <v>1.37</v>
      </c>
      <c r="G669" s="3">
        <v>1.5121654250000001</v>
      </c>
      <c r="H669" s="3">
        <v>0.97674382140000005</v>
      </c>
      <c r="I669" s="3">
        <v>0.2825485217</v>
      </c>
    </row>
    <row r="670" spans="1:9" hidden="1">
      <c r="A670" s="3">
        <v>155</v>
      </c>
      <c r="B670" s="3">
        <v>185</v>
      </c>
      <c r="C670" s="3">
        <v>297</v>
      </c>
      <c r="D670" s="3">
        <v>55</v>
      </c>
      <c r="E670" s="3">
        <v>200</v>
      </c>
      <c r="F670" s="3">
        <v>1.37</v>
      </c>
      <c r="G670" s="3">
        <v>1.4161010190000001</v>
      </c>
      <c r="H670" s="3">
        <v>0.97864583989999998</v>
      </c>
      <c r="I670" s="3">
        <v>0.23250930780000001</v>
      </c>
    </row>
    <row r="671" spans="1:9" hidden="1">
      <c r="A671" s="3">
        <v>155</v>
      </c>
      <c r="B671" s="3">
        <v>185</v>
      </c>
      <c r="C671" s="3">
        <v>297</v>
      </c>
      <c r="D671" s="3">
        <v>60</v>
      </c>
      <c r="E671" s="3">
        <v>200</v>
      </c>
      <c r="F671" s="3">
        <v>1.37</v>
      </c>
      <c r="G671" s="3">
        <v>1.5202135990000001</v>
      </c>
      <c r="H671" s="3">
        <v>0.98062463470000005</v>
      </c>
      <c r="I671" s="3">
        <v>0.27082645100000002</v>
      </c>
    </row>
    <row r="672" spans="1:9" hidden="1">
      <c r="A672" s="3">
        <v>155</v>
      </c>
      <c r="B672" s="3">
        <v>185</v>
      </c>
      <c r="C672" s="3">
        <v>297</v>
      </c>
      <c r="D672" s="3">
        <v>65</v>
      </c>
      <c r="E672" s="3">
        <v>200</v>
      </c>
      <c r="F672" s="3">
        <v>1.37</v>
      </c>
      <c r="G672" s="3">
        <v>1.2415568189999999</v>
      </c>
      <c r="H672" s="3">
        <v>0.98358021120000005</v>
      </c>
      <c r="I672" s="3">
        <v>7.3387480780000001</v>
      </c>
    </row>
    <row r="673" spans="1:9" hidden="1">
      <c r="A673" s="3">
        <v>155</v>
      </c>
      <c r="B673" s="3">
        <v>185</v>
      </c>
      <c r="C673" s="3">
        <v>297</v>
      </c>
      <c r="D673" s="3">
        <v>70</v>
      </c>
      <c r="E673" s="3">
        <v>200</v>
      </c>
      <c r="F673" s="3">
        <v>1.37</v>
      </c>
      <c r="G673" s="3">
        <v>1.492710548</v>
      </c>
      <c r="H673" s="3">
        <v>0.98498187690000005</v>
      </c>
      <c r="I673" s="3">
        <v>0.58834997649999998</v>
      </c>
    </row>
    <row r="674" spans="1:9" hidden="1">
      <c r="A674" s="3">
        <v>155</v>
      </c>
      <c r="B674" s="3">
        <v>185</v>
      </c>
      <c r="C674" s="3">
        <v>297</v>
      </c>
      <c r="D674" s="3">
        <v>75</v>
      </c>
      <c r="E674" s="3">
        <v>200</v>
      </c>
      <c r="F674" s="3">
        <v>1.37</v>
      </c>
      <c r="G674" s="3">
        <v>1.5028139549999999</v>
      </c>
      <c r="H674" s="3">
        <v>0.98498187690000005</v>
      </c>
      <c r="I674" s="3">
        <v>0.37840333500000001</v>
      </c>
    </row>
    <row r="675" spans="1:9" hidden="1">
      <c r="A675" s="3">
        <v>155</v>
      </c>
      <c r="B675" s="3">
        <v>185</v>
      </c>
      <c r="C675" s="3">
        <v>297</v>
      </c>
      <c r="D675" s="3">
        <v>80</v>
      </c>
      <c r="E675" s="3">
        <v>200</v>
      </c>
      <c r="F675" s="3">
        <v>1.37</v>
      </c>
      <c r="G675" s="3">
        <v>1.5276110789999999</v>
      </c>
      <c r="H675" s="3">
        <v>0.98547680780000002</v>
      </c>
      <c r="I675" s="3">
        <v>0.2590732462</v>
      </c>
    </row>
    <row r="676" spans="1:9" hidden="1">
      <c r="A676" s="3">
        <v>155</v>
      </c>
      <c r="B676" s="3">
        <v>185</v>
      </c>
      <c r="C676" s="3">
        <v>297</v>
      </c>
      <c r="D676" s="3">
        <v>85</v>
      </c>
      <c r="E676" s="3">
        <v>200</v>
      </c>
      <c r="F676" s="3">
        <v>1.37</v>
      </c>
      <c r="G676" s="3">
        <v>1.534159058</v>
      </c>
      <c r="H676" s="3">
        <v>0.98547680780000002</v>
      </c>
      <c r="I676" s="3">
        <v>0.2483318075</v>
      </c>
    </row>
    <row r="677" spans="1:9" hidden="1">
      <c r="A677" s="3">
        <v>155</v>
      </c>
      <c r="B677" s="3">
        <v>185</v>
      </c>
      <c r="C677" s="3">
        <v>297</v>
      </c>
      <c r="D677" s="3">
        <v>90</v>
      </c>
      <c r="E677" s="3">
        <v>200</v>
      </c>
      <c r="F677" s="3">
        <v>1.37</v>
      </c>
      <c r="G677" s="3">
        <v>1.5398273099999999</v>
      </c>
      <c r="H677" s="3">
        <v>0.98547680780000002</v>
      </c>
      <c r="I677" s="3">
        <v>0.2381823532</v>
      </c>
    </row>
    <row r="678" spans="1:9" hidden="1">
      <c r="A678" s="3">
        <v>155</v>
      </c>
      <c r="B678" s="3">
        <v>185</v>
      </c>
      <c r="C678" s="3">
        <v>297</v>
      </c>
      <c r="D678" s="3">
        <v>95</v>
      </c>
      <c r="E678" s="3">
        <v>200</v>
      </c>
      <c r="F678" s="3">
        <v>1.37</v>
      </c>
      <c r="G678" s="3">
        <v>1.544029007</v>
      </c>
      <c r="H678" s="3">
        <v>0.98547680780000002</v>
      </c>
      <c r="I678" s="3">
        <v>0.22879525849999999</v>
      </c>
    </row>
    <row r="679" spans="1:9" hidden="1">
      <c r="A679" s="3">
        <v>155</v>
      </c>
      <c r="B679" s="3">
        <v>185</v>
      </c>
      <c r="C679" s="3">
        <v>297</v>
      </c>
      <c r="D679" s="3">
        <v>100</v>
      </c>
      <c r="E679" s="3">
        <v>200</v>
      </c>
      <c r="F679" s="3">
        <v>1.37</v>
      </c>
      <c r="G679" s="3">
        <v>1.207509097</v>
      </c>
      <c r="H679" s="3">
        <v>0.98885572700000002</v>
      </c>
      <c r="I679" s="3">
        <v>4.7643299810000004</v>
      </c>
    </row>
    <row r="680" spans="1:9" hidden="1">
      <c r="A680" s="3">
        <v>155</v>
      </c>
      <c r="B680" s="3">
        <v>185</v>
      </c>
      <c r="C680" s="3">
        <v>297</v>
      </c>
      <c r="D680" s="3">
        <v>105</v>
      </c>
      <c r="E680" s="3">
        <v>200</v>
      </c>
      <c r="F680" s="3">
        <v>1.37</v>
      </c>
      <c r="G680" s="3">
        <v>1.401634295</v>
      </c>
      <c r="H680" s="3">
        <v>0.99093248840000003</v>
      </c>
      <c r="I680" s="3">
        <v>0.54362634399999998</v>
      </c>
    </row>
    <row r="681" spans="1:9" hidden="1">
      <c r="A681" s="3">
        <v>155</v>
      </c>
      <c r="B681" s="3">
        <v>185</v>
      </c>
      <c r="C681" s="3">
        <v>297</v>
      </c>
      <c r="D681" s="3">
        <v>110</v>
      </c>
      <c r="E681" s="3">
        <v>200</v>
      </c>
      <c r="F681" s="3">
        <v>1.37</v>
      </c>
      <c r="G681" s="3">
        <v>1.409303843</v>
      </c>
      <c r="H681" s="3">
        <v>0.99179261210000003</v>
      </c>
      <c r="I681" s="3">
        <v>0.29496268799999997</v>
      </c>
    </row>
    <row r="682" spans="1:9" hidden="1">
      <c r="A682" s="3">
        <v>155</v>
      </c>
      <c r="B682" s="3">
        <v>185</v>
      </c>
      <c r="C682" s="3">
        <v>297</v>
      </c>
      <c r="D682" s="3">
        <v>115</v>
      </c>
      <c r="E682" s="3">
        <v>200</v>
      </c>
      <c r="F682" s="3">
        <v>1.37</v>
      </c>
      <c r="G682" s="3">
        <v>1.5236568610000001</v>
      </c>
      <c r="H682" s="3">
        <v>0.99264692170000002</v>
      </c>
      <c r="I682" s="3">
        <v>0.27459996110000001</v>
      </c>
    </row>
    <row r="683" spans="1:9" hidden="1">
      <c r="A683" s="3">
        <v>155</v>
      </c>
      <c r="B683" s="3">
        <v>185</v>
      </c>
      <c r="C683" s="3">
        <v>297</v>
      </c>
      <c r="D683" s="3">
        <v>10</v>
      </c>
      <c r="E683" s="3">
        <v>250</v>
      </c>
      <c r="F683" s="3">
        <v>1.37</v>
      </c>
      <c r="G683" s="3">
        <v>1.368180382</v>
      </c>
      <c r="H683" s="3">
        <v>0.99507857619999995</v>
      </c>
      <c r="I683" s="3">
        <v>6.0080894330000003</v>
      </c>
    </row>
    <row r="684" spans="1:9" hidden="1">
      <c r="A684" s="3">
        <v>155</v>
      </c>
      <c r="B684" s="3">
        <v>185</v>
      </c>
      <c r="C684" s="3">
        <v>297</v>
      </c>
      <c r="D684" s="3">
        <v>15</v>
      </c>
      <c r="E684" s="3">
        <v>250</v>
      </c>
      <c r="F684" s="3">
        <v>1.37</v>
      </c>
      <c r="G684" s="3">
        <v>1.394191003</v>
      </c>
      <c r="H684" s="3">
        <v>0.99765311599999995</v>
      </c>
      <c r="I684" s="3">
        <v>1.0785023119999999</v>
      </c>
    </row>
    <row r="685" spans="1:9" hidden="1">
      <c r="A685" s="3">
        <v>155</v>
      </c>
      <c r="B685" s="3">
        <v>185</v>
      </c>
      <c r="C685" s="3">
        <v>297</v>
      </c>
      <c r="D685" s="3">
        <v>20</v>
      </c>
      <c r="E685" s="3">
        <v>250</v>
      </c>
      <c r="F685" s="3">
        <v>1.37</v>
      </c>
      <c r="G685" s="3">
        <v>1.3773710699999999</v>
      </c>
      <c r="H685" s="3">
        <v>0.99766769440000003</v>
      </c>
      <c r="I685" s="3">
        <v>4.747801323</v>
      </c>
    </row>
    <row r="686" spans="1:9" hidden="1">
      <c r="A686" s="3">
        <v>155</v>
      </c>
      <c r="B686" s="3">
        <v>185</v>
      </c>
      <c r="C686" s="3">
        <v>297</v>
      </c>
      <c r="D686" s="3">
        <v>25</v>
      </c>
      <c r="E686" s="3">
        <v>250</v>
      </c>
      <c r="F686" s="3">
        <v>1.37</v>
      </c>
      <c r="G686" s="3">
        <v>1.386213691</v>
      </c>
      <c r="H686" s="3">
        <v>0.99774058619999995</v>
      </c>
      <c r="I686" s="3">
        <v>2.409333137</v>
      </c>
    </row>
    <row r="687" spans="1:9" hidden="1">
      <c r="A687" s="3">
        <v>155</v>
      </c>
      <c r="B687" s="3">
        <v>185</v>
      </c>
      <c r="C687" s="3">
        <v>297</v>
      </c>
      <c r="D687" s="3">
        <v>30</v>
      </c>
      <c r="E687" s="3">
        <v>250</v>
      </c>
      <c r="F687" s="3">
        <v>1.37</v>
      </c>
      <c r="G687" s="3">
        <v>1.121531555</v>
      </c>
      <c r="H687" s="3">
        <v>0.99796292040000001</v>
      </c>
      <c r="I687" s="3">
        <v>8.2784102550000007</v>
      </c>
    </row>
    <row r="688" spans="1:9" hidden="1">
      <c r="A688" s="3">
        <v>155</v>
      </c>
      <c r="B688" s="3">
        <v>185</v>
      </c>
      <c r="C688" s="3">
        <v>297</v>
      </c>
      <c r="D688" s="3">
        <v>35</v>
      </c>
      <c r="E688" s="3">
        <v>250</v>
      </c>
      <c r="F688" s="3">
        <v>1.37</v>
      </c>
      <c r="G688" s="3">
        <v>1.514070129</v>
      </c>
      <c r="H688" s="3">
        <v>0.99888241639999997</v>
      </c>
      <c r="I688" s="3">
        <v>0.47994480760000002</v>
      </c>
    </row>
    <row r="689" spans="1:9" hidden="1">
      <c r="A689" s="3">
        <v>155</v>
      </c>
      <c r="B689" s="3">
        <v>185</v>
      </c>
      <c r="C689" s="3">
        <v>297</v>
      </c>
      <c r="D689" s="3">
        <v>40</v>
      </c>
      <c r="E689" s="3">
        <v>250</v>
      </c>
      <c r="F689" s="3">
        <v>1.37</v>
      </c>
      <c r="G689" s="3">
        <v>1.015386052</v>
      </c>
      <c r="H689" s="3">
        <v>0.99975087819999997</v>
      </c>
      <c r="I689" s="3">
        <v>6.8828002819999998</v>
      </c>
    </row>
    <row r="690" spans="1:9" hidden="1">
      <c r="A690" s="3">
        <v>155</v>
      </c>
      <c r="B690" s="3">
        <v>185</v>
      </c>
      <c r="C690" s="3">
        <v>297</v>
      </c>
      <c r="D690" s="3">
        <v>45</v>
      </c>
      <c r="E690" s="3">
        <v>250</v>
      </c>
      <c r="F690" s="3">
        <v>1.37</v>
      </c>
      <c r="G690" s="3">
        <v>1.0976177899999999</v>
      </c>
      <c r="H690" s="3">
        <v>0.99984867379999998</v>
      </c>
      <c r="I690" s="3">
        <v>8.4524816289999993</v>
      </c>
    </row>
    <row r="691" spans="1:9" hidden="1">
      <c r="A691" s="3">
        <v>155</v>
      </c>
      <c r="B691" s="3">
        <v>185</v>
      </c>
      <c r="C691" s="3">
        <v>297</v>
      </c>
      <c r="D691" s="3">
        <v>50</v>
      </c>
      <c r="E691" s="3">
        <v>250</v>
      </c>
      <c r="F691" s="3">
        <v>1.37</v>
      </c>
      <c r="G691" s="3">
        <v>1.5434045489999999</v>
      </c>
      <c r="H691" s="3">
        <v>1.001764903</v>
      </c>
      <c r="I691" s="3">
        <v>6.660976421</v>
      </c>
    </row>
    <row r="692" spans="1:9" hidden="1">
      <c r="A692" s="3">
        <v>155</v>
      </c>
      <c r="B692" s="3">
        <v>185</v>
      </c>
      <c r="C692" s="3">
        <v>297</v>
      </c>
      <c r="D692" s="3">
        <v>55</v>
      </c>
      <c r="E692" s="3">
        <v>250</v>
      </c>
      <c r="F692" s="3">
        <v>1.37</v>
      </c>
      <c r="G692" s="3">
        <v>1.5037047429999999</v>
      </c>
      <c r="H692" s="3">
        <v>1.003776242</v>
      </c>
      <c r="I692" s="3">
        <v>1.0300102499999999</v>
      </c>
    </row>
    <row r="693" spans="1:9" hidden="1">
      <c r="A693" s="3">
        <v>155</v>
      </c>
      <c r="B693" s="3">
        <v>185</v>
      </c>
      <c r="C693" s="3">
        <v>297</v>
      </c>
      <c r="D693" s="3">
        <v>60</v>
      </c>
      <c r="E693" s="3">
        <v>250</v>
      </c>
      <c r="F693" s="3">
        <v>1.37</v>
      </c>
      <c r="G693" s="3">
        <v>1.4820675109999999</v>
      </c>
      <c r="H693" s="3">
        <v>1.0109796259999999</v>
      </c>
      <c r="I693" s="3">
        <v>1.479749223</v>
      </c>
    </row>
    <row r="694" spans="1:9" hidden="1">
      <c r="A694" s="3">
        <v>155</v>
      </c>
      <c r="B694" s="3">
        <v>185</v>
      </c>
      <c r="C694" s="3">
        <v>297</v>
      </c>
      <c r="D694" s="3">
        <v>65</v>
      </c>
      <c r="E694" s="3">
        <v>250</v>
      </c>
      <c r="F694" s="3">
        <v>1.37</v>
      </c>
      <c r="G694" s="3">
        <v>1.5676491260000001</v>
      </c>
      <c r="H694" s="3">
        <v>1.016495892</v>
      </c>
      <c r="I694" s="3">
        <v>4.8237164330000004</v>
      </c>
    </row>
    <row r="695" spans="1:9" hidden="1">
      <c r="A695" s="3">
        <v>155</v>
      </c>
      <c r="B695" s="3">
        <v>185</v>
      </c>
      <c r="C695" s="3">
        <v>297</v>
      </c>
      <c r="D695" s="3">
        <v>70</v>
      </c>
      <c r="E695" s="3">
        <v>250</v>
      </c>
      <c r="F695" s="3">
        <v>1.37</v>
      </c>
      <c r="G695" s="3">
        <v>1.359966148</v>
      </c>
      <c r="H695" s="3">
        <v>1.0168568330000001</v>
      </c>
      <c r="I695" s="3">
        <v>7.5008619760000004</v>
      </c>
    </row>
    <row r="696" spans="1:9" hidden="1">
      <c r="A696" s="3">
        <v>155</v>
      </c>
      <c r="B696" s="3">
        <v>185</v>
      </c>
      <c r="C696" s="3">
        <v>297</v>
      </c>
      <c r="D696" s="3">
        <v>75</v>
      </c>
      <c r="E696" s="3">
        <v>250</v>
      </c>
      <c r="F696" s="3">
        <v>1.37</v>
      </c>
      <c r="G696" s="3">
        <v>1.2472252020000001</v>
      </c>
      <c r="H696" s="3">
        <v>1.0173414759999999</v>
      </c>
      <c r="I696" s="3">
        <v>4.4018789519999997</v>
      </c>
    </row>
    <row r="697" spans="1:9" hidden="1">
      <c r="A697" s="3">
        <v>155</v>
      </c>
      <c r="B697" s="3">
        <v>185</v>
      </c>
      <c r="C697" s="3">
        <v>297</v>
      </c>
      <c r="D697" s="3">
        <v>80</v>
      </c>
      <c r="E697" s="3">
        <v>250</v>
      </c>
      <c r="F697" s="3">
        <v>1.37</v>
      </c>
      <c r="G697" s="3">
        <v>1.470649538</v>
      </c>
      <c r="H697" s="3">
        <v>1.0218657929999999</v>
      </c>
      <c r="I697" s="3">
        <v>3.6807501120000001</v>
      </c>
    </row>
    <row r="698" spans="1:9" hidden="1">
      <c r="A698" s="3">
        <v>155</v>
      </c>
      <c r="B698" s="3">
        <v>185</v>
      </c>
      <c r="C698" s="3">
        <v>297</v>
      </c>
      <c r="D698" s="3">
        <v>85</v>
      </c>
      <c r="E698" s="3">
        <v>250</v>
      </c>
      <c r="F698" s="3">
        <v>1.37</v>
      </c>
      <c r="G698" s="3">
        <v>1.2729358129999999</v>
      </c>
      <c r="H698" s="3">
        <v>1.0234787789999999</v>
      </c>
      <c r="I698" s="3">
        <v>7.2437320190000003</v>
      </c>
    </row>
    <row r="699" spans="1:9" hidden="1">
      <c r="A699" s="3">
        <v>155</v>
      </c>
      <c r="B699" s="3">
        <v>185</v>
      </c>
      <c r="C699" s="3">
        <v>297</v>
      </c>
      <c r="D699" s="3">
        <v>90</v>
      </c>
      <c r="E699" s="3">
        <v>250</v>
      </c>
      <c r="F699" s="3">
        <v>1.37</v>
      </c>
      <c r="G699" s="3">
        <v>1.321066168</v>
      </c>
      <c r="H699" s="3">
        <v>1.0344284770000001</v>
      </c>
      <c r="I699" s="3">
        <v>6.3612427609999997</v>
      </c>
    </row>
    <row r="700" spans="1:9" hidden="1">
      <c r="A700" s="3">
        <v>155</v>
      </c>
      <c r="B700" s="3">
        <v>185</v>
      </c>
      <c r="C700" s="3">
        <v>297</v>
      </c>
      <c r="D700" s="3">
        <v>95</v>
      </c>
      <c r="E700" s="3">
        <v>250</v>
      </c>
      <c r="F700" s="3">
        <v>1.37</v>
      </c>
      <c r="G700" s="3">
        <v>1.5585238910000001</v>
      </c>
      <c r="H700" s="3">
        <v>1.035261845</v>
      </c>
      <c r="I700" s="3">
        <v>5.8379836430000003</v>
      </c>
    </row>
    <row r="701" spans="1:9" hidden="1">
      <c r="A701" s="3">
        <v>155</v>
      </c>
      <c r="B701" s="3">
        <v>185</v>
      </c>
      <c r="C701" s="3">
        <v>297</v>
      </c>
      <c r="D701" s="3">
        <v>100</v>
      </c>
      <c r="E701" s="3">
        <v>250</v>
      </c>
      <c r="F701" s="3">
        <v>1.37</v>
      </c>
      <c r="G701" s="3">
        <v>1.5155136140000001</v>
      </c>
      <c r="H701" s="3">
        <v>1.03610723</v>
      </c>
      <c r="I701" s="3">
        <v>6.3426276589999997</v>
      </c>
    </row>
    <row r="702" spans="1:9" hidden="1">
      <c r="A702" s="3">
        <v>155</v>
      </c>
      <c r="B702" s="3">
        <v>185</v>
      </c>
      <c r="C702" s="3">
        <v>297</v>
      </c>
      <c r="D702" s="3">
        <v>105</v>
      </c>
      <c r="E702" s="3">
        <v>250</v>
      </c>
      <c r="F702" s="3">
        <v>1.37</v>
      </c>
      <c r="G702" s="3">
        <v>1.347153185</v>
      </c>
      <c r="H702" s="3">
        <v>1.040506836</v>
      </c>
      <c r="I702" s="3">
        <v>7.9310111839999999</v>
      </c>
    </row>
    <row r="703" spans="1:9" hidden="1">
      <c r="A703" s="3">
        <v>155</v>
      </c>
      <c r="B703" s="3">
        <v>185</v>
      </c>
      <c r="C703" s="3">
        <v>297</v>
      </c>
      <c r="D703" s="3">
        <v>110</v>
      </c>
      <c r="E703" s="3">
        <v>250</v>
      </c>
      <c r="F703" s="3">
        <v>1.37</v>
      </c>
      <c r="G703" s="3">
        <v>1.4584672519999999</v>
      </c>
      <c r="H703" s="3">
        <v>1.0423452929999999</v>
      </c>
      <c r="I703" s="3">
        <v>5.4136259029999998</v>
      </c>
    </row>
    <row r="704" spans="1:9" hidden="1">
      <c r="A704" s="3">
        <v>155</v>
      </c>
      <c r="B704" s="3">
        <v>185</v>
      </c>
      <c r="C704" s="3">
        <v>297</v>
      </c>
      <c r="D704" s="3">
        <v>115</v>
      </c>
      <c r="E704" s="3">
        <v>250</v>
      </c>
      <c r="F704" s="3">
        <v>1.37</v>
      </c>
      <c r="G704" s="3">
        <v>1.258891419</v>
      </c>
      <c r="H704" s="3">
        <v>1.044956918</v>
      </c>
      <c r="I704" s="3">
        <v>7.8045049110000004</v>
      </c>
    </row>
    <row r="705" spans="1:9" hidden="1">
      <c r="A705" s="3">
        <v>155</v>
      </c>
      <c r="B705" s="3">
        <v>185</v>
      </c>
      <c r="C705" s="3">
        <v>297</v>
      </c>
      <c r="D705" s="3">
        <v>10</v>
      </c>
      <c r="E705" s="3">
        <v>300</v>
      </c>
      <c r="F705" s="3">
        <v>1.37</v>
      </c>
      <c r="G705" s="3">
        <v>0.99203238110000003</v>
      </c>
      <c r="H705" s="3">
        <v>1.0532722670000001</v>
      </c>
      <c r="I705" s="3">
        <v>6.2093794249999998</v>
      </c>
    </row>
    <row r="706" spans="1:9" hidden="1">
      <c r="A706" s="3">
        <v>155</v>
      </c>
      <c r="B706" s="3">
        <v>185</v>
      </c>
      <c r="C706" s="3">
        <v>297</v>
      </c>
      <c r="D706" s="3">
        <v>15</v>
      </c>
      <c r="E706" s="3">
        <v>300</v>
      </c>
      <c r="F706" s="3">
        <v>1.37</v>
      </c>
      <c r="G706" s="3">
        <v>1.102756619</v>
      </c>
      <c r="H706" s="3">
        <v>1.0548687409999999</v>
      </c>
      <c r="I706" s="3">
        <v>7.4509251010000002</v>
      </c>
    </row>
    <row r="707" spans="1:9" hidden="1">
      <c r="A707" s="3">
        <v>155</v>
      </c>
      <c r="B707" s="3">
        <v>185</v>
      </c>
      <c r="C707" s="3">
        <v>297</v>
      </c>
      <c r="D707" s="3">
        <v>20</v>
      </c>
      <c r="E707" s="3">
        <v>300</v>
      </c>
      <c r="F707" s="3">
        <v>1.37</v>
      </c>
      <c r="G707" s="3">
        <v>1.307539099</v>
      </c>
      <c r="H707" s="3">
        <v>1.05847161</v>
      </c>
      <c r="I707" s="3">
        <v>5.7528834700000004</v>
      </c>
    </row>
    <row r="708" spans="1:9" hidden="1">
      <c r="A708" s="3">
        <v>155</v>
      </c>
      <c r="B708" s="3">
        <v>185</v>
      </c>
      <c r="C708" s="3">
        <v>297</v>
      </c>
      <c r="D708" s="3">
        <v>25</v>
      </c>
      <c r="E708" s="3">
        <v>300</v>
      </c>
      <c r="F708" s="3">
        <v>1.37</v>
      </c>
      <c r="G708" s="3">
        <v>1.6456358959999999</v>
      </c>
      <c r="H708" s="3">
        <v>1.0626058819999999</v>
      </c>
      <c r="I708" s="3">
        <v>6.2053753</v>
      </c>
    </row>
    <row r="709" spans="1:9" hidden="1">
      <c r="A709" s="3">
        <v>155</v>
      </c>
      <c r="B709" s="3">
        <v>185</v>
      </c>
      <c r="C709" s="3">
        <v>297</v>
      </c>
      <c r="D709" s="3">
        <v>30</v>
      </c>
      <c r="E709" s="3">
        <v>300</v>
      </c>
      <c r="F709" s="3">
        <v>1.37</v>
      </c>
      <c r="G709" s="3">
        <v>1.3308548929999999</v>
      </c>
      <c r="H709" s="3">
        <v>1.0634097360000001</v>
      </c>
      <c r="I709" s="3">
        <v>0.26651185830000002</v>
      </c>
    </row>
    <row r="710" spans="1:9" hidden="1">
      <c r="A710" s="3">
        <v>155</v>
      </c>
      <c r="B710" s="3">
        <v>185</v>
      </c>
      <c r="C710" s="3">
        <v>297</v>
      </c>
      <c r="D710" s="3">
        <v>35</v>
      </c>
      <c r="E710" s="3">
        <v>300</v>
      </c>
      <c r="F710" s="3">
        <v>1.37</v>
      </c>
      <c r="G710" s="3">
        <v>1.3409281559999999</v>
      </c>
      <c r="H710" s="3">
        <v>1.0637205860000001</v>
      </c>
      <c r="I710" s="3">
        <v>0.2140990733</v>
      </c>
    </row>
    <row r="711" spans="1:9" hidden="1">
      <c r="A711" s="3">
        <v>155</v>
      </c>
      <c r="B711" s="3">
        <v>185</v>
      </c>
      <c r="C711" s="3">
        <v>297</v>
      </c>
      <c r="D711" s="3">
        <v>40</v>
      </c>
      <c r="E711" s="3">
        <v>300</v>
      </c>
      <c r="F711" s="3">
        <v>1.37</v>
      </c>
      <c r="G711" s="3">
        <v>1.3170575149999999</v>
      </c>
      <c r="H711" s="3">
        <v>1.0637896630000001</v>
      </c>
      <c r="I711" s="3">
        <v>0.29664872269999998</v>
      </c>
    </row>
    <row r="712" spans="1:9" hidden="1">
      <c r="A712" s="3">
        <v>155</v>
      </c>
      <c r="B712" s="3">
        <v>185</v>
      </c>
      <c r="C712" s="3">
        <v>297</v>
      </c>
      <c r="D712" s="3">
        <v>45</v>
      </c>
      <c r="E712" s="3">
        <v>300</v>
      </c>
      <c r="F712" s="3">
        <v>1.37</v>
      </c>
      <c r="G712" s="3">
        <v>1.338447921</v>
      </c>
      <c r="H712" s="3">
        <v>1.063989989</v>
      </c>
      <c r="I712" s="3">
        <v>0.2347195688</v>
      </c>
    </row>
    <row r="713" spans="1:9" hidden="1">
      <c r="A713" s="3">
        <v>155</v>
      </c>
      <c r="B713" s="3">
        <v>185</v>
      </c>
      <c r="C713" s="3">
        <v>297</v>
      </c>
      <c r="D713" s="3">
        <v>50</v>
      </c>
      <c r="E713" s="3">
        <v>300</v>
      </c>
      <c r="F713" s="3">
        <v>1.37</v>
      </c>
      <c r="G713" s="3">
        <v>1.335387938</v>
      </c>
      <c r="H713" s="3">
        <v>1.0641626829999999</v>
      </c>
      <c r="I713" s="3">
        <v>0.25357685899999999</v>
      </c>
    </row>
    <row r="714" spans="1:9" hidden="1">
      <c r="A714" s="3">
        <v>155</v>
      </c>
      <c r="B714" s="3">
        <v>185</v>
      </c>
      <c r="C714" s="3">
        <v>297</v>
      </c>
      <c r="D714" s="3">
        <v>55</v>
      </c>
      <c r="E714" s="3">
        <v>300</v>
      </c>
      <c r="F714" s="3">
        <v>1.37</v>
      </c>
      <c r="G714" s="3">
        <v>1.342714116</v>
      </c>
      <c r="H714" s="3">
        <v>1.0641626829999999</v>
      </c>
      <c r="I714" s="3">
        <v>0.22050995179999999</v>
      </c>
    </row>
    <row r="715" spans="1:9" hidden="1">
      <c r="A715" s="3">
        <v>155</v>
      </c>
      <c r="B715" s="3">
        <v>185</v>
      </c>
      <c r="C715" s="3">
        <v>297</v>
      </c>
      <c r="D715" s="3">
        <v>60</v>
      </c>
      <c r="E715" s="3">
        <v>300</v>
      </c>
      <c r="F715" s="3">
        <v>1.37</v>
      </c>
      <c r="G715" s="3">
        <v>1.324919408</v>
      </c>
      <c r="H715" s="3">
        <v>1.064549518</v>
      </c>
      <c r="I715" s="3">
        <v>0.2806120024</v>
      </c>
    </row>
    <row r="716" spans="1:9" hidden="1">
      <c r="A716" s="3">
        <v>155</v>
      </c>
      <c r="B716" s="3">
        <v>185</v>
      </c>
      <c r="C716" s="3">
        <v>297</v>
      </c>
      <c r="D716" s="3">
        <v>65</v>
      </c>
      <c r="E716" s="3">
        <v>300</v>
      </c>
      <c r="F716" s="3">
        <v>1.37</v>
      </c>
      <c r="G716" s="3">
        <v>1.3079912570000001</v>
      </c>
      <c r="H716" s="3">
        <v>1.0651366790000001</v>
      </c>
      <c r="I716" s="3">
        <v>0.3136221072</v>
      </c>
    </row>
    <row r="717" spans="1:9" hidden="1">
      <c r="A717" s="3">
        <v>155</v>
      </c>
      <c r="B717" s="3">
        <v>185</v>
      </c>
      <c r="C717" s="3">
        <v>297</v>
      </c>
      <c r="D717" s="3">
        <v>70</v>
      </c>
      <c r="E717" s="3">
        <v>300</v>
      </c>
      <c r="F717" s="3">
        <v>1.37</v>
      </c>
      <c r="G717" s="3">
        <v>1.2976404420000001</v>
      </c>
      <c r="H717" s="3">
        <v>1.066352446</v>
      </c>
      <c r="I717" s="3">
        <v>0.42771549790000002</v>
      </c>
    </row>
    <row r="718" spans="1:9" hidden="1">
      <c r="A718" s="3">
        <v>155</v>
      </c>
      <c r="B718" s="3">
        <v>185</v>
      </c>
      <c r="C718" s="3">
        <v>297</v>
      </c>
      <c r="D718" s="3">
        <v>75</v>
      </c>
      <c r="E718" s="3">
        <v>300</v>
      </c>
      <c r="F718" s="3">
        <v>1.37</v>
      </c>
      <c r="G718" s="3">
        <v>1.073658024</v>
      </c>
      <c r="H718" s="3">
        <v>1.0684842510000001</v>
      </c>
      <c r="I718" s="3">
        <v>8.7401918080000005</v>
      </c>
    </row>
    <row r="719" spans="1:9" hidden="1">
      <c r="A719" s="3">
        <v>155</v>
      </c>
      <c r="B719" s="3">
        <v>185</v>
      </c>
      <c r="C719" s="3">
        <v>297</v>
      </c>
      <c r="D719" s="3">
        <v>80</v>
      </c>
      <c r="E719" s="3">
        <v>300</v>
      </c>
      <c r="F719" s="3">
        <v>1.37</v>
      </c>
      <c r="G719" s="3">
        <v>1.3340771279999999</v>
      </c>
      <c r="H719" s="3">
        <v>1.0696091489999999</v>
      </c>
      <c r="I719" s="3">
        <v>8.1890785089999998</v>
      </c>
    </row>
    <row r="720" spans="1:9" hidden="1">
      <c r="A720" s="3">
        <v>155</v>
      </c>
      <c r="B720" s="3">
        <v>185</v>
      </c>
      <c r="C720" s="3">
        <v>297</v>
      </c>
      <c r="D720" s="3">
        <v>85</v>
      </c>
      <c r="E720" s="3">
        <v>300</v>
      </c>
      <c r="F720" s="3">
        <v>1.37</v>
      </c>
      <c r="G720" s="3">
        <v>1.6126754109999999</v>
      </c>
      <c r="H720" s="3">
        <v>1.0713627779999999</v>
      </c>
      <c r="I720" s="3">
        <v>7.2629282589999997</v>
      </c>
    </row>
    <row r="721" spans="1:9" hidden="1">
      <c r="A721" s="3">
        <v>155</v>
      </c>
      <c r="B721" s="3">
        <v>185</v>
      </c>
      <c r="C721" s="3">
        <v>297</v>
      </c>
      <c r="D721" s="3">
        <v>90</v>
      </c>
      <c r="E721" s="3">
        <v>300</v>
      </c>
      <c r="F721" s="3">
        <v>1.37</v>
      </c>
      <c r="G721" s="3">
        <v>1.6644433599999999</v>
      </c>
      <c r="H721" s="3">
        <v>1.075481895</v>
      </c>
      <c r="I721" s="3">
        <v>3.068848198</v>
      </c>
    </row>
    <row r="722" spans="1:9" hidden="1">
      <c r="A722" s="3">
        <v>155</v>
      </c>
      <c r="B722" s="3">
        <v>185</v>
      </c>
      <c r="C722" s="3">
        <v>297</v>
      </c>
      <c r="D722" s="3">
        <v>95</v>
      </c>
      <c r="E722" s="3">
        <v>300</v>
      </c>
      <c r="F722" s="3">
        <v>1.37</v>
      </c>
      <c r="G722" s="3">
        <v>1.3649790980000001</v>
      </c>
      <c r="H722" s="3">
        <v>1.076922545</v>
      </c>
      <c r="I722" s="3">
        <v>7.7553395109999999</v>
      </c>
    </row>
    <row r="723" spans="1:9" hidden="1">
      <c r="A723" s="3">
        <v>155</v>
      </c>
      <c r="B723" s="3">
        <v>185</v>
      </c>
      <c r="C723" s="3">
        <v>297</v>
      </c>
      <c r="D723" s="3">
        <v>100</v>
      </c>
      <c r="E723" s="3">
        <v>300</v>
      </c>
      <c r="F723" s="3">
        <v>1.37</v>
      </c>
      <c r="G723" s="3">
        <v>1.586308882</v>
      </c>
      <c r="H723" s="3">
        <v>1.077185896</v>
      </c>
      <c r="I723" s="3">
        <v>6.809001028</v>
      </c>
    </row>
    <row r="724" spans="1:9" hidden="1">
      <c r="A724" s="3">
        <v>155</v>
      </c>
      <c r="B724" s="3">
        <v>185</v>
      </c>
      <c r="C724" s="3">
        <v>297</v>
      </c>
      <c r="D724" s="3">
        <v>105</v>
      </c>
      <c r="E724" s="3">
        <v>300</v>
      </c>
      <c r="F724" s="3">
        <v>1.37</v>
      </c>
      <c r="G724" s="3">
        <v>1.65555385</v>
      </c>
      <c r="H724" s="3">
        <v>1.0774879399999999</v>
      </c>
      <c r="I724" s="3">
        <v>5.078507009</v>
      </c>
    </row>
    <row r="725" spans="1:9" hidden="1">
      <c r="A725" s="3">
        <v>155</v>
      </c>
      <c r="B725" s="3">
        <v>185</v>
      </c>
      <c r="C725" s="3">
        <v>297</v>
      </c>
      <c r="D725" s="3">
        <v>110</v>
      </c>
      <c r="E725" s="3">
        <v>300</v>
      </c>
      <c r="F725" s="3">
        <v>1.37</v>
      </c>
      <c r="G725" s="3">
        <v>1.6355230220000001</v>
      </c>
      <c r="H725" s="3">
        <v>1.0814259369999999</v>
      </c>
      <c r="I725" s="3">
        <v>6.1647784919999999</v>
      </c>
    </row>
    <row r="726" spans="1:9" hidden="1">
      <c r="A726" s="3">
        <v>155</v>
      </c>
      <c r="B726" s="3">
        <v>185</v>
      </c>
      <c r="C726" s="3">
        <v>297</v>
      </c>
      <c r="D726" s="3">
        <v>115</v>
      </c>
      <c r="E726" s="3">
        <v>300</v>
      </c>
      <c r="F726" s="3">
        <v>1.37</v>
      </c>
      <c r="G726" s="3">
        <v>1.225657078</v>
      </c>
      <c r="H726" s="3">
        <v>1.085871308</v>
      </c>
      <c r="I726" s="3">
        <v>6.4470683160000002</v>
      </c>
    </row>
    <row r="727" spans="1:9" hidden="1">
      <c r="A727" s="3">
        <v>155</v>
      </c>
      <c r="B727" s="3">
        <v>185</v>
      </c>
      <c r="C727" s="3">
        <v>321</v>
      </c>
      <c r="D727" s="3">
        <v>10</v>
      </c>
      <c r="E727" s="3">
        <v>200</v>
      </c>
      <c r="F727" s="3">
        <v>1.37</v>
      </c>
      <c r="G727" s="3">
        <v>1.445843226</v>
      </c>
      <c r="H727" s="3">
        <v>1.0879968870000001</v>
      </c>
      <c r="I727" s="3">
        <v>6.4236192680000004</v>
      </c>
    </row>
    <row r="728" spans="1:9" hidden="1">
      <c r="A728" s="3">
        <v>155</v>
      </c>
      <c r="B728" s="3">
        <v>185</v>
      </c>
      <c r="C728" s="3">
        <v>321</v>
      </c>
      <c r="D728" s="3">
        <v>15</v>
      </c>
      <c r="E728" s="3">
        <v>200</v>
      </c>
      <c r="F728" s="3">
        <v>1.37</v>
      </c>
      <c r="G728" s="3">
        <v>1.4801909449999999</v>
      </c>
      <c r="H728" s="3">
        <v>1.0929607299999999</v>
      </c>
      <c r="I728" s="3">
        <v>5.6686209879999998</v>
      </c>
    </row>
    <row r="729" spans="1:9" hidden="1">
      <c r="A729" s="3">
        <v>155</v>
      </c>
      <c r="B729" s="3">
        <v>185</v>
      </c>
      <c r="C729" s="3">
        <v>321</v>
      </c>
      <c r="D729" s="3">
        <v>20</v>
      </c>
      <c r="E729" s="3">
        <v>200</v>
      </c>
      <c r="F729" s="3">
        <v>1.37</v>
      </c>
      <c r="G729" s="3">
        <v>1.3201411009999999</v>
      </c>
      <c r="H729" s="3">
        <v>1.0967871179999999</v>
      </c>
      <c r="I729" s="3">
        <v>7.9999962780000002</v>
      </c>
    </row>
    <row r="730" spans="1:9" hidden="1">
      <c r="A730" s="3">
        <v>155</v>
      </c>
      <c r="B730" s="3">
        <v>185</v>
      </c>
      <c r="C730" s="3">
        <v>321</v>
      </c>
      <c r="D730" s="3">
        <v>25</v>
      </c>
      <c r="E730" s="3">
        <v>200</v>
      </c>
      <c r="F730" s="3">
        <v>1.37</v>
      </c>
      <c r="G730" s="3">
        <v>1.2441094660000001</v>
      </c>
      <c r="H730" s="3">
        <v>1.09740872</v>
      </c>
      <c r="I730" s="3">
        <v>8.8162640660000005</v>
      </c>
    </row>
    <row r="731" spans="1:9" hidden="1">
      <c r="A731" s="3">
        <v>155</v>
      </c>
      <c r="B731" s="3">
        <v>185</v>
      </c>
      <c r="C731" s="3">
        <v>321</v>
      </c>
      <c r="D731" s="3">
        <v>30</v>
      </c>
      <c r="E731" s="3">
        <v>200</v>
      </c>
      <c r="F731" s="3">
        <v>1.37</v>
      </c>
      <c r="G731" s="3">
        <v>1.4924208999999999</v>
      </c>
      <c r="H731" s="3">
        <v>1.1004340969999999</v>
      </c>
      <c r="I731" s="3">
        <v>3.2339106399999999</v>
      </c>
    </row>
    <row r="732" spans="1:9" hidden="1">
      <c r="A732" s="3">
        <v>155</v>
      </c>
      <c r="B732" s="3">
        <v>185</v>
      </c>
      <c r="C732" s="3">
        <v>321</v>
      </c>
      <c r="D732" s="3">
        <v>35</v>
      </c>
      <c r="E732" s="3">
        <v>200</v>
      </c>
      <c r="F732" s="3">
        <v>1.37</v>
      </c>
      <c r="G732" s="3">
        <v>1.6726404050000001</v>
      </c>
      <c r="H732" s="3">
        <v>1.102496275</v>
      </c>
      <c r="I732" s="3">
        <v>0.91787209140000003</v>
      </c>
    </row>
    <row r="733" spans="1:9" hidden="1">
      <c r="A733" s="3">
        <v>155</v>
      </c>
      <c r="B733" s="3">
        <v>185</v>
      </c>
      <c r="C733" s="3">
        <v>321</v>
      </c>
      <c r="D733" s="3">
        <v>40</v>
      </c>
      <c r="E733" s="3">
        <v>200</v>
      </c>
      <c r="F733" s="3">
        <v>1.37</v>
      </c>
      <c r="G733" s="3">
        <v>1.6803063439999999</v>
      </c>
      <c r="H733" s="3">
        <v>1.1106713909999999</v>
      </c>
      <c r="I733" s="3">
        <v>0.48024411610000001</v>
      </c>
    </row>
    <row r="734" spans="1:9" hidden="1">
      <c r="A734" s="3">
        <v>155</v>
      </c>
      <c r="B734" s="3">
        <v>185</v>
      </c>
      <c r="C734" s="3">
        <v>321</v>
      </c>
      <c r="D734" s="3">
        <v>45</v>
      </c>
      <c r="E734" s="3">
        <v>200</v>
      </c>
      <c r="F734" s="3">
        <v>1.37</v>
      </c>
      <c r="G734" s="3">
        <v>1.5473700349999999</v>
      </c>
      <c r="H734" s="3">
        <v>1.1125838770000001</v>
      </c>
      <c r="I734" s="3">
        <v>0.25945659409999999</v>
      </c>
    </row>
    <row r="735" spans="1:9" hidden="1">
      <c r="A735" s="3">
        <v>155</v>
      </c>
      <c r="B735" s="3">
        <v>185</v>
      </c>
      <c r="C735" s="3">
        <v>321</v>
      </c>
      <c r="D735" s="3">
        <v>50</v>
      </c>
      <c r="E735" s="3">
        <v>200</v>
      </c>
      <c r="F735" s="3">
        <v>1.37</v>
      </c>
      <c r="G735" s="3">
        <v>1.552463275</v>
      </c>
      <c r="H735" s="3">
        <v>1.1125838770000001</v>
      </c>
      <c r="I735" s="3">
        <v>0.25079423420000002</v>
      </c>
    </row>
    <row r="736" spans="1:9" hidden="1">
      <c r="A736" s="3">
        <v>155</v>
      </c>
      <c r="B736" s="3">
        <v>185</v>
      </c>
      <c r="C736" s="3">
        <v>321</v>
      </c>
      <c r="D736" s="3">
        <v>55</v>
      </c>
      <c r="E736" s="3">
        <v>200</v>
      </c>
      <c r="F736" s="3">
        <v>1.37</v>
      </c>
      <c r="G736" s="3">
        <v>1.5563190929999999</v>
      </c>
      <c r="H736" s="3">
        <v>1.1125838770000001</v>
      </c>
      <c r="I736" s="3">
        <v>0.2399295914</v>
      </c>
    </row>
    <row r="737" spans="1:9" hidden="1">
      <c r="A737" s="3">
        <v>155</v>
      </c>
      <c r="B737" s="3">
        <v>185</v>
      </c>
      <c r="C737" s="3">
        <v>321</v>
      </c>
      <c r="D737" s="3">
        <v>60</v>
      </c>
      <c r="E737" s="3">
        <v>200</v>
      </c>
      <c r="F737" s="3">
        <v>1.37</v>
      </c>
      <c r="G737" s="3">
        <v>1.432069713</v>
      </c>
      <c r="H737" s="3">
        <v>1.1131412270000001</v>
      </c>
      <c r="I737" s="3">
        <v>7.134084197</v>
      </c>
    </row>
    <row r="738" spans="1:9" hidden="1">
      <c r="A738" s="3">
        <v>155</v>
      </c>
      <c r="B738" s="3">
        <v>185</v>
      </c>
      <c r="C738" s="3">
        <v>321</v>
      </c>
      <c r="D738" s="3">
        <v>65</v>
      </c>
      <c r="E738" s="3">
        <v>200</v>
      </c>
      <c r="F738" s="3">
        <v>1.37</v>
      </c>
      <c r="G738" s="3">
        <v>1.5343118870000001</v>
      </c>
      <c r="H738" s="3">
        <v>1.1153802900000001</v>
      </c>
      <c r="I738" s="3">
        <v>0.28251663319999998</v>
      </c>
    </row>
    <row r="739" spans="1:9" hidden="1">
      <c r="A739" s="3">
        <v>155</v>
      </c>
      <c r="B739" s="3">
        <v>185</v>
      </c>
      <c r="C739" s="3">
        <v>321</v>
      </c>
      <c r="D739" s="3">
        <v>70</v>
      </c>
      <c r="E739" s="3">
        <v>200</v>
      </c>
      <c r="F739" s="3">
        <v>1.37</v>
      </c>
      <c r="G739" s="3">
        <v>1.541578122</v>
      </c>
      <c r="H739" s="3">
        <v>1.1153802900000001</v>
      </c>
      <c r="I739" s="3">
        <v>0.27115024269999999</v>
      </c>
    </row>
    <row r="740" spans="1:9" hidden="1">
      <c r="A740" s="3">
        <v>155</v>
      </c>
      <c r="B740" s="3">
        <v>185</v>
      </c>
      <c r="C740" s="3">
        <v>321</v>
      </c>
      <c r="D740" s="3">
        <v>75</v>
      </c>
      <c r="E740" s="3">
        <v>200</v>
      </c>
      <c r="F740" s="3">
        <v>1.37</v>
      </c>
      <c r="G740" s="3">
        <v>1.526279741</v>
      </c>
      <c r="H740" s="3">
        <v>1.1156408879999999</v>
      </c>
      <c r="I740" s="3">
        <v>0.3162991684</v>
      </c>
    </row>
    <row r="741" spans="1:9" hidden="1">
      <c r="A741" s="3">
        <v>155</v>
      </c>
      <c r="B741" s="3">
        <v>185</v>
      </c>
      <c r="C741" s="3">
        <v>321</v>
      </c>
      <c r="D741" s="3">
        <v>80</v>
      </c>
      <c r="E741" s="3">
        <v>200</v>
      </c>
      <c r="F741" s="3">
        <v>1.37</v>
      </c>
      <c r="G741" s="3">
        <v>1.686953806</v>
      </c>
      <c r="H741" s="3">
        <v>1.1189288340000001</v>
      </c>
      <c r="I741" s="3">
        <v>0.32490737879999998</v>
      </c>
    </row>
    <row r="742" spans="1:9" hidden="1">
      <c r="A742" s="3">
        <v>155</v>
      </c>
      <c r="B742" s="3">
        <v>185</v>
      </c>
      <c r="C742" s="3">
        <v>321</v>
      </c>
      <c r="D742" s="3">
        <v>85</v>
      </c>
      <c r="E742" s="3">
        <v>200</v>
      </c>
      <c r="F742" s="3">
        <v>1.37</v>
      </c>
      <c r="G742" s="3">
        <v>1.2858399659999999</v>
      </c>
      <c r="H742" s="3">
        <v>1.119797862</v>
      </c>
      <c r="I742" s="3">
        <v>0.78120262039999999</v>
      </c>
    </row>
    <row r="743" spans="1:9" hidden="1">
      <c r="A743" s="3">
        <v>155</v>
      </c>
      <c r="B743" s="3">
        <v>185</v>
      </c>
      <c r="C743" s="3">
        <v>321</v>
      </c>
      <c r="D743" s="3">
        <v>90</v>
      </c>
      <c r="E743" s="3">
        <v>200</v>
      </c>
      <c r="F743" s="3">
        <v>1.37</v>
      </c>
      <c r="G743" s="3">
        <v>1.2731349869999999</v>
      </c>
      <c r="H743" s="3">
        <v>1.1225813060000001</v>
      </c>
      <c r="I743" s="3">
        <v>2.2984573899999998</v>
      </c>
    </row>
    <row r="744" spans="1:9" hidden="1">
      <c r="A744" s="3">
        <v>155</v>
      </c>
      <c r="B744" s="3">
        <v>185</v>
      </c>
      <c r="C744" s="3">
        <v>321</v>
      </c>
      <c r="D744" s="3">
        <v>95</v>
      </c>
      <c r="E744" s="3">
        <v>200</v>
      </c>
      <c r="F744" s="3">
        <v>1.37</v>
      </c>
      <c r="G744" s="3">
        <v>1.2287875260000001</v>
      </c>
      <c r="H744" s="3">
        <v>1.124091</v>
      </c>
      <c r="I744" s="3">
        <v>8.2971944739999994</v>
      </c>
    </row>
    <row r="745" spans="1:9" hidden="1">
      <c r="A745" s="3">
        <v>155</v>
      </c>
      <c r="B745" s="3">
        <v>185</v>
      </c>
      <c r="C745" s="3">
        <v>321</v>
      </c>
      <c r="D745" s="3">
        <v>100</v>
      </c>
      <c r="E745" s="3">
        <v>200</v>
      </c>
      <c r="F745" s="3">
        <v>1.37</v>
      </c>
      <c r="G745" s="3">
        <v>1.6927526420000001</v>
      </c>
      <c r="H745" s="3">
        <v>1.124406354</v>
      </c>
      <c r="I745" s="3">
        <v>0.30831243419999999</v>
      </c>
    </row>
    <row r="746" spans="1:9" hidden="1">
      <c r="A746" s="3">
        <v>155</v>
      </c>
      <c r="B746" s="3">
        <v>185</v>
      </c>
      <c r="C746" s="3">
        <v>321</v>
      </c>
      <c r="D746" s="3">
        <v>105</v>
      </c>
      <c r="E746" s="3">
        <v>200</v>
      </c>
      <c r="F746" s="3">
        <v>1.37</v>
      </c>
      <c r="G746" s="3">
        <v>1.1955351949999999</v>
      </c>
      <c r="H746" s="3">
        <v>1.12692126</v>
      </c>
      <c r="I746" s="3">
        <v>9.6604586940000008</v>
      </c>
    </row>
    <row r="747" spans="1:9" hidden="1">
      <c r="A747" s="3">
        <v>155</v>
      </c>
      <c r="B747" s="3">
        <v>185</v>
      </c>
      <c r="C747" s="3">
        <v>321</v>
      </c>
      <c r="D747" s="3">
        <v>110</v>
      </c>
      <c r="E747" s="3">
        <v>200</v>
      </c>
      <c r="F747" s="3">
        <v>1.37</v>
      </c>
      <c r="G747" s="3">
        <v>1.259480057</v>
      </c>
      <c r="H747" s="3">
        <v>1.126926291</v>
      </c>
      <c r="I747" s="3">
        <v>5.7083866490000004</v>
      </c>
    </row>
    <row r="748" spans="1:9" hidden="1">
      <c r="A748" s="3">
        <v>155</v>
      </c>
      <c r="B748" s="3">
        <v>185</v>
      </c>
      <c r="C748" s="3">
        <v>321</v>
      </c>
      <c r="D748" s="3">
        <v>115</v>
      </c>
      <c r="E748" s="3">
        <v>200</v>
      </c>
      <c r="F748" s="3">
        <v>1.37</v>
      </c>
      <c r="G748" s="3">
        <v>1.7037737589999999</v>
      </c>
      <c r="H748" s="3">
        <v>1.1281577410000001</v>
      </c>
      <c r="I748" s="3">
        <v>0.27140247220000002</v>
      </c>
    </row>
    <row r="749" spans="1:9" hidden="1">
      <c r="A749" s="3">
        <v>155</v>
      </c>
      <c r="B749" s="3">
        <v>185</v>
      </c>
      <c r="C749" s="3">
        <v>321</v>
      </c>
      <c r="D749" s="3">
        <v>10</v>
      </c>
      <c r="E749" s="3">
        <v>250</v>
      </c>
      <c r="F749" s="3">
        <v>1.37</v>
      </c>
      <c r="G749" s="3">
        <v>1.705746926</v>
      </c>
      <c r="H749" s="3">
        <v>1.1281577410000001</v>
      </c>
      <c r="I749" s="3">
        <v>0.26051396199999999</v>
      </c>
    </row>
    <row r="750" spans="1:9" hidden="1">
      <c r="A750" s="3">
        <v>155</v>
      </c>
      <c r="B750" s="3">
        <v>185</v>
      </c>
      <c r="C750" s="3">
        <v>321</v>
      </c>
      <c r="D750" s="3">
        <v>15</v>
      </c>
      <c r="E750" s="3">
        <v>250</v>
      </c>
      <c r="F750" s="3">
        <v>1.37</v>
      </c>
      <c r="G750" s="3">
        <v>1.7071340100000001</v>
      </c>
      <c r="H750" s="3">
        <v>1.1281577410000001</v>
      </c>
      <c r="I750" s="3">
        <v>0.24968777919999999</v>
      </c>
    </row>
    <row r="751" spans="1:9" hidden="1">
      <c r="A751" s="3">
        <v>155</v>
      </c>
      <c r="B751" s="3">
        <v>185</v>
      </c>
      <c r="C751" s="3">
        <v>321</v>
      </c>
      <c r="D751" s="3">
        <v>20</v>
      </c>
      <c r="E751" s="3">
        <v>250</v>
      </c>
      <c r="F751" s="3">
        <v>1.37</v>
      </c>
      <c r="G751" s="3">
        <v>1.6974647700000001</v>
      </c>
      <c r="H751" s="3">
        <v>1.128237325</v>
      </c>
      <c r="I751" s="3">
        <v>0.29578390030000001</v>
      </c>
    </row>
    <row r="752" spans="1:9" hidden="1">
      <c r="A752" s="3">
        <v>155</v>
      </c>
      <c r="B752" s="3">
        <v>185</v>
      </c>
      <c r="C752" s="3">
        <v>321</v>
      </c>
      <c r="D752" s="3">
        <v>25</v>
      </c>
      <c r="E752" s="3">
        <v>250</v>
      </c>
      <c r="F752" s="3">
        <v>1.37</v>
      </c>
      <c r="G752" s="3">
        <v>1.7013768039999999</v>
      </c>
      <c r="H752" s="3">
        <v>1.128237325</v>
      </c>
      <c r="I752" s="3">
        <v>0.28350306130000003</v>
      </c>
    </row>
    <row r="753" spans="1:9" hidden="1">
      <c r="A753" s="3">
        <v>155</v>
      </c>
      <c r="B753" s="3">
        <v>185</v>
      </c>
      <c r="C753" s="3">
        <v>321</v>
      </c>
      <c r="D753" s="3">
        <v>30</v>
      </c>
      <c r="E753" s="3">
        <v>250</v>
      </c>
      <c r="F753" s="3">
        <v>1.37</v>
      </c>
      <c r="G753" s="3">
        <v>1.7083244900000001</v>
      </c>
      <c r="H753" s="3">
        <v>1.128237325</v>
      </c>
      <c r="I753" s="3">
        <v>0.23991324629999999</v>
      </c>
    </row>
    <row r="754" spans="1:9" hidden="1">
      <c r="A754" s="3">
        <v>155</v>
      </c>
      <c r="B754" s="3">
        <v>185</v>
      </c>
      <c r="C754" s="3">
        <v>321</v>
      </c>
      <c r="D754" s="3">
        <v>35</v>
      </c>
      <c r="E754" s="3">
        <v>250</v>
      </c>
      <c r="F754" s="3">
        <v>1.37</v>
      </c>
      <c r="G754" s="3">
        <v>1.453717599</v>
      </c>
      <c r="H754" s="3">
        <v>1.129062783</v>
      </c>
      <c r="I754" s="3">
        <v>7.7254854550000003</v>
      </c>
    </row>
    <row r="755" spans="1:9" hidden="1">
      <c r="A755" s="3">
        <v>155</v>
      </c>
      <c r="B755" s="3">
        <v>185</v>
      </c>
      <c r="C755" s="3">
        <v>321</v>
      </c>
      <c r="D755" s="3">
        <v>40</v>
      </c>
      <c r="E755" s="3">
        <v>250</v>
      </c>
      <c r="F755" s="3">
        <v>1.37</v>
      </c>
      <c r="G755" s="3">
        <v>1.2440913119999999</v>
      </c>
      <c r="H755" s="3">
        <v>1.136832423</v>
      </c>
      <c r="I755" s="3">
        <v>7.2741182459999996</v>
      </c>
    </row>
    <row r="756" spans="1:9" hidden="1">
      <c r="A756" s="3">
        <v>155</v>
      </c>
      <c r="B756" s="3">
        <v>185</v>
      </c>
      <c r="C756" s="3">
        <v>321</v>
      </c>
      <c r="D756" s="3">
        <v>45</v>
      </c>
      <c r="E756" s="3">
        <v>250</v>
      </c>
      <c r="F756" s="3">
        <v>1.37</v>
      </c>
      <c r="G756" s="3">
        <v>1.4673787460000001</v>
      </c>
      <c r="H756" s="3">
        <v>1.139257932</v>
      </c>
      <c r="I756" s="3">
        <v>6.8229561370000003</v>
      </c>
    </row>
    <row r="757" spans="1:9" hidden="1">
      <c r="A757" s="3">
        <v>155</v>
      </c>
      <c r="B757" s="3">
        <v>185</v>
      </c>
      <c r="C757" s="3">
        <v>321</v>
      </c>
      <c r="D757" s="3">
        <v>50</v>
      </c>
      <c r="E757" s="3">
        <v>250</v>
      </c>
      <c r="F757" s="3">
        <v>1.37</v>
      </c>
      <c r="G757" s="3">
        <v>1.5488222890000001</v>
      </c>
      <c r="H757" s="3">
        <v>1.141729354</v>
      </c>
      <c r="I757" s="3">
        <v>5.9992643189999999</v>
      </c>
    </row>
    <row r="758" spans="1:9" hidden="1">
      <c r="A758" s="3">
        <v>155</v>
      </c>
      <c r="B758" s="3">
        <v>185</v>
      </c>
      <c r="C758" s="3">
        <v>321</v>
      </c>
      <c r="D758" s="3">
        <v>55</v>
      </c>
      <c r="E758" s="3">
        <v>250</v>
      </c>
      <c r="F758" s="3">
        <v>1.37</v>
      </c>
      <c r="G758" s="3">
        <v>1.3585652340000001</v>
      </c>
      <c r="H758" s="3">
        <v>1.1422005500000001</v>
      </c>
      <c r="I758" s="3">
        <v>6.8826498090000001</v>
      </c>
    </row>
    <row r="759" spans="1:9" hidden="1">
      <c r="A759" s="3">
        <v>155</v>
      </c>
      <c r="B759" s="3">
        <v>185</v>
      </c>
      <c r="C759" s="3">
        <v>321</v>
      </c>
      <c r="D759" s="3">
        <v>60</v>
      </c>
      <c r="E759" s="3">
        <v>250</v>
      </c>
      <c r="F759" s="3">
        <v>1.37</v>
      </c>
      <c r="G759" s="3">
        <v>1.507110774</v>
      </c>
      <c r="H759" s="3">
        <v>1.1443517270000001</v>
      </c>
      <c r="I759" s="3">
        <v>0.8572227026</v>
      </c>
    </row>
    <row r="760" spans="1:9" hidden="1">
      <c r="A760" s="3">
        <v>155</v>
      </c>
      <c r="B760" s="3">
        <v>185</v>
      </c>
      <c r="C760" s="3">
        <v>321</v>
      </c>
      <c r="D760" s="3">
        <v>65</v>
      </c>
      <c r="E760" s="3">
        <v>250</v>
      </c>
      <c r="F760" s="3">
        <v>1.37</v>
      </c>
      <c r="G760" s="3">
        <v>1.5171001319999999</v>
      </c>
      <c r="H760" s="3">
        <v>1.144459474</v>
      </c>
      <c r="I760" s="3">
        <v>0.48000479759999998</v>
      </c>
    </row>
    <row r="761" spans="1:9" hidden="1">
      <c r="A761" s="3">
        <v>155</v>
      </c>
      <c r="B761" s="3">
        <v>185</v>
      </c>
      <c r="C761" s="3">
        <v>321</v>
      </c>
      <c r="D761" s="3">
        <v>70</v>
      </c>
      <c r="E761" s="3">
        <v>250</v>
      </c>
      <c r="F761" s="3">
        <v>1.37</v>
      </c>
      <c r="G761" s="3">
        <v>1.305628113</v>
      </c>
      <c r="H761" s="3">
        <v>1.1447636720000001</v>
      </c>
      <c r="I761" s="3">
        <v>8.1746117520000006</v>
      </c>
    </row>
    <row r="762" spans="1:9" hidden="1">
      <c r="A762" s="3">
        <v>155</v>
      </c>
      <c r="B762" s="3">
        <v>185</v>
      </c>
      <c r="C762" s="3">
        <v>321</v>
      </c>
      <c r="D762" s="3">
        <v>75</v>
      </c>
      <c r="E762" s="3">
        <v>250</v>
      </c>
      <c r="F762" s="3">
        <v>1.37</v>
      </c>
      <c r="G762" s="3">
        <v>1.5292886699999999</v>
      </c>
      <c r="H762" s="3">
        <v>1.1454685280000001</v>
      </c>
      <c r="I762" s="3">
        <v>6.590866192</v>
      </c>
    </row>
    <row r="763" spans="1:9" hidden="1">
      <c r="A763" s="3">
        <v>155</v>
      </c>
      <c r="B763" s="3">
        <v>185</v>
      </c>
      <c r="C763" s="3">
        <v>321</v>
      </c>
      <c r="D763" s="3">
        <v>80</v>
      </c>
      <c r="E763" s="3">
        <v>250</v>
      </c>
      <c r="F763" s="3">
        <v>1.37</v>
      </c>
      <c r="G763" s="3">
        <v>1.418468098</v>
      </c>
      <c r="H763" s="3">
        <v>1.145582329</v>
      </c>
      <c r="I763" s="3">
        <v>7.1831495050000003</v>
      </c>
    </row>
    <row r="764" spans="1:9" hidden="1">
      <c r="A764" s="3">
        <v>155</v>
      </c>
      <c r="B764" s="3">
        <v>185</v>
      </c>
      <c r="C764" s="3">
        <v>321</v>
      </c>
      <c r="D764" s="3">
        <v>85</v>
      </c>
      <c r="E764" s="3">
        <v>250</v>
      </c>
      <c r="F764" s="3">
        <v>1.37</v>
      </c>
      <c r="G764" s="3">
        <v>1.496080375</v>
      </c>
      <c r="H764" s="3">
        <v>1.1466018870000001</v>
      </c>
      <c r="I764" s="3">
        <v>2.6556833110000002</v>
      </c>
    </row>
    <row r="765" spans="1:9" hidden="1">
      <c r="A765" s="3">
        <v>155</v>
      </c>
      <c r="B765" s="3">
        <v>185</v>
      </c>
      <c r="C765" s="3">
        <v>321</v>
      </c>
      <c r="D765" s="3">
        <v>90</v>
      </c>
      <c r="E765" s="3">
        <v>250</v>
      </c>
      <c r="F765" s="3">
        <v>1.37</v>
      </c>
      <c r="G765" s="3">
        <v>1.484683999</v>
      </c>
      <c r="H765" s="3">
        <v>1.155231677</v>
      </c>
      <c r="I765" s="3">
        <v>5.0696283129999999</v>
      </c>
    </row>
    <row r="766" spans="1:9" hidden="1">
      <c r="A766" s="3">
        <v>155</v>
      </c>
      <c r="B766" s="3">
        <v>185</v>
      </c>
      <c r="C766" s="3">
        <v>321</v>
      </c>
      <c r="D766" s="3">
        <v>95</v>
      </c>
      <c r="E766" s="3">
        <v>250</v>
      </c>
      <c r="F766" s="3">
        <v>1.37</v>
      </c>
      <c r="G766" s="3">
        <v>1.3036500010000001</v>
      </c>
      <c r="H766" s="3">
        <v>1.159719975</v>
      </c>
      <c r="I766" s="3">
        <v>5.8148481710000004</v>
      </c>
    </row>
    <row r="767" spans="1:9" hidden="1">
      <c r="A767" s="3">
        <v>155</v>
      </c>
      <c r="B767" s="3">
        <v>185</v>
      </c>
      <c r="C767" s="3">
        <v>321</v>
      </c>
      <c r="D767" s="3">
        <v>100</v>
      </c>
      <c r="E767" s="3">
        <v>250</v>
      </c>
      <c r="F767" s="3">
        <v>1.37</v>
      </c>
      <c r="G767" s="3">
        <v>1.0835273560000001</v>
      </c>
      <c r="H767" s="3">
        <v>1.165801654</v>
      </c>
      <c r="I767" s="3">
        <v>7.0882601650000003</v>
      </c>
    </row>
    <row r="768" spans="1:9" hidden="1">
      <c r="A768" s="3">
        <v>155</v>
      </c>
      <c r="B768" s="3">
        <v>185</v>
      </c>
      <c r="C768" s="3">
        <v>321</v>
      </c>
      <c r="D768" s="3">
        <v>105</v>
      </c>
      <c r="E768" s="3">
        <v>250</v>
      </c>
      <c r="F768" s="3">
        <v>1.37</v>
      </c>
      <c r="G768" s="3">
        <v>1.227956681</v>
      </c>
      <c r="H768" s="3">
        <v>1.1721242190000001</v>
      </c>
      <c r="I768" s="3">
        <v>8.0948643580000006</v>
      </c>
    </row>
    <row r="769" spans="1:9" hidden="1">
      <c r="A769" s="3">
        <v>155</v>
      </c>
      <c r="B769" s="3">
        <v>185</v>
      </c>
      <c r="C769" s="3">
        <v>321</v>
      </c>
      <c r="D769" s="3">
        <v>110</v>
      </c>
      <c r="E769" s="3">
        <v>250</v>
      </c>
      <c r="F769" s="3">
        <v>1.37</v>
      </c>
      <c r="G769" s="3">
        <v>1.472139742</v>
      </c>
      <c r="H769" s="3">
        <v>1.174784015</v>
      </c>
      <c r="I769" s="3">
        <v>6.2823805630000003</v>
      </c>
    </row>
    <row r="770" spans="1:9" hidden="1">
      <c r="A770" s="3">
        <v>155</v>
      </c>
      <c r="B770" s="3">
        <v>185</v>
      </c>
      <c r="C770" s="3">
        <v>321</v>
      </c>
      <c r="D770" s="3">
        <v>115</v>
      </c>
      <c r="E770" s="3">
        <v>250</v>
      </c>
      <c r="F770" s="3">
        <v>1.37</v>
      </c>
      <c r="G770" s="3">
        <v>1.538823974</v>
      </c>
      <c r="H770" s="3">
        <v>1.177757605</v>
      </c>
      <c r="I770" s="3">
        <v>6.4717127190000001</v>
      </c>
    </row>
    <row r="771" spans="1:9" hidden="1">
      <c r="A771" s="3">
        <v>155</v>
      </c>
      <c r="B771" s="3">
        <v>185</v>
      </c>
      <c r="C771" s="3">
        <v>321</v>
      </c>
      <c r="D771" s="3">
        <v>10</v>
      </c>
      <c r="E771" s="3">
        <v>300</v>
      </c>
      <c r="F771" s="3">
        <v>1.37</v>
      </c>
      <c r="G771" s="3">
        <v>1.459201744</v>
      </c>
      <c r="H771" s="3">
        <v>1.183689437</v>
      </c>
      <c r="I771" s="3">
        <v>6.8452916090000002</v>
      </c>
    </row>
    <row r="772" spans="1:9" hidden="1">
      <c r="A772" s="3">
        <v>155</v>
      </c>
      <c r="B772" s="3">
        <v>185</v>
      </c>
      <c r="C772" s="3">
        <v>321</v>
      </c>
      <c r="D772" s="3">
        <v>15</v>
      </c>
      <c r="E772" s="3">
        <v>300</v>
      </c>
      <c r="F772" s="3">
        <v>1.37</v>
      </c>
      <c r="G772" s="3">
        <v>0.99792252510000001</v>
      </c>
      <c r="H772" s="3">
        <v>1.1856213470000001</v>
      </c>
      <c r="I772" s="3">
        <v>6.8483043690000001</v>
      </c>
    </row>
    <row r="773" spans="1:9" hidden="1">
      <c r="A773" s="3">
        <v>155</v>
      </c>
      <c r="B773" s="3">
        <v>185</v>
      </c>
      <c r="C773" s="3">
        <v>321</v>
      </c>
      <c r="D773" s="3">
        <v>20</v>
      </c>
      <c r="E773" s="3">
        <v>300</v>
      </c>
      <c r="F773" s="3">
        <v>1.37</v>
      </c>
      <c r="G773" s="3">
        <v>1.5000078670000001</v>
      </c>
      <c r="H773" s="3">
        <v>1.192150246</v>
      </c>
      <c r="I773" s="3">
        <v>5.5086191639999997</v>
      </c>
    </row>
    <row r="774" spans="1:9" hidden="1">
      <c r="A774" s="3">
        <v>155</v>
      </c>
      <c r="B774" s="3">
        <v>185</v>
      </c>
      <c r="C774" s="3">
        <v>321</v>
      </c>
      <c r="D774" s="3">
        <v>25</v>
      </c>
      <c r="E774" s="3">
        <v>300</v>
      </c>
      <c r="F774" s="3">
        <v>1.37</v>
      </c>
      <c r="G774" s="3">
        <v>1.2095935289999999</v>
      </c>
      <c r="H774" s="3">
        <v>1.1936952320000001</v>
      </c>
      <c r="I774" s="3">
        <v>5.8617622740000002</v>
      </c>
    </row>
    <row r="775" spans="1:9" hidden="1">
      <c r="A775" s="3">
        <v>155</v>
      </c>
      <c r="B775" s="3">
        <v>185</v>
      </c>
      <c r="C775" s="3">
        <v>321</v>
      </c>
      <c r="D775" s="3">
        <v>30</v>
      </c>
      <c r="E775" s="3">
        <v>300</v>
      </c>
      <c r="F775" s="3">
        <v>1.37</v>
      </c>
      <c r="G775" s="3">
        <v>1.048601023</v>
      </c>
      <c r="H775" s="3">
        <v>1.1954073489999999</v>
      </c>
      <c r="I775" s="3">
        <v>8.3023734349999998</v>
      </c>
    </row>
    <row r="776" spans="1:9" hidden="1">
      <c r="A776" s="3">
        <v>155</v>
      </c>
      <c r="B776" s="3">
        <v>185</v>
      </c>
      <c r="C776" s="3">
        <v>321</v>
      </c>
      <c r="D776" s="3">
        <v>35</v>
      </c>
      <c r="E776" s="3">
        <v>300</v>
      </c>
      <c r="F776" s="3">
        <v>1.37</v>
      </c>
      <c r="G776" s="3">
        <v>1.2125552230000001</v>
      </c>
      <c r="H776" s="3">
        <v>1.196347549</v>
      </c>
      <c r="I776" s="3">
        <v>8.5945207719999992</v>
      </c>
    </row>
    <row r="777" spans="1:9" hidden="1">
      <c r="A777" s="3">
        <v>155</v>
      </c>
      <c r="B777" s="3">
        <v>185</v>
      </c>
      <c r="C777" s="3">
        <v>321</v>
      </c>
      <c r="D777" s="3">
        <v>40</v>
      </c>
      <c r="E777" s="3">
        <v>300</v>
      </c>
      <c r="F777" s="3">
        <v>1.37</v>
      </c>
      <c r="G777" s="3">
        <v>1.5996267260000001</v>
      </c>
      <c r="H777" s="3">
        <v>1.1987809060000001</v>
      </c>
      <c r="I777" s="3">
        <v>6.7563071539999999</v>
      </c>
    </row>
    <row r="778" spans="1:9" hidden="1">
      <c r="A778" s="3">
        <v>155</v>
      </c>
      <c r="B778" s="3">
        <v>185</v>
      </c>
      <c r="C778" s="3">
        <v>321</v>
      </c>
      <c r="D778" s="3">
        <v>45</v>
      </c>
      <c r="E778" s="3">
        <v>300</v>
      </c>
      <c r="F778" s="3">
        <v>1.37</v>
      </c>
      <c r="G778" s="3">
        <v>1.3485898839999999</v>
      </c>
      <c r="H778" s="3">
        <v>1.203287174</v>
      </c>
      <c r="I778" s="3">
        <v>7.5236050329999999</v>
      </c>
    </row>
    <row r="779" spans="1:9" hidden="1">
      <c r="A779" s="3">
        <v>155</v>
      </c>
      <c r="B779" s="3">
        <v>185</v>
      </c>
      <c r="C779" s="3">
        <v>321</v>
      </c>
      <c r="D779" s="3">
        <v>50</v>
      </c>
      <c r="E779" s="3">
        <v>300</v>
      </c>
      <c r="F779" s="3">
        <v>1.37</v>
      </c>
      <c r="G779" s="3">
        <v>1.3678228180000001</v>
      </c>
      <c r="H779" s="3">
        <v>1.20715616</v>
      </c>
      <c r="I779" s="3">
        <v>0.33241409589999998</v>
      </c>
    </row>
    <row r="780" spans="1:9" hidden="1">
      <c r="A780" s="3">
        <v>155</v>
      </c>
      <c r="B780" s="3">
        <v>185</v>
      </c>
      <c r="C780" s="3">
        <v>321</v>
      </c>
      <c r="D780" s="3">
        <v>55</v>
      </c>
      <c r="E780" s="3">
        <v>300</v>
      </c>
      <c r="F780" s="3">
        <v>1.37</v>
      </c>
      <c r="G780" s="3">
        <v>1.376227141</v>
      </c>
      <c r="H780" s="3">
        <v>1.20715616</v>
      </c>
      <c r="I780" s="3">
        <v>0.31748308269999997</v>
      </c>
    </row>
    <row r="781" spans="1:9" hidden="1">
      <c r="A781" s="3">
        <v>155</v>
      </c>
      <c r="B781" s="3">
        <v>185</v>
      </c>
      <c r="C781" s="3">
        <v>321</v>
      </c>
      <c r="D781" s="3">
        <v>60</v>
      </c>
      <c r="E781" s="3">
        <v>300</v>
      </c>
      <c r="F781" s="3">
        <v>1.37</v>
      </c>
      <c r="G781" s="3">
        <v>1.383805577</v>
      </c>
      <c r="H781" s="3">
        <v>1.20715616</v>
      </c>
      <c r="I781" s="3">
        <v>0.30442071409999999</v>
      </c>
    </row>
    <row r="782" spans="1:9" hidden="1">
      <c r="A782" s="3">
        <v>155</v>
      </c>
      <c r="B782" s="3">
        <v>185</v>
      </c>
      <c r="C782" s="3">
        <v>321</v>
      </c>
      <c r="D782" s="3">
        <v>65</v>
      </c>
      <c r="E782" s="3">
        <v>300</v>
      </c>
      <c r="F782" s="3">
        <v>1.37</v>
      </c>
      <c r="G782" s="3">
        <v>1.43845599</v>
      </c>
      <c r="H782" s="3">
        <v>1.215325024</v>
      </c>
      <c r="I782" s="3">
        <v>8.153403011</v>
      </c>
    </row>
    <row r="783" spans="1:9" hidden="1">
      <c r="A783" s="3">
        <v>155</v>
      </c>
      <c r="B783" s="3">
        <v>185</v>
      </c>
      <c r="C783" s="3">
        <v>321</v>
      </c>
      <c r="D783" s="3">
        <v>70</v>
      </c>
      <c r="E783" s="3">
        <v>300</v>
      </c>
      <c r="F783" s="3">
        <v>1.37</v>
      </c>
      <c r="G783" s="3">
        <v>0.9655605692</v>
      </c>
      <c r="H783" s="3">
        <v>1.2203371839999999</v>
      </c>
      <c r="I783" s="3">
        <v>5.1069113780000004</v>
      </c>
    </row>
    <row r="784" spans="1:9" hidden="1">
      <c r="A784" s="3">
        <v>155</v>
      </c>
      <c r="B784" s="3">
        <v>185</v>
      </c>
      <c r="C784" s="3">
        <v>321</v>
      </c>
      <c r="D784" s="3">
        <v>75</v>
      </c>
      <c r="E784" s="3">
        <v>300</v>
      </c>
      <c r="F784" s="3">
        <v>1.37</v>
      </c>
      <c r="G784" s="3">
        <v>1.3381538209999999</v>
      </c>
      <c r="H784" s="3">
        <v>1.221384413</v>
      </c>
      <c r="I784" s="3">
        <v>8.0598664069999995</v>
      </c>
    </row>
    <row r="785" spans="1:9" hidden="1">
      <c r="A785" s="3">
        <v>155</v>
      </c>
      <c r="B785" s="3">
        <v>185</v>
      </c>
      <c r="C785" s="3">
        <v>321</v>
      </c>
      <c r="D785" s="3">
        <v>80</v>
      </c>
      <c r="E785" s="3">
        <v>300</v>
      </c>
      <c r="F785" s="3">
        <v>1.37</v>
      </c>
      <c r="G785" s="3">
        <v>1.3485663139999999</v>
      </c>
      <c r="H785" s="3">
        <v>1.2241834599999999</v>
      </c>
      <c r="I785" s="3">
        <v>7.2108238570000003</v>
      </c>
    </row>
    <row r="786" spans="1:9" hidden="1">
      <c r="A786" s="3">
        <v>155</v>
      </c>
      <c r="B786" s="3">
        <v>185</v>
      </c>
      <c r="C786" s="3">
        <v>321</v>
      </c>
      <c r="D786" s="3">
        <v>85</v>
      </c>
      <c r="E786" s="3">
        <v>300</v>
      </c>
      <c r="F786" s="3">
        <v>1.37</v>
      </c>
      <c r="G786" s="3">
        <v>1.5042112620000001</v>
      </c>
      <c r="H786" s="3">
        <v>1.2315488059999999</v>
      </c>
      <c r="I786" s="3">
        <v>0.2373711875</v>
      </c>
    </row>
    <row r="787" spans="1:9" hidden="1">
      <c r="A787" s="3">
        <v>155</v>
      </c>
      <c r="B787" s="3">
        <v>185</v>
      </c>
      <c r="C787" s="3">
        <v>321</v>
      </c>
      <c r="D787" s="3">
        <v>90</v>
      </c>
      <c r="E787" s="3">
        <v>300</v>
      </c>
      <c r="F787" s="3">
        <v>1.37</v>
      </c>
      <c r="G787" s="3">
        <v>1.510253573</v>
      </c>
      <c r="H787" s="3">
        <v>1.2315488059999999</v>
      </c>
      <c r="I787" s="3">
        <v>0.22651118810000001</v>
      </c>
    </row>
    <row r="788" spans="1:9" hidden="1">
      <c r="A788" s="3">
        <v>155</v>
      </c>
      <c r="B788" s="3">
        <v>185</v>
      </c>
      <c r="C788" s="3">
        <v>321</v>
      </c>
      <c r="D788" s="3">
        <v>95</v>
      </c>
      <c r="E788" s="3">
        <v>300</v>
      </c>
      <c r="F788" s="3">
        <v>1.37</v>
      </c>
      <c r="G788" s="3">
        <v>1.515251157</v>
      </c>
      <c r="H788" s="3">
        <v>1.2318436829999999</v>
      </c>
      <c r="I788" s="3">
        <v>0.2169981269</v>
      </c>
    </row>
    <row r="789" spans="1:9" hidden="1">
      <c r="A789" s="3">
        <v>155</v>
      </c>
      <c r="B789" s="3">
        <v>185</v>
      </c>
      <c r="C789" s="3">
        <v>321</v>
      </c>
      <c r="D789" s="3">
        <v>100</v>
      </c>
      <c r="E789" s="3">
        <v>300</v>
      </c>
      <c r="F789" s="3">
        <v>1.37</v>
      </c>
      <c r="G789" s="3">
        <v>1.519804811</v>
      </c>
      <c r="H789" s="3">
        <v>1.2318436829999999</v>
      </c>
      <c r="I789" s="3">
        <v>0.20844593</v>
      </c>
    </row>
    <row r="790" spans="1:9" hidden="1">
      <c r="A790" s="3">
        <v>155</v>
      </c>
      <c r="B790" s="3">
        <v>185</v>
      </c>
      <c r="C790" s="3">
        <v>321</v>
      </c>
      <c r="D790" s="3">
        <v>105</v>
      </c>
      <c r="E790" s="3">
        <v>300</v>
      </c>
      <c r="F790" s="3">
        <v>1.37</v>
      </c>
      <c r="G790" s="3">
        <v>1.4456475849999999</v>
      </c>
      <c r="H790" s="3">
        <v>1.2418152309999999</v>
      </c>
      <c r="I790" s="3">
        <v>7.8990395390000003</v>
      </c>
    </row>
    <row r="791" spans="1:9" hidden="1">
      <c r="A791" s="3">
        <v>155</v>
      </c>
      <c r="B791" s="3">
        <v>185</v>
      </c>
      <c r="C791" s="3">
        <v>321</v>
      </c>
      <c r="D791" s="3">
        <v>110</v>
      </c>
      <c r="E791" s="3">
        <v>300</v>
      </c>
      <c r="F791" s="3">
        <v>1.37</v>
      </c>
      <c r="G791" s="3">
        <v>1.571927616</v>
      </c>
      <c r="H791" s="3">
        <v>1.242257825</v>
      </c>
      <c r="I791" s="3">
        <v>6.2518250970000002</v>
      </c>
    </row>
    <row r="792" spans="1:9" hidden="1">
      <c r="A792" s="3">
        <v>155</v>
      </c>
      <c r="B792" s="3">
        <v>185</v>
      </c>
      <c r="C792" s="3">
        <v>321</v>
      </c>
      <c r="D792" s="3">
        <v>115</v>
      </c>
      <c r="E792" s="3">
        <v>300</v>
      </c>
      <c r="F792" s="3">
        <v>1.37</v>
      </c>
      <c r="G792" s="3">
        <v>1.55714788</v>
      </c>
      <c r="H792" s="3">
        <v>1.247348439</v>
      </c>
      <c r="I792" s="3">
        <v>5.4679489739999996</v>
      </c>
    </row>
    <row r="793" spans="1:9" hidden="1">
      <c r="A793" s="3">
        <v>155</v>
      </c>
      <c r="B793" s="3">
        <v>185</v>
      </c>
      <c r="C793" s="3">
        <v>350.5</v>
      </c>
      <c r="D793" s="3">
        <v>10</v>
      </c>
      <c r="E793" s="3">
        <v>200</v>
      </c>
      <c r="F793" s="3">
        <v>1.37</v>
      </c>
      <c r="G793" s="3">
        <v>1.348300171</v>
      </c>
      <c r="H793" s="3">
        <v>1.251090056</v>
      </c>
      <c r="I793" s="3">
        <v>0.46821102749999999</v>
      </c>
    </row>
    <row r="794" spans="1:9" hidden="1">
      <c r="A794" s="3">
        <v>155</v>
      </c>
      <c r="B794" s="3">
        <v>185</v>
      </c>
      <c r="C794" s="3">
        <v>350.5</v>
      </c>
      <c r="D794" s="3">
        <v>15</v>
      </c>
      <c r="E794" s="3">
        <v>200</v>
      </c>
      <c r="F794" s="3">
        <v>1.37</v>
      </c>
      <c r="G794" s="3">
        <v>1.3587108809999999</v>
      </c>
      <c r="H794" s="3">
        <v>1.251090056</v>
      </c>
      <c r="I794" s="3">
        <v>0.38441041660000003</v>
      </c>
    </row>
    <row r="795" spans="1:9" hidden="1">
      <c r="A795" s="3">
        <v>155</v>
      </c>
      <c r="B795" s="3">
        <v>185</v>
      </c>
      <c r="C795" s="3">
        <v>350.5</v>
      </c>
      <c r="D795" s="3">
        <v>20</v>
      </c>
      <c r="E795" s="3">
        <v>200</v>
      </c>
      <c r="F795" s="3">
        <v>1.37</v>
      </c>
      <c r="G795" s="3">
        <v>1.324752259</v>
      </c>
      <c r="H795" s="3">
        <v>1.251349496</v>
      </c>
      <c r="I795" s="3">
        <v>1.605975578</v>
      </c>
    </row>
    <row r="796" spans="1:9" hidden="1">
      <c r="A796" s="3">
        <v>155</v>
      </c>
      <c r="B796" s="3">
        <v>185</v>
      </c>
      <c r="C796" s="3">
        <v>350.5</v>
      </c>
      <c r="D796" s="3">
        <v>25</v>
      </c>
      <c r="E796" s="3">
        <v>200</v>
      </c>
      <c r="F796" s="3">
        <v>1.37</v>
      </c>
      <c r="G796" s="3">
        <v>1.3374608429999999</v>
      </c>
      <c r="H796" s="3">
        <v>1.251349496</v>
      </c>
      <c r="I796" s="3">
        <v>0.77292398699999998</v>
      </c>
    </row>
    <row r="797" spans="1:9" hidden="1">
      <c r="A797" s="3">
        <v>155</v>
      </c>
      <c r="B797" s="3">
        <v>185</v>
      </c>
      <c r="C797" s="3">
        <v>350.5</v>
      </c>
      <c r="D797" s="3">
        <v>30</v>
      </c>
      <c r="E797" s="3">
        <v>200</v>
      </c>
      <c r="F797" s="3">
        <v>1.37</v>
      </c>
      <c r="G797" s="3">
        <v>1.4902229380000001</v>
      </c>
      <c r="H797" s="3">
        <v>1.255256921</v>
      </c>
      <c r="I797" s="3">
        <v>0.31095937039999999</v>
      </c>
    </row>
    <row r="798" spans="1:9" hidden="1">
      <c r="A798" s="3">
        <v>155</v>
      </c>
      <c r="B798" s="3">
        <v>185</v>
      </c>
      <c r="C798" s="3">
        <v>350.5</v>
      </c>
      <c r="D798" s="3">
        <v>35</v>
      </c>
      <c r="E798" s="3">
        <v>200</v>
      </c>
      <c r="F798" s="3">
        <v>1.37</v>
      </c>
      <c r="G798" s="3">
        <v>1.497488347</v>
      </c>
      <c r="H798" s="3">
        <v>1.2555517979999999</v>
      </c>
      <c r="I798" s="3">
        <v>0.24805828050000001</v>
      </c>
    </row>
    <row r="799" spans="1:9" hidden="1">
      <c r="A799" s="3">
        <v>155</v>
      </c>
      <c r="B799" s="3">
        <v>185</v>
      </c>
      <c r="C799" s="3">
        <v>350.5</v>
      </c>
      <c r="D799" s="3">
        <v>40</v>
      </c>
      <c r="E799" s="3">
        <v>200</v>
      </c>
      <c r="F799" s="3">
        <v>1.37</v>
      </c>
      <c r="G799" s="3">
        <v>1.473326975</v>
      </c>
      <c r="H799" s="3">
        <v>1.265643531</v>
      </c>
      <c r="I799" s="3">
        <v>0.9403802429</v>
      </c>
    </row>
    <row r="800" spans="1:9" hidden="1">
      <c r="A800" s="3">
        <v>155</v>
      </c>
      <c r="B800" s="3">
        <v>185</v>
      </c>
      <c r="C800" s="3">
        <v>350.5</v>
      </c>
      <c r="D800" s="3">
        <v>45</v>
      </c>
      <c r="E800" s="3">
        <v>200</v>
      </c>
      <c r="F800" s="3">
        <v>1.37</v>
      </c>
      <c r="G800" s="3">
        <v>1.3119830020000001</v>
      </c>
      <c r="H800" s="3">
        <v>1.269834634</v>
      </c>
      <c r="I800" s="3">
        <v>4.278253233</v>
      </c>
    </row>
    <row r="801" spans="1:9" hidden="1">
      <c r="A801" s="3">
        <v>155</v>
      </c>
      <c r="B801" s="3">
        <v>185</v>
      </c>
      <c r="C801" s="3">
        <v>350.5</v>
      </c>
      <c r="D801" s="3">
        <v>50</v>
      </c>
      <c r="E801" s="3">
        <v>200</v>
      </c>
      <c r="F801" s="3">
        <v>1.37</v>
      </c>
      <c r="G801" s="3">
        <v>0.96928769790000002</v>
      </c>
      <c r="H801" s="3">
        <v>1.2716313239999999</v>
      </c>
      <c r="I801" s="3">
        <v>5.2755196</v>
      </c>
    </row>
    <row r="802" spans="1:9" hidden="1">
      <c r="A802" s="3">
        <v>155</v>
      </c>
      <c r="B802" s="3">
        <v>185</v>
      </c>
      <c r="C802" s="3">
        <v>350.5</v>
      </c>
      <c r="D802" s="3">
        <v>55</v>
      </c>
      <c r="E802" s="3">
        <v>200</v>
      </c>
      <c r="F802" s="3">
        <v>1.37</v>
      </c>
      <c r="G802" s="3">
        <v>1.286241499</v>
      </c>
      <c r="H802" s="3">
        <v>1.274609007</v>
      </c>
      <c r="I802" s="3">
        <v>4.8236069810000002</v>
      </c>
    </row>
    <row r="803" spans="1:9" hidden="1">
      <c r="A803" s="3">
        <v>155</v>
      </c>
      <c r="B803" s="3">
        <v>185</v>
      </c>
      <c r="C803" s="3">
        <v>350.5</v>
      </c>
      <c r="D803" s="3">
        <v>60</v>
      </c>
      <c r="E803" s="3">
        <v>200</v>
      </c>
      <c r="F803" s="3">
        <v>1.37</v>
      </c>
      <c r="G803" s="3">
        <v>1.4823959309999999</v>
      </c>
      <c r="H803" s="3">
        <v>1.2786181210000001</v>
      </c>
      <c r="I803" s="3">
        <v>0.48876731870000001</v>
      </c>
    </row>
    <row r="804" spans="1:9" hidden="1">
      <c r="A804" s="3">
        <v>155</v>
      </c>
      <c r="B804" s="3">
        <v>185</v>
      </c>
      <c r="C804" s="3">
        <v>350.5</v>
      </c>
      <c r="D804" s="3">
        <v>65</v>
      </c>
      <c r="E804" s="3">
        <v>200</v>
      </c>
      <c r="F804" s="3">
        <v>1.37</v>
      </c>
      <c r="G804" s="3">
        <v>1.431351474</v>
      </c>
      <c r="H804" s="3">
        <v>1.2828217669999999</v>
      </c>
      <c r="I804" s="3">
        <v>8.0225061469999996</v>
      </c>
    </row>
    <row r="805" spans="1:9" hidden="1">
      <c r="A805" s="3">
        <v>155</v>
      </c>
      <c r="B805" s="3">
        <v>185</v>
      </c>
      <c r="C805" s="3">
        <v>350.5</v>
      </c>
      <c r="D805" s="3">
        <v>70</v>
      </c>
      <c r="E805" s="3">
        <v>200</v>
      </c>
      <c r="F805" s="3">
        <v>1.37</v>
      </c>
      <c r="G805" s="3">
        <v>1.192268025</v>
      </c>
      <c r="H805" s="3">
        <v>1.2987620959999999</v>
      </c>
      <c r="I805" s="3">
        <v>5.1816726910000002</v>
      </c>
    </row>
    <row r="806" spans="1:9" hidden="1">
      <c r="A806" s="3">
        <v>155</v>
      </c>
      <c r="B806" s="3">
        <v>185</v>
      </c>
      <c r="C806" s="3">
        <v>350.5</v>
      </c>
      <c r="D806" s="3">
        <v>75</v>
      </c>
      <c r="E806" s="3">
        <v>200</v>
      </c>
      <c r="F806" s="3">
        <v>1.37</v>
      </c>
      <c r="G806" s="3">
        <v>1.484462846</v>
      </c>
      <c r="H806" s="3">
        <v>1.29942545</v>
      </c>
      <c r="I806" s="3">
        <v>5.1157003669999996</v>
      </c>
    </row>
    <row r="807" spans="1:9" hidden="1">
      <c r="A807" s="3">
        <v>155</v>
      </c>
      <c r="B807" s="3">
        <v>185</v>
      </c>
      <c r="C807" s="3">
        <v>350.5</v>
      </c>
      <c r="D807" s="3">
        <v>80</v>
      </c>
      <c r="E807" s="3">
        <v>200</v>
      </c>
      <c r="F807" s="3">
        <v>1.37</v>
      </c>
      <c r="G807" s="3">
        <v>1.062725605</v>
      </c>
      <c r="H807" s="3">
        <v>1.2999294290000001</v>
      </c>
      <c r="I807" s="3">
        <v>6.0610559999999998</v>
      </c>
    </row>
    <row r="808" spans="1:9" hidden="1">
      <c r="A808" s="3">
        <v>155</v>
      </c>
      <c r="B808" s="3">
        <v>185</v>
      </c>
      <c r="C808" s="3">
        <v>350.5</v>
      </c>
      <c r="D808" s="3">
        <v>85</v>
      </c>
      <c r="E808" s="3">
        <v>200</v>
      </c>
      <c r="F808" s="3">
        <v>1.37</v>
      </c>
      <c r="G808" s="3">
        <v>1.3312323610000001</v>
      </c>
      <c r="H808" s="3">
        <v>1.307551176</v>
      </c>
      <c r="I808" s="3">
        <v>6.7929279999999999</v>
      </c>
    </row>
    <row r="809" spans="1:9" hidden="1">
      <c r="A809" s="3">
        <v>155</v>
      </c>
      <c r="B809" s="3">
        <v>185</v>
      </c>
      <c r="C809" s="3">
        <v>350.5</v>
      </c>
      <c r="D809" s="3">
        <v>90</v>
      </c>
      <c r="E809" s="3">
        <v>200</v>
      </c>
      <c r="F809" s="3">
        <v>1.37</v>
      </c>
      <c r="G809" s="3">
        <v>1.5411702060000001</v>
      </c>
      <c r="H809" s="3">
        <v>1.310603315</v>
      </c>
      <c r="I809" s="3">
        <v>4.712317165</v>
      </c>
    </row>
    <row r="810" spans="1:9" hidden="1">
      <c r="A810" s="3">
        <v>155</v>
      </c>
      <c r="B810" s="3">
        <v>185</v>
      </c>
      <c r="C810" s="3">
        <v>350.5</v>
      </c>
      <c r="D810" s="3">
        <v>95</v>
      </c>
      <c r="E810" s="3">
        <v>200</v>
      </c>
      <c r="F810" s="3">
        <v>1.37</v>
      </c>
      <c r="G810" s="3">
        <v>1.402844424</v>
      </c>
      <c r="H810" s="3">
        <v>1.311553134</v>
      </c>
      <c r="I810" s="3">
        <v>7.1156229619999998</v>
      </c>
    </row>
    <row r="811" spans="1:9" hidden="1">
      <c r="A811" s="3">
        <v>155</v>
      </c>
      <c r="B811" s="3">
        <v>185</v>
      </c>
      <c r="C811" s="3">
        <v>350.5</v>
      </c>
      <c r="D811" s="3">
        <v>100</v>
      </c>
      <c r="E811" s="3">
        <v>200</v>
      </c>
      <c r="F811" s="3">
        <v>1.37</v>
      </c>
      <c r="G811" s="3">
        <v>1.3870909170000001</v>
      </c>
      <c r="H811" s="3">
        <v>1.3125867259999999</v>
      </c>
      <c r="I811" s="3">
        <v>7.2582350760000001</v>
      </c>
    </row>
    <row r="812" spans="1:9" hidden="1">
      <c r="A812" s="3">
        <v>155</v>
      </c>
      <c r="B812" s="3">
        <v>185</v>
      </c>
      <c r="C812" s="3">
        <v>350.5</v>
      </c>
      <c r="D812" s="3">
        <v>105</v>
      </c>
      <c r="E812" s="3">
        <v>200</v>
      </c>
      <c r="F812" s="3">
        <v>1.37</v>
      </c>
      <c r="G812" s="3">
        <v>1.4641561540000001</v>
      </c>
      <c r="H812" s="3">
        <v>1.3127787609999999</v>
      </c>
      <c r="I812" s="3">
        <v>2.6410410610000001</v>
      </c>
    </row>
    <row r="813" spans="1:9" hidden="1">
      <c r="A813" s="3">
        <v>155</v>
      </c>
      <c r="B813" s="3">
        <v>185</v>
      </c>
      <c r="C813" s="3">
        <v>350.5</v>
      </c>
      <c r="D813" s="3">
        <v>110</v>
      </c>
      <c r="E813" s="3">
        <v>200</v>
      </c>
      <c r="F813" s="3">
        <v>1.37</v>
      </c>
      <c r="G813" s="3">
        <v>1.021973059</v>
      </c>
      <c r="H813" s="3">
        <v>1.317011664</v>
      </c>
      <c r="I813" s="3">
        <v>7.7375778249999998</v>
      </c>
    </row>
    <row r="814" spans="1:9" hidden="1">
      <c r="A814" s="3">
        <v>155</v>
      </c>
      <c r="B814" s="3">
        <v>185</v>
      </c>
      <c r="C814" s="3">
        <v>350.5</v>
      </c>
      <c r="D814" s="3">
        <v>115</v>
      </c>
      <c r="E814" s="3">
        <v>200</v>
      </c>
      <c r="F814" s="3">
        <v>1.37</v>
      </c>
      <c r="G814" s="3">
        <v>1.5168673070000001</v>
      </c>
      <c r="H814" s="3">
        <v>1.3172405359999999</v>
      </c>
      <c r="I814" s="3">
        <v>6.0370013389999997</v>
      </c>
    </row>
    <row r="815" spans="1:9" hidden="1">
      <c r="A815" s="3">
        <v>155</v>
      </c>
      <c r="B815" s="3">
        <v>185</v>
      </c>
      <c r="C815" s="3">
        <v>350.5</v>
      </c>
      <c r="D815" s="3">
        <v>10</v>
      </c>
      <c r="E815" s="3">
        <v>250</v>
      </c>
      <c r="F815" s="3">
        <v>1.37</v>
      </c>
      <c r="G815" s="3">
        <v>1.192292103</v>
      </c>
      <c r="H815" s="3">
        <v>1.3272791820000001</v>
      </c>
      <c r="I815" s="3">
        <v>8.8561048180000004</v>
      </c>
    </row>
    <row r="816" spans="1:9" hidden="1">
      <c r="A816" s="3">
        <v>155</v>
      </c>
      <c r="B816" s="3">
        <v>185</v>
      </c>
      <c r="C816" s="3">
        <v>350.5</v>
      </c>
      <c r="D816" s="3">
        <v>15</v>
      </c>
      <c r="E816" s="3">
        <v>250</v>
      </c>
      <c r="F816" s="3">
        <v>1.37</v>
      </c>
      <c r="G816" s="3">
        <v>1.2984726630000001</v>
      </c>
      <c r="H816" s="3">
        <v>1.3316021179999999</v>
      </c>
      <c r="I816" s="3">
        <v>6.2052322760000003</v>
      </c>
    </row>
    <row r="817" spans="1:9" hidden="1">
      <c r="A817" s="3">
        <v>155</v>
      </c>
      <c r="B817" s="3">
        <v>185</v>
      </c>
      <c r="C817" s="3">
        <v>350.5</v>
      </c>
      <c r="D817" s="3">
        <v>20</v>
      </c>
      <c r="E817" s="3">
        <v>250</v>
      </c>
      <c r="F817" s="3">
        <v>1.37</v>
      </c>
      <c r="G817" s="3">
        <v>1.3272626949999999</v>
      </c>
      <c r="H817" s="3">
        <v>1.3373640769999999</v>
      </c>
      <c r="I817" s="3">
        <v>8.2407392329999993</v>
      </c>
    </row>
    <row r="818" spans="1:9" hidden="1">
      <c r="A818" s="3">
        <v>155</v>
      </c>
      <c r="B818" s="3">
        <v>185</v>
      </c>
      <c r="C818" s="3">
        <v>350.5</v>
      </c>
      <c r="D818" s="3">
        <v>25</v>
      </c>
      <c r="E818" s="3">
        <v>250</v>
      </c>
      <c r="F818" s="3">
        <v>1.37</v>
      </c>
      <c r="G818" s="3">
        <v>1.4225861399999999</v>
      </c>
      <c r="H818" s="3">
        <v>1.338931436</v>
      </c>
      <c r="I818" s="3">
        <v>8.0021063899999998</v>
      </c>
    </row>
    <row r="819" spans="1:9" hidden="1">
      <c r="A819" s="3">
        <v>155</v>
      </c>
      <c r="B819" s="3">
        <v>185</v>
      </c>
      <c r="C819" s="3">
        <v>350.5</v>
      </c>
      <c r="D819" s="3">
        <v>30</v>
      </c>
      <c r="E819" s="3">
        <v>250</v>
      </c>
      <c r="F819" s="3">
        <v>1.37</v>
      </c>
      <c r="G819" s="3">
        <v>1.2848846970000001</v>
      </c>
      <c r="H819" s="3">
        <v>1.339729467</v>
      </c>
      <c r="I819" s="3">
        <v>5.1549374940000003</v>
      </c>
    </row>
    <row r="820" spans="1:9" hidden="1">
      <c r="A820" s="3">
        <v>155</v>
      </c>
      <c r="B820" s="3">
        <v>185</v>
      </c>
      <c r="C820" s="3">
        <v>350.5</v>
      </c>
      <c r="D820" s="3">
        <v>35</v>
      </c>
      <c r="E820" s="3">
        <v>250</v>
      </c>
      <c r="F820" s="3">
        <v>1.37</v>
      </c>
      <c r="G820" s="3">
        <v>1.504777531</v>
      </c>
      <c r="H820" s="3">
        <v>1.347310915</v>
      </c>
      <c r="I820" s="3">
        <v>6.4011820479999999</v>
      </c>
    </row>
    <row r="821" spans="1:9" hidden="1">
      <c r="A821" s="3">
        <v>155</v>
      </c>
      <c r="B821" s="3">
        <v>185</v>
      </c>
      <c r="C821" s="3">
        <v>350.5</v>
      </c>
      <c r="D821" s="3">
        <v>40</v>
      </c>
      <c r="E821" s="3">
        <v>250</v>
      </c>
      <c r="F821" s="3">
        <v>1.37</v>
      </c>
      <c r="G821" s="3">
        <v>1.283982076</v>
      </c>
      <c r="H821" s="3">
        <v>1.354426989</v>
      </c>
      <c r="I821" s="3">
        <v>7.248155605</v>
      </c>
    </row>
    <row r="822" spans="1:9" hidden="1">
      <c r="A822" s="3">
        <v>155</v>
      </c>
      <c r="B822" s="3">
        <v>185</v>
      </c>
      <c r="C822" s="3">
        <v>350.5</v>
      </c>
      <c r="D822" s="3">
        <v>45</v>
      </c>
      <c r="E822" s="3">
        <v>250</v>
      </c>
      <c r="F822" s="3">
        <v>1.37</v>
      </c>
      <c r="G822" s="3">
        <v>1.313216685</v>
      </c>
      <c r="H822" s="3">
        <v>1.355646457</v>
      </c>
      <c r="I822" s="3">
        <v>6.1155139250000001</v>
      </c>
    </row>
    <row r="823" spans="1:9" hidden="1">
      <c r="A823" s="3">
        <v>155</v>
      </c>
      <c r="B823" s="3">
        <v>185</v>
      </c>
      <c r="C823" s="3">
        <v>350.5</v>
      </c>
      <c r="D823" s="3">
        <v>50</v>
      </c>
      <c r="E823" s="3">
        <v>250</v>
      </c>
      <c r="F823" s="3">
        <v>1.37</v>
      </c>
      <c r="G823" s="3">
        <v>1.5283661200000001</v>
      </c>
      <c r="H823" s="3">
        <v>1.367562035</v>
      </c>
      <c r="I823" s="3">
        <v>6.531936011</v>
      </c>
    </row>
    <row r="824" spans="1:9" hidden="1">
      <c r="A824" s="3">
        <v>155</v>
      </c>
      <c r="B824" s="3">
        <v>185</v>
      </c>
      <c r="C824" s="3">
        <v>350.5</v>
      </c>
      <c r="D824" s="3">
        <v>55</v>
      </c>
      <c r="E824" s="3">
        <v>250</v>
      </c>
      <c r="F824" s="3">
        <v>1.37</v>
      </c>
      <c r="G824" s="3">
        <v>1.4667799100000001</v>
      </c>
      <c r="H824" s="3">
        <v>1.38099427</v>
      </c>
      <c r="I824" s="3">
        <v>4.5433354809999997</v>
      </c>
    </row>
    <row r="825" spans="1:9" hidden="1">
      <c r="A825" s="3">
        <v>155</v>
      </c>
      <c r="B825" s="3">
        <v>185</v>
      </c>
      <c r="C825" s="3">
        <v>350.5</v>
      </c>
      <c r="D825" s="3">
        <v>60</v>
      </c>
      <c r="E825" s="3">
        <v>250</v>
      </c>
      <c r="F825" s="3">
        <v>1.37</v>
      </c>
      <c r="G825" s="3">
        <v>1.2107733599999999</v>
      </c>
      <c r="H825" s="3">
        <v>1.381353568</v>
      </c>
      <c r="I825" s="3">
        <v>8.5191558169999997</v>
      </c>
    </row>
    <row r="826" spans="1:9" hidden="1">
      <c r="A826" s="3">
        <v>155</v>
      </c>
      <c r="B826" s="3">
        <v>185</v>
      </c>
      <c r="C826" s="3">
        <v>350.5</v>
      </c>
      <c r="D826" s="3">
        <v>65</v>
      </c>
      <c r="E826" s="3">
        <v>250</v>
      </c>
      <c r="F826" s="3">
        <v>1.37</v>
      </c>
      <c r="G826" s="3">
        <v>1.291975941</v>
      </c>
      <c r="H826" s="3">
        <v>1.3861317550000001</v>
      </c>
      <c r="I826" s="3">
        <v>7.5587247209999999</v>
      </c>
    </row>
    <row r="827" spans="1:9" hidden="1">
      <c r="A827" s="3">
        <v>155</v>
      </c>
      <c r="B827" s="3">
        <v>185</v>
      </c>
      <c r="C827" s="3">
        <v>350.5</v>
      </c>
      <c r="D827" s="3">
        <v>70</v>
      </c>
      <c r="E827" s="3">
        <v>250</v>
      </c>
      <c r="F827" s="3">
        <v>1.37</v>
      </c>
      <c r="G827" s="3">
        <v>1.2899942090000001</v>
      </c>
      <c r="H827" s="3">
        <v>1.398879985</v>
      </c>
      <c r="I827" s="3">
        <v>8.4357901030000004</v>
      </c>
    </row>
    <row r="828" spans="1:9" hidden="1">
      <c r="A828" s="3">
        <v>155</v>
      </c>
      <c r="B828" s="3">
        <v>185</v>
      </c>
      <c r="C828" s="3">
        <v>350.5</v>
      </c>
      <c r="D828" s="3">
        <v>75</v>
      </c>
      <c r="E828" s="3">
        <v>250</v>
      </c>
      <c r="F828" s="3">
        <v>1.37</v>
      </c>
      <c r="G828" s="3">
        <v>1.2741423409999999</v>
      </c>
      <c r="H828" s="3">
        <v>1.4000442019999999</v>
      </c>
      <c r="I828" s="3">
        <v>8.0348000279999994</v>
      </c>
    </row>
    <row r="829" spans="1:9" hidden="1">
      <c r="A829" s="3">
        <v>155</v>
      </c>
      <c r="B829" s="3">
        <v>185</v>
      </c>
      <c r="C829" s="3">
        <v>350.5</v>
      </c>
      <c r="D829" s="3">
        <v>80</v>
      </c>
      <c r="E829" s="3">
        <v>250</v>
      </c>
      <c r="F829" s="3">
        <v>1.37</v>
      </c>
      <c r="G829" s="3">
        <v>1.4058646880000001</v>
      </c>
      <c r="H829" s="3">
        <v>1.4049385089999999</v>
      </c>
      <c r="I829" s="3">
        <v>8.1486982339999994</v>
      </c>
    </row>
    <row r="830" spans="1:9" hidden="1">
      <c r="A830" s="3">
        <v>155</v>
      </c>
      <c r="B830" s="3">
        <v>185</v>
      </c>
      <c r="C830" s="3">
        <v>350.5</v>
      </c>
      <c r="D830" s="3">
        <v>85</v>
      </c>
      <c r="E830" s="3">
        <v>250</v>
      </c>
      <c r="F830" s="3">
        <v>1.37</v>
      </c>
      <c r="G830" s="3">
        <v>1.173008415</v>
      </c>
      <c r="H830" s="3">
        <v>1.407671683</v>
      </c>
      <c r="I830" s="3">
        <v>8.6111884990000007</v>
      </c>
    </row>
    <row r="831" spans="1:9" hidden="1">
      <c r="A831" s="3">
        <v>155</v>
      </c>
      <c r="B831" s="3">
        <v>185</v>
      </c>
      <c r="C831" s="3">
        <v>350.5</v>
      </c>
      <c r="D831" s="3">
        <v>90</v>
      </c>
      <c r="E831" s="3">
        <v>250</v>
      </c>
      <c r="F831" s="3">
        <v>1.37</v>
      </c>
      <c r="G831" s="3">
        <v>1.1776061849999999</v>
      </c>
      <c r="H831" s="3">
        <v>1.4098623960000001</v>
      </c>
      <c r="I831" s="3">
        <v>8.9133152599999992</v>
      </c>
    </row>
    <row r="832" spans="1:9" hidden="1">
      <c r="A832" s="3">
        <v>155</v>
      </c>
      <c r="B832" s="3">
        <v>185</v>
      </c>
      <c r="C832" s="3">
        <v>350.5</v>
      </c>
      <c r="D832" s="3">
        <v>95</v>
      </c>
      <c r="E832" s="3">
        <v>250</v>
      </c>
      <c r="F832" s="3">
        <v>1.37</v>
      </c>
      <c r="G832" s="3">
        <v>1.5208579200000001</v>
      </c>
      <c r="H832" s="3">
        <v>1.420826025</v>
      </c>
      <c r="I832" s="3">
        <v>4.059710817</v>
      </c>
    </row>
    <row r="833" spans="1:9" hidden="1">
      <c r="A833" s="3">
        <v>155</v>
      </c>
      <c r="B833" s="3">
        <v>185</v>
      </c>
      <c r="C833" s="3">
        <v>350.5</v>
      </c>
      <c r="D833" s="3">
        <v>100</v>
      </c>
      <c r="E833" s="3">
        <v>250</v>
      </c>
      <c r="F833" s="3">
        <v>1.37</v>
      </c>
      <c r="G833" s="3">
        <v>1.268705975</v>
      </c>
      <c r="H833" s="3">
        <v>1.4235590460000001</v>
      </c>
      <c r="I833" s="3">
        <v>8.1788934819999994</v>
      </c>
    </row>
    <row r="834" spans="1:9" hidden="1">
      <c r="A834" s="3">
        <v>155</v>
      </c>
      <c r="B834" s="3">
        <v>185</v>
      </c>
      <c r="C834" s="3">
        <v>350.5</v>
      </c>
      <c r="D834" s="3">
        <v>105</v>
      </c>
      <c r="E834" s="3">
        <v>250</v>
      </c>
      <c r="F834" s="3">
        <v>1.37</v>
      </c>
      <c r="G834" s="3">
        <v>1.171906348</v>
      </c>
      <c r="H834" s="3">
        <v>1.4245419020000001</v>
      </c>
      <c r="I834" s="3">
        <v>4.4211839749999999</v>
      </c>
    </row>
    <row r="835" spans="1:9" hidden="1">
      <c r="A835" s="3">
        <v>155</v>
      </c>
      <c r="B835" s="3">
        <v>185</v>
      </c>
      <c r="C835" s="3">
        <v>350.5</v>
      </c>
      <c r="D835" s="3">
        <v>110</v>
      </c>
      <c r="E835" s="3">
        <v>250</v>
      </c>
      <c r="F835" s="3">
        <v>1.37</v>
      </c>
      <c r="G835" s="3">
        <v>1.4437328490000001</v>
      </c>
      <c r="H835" s="3">
        <v>1.4302230869999999</v>
      </c>
      <c r="I835" s="3">
        <v>5.966447863</v>
      </c>
    </row>
    <row r="836" spans="1:9" hidden="1">
      <c r="A836" s="3">
        <v>155</v>
      </c>
      <c r="B836" s="3">
        <v>185</v>
      </c>
      <c r="C836" s="3">
        <v>350.5</v>
      </c>
      <c r="D836" s="3">
        <v>115</v>
      </c>
      <c r="E836" s="3">
        <v>250</v>
      </c>
      <c r="F836" s="3">
        <v>1.37</v>
      </c>
      <c r="G836" s="3">
        <v>1.315659422</v>
      </c>
      <c r="H836" s="3">
        <v>1.432420867</v>
      </c>
      <c r="I836" s="3">
        <v>8.0932583670000007</v>
      </c>
    </row>
    <row r="837" spans="1:9" hidden="1">
      <c r="A837" s="3">
        <v>155</v>
      </c>
      <c r="B837" s="3">
        <v>185</v>
      </c>
      <c r="C837" s="3">
        <v>350.5</v>
      </c>
      <c r="D837" s="3">
        <v>10</v>
      </c>
      <c r="E837" s="3">
        <v>300</v>
      </c>
      <c r="F837" s="3">
        <v>1.37</v>
      </c>
      <c r="G837" s="3">
        <v>1.4542520590000001</v>
      </c>
      <c r="H837" s="3">
        <v>1.4356904539999999</v>
      </c>
      <c r="I837" s="3">
        <v>4.8256155940000003</v>
      </c>
    </row>
    <row r="838" spans="1:9" hidden="1">
      <c r="A838" s="3">
        <v>155</v>
      </c>
      <c r="B838" s="3">
        <v>185</v>
      </c>
      <c r="C838" s="3">
        <v>350.5</v>
      </c>
      <c r="D838" s="3">
        <v>15</v>
      </c>
      <c r="E838" s="3">
        <v>300</v>
      </c>
      <c r="F838" s="3">
        <v>1.37</v>
      </c>
      <c r="G838" s="3">
        <v>1.0408738099999999</v>
      </c>
      <c r="H838" s="3">
        <v>1.4455684010000001</v>
      </c>
      <c r="I838" s="3">
        <v>4.8423819469999998</v>
      </c>
    </row>
    <row r="839" spans="1:9" hidden="1">
      <c r="A839" s="3">
        <v>155</v>
      </c>
      <c r="B839" s="3">
        <v>185</v>
      </c>
      <c r="C839" s="3">
        <v>350.5</v>
      </c>
      <c r="D839" s="3">
        <v>20</v>
      </c>
      <c r="E839" s="3">
        <v>300</v>
      </c>
      <c r="F839" s="3">
        <v>1.37</v>
      </c>
      <c r="G839" s="3">
        <v>1.2531029090000001</v>
      </c>
      <c r="H839" s="3">
        <v>1.4462129210000001</v>
      </c>
      <c r="I839" s="3">
        <v>8.868134414</v>
      </c>
    </row>
    <row r="840" spans="1:9" hidden="1">
      <c r="A840" s="3">
        <v>155</v>
      </c>
      <c r="B840" s="3">
        <v>185</v>
      </c>
      <c r="C840" s="3">
        <v>350.5</v>
      </c>
      <c r="D840" s="3">
        <v>25</v>
      </c>
      <c r="E840" s="3">
        <v>300</v>
      </c>
      <c r="F840" s="3">
        <v>1.37</v>
      </c>
      <c r="G840" s="3">
        <v>1.387221249</v>
      </c>
      <c r="H840" s="3">
        <v>1.4536229570000001</v>
      </c>
      <c r="I840" s="3">
        <v>8.1174122759999996</v>
      </c>
    </row>
    <row r="841" spans="1:9" hidden="1">
      <c r="A841" s="3">
        <v>155</v>
      </c>
      <c r="B841" s="3">
        <v>185</v>
      </c>
      <c r="C841" s="3">
        <v>350.5</v>
      </c>
      <c r="D841" s="3">
        <v>30</v>
      </c>
      <c r="E841" s="3">
        <v>300</v>
      </c>
      <c r="F841" s="3">
        <v>1.37</v>
      </c>
      <c r="G841" s="3">
        <v>1.2942676630000001</v>
      </c>
      <c r="H841" s="3">
        <v>1.462111578</v>
      </c>
      <c r="I841" s="3">
        <v>5.4600433959999997</v>
      </c>
    </row>
    <row r="842" spans="1:9" hidden="1">
      <c r="A842" s="3">
        <v>155</v>
      </c>
      <c r="B842" s="3">
        <v>185</v>
      </c>
      <c r="C842" s="3">
        <v>350.5</v>
      </c>
      <c r="D842" s="3">
        <v>35</v>
      </c>
      <c r="E842" s="3">
        <v>300</v>
      </c>
      <c r="F842" s="3">
        <v>1.37</v>
      </c>
      <c r="G842" s="3">
        <v>1.1585636560000001</v>
      </c>
      <c r="H842" s="3">
        <v>1.4660429619999999</v>
      </c>
      <c r="I842" s="3">
        <v>9.0826240309999999</v>
      </c>
    </row>
    <row r="843" spans="1:9" hidden="1">
      <c r="A843" s="3">
        <v>155</v>
      </c>
      <c r="B843" s="3">
        <v>185</v>
      </c>
      <c r="C843" s="3">
        <v>350.5</v>
      </c>
      <c r="D843" s="3">
        <v>40</v>
      </c>
      <c r="E843" s="3">
        <v>300</v>
      </c>
      <c r="F843" s="3">
        <v>1.37</v>
      </c>
      <c r="G843" s="3">
        <v>1.4329286560000001</v>
      </c>
      <c r="H843" s="3">
        <v>1.468220597</v>
      </c>
      <c r="I843" s="3">
        <v>6.7072994709999998</v>
      </c>
    </row>
    <row r="844" spans="1:9" hidden="1">
      <c r="A844" s="3">
        <v>155</v>
      </c>
      <c r="B844" s="3">
        <v>185</v>
      </c>
      <c r="C844" s="3">
        <v>350.5</v>
      </c>
      <c r="D844" s="3">
        <v>45</v>
      </c>
      <c r="E844" s="3">
        <v>300</v>
      </c>
      <c r="F844" s="3">
        <v>1.37</v>
      </c>
      <c r="G844" s="3">
        <v>1.3038400569999999</v>
      </c>
      <c r="H844" s="3">
        <v>1.475683632</v>
      </c>
      <c r="I844" s="3">
        <v>7.9241045379999999</v>
      </c>
    </row>
    <row r="845" spans="1:9" hidden="1">
      <c r="A845" s="3">
        <v>155</v>
      </c>
      <c r="B845" s="3">
        <v>185</v>
      </c>
      <c r="C845" s="3">
        <v>350.5</v>
      </c>
      <c r="D845" s="3">
        <v>50</v>
      </c>
      <c r="E845" s="3">
        <v>300</v>
      </c>
      <c r="F845" s="3">
        <v>1.37</v>
      </c>
      <c r="G845" s="3">
        <v>1.370457045</v>
      </c>
      <c r="H845" s="3">
        <v>1.4936895859999999</v>
      </c>
      <c r="I845" s="3">
        <v>7.3156161759999998</v>
      </c>
    </row>
    <row r="846" spans="1:9" hidden="1">
      <c r="A846" s="3">
        <v>155</v>
      </c>
      <c r="B846" s="3">
        <v>185</v>
      </c>
      <c r="C846" s="3">
        <v>350.5</v>
      </c>
      <c r="D846" s="3">
        <v>55</v>
      </c>
      <c r="E846" s="3">
        <v>300</v>
      </c>
      <c r="F846" s="3">
        <v>1.37</v>
      </c>
      <c r="G846" s="3">
        <v>1.41528345</v>
      </c>
      <c r="H846" s="3">
        <v>1.4952239970000001</v>
      </c>
      <c r="I846" s="3">
        <v>8.0842085099999998</v>
      </c>
    </row>
    <row r="847" spans="1:9" hidden="1">
      <c r="A847" s="3">
        <v>155</v>
      </c>
      <c r="B847" s="3">
        <v>185</v>
      </c>
      <c r="C847" s="3">
        <v>350.5</v>
      </c>
      <c r="D847" s="3">
        <v>60</v>
      </c>
      <c r="E847" s="3">
        <v>300</v>
      </c>
      <c r="F847" s="3">
        <v>1.37</v>
      </c>
      <c r="G847" s="3">
        <v>1.359498149</v>
      </c>
      <c r="H847" s="3">
        <v>1.498295218</v>
      </c>
      <c r="I847" s="3">
        <v>0.32817565129999998</v>
      </c>
    </row>
    <row r="848" spans="1:9" hidden="1">
      <c r="A848" s="3">
        <v>155</v>
      </c>
      <c r="B848" s="3">
        <v>185</v>
      </c>
      <c r="C848" s="3">
        <v>350.5</v>
      </c>
      <c r="D848" s="3">
        <v>65</v>
      </c>
      <c r="E848" s="3">
        <v>300</v>
      </c>
      <c r="F848" s="3">
        <v>1.37</v>
      </c>
      <c r="G848" s="3">
        <v>1.3629301540000001</v>
      </c>
      <c r="H848" s="3">
        <v>1.498295218</v>
      </c>
      <c r="I848" s="3">
        <v>0.31276868660000001</v>
      </c>
    </row>
    <row r="849" spans="1:9" hidden="1">
      <c r="A849" s="3">
        <v>155</v>
      </c>
      <c r="B849" s="3">
        <v>185</v>
      </c>
      <c r="C849" s="3">
        <v>350.5</v>
      </c>
      <c r="D849" s="3">
        <v>70</v>
      </c>
      <c r="E849" s="3">
        <v>300</v>
      </c>
      <c r="F849" s="3">
        <v>1.37</v>
      </c>
      <c r="G849" s="3">
        <v>1.3671609810000001</v>
      </c>
      <c r="H849" s="3">
        <v>1.498295218</v>
      </c>
      <c r="I849" s="3">
        <v>0.28538086099999999</v>
      </c>
    </row>
    <row r="850" spans="1:9" hidden="1">
      <c r="A850" s="3">
        <v>155</v>
      </c>
      <c r="B850" s="3">
        <v>185</v>
      </c>
      <c r="C850" s="3">
        <v>350.5</v>
      </c>
      <c r="D850" s="3">
        <v>75</v>
      </c>
      <c r="E850" s="3">
        <v>300</v>
      </c>
      <c r="F850" s="3">
        <v>1.37</v>
      </c>
      <c r="G850" s="3">
        <v>1.3653036810000001</v>
      </c>
      <c r="H850" s="3">
        <v>1.4984057420000001</v>
      </c>
      <c r="I850" s="3">
        <v>0.30872750560000001</v>
      </c>
    </row>
    <row r="851" spans="1:9" hidden="1">
      <c r="A851" s="3">
        <v>155</v>
      </c>
      <c r="B851" s="3">
        <v>185</v>
      </c>
      <c r="C851" s="3">
        <v>350.5</v>
      </c>
      <c r="D851" s="3">
        <v>80</v>
      </c>
      <c r="E851" s="3">
        <v>300</v>
      </c>
      <c r="F851" s="3">
        <v>1.37</v>
      </c>
      <c r="G851" s="3">
        <v>1.340038496</v>
      </c>
      <c r="H851" s="3">
        <v>1.4988644179999999</v>
      </c>
      <c r="I851" s="3">
        <v>0.38083606390000002</v>
      </c>
    </row>
    <row r="852" spans="1:9" hidden="1">
      <c r="A852" s="3">
        <v>155</v>
      </c>
      <c r="B852" s="3">
        <v>185</v>
      </c>
      <c r="C852" s="3">
        <v>350.5</v>
      </c>
      <c r="D852" s="3">
        <v>85</v>
      </c>
      <c r="E852" s="3">
        <v>300</v>
      </c>
      <c r="F852" s="3">
        <v>1.37</v>
      </c>
      <c r="G852" s="3">
        <v>1.348214427</v>
      </c>
      <c r="H852" s="3">
        <v>1.4988644179999999</v>
      </c>
      <c r="I852" s="3">
        <v>0.36316428950000001</v>
      </c>
    </row>
    <row r="853" spans="1:9" hidden="1">
      <c r="A853" s="3">
        <v>155</v>
      </c>
      <c r="B853" s="3">
        <v>185</v>
      </c>
      <c r="C853" s="3">
        <v>350.5</v>
      </c>
      <c r="D853" s="3">
        <v>90</v>
      </c>
      <c r="E853" s="3">
        <v>300</v>
      </c>
      <c r="F853" s="3">
        <v>1.37</v>
      </c>
      <c r="G853" s="3">
        <v>1.3550439590000001</v>
      </c>
      <c r="H853" s="3">
        <v>1.4988644179999999</v>
      </c>
      <c r="I853" s="3">
        <v>0.34491600529999999</v>
      </c>
    </row>
    <row r="854" spans="1:9" hidden="1">
      <c r="A854" s="3">
        <v>155</v>
      </c>
      <c r="B854" s="3">
        <v>185</v>
      </c>
      <c r="C854" s="3">
        <v>350.5</v>
      </c>
      <c r="D854" s="3">
        <v>95</v>
      </c>
      <c r="E854" s="3">
        <v>300</v>
      </c>
      <c r="F854" s="3">
        <v>1.37</v>
      </c>
      <c r="G854" s="3">
        <v>1.3303086959999999</v>
      </c>
      <c r="H854" s="3">
        <v>1.5071868989999999</v>
      </c>
      <c r="I854" s="3">
        <v>0.40262654660000002</v>
      </c>
    </row>
    <row r="855" spans="1:9" hidden="1">
      <c r="A855" s="3">
        <v>155</v>
      </c>
      <c r="B855" s="3">
        <v>185</v>
      </c>
      <c r="C855" s="3">
        <v>350.5</v>
      </c>
      <c r="D855" s="3">
        <v>100</v>
      </c>
      <c r="E855" s="3">
        <v>300</v>
      </c>
      <c r="F855" s="3">
        <v>1.37</v>
      </c>
      <c r="G855" s="3">
        <v>1.492426225</v>
      </c>
      <c r="H855" s="3">
        <v>1.5123154830000001</v>
      </c>
      <c r="I855" s="3">
        <v>6.0441429519999996</v>
      </c>
    </row>
    <row r="856" spans="1:9" hidden="1">
      <c r="A856" s="3">
        <v>155</v>
      </c>
      <c r="B856" s="3">
        <v>185</v>
      </c>
      <c r="C856" s="3">
        <v>350.5</v>
      </c>
      <c r="D856" s="3">
        <v>105</v>
      </c>
      <c r="E856" s="3">
        <v>300</v>
      </c>
      <c r="F856" s="3">
        <v>1.37</v>
      </c>
      <c r="G856" s="3">
        <v>1.318750791</v>
      </c>
      <c r="H856" s="3">
        <v>1.514569923</v>
      </c>
      <c r="I856" s="3">
        <v>0.50747288099999999</v>
      </c>
    </row>
    <row r="857" spans="1:9" hidden="1">
      <c r="A857" s="3">
        <v>155</v>
      </c>
      <c r="B857" s="3">
        <v>185</v>
      </c>
      <c r="C857" s="3">
        <v>350.5</v>
      </c>
      <c r="D857" s="3">
        <v>110</v>
      </c>
      <c r="E857" s="3">
        <v>300</v>
      </c>
      <c r="F857" s="3">
        <v>1.37</v>
      </c>
      <c r="G857" s="3">
        <v>1.26304778</v>
      </c>
      <c r="H857" s="3">
        <v>1.530052127</v>
      </c>
      <c r="I857" s="3">
        <v>4.2351988269999996</v>
      </c>
    </row>
    <row r="858" spans="1:9" hidden="1">
      <c r="A858" s="3">
        <v>155</v>
      </c>
      <c r="B858" s="3">
        <v>185</v>
      </c>
      <c r="C858" s="3">
        <v>350.5</v>
      </c>
      <c r="D858" s="3">
        <v>115</v>
      </c>
      <c r="E858" s="3">
        <v>300</v>
      </c>
      <c r="F858" s="3">
        <v>1.37</v>
      </c>
      <c r="G858" s="3">
        <v>1.3059346919999999</v>
      </c>
      <c r="H858" s="3">
        <v>1.531960923</v>
      </c>
      <c r="I858" s="3">
        <v>0.95664697629999995</v>
      </c>
    </row>
    <row r="859" spans="1:9" hidden="1">
      <c r="A859" s="3">
        <v>120</v>
      </c>
      <c r="B859" s="3">
        <v>147.5</v>
      </c>
      <c r="C859" s="3">
        <v>237</v>
      </c>
      <c r="D859" s="3">
        <v>10</v>
      </c>
      <c r="E859" s="3">
        <v>200</v>
      </c>
      <c r="F859" s="3">
        <v>1.37</v>
      </c>
      <c r="G859" s="3">
        <v>1.3685133279999999</v>
      </c>
      <c r="H859" s="3">
        <v>1.535510637</v>
      </c>
      <c r="I859" s="3">
        <v>7.4661728099999998</v>
      </c>
    </row>
    <row r="860" spans="1:9" hidden="1">
      <c r="A860" s="3">
        <v>120</v>
      </c>
      <c r="B860" s="3">
        <v>147.5</v>
      </c>
      <c r="C860" s="3">
        <v>237</v>
      </c>
      <c r="D860" s="3">
        <v>15</v>
      </c>
      <c r="E860" s="3">
        <v>200</v>
      </c>
      <c r="F860" s="3">
        <v>1.37</v>
      </c>
      <c r="G860" s="3">
        <v>1.279068308</v>
      </c>
      <c r="H860" s="3">
        <v>1.5466043410000001</v>
      </c>
      <c r="I860" s="3">
        <v>7.923116426</v>
      </c>
    </row>
    <row r="861" spans="1:9" hidden="1">
      <c r="A861" s="3">
        <v>120</v>
      </c>
      <c r="B861" s="3">
        <v>147.5</v>
      </c>
      <c r="C861" s="3">
        <v>237</v>
      </c>
      <c r="D861" s="3">
        <v>20</v>
      </c>
      <c r="E861" s="3">
        <v>200</v>
      </c>
      <c r="F861" s="3">
        <v>1.37</v>
      </c>
      <c r="G861" s="3">
        <v>1.4856722090000001</v>
      </c>
      <c r="H861" s="3">
        <v>1.554238056</v>
      </c>
      <c r="I861" s="3">
        <v>6.6901855130000003</v>
      </c>
    </row>
    <row r="862" spans="1:9" hidden="1">
      <c r="A862" s="3">
        <v>120</v>
      </c>
      <c r="B862" s="3">
        <v>147.5</v>
      </c>
      <c r="C862" s="3">
        <v>237</v>
      </c>
      <c r="D862" s="3">
        <v>25</v>
      </c>
      <c r="E862" s="3">
        <v>200</v>
      </c>
      <c r="F862" s="3">
        <v>1.37</v>
      </c>
      <c r="G862" s="3">
        <v>1.25800468</v>
      </c>
      <c r="H862" s="3">
        <v>1.5551093149999999</v>
      </c>
      <c r="I862" s="3">
        <v>7.4713191349999999</v>
      </c>
    </row>
    <row r="863" spans="1:9" hidden="1">
      <c r="A863" s="3">
        <v>120</v>
      </c>
      <c r="B863" s="3">
        <v>147.5</v>
      </c>
      <c r="C863" s="3">
        <v>237</v>
      </c>
      <c r="D863" s="3">
        <v>30</v>
      </c>
      <c r="E863" s="3">
        <v>200</v>
      </c>
      <c r="F863" s="3">
        <v>1.37</v>
      </c>
      <c r="G863" s="3">
        <v>1.421097542</v>
      </c>
      <c r="H863" s="3">
        <v>1.5563090449999999</v>
      </c>
      <c r="I863" s="3">
        <v>7.2694652059999996</v>
      </c>
    </row>
    <row r="864" spans="1:9" hidden="1">
      <c r="A864" s="3">
        <v>120</v>
      </c>
      <c r="B864" s="3">
        <v>147.5</v>
      </c>
      <c r="C864" s="3">
        <v>237</v>
      </c>
      <c r="D864" s="3">
        <v>35</v>
      </c>
      <c r="E864" s="3">
        <v>200</v>
      </c>
      <c r="F864" s="3">
        <v>1.37</v>
      </c>
      <c r="G864" s="3">
        <v>1.5758872260000001</v>
      </c>
      <c r="H864" s="3">
        <v>1.557323126</v>
      </c>
      <c r="I864" s="3">
        <v>0.27089500789999998</v>
      </c>
    </row>
    <row r="865" spans="1:9" hidden="1">
      <c r="A865" s="3">
        <v>120</v>
      </c>
      <c r="B865" s="3">
        <v>147.5</v>
      </c>
      <c r="C865" s="3">
        <v>237</v>
      </c>
      <c r="D865" s="3">
        <v>40</v>
      </c>
      <c r="E865" s="3">
        <v>200</v>
      </c>
      <c r="F865" s="3">
        <v>1.37</v>
      </c>
      <c r="G865" s="3">
        <v>1.4447198210000001</v>
      </c>
      <c r="H865" s="3">
        <v>1.5587141259999999</v>
      </c>
      <c r="I865" s="3">
        <v>3.8963680580000002</v>
      </c>
    </row>
    <row r="866" spans="1:9" hidden="1">
      <c r="A866" s="3">
        <v>120</v>
      </c>
      <c r="B866" s="3">
        <v>147.5</v>
      </c>
      <c r="C866" s="3">
        <v>237</v>
      </c>
      <c r="D866" s="3">
        <v>45</v>
      </c>
      <c r="E866" s="3">
        <v>200</v>
      </c>
      <c r="F866" s="3">
        <v>1.37</v>
      </c>
      <c r="G866" s="3">
        <v>1.2918492580000001</v>
      </c>
      <c r="H866" s="3">
        <v>1.5596307709999999</v>
      </c>
      <c r="I866" s="3">
        <v>2.353378507</v>
      </c>
    </row>
    <row r="867" spans="1:9" hidden="1">
      <c r="A867" s="3">
        <v>120</v>
      </c>
      <c r="B867" s="3">
        <v>147.5</v>
      </c>
      <c r="C867" s="3">
        <v>237</v>
      </c>
      <c r="D867" s="3">
        <v>50</v>
      </c>
      <c r="E867" s="3">
        <v>200</v>
      </c>
      <c r="F867" s="3">
        <v>1.37</v>
      </c>
      <c r="G867" s="3">
        <v>1.499355598</v>
      </c>
      <c r="H867" s="3">
        <v>1.570813502</v>
      </c>
      <c r="I867" s="3">
        <v>5.7164011050000001</v>
      </c>
    </row>
    <row r="868" spans="1:9" hidden="1">
      <c r="A868" s="3">
        <v>120</v>
      </c>
      <c r="B868" s="3">
        <v>147.5</v>
      </c>
      <c r="C868" s="3">
        <v>237</v>
      </c>
      <c r="D868" s="3">
        <v>55</v>
      </c>
      <c r="E868" s="3">
        <v>200</v>
      </c>
      <c r="F868" s="3">
        <v>1.37</v>
      </c>
      <c r="G868" s="3">
        <v>1.352669871</v>
      </c>
      <c r="H868" s="3">
        <v>1.5732462060000001</v>
      </c>
      <c r="I868" s="3">
        <v>7.1458924550000003</v>
      </c>
    </row>
    <row r="869" spans="1:9" hidden="1">
      <c r="A869" s="3">
        <v>120</v>
      </c>
      <c r="B869" s="3">
        <v>147.5</v>
      </c>
      <c r="C869" s="3">
        <v>237</v>
      </c>
      <c r="D869" s="3">
        <v>60</v>
      </c>
      <c r="E869" s="3">
        <v>200</v>
      </c>
      <c r="F869" s="3">
        <v>1.37</v>
      </c>
      <c r="G869" s="3">
        <v>1.4797070489999999</v>
      </c>
      <c r="H869" s="3">
        <v>1.5784221279999999</v>
      </c>
      <c r="I869" s="3">
        <v>5.6161501559999998</v>
      </c>
    </row>
    <row r="870" spans="1:9" hidden="1">
      <c r="A870" s="3">
        <v>120</v>
      </c>
      <c r="B870" s="3">
        <v>147.5</v>
      </c>
      <c r="C870" s="3">
        <v>237</v>
      </c>
      <c r="D870" s="3">
        <v>65</v>
      </c>
      <c r="E870" s="3">
        <v>200</v>
      </c>
      <c r="F870" s="3">
        <v>1.37</v>
      </c>
      <c r="G870" s="3">
        <v>1.2770289539999999</v>
      </c>
      <c r="H870" s="3">
        <v>1.5796633040000001</v>
      </c>
      <c r="I870" s="3">
        <v>5.71053956</v>
      </c>
    </row>
    <row r="871" spans="1:9" hidden="1">
      <c r="A871" s="3">
        <v>120</v>
      </c>
      <c r="B871" s="3">
        <v>147.5</v>
      </c>
      <c r="C871" s="3">
        <v>237</v>
      </c>
      <c r="D871" s="3">
        <v>70</v>
      </c>
      <c r="E871" s="3">
        <v>200</v>
      </c>
      <c r="F871" s="3">
        <v>1.37</v>
      </c>
      <c r="G871" s="3">
        <v>0.9941340488</v>
      </c>
      <c r="H871" s="3">
        <v>1.585866526</v>
      </c>
      <c r="I871" s="3">
        <v>6.6498248100000001</v>
      </c>
    </row>
    <row r="872" spans="1:9" hidden="1">
      <c r="A872" s="3">
        <v>120</v>
      </c>
      <c r="B872" s="3">
        <v>147.5</v>
      </c>
      <c r="C872" s="3">
        <v>237</v>
      </c>
      <c r="D872" s="3">
        <v>75</v>
      </c>
      <c r="E872" s="3">
        <v>200</v>
      </c>
      <c r="F872" s="3">
        <v>1.37</v>
      </c>
      <c r="G872" s="3">
        <v>1.470844517</v>
      </c>
      <c r="H872" s="3">
        <v>1.5894649350000001</v>
      </c>
      <c r="I872" s="3">
        <v>7.3632976360000004</v>
      </c>
    </row>
    <row r="873" spans="1:9" hidden="1">
      <c r="A873" s="3">
        <v>120</v>
      </c>
      <c r="B873" s="3">
        <v>147.5</v>
      </c>
      <c r="C873" s="3">
        <v>237</v>
      </c>
      <c r="D873" s="3">
        <v>80</v>
      </c>
      <c r="E873" s="3">
        <v>200</v>
      </c>
      <c r="F873" s="3">
        <v>1.37</v>
      </c>
      <c r="G873" s="3">
        <v>1.5247536740000001</v>
      </c>
      <c r="H873" s="3">
        <v>1.590425966</v>
      </c>
      <c r="I873" s="3">
        <v>1.0746203240000001</v>
      </c>
    </row>
    <row r="874" spans="1:9" hidden="1">
      <c r="A874" s="3">
        <v>120</v>
      </c>
      <c r="B874" s="3">
        <v>147.5</v>
      </c>
      <c r="C874" s="3">
        <v>237</v>
      </c>
      <c r="D874" s="3">
        <v>85</v>
      </c>
      <c r="E874" s="3">
        <v>200</v>
      </c>
      <c r="F874" s="3">
        <v>1.37</v>
      </c>
      <c r="G874" s="3">
        <v>1.5127706400000001</v>
      </c>
      <c r="H874" s="3">
        <v>1.5924218109999999</v>
      </c>
      <c r="I874" s="3">
        <v>2.4423335960000001</v>
      </c>
    </row>
    <row r="875" spans="1:9" hidden="1">
      <c r="A875" s="3">
        <v>120</v>
      </c>
      <c r="B875" s="3">
        <v>147.5</v>
      </c>
      <c r="C875" s="3">
        <v>237</v>
      </c>
      <c r="D875" s="3">
        <v>90</v>
      </c>
      <c r="E875" s="3">
        <v>200</v>
      </c>
      <c r="F875" s="3">
        <v>1.37</v>
      </c>
      <c r="G875" s="3">
        <v>1.151769069</v>
      </c>
      <c r="H875" s="3">
        <v>1.5938360060000001</v>
      </c>
      <c r="I875" s="3">
        <v>9.1102658020000007</v>
      </c>
    </row>
    <row r="876" spans="1:9" hidden="1">
      <c r="A876" s="3">
        <v>120</v>
      </c>
      <c r="B876" s="3">
        <v>147.5</v>
      </c>
      <c r="C876" s="3">
        <v>237</v>
      </c>
      <c r="D876" s="3">
        <v>95</v>
      </c>
      <c r="E876" s="3">
        <v>200</v>
      </c>
      <c r="F876" s="3">
        <v>1.37</v>
      </c>
      <c r="G876" s="3">
        <v>1.5145187959999999</v>
      </c>
      <c r="H876" s="3">
        <v>1.5967967540000001</v>
      </c>
      <c r="I876" s="3">
        <v>0.18488217339999999</v>
      </c>
    </row>
    <row r="877" spans="1:9" hidden="1">
      <c r="A877" s="3">
        <v>120</v>
      </c>
      <c r="B877" s="3">
        <v>147.5</v>
      </c>
      <c r="C877" s="3">
        <v>237</v>
      </c>
      <c r="D877" s="3">
        <v>100</v>
      </c>
      <c r="E877" s="3">
        <v>200</v>
      </c>
      <c r="F877" s="3">
        <v>1.37</v>
      </c>
      <c r="G877" s="3">
        <v>1.535152402</v>
      </c>
      <c r="H877" s="3">
        <v>1.5979243400000001</v>
      </c>
      <c r="I877" s="3">
        <v>0.15502665830000001</v>
      </c>
    </row>
    <row r="878" spans="1:9" hidden="1">
      <c r="A878" s="3">
        <v>120</v>
      </c>
      <c r="B878" s="3">
        <v>147.5</v>
      </c>
      <c r="C878" s="3">
        <v>237</v>
      </c>
      <c r="D878" s="3">
        <v>105</v>
      </c>
      <c r="E878" s="3">
        <v>200</v>
      </c>
      <c r="F878" s="3">
        <v>1.37</v>
      </c>
      <c r="G878" s="3">
        <v>1.5359317619999999</v>
      </c>
      <c r="H878" s="3">
        <v>1.5979768599999999</v>
      </c>
      <c r="I878" s="3">
        <v>0.53454765179999997</v>
      </c>
    </row>
    <row r="879" spans="1:9" hidden="1">
      <c r="A879" s="3">
        <v>120</v>
      </c>
      <c r="B879" s="3">
        <v>147.5</v>
      </c>
      <c r="C879" s="3">
        <v>237</v>
      </c>
      <c r="D879" s="3">
        <v>110</v>
      </c>
      <c r="E879" s="3">
        <v>200</v>
      </c>
      <c r="F879" s="3">
        <v>1.37</v>
      </c>
      <c r="G879" s="3">
        <v>1.5210621120000001</v>
      </c>
      <c r="H879" s="3">
        <v>1.598014547</v>
      </c>
      <c r="I879" s="3">
        <v>0.1758352242</v>
      </c>
    </row>
    <row r="880" spans="1:9" hidden="1">
      <c r="A880" s="3">
        <v>120</v>
      </c>
      <c r="B880" s="3">
        <v>147.5</v>
      </c>
      <c r="C880" s="3">
        <v>237</v>
      </c>
      <c r="D880" s="3">
        <v>115</v>
      </c>
      <c r="E880" s="3">
        <v>200</v>
      </c>
      <c r="F880" s="3">
        <v>1.37</v>
      </c>
      <c r="G880" s="3">
        <v>1.5603383749999999</v>
      </c>
      <c r="H880" s="3">
        <v>1.5983933290000001</v>
      </c>
      <c r="I880" s="3">
        <v>0.3397176791</v>
      </c>
    </row>
    <row r="881" spans="1:9" hidden="1">
      <c r="A881" s="3">
        <v>120</v>
      </c>
      <c r="B881" s="3">
        <v>147.5</v>
      </c>
      <c r="C881" s="3">
        <v>237</v>
      </c>
      <c r="D881" s="3">
        <v>10</v>
      </c>
      <c r="E881" s="3">
        <v>250</v>
      </c>
      <c r="F881" s="3">
        <v>1.37</v>
      </c>
      <c r="G881" s="3">
        <v>1.5268954560000001</v>
      </c>
      <c r="H881" s="3">
        <v>1.5984430300000001</v>
      </c>
      <c r="I881" s="3">
        <v>0.16839256720000001</v>
      </c>
    </row>
    <row r="882" spans="1:9" hidden="1">
      <c r="A882" s="3">
        <v>120</v>
      </c>
      <c r="B882" s="3">
        <v>147.5</v>
      </c>
      <c r="C882" s="3">
        <v>237</v>
      </c>
      <c r="D882" s="3">
        <v>15</v>
      </c>
      <c r="E882" s="3">
        <v>250</v>
      </c>
      <c r="F882" s="3">
        <v>1.37</v>
      </c>
      <c r="G882" s="3">
        <v>1.531477902</v>
      </c>
      <c r="H882" s="3">
        <v>1.5984430300000001</v>
      </c>
      <c r="I882" s="3">
        <v>0.1623699971</v>
      </c>
    </row>
    <row r="883" spans="1:9" hidden="1">
      <c r="A883" s="3">
        <v>120</v>
      </c>
      <c r="B883" s="3">
        <v>147.5</v>
      </c>
      <c r="C883" s="3">
        <v>237</v>
      </c>
      <c r="D883" s="3">
        <v>20</v>
      </c>
      <c r="E883" s="3">
        <v>250</v>
      </c>
      <c r="F883" s="3">
        <v>1.37</v>
      </c>
      <c r="G883" s="3">
        <v>1.5658125190000001</v>
      </c>
      <c r="H883" s="3">
        <v>1.5986239879999999</v>
      </c>
      <c r="I883" s="3">
        <v>0.33992855869999999</v>
      </c>
    </row>
    <row r="884" spans="1:9" hidden="1">
      <c r="A884" s="3">
        <v>120</v>
      </c>
      <c r="B884" s="3">
        <v>147.5</v>
      </c>
      <c r="C884" s="3">
        <v>237</v>
      </c>
      <c r="D884" s="3">
        <v>25</v>
      </c>
      <c r="E884" s="3">
        <v>250</v>
      </c>
      <c r="F884" s="3">
        <v>1.37</v>
      </c>
      <c r="G884" s="3">
        <v>1.569680792</v>
      </c>
      <c r="H884" s="3">
        <v>1.599703603</v>
      </c>
      <c r="I884" s="3">
        <v>0.30895785640000001</v>
      </c>
    </row>
    <row r="885" spans="1:9" hidden="1">
      <c r="A885" s="3">
        <v>120</v>
      </c>
      <c r="B885" s="3">
        <v>147.5</v>
      </c>
      <c r="C885" s="3">
        <v>237</v>
      </c>
      <c r="D885" s="3">
        <v>30</v>
      </c>
      <c r="E885" s="3">
        <v>250</v>
      </c>
      <c r="F885" s="3">
        <v>1.37</v>
      </c>
      <c r="G885" s="3">
        <v>1.5724683669999999</v>
      </c>
      <c r="H885" s="3">
        <v>1.6005589650000001</v>
      </c>
      <c r="I885" s="3">
        <v>0.29531134640000001</v>
      </c>
    </row>
    <row r="886" spans="1:9" hidden="1">
      <c r="A886" s="3">
        <v>120</v>
      </c>
      <c r="B886" s="3">
        <v>147.5</v>
      </c>
      <c r="C886" s="3">
        <v>237</v>
      </c>
      <c r="D886" s="3">
        <v>35</v>
      </c>
      <c r="E886" s="3">
        <v>250</v>
      </c>
      <c r="F886" s="3">
        <v>1.37</v>
      </c>
      <c r="G886" s="3">
        <v>1.5745552810000001</v>
      </c>
      <c r="H886" s="3">
        <v>1.601510435</v>
      </c>
      <c r="I886" s="3">
        <v>0.282657557</v>
      </c>
    </row>
    <row r="887" spans="1:9" hidden="1">
      <c r="A887" s="3">
        <v>120</v>
      </c>
      <c r="B887" s="3">
        <v>147.5</v>
      </c>
      <c r="C887" s="3">
        <v>237</v>
      </c>
      <c r="D887" s="3">
        <v>40</v>
      </c>
      <c r="E887" s="3">
        <v>250</v>
      </c>
      <c r="F887" s="3">
        <v>1.37</v>
      </c>
      <c r="G887" s="3">
        <v>1.544860559</v>
      </c>
      <c r="H887" s="3">
        <v>1.604022061</v>
      </c>
      <c r="I887" s="3">
        <v>0.39988629739999998</v>
      </c>
    </row>
    <row r="888" spans="1:9" hidden="1">
      <c r="A888" s="3">
        <v>120</v>
      </c>
      <c r="B888" s="3">
        <v>147.5</v>
      </c>
      <c r="C888" s="3">
        <v>237</v>
      </c>
      <c r="D888" s="3">
        <v>45</v>
      </c>
      <c r="E888" s="3">
        <v>250</v>
      </c>
      <c r="F888" s="3">
        <v>1.37</v>
      </c>
      <c r="G888" s="3">
        <v>1.5534939160000001</v>
      </c>
      <c r="H888" s="3">
        <v>1.608100248</v>
      </c>
      <c r="I888" s="3">
        <v>0.35712729409999999</v>
      </c>
    </row>
    <row r="889" spans="1:9" hidden="1">
      <c r="A889" s="3">
        <v>120</v>
      </c>
      <c r="B889" s="3">
        <v>147.5</v>
      </c>
      <c r="C889" s="3">
        <v>237</v>
      </c>
      <c r="D889" s="3">
        <v>50</v>
      </c>
      <c r="E889" s="3">
        <v>250</v>
      </c>
      <c r="F889" s="3">
        <v>1.37</v>
      </c>
      <c r="G889" s="3">
        <v>1.4904641970000001</v>
      </c>
      <c r="H889" s="3">
        <v>1.612368714</v>
      </c>
      <c r="I889" s="3">
        <v>1.345347509</v>
      </c>
    </row>
    <row r="890" spans="1:9" hidden="1">
      <c r="A890" s="3">
        <v>120</v>
      </c>
      <c r="B890" s="3">
        <v>147.5</v>
      </c>
      <c r="C890" s="3">
        <v>237</v>
      </c>
      <c r="D890" s="3">
        <v>55</v>
      </c>
      <c r="E890" s="3">
        <v>250</v>
      </c>
      <c r="F890" s="3">
        <v>1.37</v>
      </c>
      <c r="G890" s="3">
        <v>1.4088673300000001</v>
      </c>
      <c r="H890" s="3">
        <v>1.6133347979999999</v>
      </c>
      <c r="I890" s="3">
        <v>7.3665524199999997</v>
      </c>
    </row>
    <row r="891" spans="1:9" hidden="1">
      <c r="A891" s="3">
        <v>120</v>
      </c>
      <c r="B891" s="3">
        <v>147.5</v>
      </c>
      <c r="C891" s="3">
        <v>237</v>
      </c>
      <c r="D891" s="3">
        <v>60</v>
      </c>
      <c r="E891" s="3">
        <v>250</v>
      </c>
      <c r="F891" s="3">
        <v>1.37</v>
      </c>
      <c r="G891" s="3">
        <v>1.498825855</v>
      </c>
      <c r="H891" s="3">
        <v>1.6134098509999999</v>
      </c>
      <c r="I891" s="3">
        <v>0.6635497212</v>
      </c>
    </row>
    <row r="892" spans="1:9" hidden="1">
      <c r="A892" s="3">
        <v>120</v>
      </c>
      <c r="B892" s="3">
        <v>147.5</v>
      </c>
      <c r="C892" s="3">
        <v>237</v>
      </c>
      <c r="D892" s="3">
        <v>65</v>
      </c>
      <c r="E892" s="3">
        <v>250</v>
      </c>
      <c r="F892" s="3">
        <v>1.37</v>
      </c>
      <c r="G892" s="3">
        <v>1.507037629</v>
      </c>
      <c r="H892" s="3">
        <v>1.617457884</v>
      </c>
      <c r="I892" s="3">
        <v>0.30450231280000001</v>
      </c>
    </row>
    <row r="893" spans="1:9" hidden="1">
      <c r="A893" s="3">
        <v>120</v>
      </c>
      <c r="B893" s="3">
        <v>147.5</v>
      </c>
      <c r="C893" s="3">
        <v>237</v>
      </c>
      <c r="D893" s="3">
        <v>70</v>
      </c>
      <c r="E893" s="3">
        <v>250</v>
      </c>
      <c r="F893" s="3">
        <v>1.37</v>
      </c>
      <c r="G893" s="3">
        <v>1.241467238</v>
      </c>
      <c r="H893" s="3">
        <v>1.618404631</v>
      </c>
      <c r="I893" s="3">
        <v>6.7304609309999996</v>
      </c>
    </row>
    <row r="894" spans="1:9" hidden="1">
      <c r="A894" s="3">
        <v>120</v>
      </c>
      <c r="B894" s="3">
        <v>147.5</v>
      </c>
      <c r="C894" s="3">
        <v>237</v>
      </c>
      <c r="D894" s="3">
        <v>75</v>
      </c>
      <c r="E894" s="3">
        <v>250</v>
      </c>
      <c r="F894" s="3">
        <v>1.37</v>
      </c>
      <c r="G894" s="3">
        <v>1.2364277859999999</v>
      </c>
      <c r="H894" s="3">
        <v>1.6209520159999999</v>
      </c>
      <c r="I894" s="3">
        <v>8.9183688199999995</v>
      </c>
    </row>
    <row r="895" spans="1:9" hidden="1">
      <c r="A895" s="3">
        <v>120</v>
      </c>
      <c r="B895" s="3">
        <v>147.5</v>
      </c>
      <c r="C895" s="3">
        <v>237</v>
      </c>
      <c r="D895" s="3">
        <v>80</v>
      </c>
      <c r="E895" s="3">
        <v>250</v>
      </c>
      <c r="F895" s="3">
        <v>1.37</v>
      </c>
      <c r="G895" s="3">
        <v>1.1393990359999999</v>
      </c>
      <c r="H895" s="3">
        <v>1.6390034710000001</v>
      </c>
      <c r="I895" s="3">
        <v>8.8210412700000003</v>
      </c>
    </row>
    <row r="896" spans="1:9" hidden="1">
      <c r="A896" s="3">
        <v>120</v>
      </c>
      <c r="B896" s="3">
        <v>147.5</v>
      </c>
      <c r="C896" s="3">
        <v>237</v>
      </c>
      <c r="D896" s="3">
        <v>85</v>
      </c>
      <c r="E896" s="3">
        <v>250</v>
      </c>
      <c r="F896" s="3">
        <v>1.37</v>
      </c>
      <c r="G896" s="3">
        <v>1.399431351</v>
      </c>
      <c r="H896" s="3">
        <v>1.6415168259999999</v>
      </c>
      <c r="I896" s="3">
        <v>8.0877536419999991</v>
      </c>
    </row>
    <row r="897" spans="1:9" hidden="1">
      <c r="A897" s="3">
        <v>120</v>
      </c>
      <c r="B897" s="3">
        <v>147.5</v>
      </c>
      <c r="C897" s="3">
        <v>237</v>
      </c>
      <c r="D897" s="3">
        <v>90</v>
      </c>
      <c r="E897" s="3">
        <v>250</v>
      </c>
      <c r="F897" s="3">
        <v>1.37</v>
      </c>
      <c r="G897" s="3">
        <v>1.129747692</v>
      </c>
      <c r="H897" s="3">
        <v>1.6438341970000001</v>
      </c>
      <c r="I897" s="3">
        <v>8.3772040780000001</v>
      </c>
    </row>
    <row r="898" spans="1:9" hidden="1">
      <c r="A898" s="3">
        <v>120</v>
      </c>
      <c r="B898" s="3">
        <v>147.5</v>
      </c>
      <c r="C898" s="3">
        <v>237</v>
      </c>
      <c r="D898" s="3">
        <v>95</v>
      </c>
      <c r="E898" s="3">
        <v>250</v>
      </c>
      <c r="F898" s="3">
        <v>1.37</v>
      </c>
      <c r="G898" s="3">
        <v>1.3821956529999999</v>
      </c>
      <c r="H898" s="3">
        <v>1.6473849540000001</v>
      </c>
      <c r="I898" s="3">
        <v>8.1153573909999999</v>
      </c>
    </row>
    <row r="899" spans="1:9" hidden="1">
      <c r="A899" s="3">
        <v>120</v>
      </c>
      <c r="B899" s="3">
        <v>147.5</v>
      </c>
      <c r="C899" s="3">
        <v>237</v>
      </c>
      <c r="D899" s="3">
        <v>100</v>
      </c>
      <c r="E899" s="3">
        <v>250</v>
      </c>
      <c r="F899" s="3">
        <v>1.37</v>
      </c>
      <c r="G899" s="3">
        <v>1.26016682</v>
      </c>
      <c r="H899" s="3">
        <v>1.6557978900000001</v>
      </c>
      <c r="I899" s="3">
        <v>7.2549341580000002</v>
      </c>
    </row>
    <row r="900" spans="1:9" hidden="1">
      <c r="A900" s="3">
        <v>120</v>
      </c>
      <c r="B900" s="3">
        <v>147.5</v>
      </c>
      <c r="C900" s="3">
        <v>237</v>
      </c>
      <c r="D900" s="3">
        <v>105</v>
      </c>
      <c r="E900" s="3">
        <v>250</v>
      </c>
      <c r="F900" s="3">
        <v>1.37</v>
      </c>
      <c r="G900" s="3">
        <v>1.4811218749999999</v>
      </c>
      <c r="H900" s="3">
        <v>1.6640610039999999</v>
      </c>
      <c r="I900" s="3">
        <v>3.7733578520000002</v>
      </c>
    </row>
    <row r="901" spans="1:9" hidden="1">
      <c r="A901" s="3">
        <v>120</v>
      </c>
      <c r="B901" s="3">
        <v>147.5</v>
      </c>
      <c r="C901" s="3">
        <v>237</v>
      </c>
      <c r="D901" s="3">
        <v>110</v>
      </c>
      <c r="E901" s="3">
        <v>250</v>
      </c>
      <c r="F901" s="3">
        <v>1.37</v>
      </c>
      <c r="G901" s="3">
        <v>1.2723095980000001</v>
      </c>
      <c r="H901" s="3">
        <v>1.665588144</v>
      </c>
      <c r="I901" s="3">
        <v>4.4344211570000001</v>
      </c>
    </row>
    <row r="902" spans="1:9" hidden="1">
      <c r="A902" s="3">
        <v>120</v>
      </c>
      <c r="B902" s="3">
        <v>147.5</v>
      </c>
      <c r="C902" s="3">
        <v>237</v>
      </c>
      <c r="D902" s="3">
        <v>115</v>
      </c>
      <c r="E902" s="3">
        <v>250</v>
      </c>
      <c r="F902" s="3">
        <v>1.37</v>
      </c>
      <c r="G902" s="3">
        <v>1.219177975</v>
      </c>
      <c r="H902" s="3">
        <v>1.7115203480000001</v>
      </c>
      <c r="I902" s="3">
        <v>8.9249249020000008</v>
      </c>
    </row>
    <row r="903" spans="1:9" hidden="1">
      <c r="A903" s="3">
        <v>120</v>
      </c>
      <c r="B903" s="3">
        <v>147.5</v>
      </c>
      <c r="C903" s="3">
        <v>237</v>
      </c>
      <c r="D903" s="3">
        <v>10</v>
      </c>
      <c r="E903" s="3">
        <v>300</v>
      </c>
      <c r="F903" s="3">
        <v>1.37</v>
      </c>
      <c r="G903" s="3">
        <v>1.4710520090000001</v>
      </c>
      <c r="H903" s="3">
        <v>1.7169259830000001</v>
      </c>
      <c r="I903" s="3">
        <v>5.4353982179999996</v>
      </c>
    </row>
    <row r="904" spans="1:9" hidden="1">
      <c r="A904" s="3">
        <v>120</v>
      </c>
      <c r="B904" s="3">
        <v>147.5</v>
      </c>
      <c r="C904" s="3">
        <v>237</v>
      </c>
      <c r="D904" s="3">
        <v>15</v>
      </c>
      <c r="E904" s="3">
        <v>300</v>
      </c>
      <c r="F904" s="3">
        <v>1.37</v>
      </c>
      <c r="G904" s="3">
        <v>1.3349684749999999</v>
      </c>
      <c r="H904" s="3">
        <v>1.7169773049999999</v>
      </c>
      <c r="I904" s="3">
        <v>6.577658081</v>
      </c>
    </row>
    <row r="905" spans="1:9" hidden="1">
      <c r="A905" s="3">
        <v>120</v>
      </c>
      <c r="B905" s="3">
        <v>147.5</v>
      </c>
      <c r="C905" s="3">
        <v>237</v>
      </c>
      <c r="D905" s="3">
        <v>20</v>
      </c>
      <c r="E905" s="3">
        <v>300</v>
      </c>
      <c r="F905" s="3">
        <v>1.37</v>
      </c>
      <c r="G905" s="3">
        <v>1.348685795</v>
      </c>
      <c r="H905" s="3">
        <v>1.726534998</v>
      </c>
      <c r="I905" s="3">
        <v>6.6559061570000004</v>
      </c>
    </row>
    <row r="906" spans="1:9" hidden="1">
      <c r="A906" s="3">
        <v>120</v>
      </c>
      <c r="B906" s="3">
        <v>147.5</v>
      </c>
      <c r="C906" s="3">
        <v>237</v>
      </c>
      <c r="D906" s="3">
        <v>25</v>
      </c>
      <c r="E906" s="3">
        <v>300</v>
      </c>
      <c r="F906" s="3">
        <v>1.37</v>
      </c>
      <c r="G906" s="3">
        <v>1.465511864</v>
      </c>
      <c r="H906" s="3">
        <v>1.7275896529999999</v>
      </c>
      <c r="I906" s="3">
        <v>4.8826606540000004</v>
      </c>
    </row>
    <row r="907" spans="1:9" hidden="1">
      <c r="A907" s="3">
        <v>120</v>
      </c>
      <c r="B907" s="3">
        <v>147.5</v>
      </c>
      <c r="C907" s="3">
        <v>237</v>
      </c>
      <c r="D907" s="3">
        <v>30</v>
      </c>
      <c r="E907" s="3">
        <v>300</v>
      </c>
      <c r="F907" s="3">
        <v>1.37</v>
      </c>
      <c r="G907" s="3">
        <v>1.265820948</v>
      </c>
      <c r="H907" s="3">
        <v>1.7282653180000001</v>
      </c>
      <c r="I907" s="3">
        <v>7.4233820709999998</v>
      </c>
    </row>
    <row r="908" spans="1:9" hidden="1">
      <c r="A908" s="3">
        <v>120</v>
      </c>
      <c r="B908" s="3">
        <v>147.5</v>
      </c>
      <c r="C908" s="3">
        <v>237</v>
      </c>
      <c r="D908" s="3">
        <v>35</v>
      </c>
      <c r="E908" s="3">
        <v>300</v>
      </c>
      <c r="F908" s="3">
        <v>1.37</v>
      </c>
      <c r="G908" s="3">
        <v>1.395968444</v>
      </c>
      <c r="H908" s="3">
        <v>1.754081593</v>
      </c>
      <c r="I908" s="3">
        <v>7.4541019139999998</v>
      </c>
    </row>
    <row r="909" spans="1:9" hidden="1">
      <c r="A909" s="3">
        <v>120</v>
      </c>
      <c r="B909" s="3">
        <v>147.5</v>
      </c>
      <c r="C909" s="3">
        <v>237</v>
      </c>
      <c r="D909" s="3">
        <v>40</v>
      </c>
      <c r="E909" s="3">
        <v>300</v>
      </c>
      <c r="F909" s="3">
        <v>1.37</v>
      </c>
      <c r="G909" s="3">
        <v>1.2423624609999999</v>
      </c>
      <c r="H909" s="3">
        <v>1.755711869</v>
      </c>
      <c r="I909" s="3">
        <v>8.578941017</v>
      </c>
    </row>
    <row r="910" spans="1:9" hidden="1">
      <c r="A910" s="3">
        <v>120</v>
      </c>
      <c r="B910" s="3">
        <v>147.5</v>
      </c>
      <c r="C910" s="3">
        <v>237</v>
      </c>
      <c r="D910" s="3">
        <v>45</v>
      </c>
      <c r="E910" s="3">
        <v>300</v>
      </c>
      <c r="F910" s="3">
        <v>1.37</v>
      </c>
      <c r="G910" s="3">
        <v>1.1185559570000001</v>
      </c>
      <c r="H910" s="3">
        <v>1.781379566</v>
      </c>
      <c r="I910" s="3">
        <v>7.9498940009999997</v>
      </c>
    </row>
    <row r="911" spans="1:9" hidden="1">
      <c r="A911" s="3">
        <v>120</v>
      </c>
      <c r="B911" s="3">
        <v>147.5</v>
      </c>
      <c r="C911" s="3">
        <v>237</v>
      </c>
      <c r="D911" s="3">
        <v>50</v>
      </c>
      <c r="E911" s="3">
        <v>300</v>
      </c>
      <c r="F911" s="3">
        <v>1.37</v>
      </c>
      <c r="G911" s="3">
        <v>1.725393121</v>
      </c>
      <c r="H911" s="3">
        <v>1.7866840429999999</v>
      </c>
      <c r="I911" s="3">
        <v>0.29358027749999999</v>
      </c>
    </row>
    <row r="912" spans="1:9" hidden="1">
      <c r="A912" s="3">
        <v>120</v>
      </c>
      <c r="B912" s="3">
        <v>147.5</v>
      </c>
      <c r="C912" s="3">
        <v>237</v>
      </c>
      <c r="D912" s="3">
        <v>55</v>
      </c>
      <c r="E912" s="3">
        <v>300</v>
      </c>
      <c r="F912" s="3">
        <v>1.37</v>
      </c>
      <c r="G912" s="3">
        <v>0.96329414459999996</v>
      </c>
      <c r="H912" s="3">
        <v>1.79258373</v>
      </c>
      <c r="I912" s="3">
        <v>5.9465677509999999</v>
      </c>
    </row>
    <row r="913" spans="1:9" hidden="1">
      <c r="A913" s="3">
        <v>120</v>
      </c>
      <c r="B913" s="3">
        <v>147.5</v>
      </c>
      <c r="C913" s="3">
        <v>237</v>
      </c>
      <c r="D913" s="3">
        <v>60</v>
      </c>
      <c r="E913" s="3">
        <v>300</v>
      </c>
      <c r="F913" s="3">
        <v>1.37</v>
      </c>
      <c r="G913" s="3">
        <v>1.7361533849999999</v>
      </c>
      <c r="H913" s="3">
        <v>1.8010227400000001</v>
      </c>
      <c r="I913" s="3">
        <v>0.25606861149999999</v>
      </c>
    </row>
    <row r="914" spans="1:9" hidden="1">
      <c r="A914" s="3">
        <v>120</v>
      </c>
      <c r="B914" s="3">
        <v>147.5</v>
      </c>
      <c r="C914" s="3">
        <v>237</v>
      </c>
      <c r="D914" s="3">
        <v>65</v>
      </c>
      <c r="E914" s="3">
        <v>300</v>
      </c>
      <c r="F914" s="3">
        <v>1.37</v>
      </c>
      <c r="G914" s="3">
        <v>1.739243812</v>
      </c>
      <c r="H914" s="3">
        <v>1.8021273</v>
      </c>
      <c r="I914" s="3">
        <v>0.2364192625</v>
      </c>
    </row>
    <row r="915" spans="1:9" hidden="1">
      <c r="A915" s="3">
        <v>120</v>
      </c>
      <c r="B915" s="3">
        <v>147.5</v>
      </c>
      <c r="C915" s="3">
        <v>237</v>
      </c>
      <c r="D915" s="3">
        <v>70</v>
      </c>
      <c r="E915" s="3">
        <v>300</v>
      </c>
      <c r="F915" s="3">
        <v>1.37</v>
      </c>
      <c r="G915" s="3">
        <v>1.7379180000000001</v>
      </c>
      <c r="H915" s="3">
        <v>1.806394606</v>
      </c>
      <c r="I915" s="3">
        <v>0.24546063700000001</v>
      </c>
    </row>
    <row r="916" spans="1:9" hidden="1">
      <c r="A916" s="3">
        <v>120</v>
      </c>
      <c r="B916" s="3">
        <v>147.5</v>
      </c>
      <c r="C916" s="3">
        <v>237</v>
      </c>
      <c r="D916" s="3">
        <v>75</v>
      </c>
      <c r="E916" s="3">
        <v>300</v>
      </c>
      <c r="F916" s="3">
        <v>1.37</v>
      </c>
      <c r="G916" s="3">
        <v>1.7403071720000001</v>
      </c>
      <c r="H916" s="3">
        <v>1.806394606</v>
      </c>
      <c r="I916" s="3">
        <v>0.22635851739999999</v>
      </c>
    </row>
    <row r="917" spans="1:9" hidden="1">
      <c r="A917" s="3">
        <v>120</v>
      </c>
      <c r="B917" s="3">
        <v>147.5</v>
      </c>
      <c r="C917" s="3">
        <v>237</v>
      </c>
      <c r="D917" s="3">
        <v>80</v>
      </c>
      <c r="E917" s="3">
        <v>300</v>
      </c>
      <c r="F917" s="3">
        <v>1.37</v>
      </c>
      <c r="G917" s="3">
        <v>1.454412984</v>
      </c>
      <c r="H917" s="3">
        <v>1.809346632</v>
      </c>
      <c r="I917" s="3">
        <v>7.5509297640000002</v>
      </c>
    </row>
    <row r="918" spans="1:9" hidden="1">
      <c r="A918" s="3">
        <v>120</v>
      </c>
      <c r="B918" s="3">
        <v>147.5</v>
      </c>
      <c r="C918" s="3">
        <v>237</v>
      </c>
      <c r="D918" s="3">
        <v>85</v>
      </c>
      <c r="E918" s="3">
        <v>300</v>
      </c>
      <c r="F918" s="3">
        <v>1.37</v>
      </c>
      <c r="G918" s="3">
        <v>1.7121083989999999</v>
      </c>
      <c r="H918" s="3">
        <v>1.810556716</v>
      </c>
      <c r="I918" s="3">
        <v>0.4740801858</v>
      </c>
    </row>
    <row r="919" spans="1:9" hidden="1">
      <c r="A919" s="3">
        <v>120</v>
      </c>
      <c r="B919" s="3">
        <v>147.5</v>
      </c>
      <c r="C919" s="3">
        <v>237</v>
      </c>
      <c r="D919" s="3">
        <v>90</v>
      </c>
      <c r="E919" s="3">
        <v>300</v>
      </c>
      <c r="F919" s="3">
        <v>1.37</v>
      </c>
      <c r="G919" s="3">
        <v>1.7043988269999999</v>
      </c>
      <c r="H919" s="3">
        <v>1.8123016009999999</v>
      </c>
      <c r="I919" s="3">
        <v>0.92171685920000002</v>
      </c>
    </row>
    <row r="920" spans="1:9" hidden="1">
      <c r="A920" s="3">
        <v>120</v>
      </c>
      <c r="B920" s="3">
        <v>147.5</v>
      </c>
      <c r="C920" s="3">
        <v>237</v>
      </c>
      <c r="D920" s="3">
        <v>95</v>
      </c>
      <c r="E920" s="3">
        <v>300</v>
      </c>
      <c r="F920" s="3">
        <v>1.37</v>
      </c>
      <c r="G920" s="3">
        <v>1.719278222</v>
      </c>
      <c r="H920" s="3">
        <v>1.8129442120000001</v>
      </c>
      <c r="I920" s="3">
        <v>0.30779646929999999</v>
      </c>
    </row>
    <row r="921" spans="1:9" hidden="1">
      <c r="A921" s="3">
        <v>120</v>
      </c>
      <c r="B921" s="3">
        <v>147.5</v>
      </c>
      <c r="C921" s="3">
        <v>237</v>
      </c>
      <c r="D921" s="3">
        <v>100</v>
      </c>
      <c r="E921" s="3">
        <v>300</v>
      </c>
      <c r="F921" s="3">
        <v>1.37</v>
      </c>
      <c r="G921" s="3">
        <v>1.2237393190000001</v>
      </c>
      <c r="H921" s="3">
        <v>1.814695486</v>
      </c>
      <c r="I921" s="3">
        <v>5.8395556099999997</v>
      </c>
    </row>
    <row r="922" spans="1:9" hidden="1">
      <c r="A922" s="3">
        <v>120</v>
      </c>
      <c r="B922" s="3">
        <v>147.5</v>
      </c>
      <c r="C922" s="3">
        <v>237</v>
      </c>
      <c r="D922" s="3">
        <v>105</v>
      </c>
      <c r="E922" s="3">
        <v>300</v>
      </c>
      <c r="F922" s="3">
        <v>1.37</v>
      </c>
      <c r="G922" s="3">
        <v>1.7299694130000001</v>
      </c>
      <c r="H922" s="3">
        <v>1.822148879</v>
      </c>
      <c r="I922" s="3">
        <v>0.27980459149999998</v>
      </c>
    </row>
    <row r="923" spans="1:9" hidden="1">
      <c r="A923" s="3">
        <v>120</v>
      </c>
      <c r="B923" s="3">
        <v>147.5</v>
      </c>
      <c r="C923" s="3">
        <v>237</v>
      </c>
      <c r="D923" s="3">
        <v>110</v>
      </c>
      <c r="E923" s="3">
        <v>300</v>
      </c>
      <c r="F923" s="3">
        <v>1.37</v>
      </c>
      <c r="G923" s="3">
        <v>1.6857820610000001</v>
      </c>
      <c r="H923" s="3">
        <v>1.8312872259999999</v>
      </c>
      <c r="I923" s="3">
        <v>4.813698252</v>
      </c>
    </row>
    <row r="924" spans="1:9" hidden="1">
      <c r="A924" s="3">
        <v>120</v>
      </c>
      <c r="B924" s="3">
        <v>147.5</v>
      </c>
      <c r="C924" s="3">
        <v>237</v>
      </c>
      <c r="D924" s="3">
        <v>115</v>
      </c>
      <c r="E924" s="3">
        <v>300</v>
      </c>
      <c r="F924" s="3">
        <v>1.37</v>
      </c>
      <c r="G924" s="3">
        <v>1.6645810569999999</v>
      </c>
      <c r="H924" s="3">
        <v>1.832387212</v>
      </c>
      <c r="I924" s="3">
        <v>6.3819338920000002</v>
      </c>
    </row>
    <row r="925" spans="1:9" hidden="1">
      <c r="A925" s="3">
        <v>120</v>
      </c>
      <c r="B925" s="3">
        <v>147.5</v>
      </c>
      <c r="C925" s="3">
        <v>267</v>
      </c>
      <c r="D925" s="3">
        <v>10</v>
      </c>
      <c r="E925" s="3">
        <v>200</v>
      </c>
      <c r="F925" s="3">
        <v>1.37</v>
      </c>
      <c r="G925" s="3">
        <v>1.7335495190000001</v>
      </c>
      <c r="H925" s="3">
        <v>1.8325267110000001</v>
      </c>
      <c r="I925" s="3">
        <v>0.2674855304</v>
      </c>
    </row>
    <row r="926" spans="1:9" hidden="1">
      <c r="A926" s="3">
        <v>120</v>
      </c>
      <c r="B926" s="3">
        <v>147.5</v>
      </c>
      <c r="C926" s="3">
        <v>267</v>
      </c>
      <c r="D926" s="3">
        <v>15</v>
      </c>
      <c r="E926" s="3">
        <v>200</v>
      </c>
      <c r="F926" s="3">
        <v>1.37</v>
      </c>
      <c r="G926" s="3">
        <v>1.695517908</v>
      </c>
      <c r="H926" s="3">
        <v>1.8358495379999999</v>
      </c>
      <c r="I926" s="3">
        <v>2.6576665469999998</v>
      </c>
    </row>
    <row r="927" spans="1:9" hidden="1">
      <c r="A927" s="3">
        <v>120</v>
      </c>
      <c r="B927" s="3">
        <v>147.5</v>
      </c>
      <c r="C927" s="3">
        <v>267</v>
      </c>
      <c r="D927" s="3">
        <v>20</v>
      </c>
      <c r="E927" s="3">
        <v>200</v>
      </c>
      <c r="F927" s="3">
        <v>1.37</v>
      </c>
      <c r="G927" s="3">
        <v>1.223481982</v>
      </c>
      <c r="H927" s="3">
        <v>1.8376269629999999</v>
      </c>
      <c r="I927" s="3">
        <v>9.0747473359999997</v>
      </c>
    </row>
    <row r="928" spans="1:9" hidden="1">
      <c r="A928" s="3">
        <v>120</v>
      </c>
      <c r="B928" s="3">
        <v>147.5</v>
      </c>
      <c r="C928" s="3">
        <v>267</v>
      </c>
      <c r="D928" s="3">
        <v>25</v>
      </c>
      <c r="E928" s="3">
        <v>200</v>
      </c>
      <c r="F928" s="3">
        <v>1.37</v>
      </c>
      <c r="G928" s="3">
        <v>1.675704654</v>
      </c>
      <c r="H928" s="3">
        <v>1.8420584</v>
      </c>
      <c r="I928" s="3">
        <v>5.6274698599999997</v>
      </c>
    </row>
    <row r="929" spans="1:9" hidden="1">
      <c r="A929" s="3">
        <v>120</v>
      </c>
      <c r="B929" s="3">
        <v>147.5</v>
      </c>
      <c r="C929" s="3">
        <v>267</v>
      </c>
      <c r="D929" s="3">
        <v>30</v>
      </c>
      <c r="E929" s="3">
        <v>200</v>
      </c>
      <c r="F929" s="3">
        <v>1.37</v>
      </c>
      <c r="G929" s="3">
        <v>1.382483125</v>
      </c>
      <c r="H929" s="3">
        <v>1.8433248310000001</v>
      </c>
      <c r="I929" s="3">
        <v>7.0755351429999997</v>
      </c>
    </row>
    <row r="930" spans="1:9" hidden="1">
      <c r="A930" s="3">
        <v>120</v>
      </c>
      <c r="B930" s="3">
        <v>147.5</v>
      </c>
      <c r="C930" s="3">
        <v>267</v>
      </c>
      <c r="D930" s="3">
        <v>35</v>
      </c>
      <c r="E930" s="3">
        <v>200</v>
      </c>
      <c r="F930" s="3">
        <v>1.37</v>
      </c>
      <c r="G930" s="3">
        <v>1.364605831</v>
      </c>
      <c r="H930" s="3">
        <v>1.84988679</v>
      </c>
      <c r="I930" s="3">
        <v>7.5006740690000004</v>
      </c>
    </row>
    <row r="931" spans="1:9" hidden="1">
      <c r="A931" s="3">
        <v>120</v>
      </c>
      <c r="B931" s="3">
        <v>147.5</v>
      </c>
      <c r="C931" s="3">
        <v>267</v>
      </c>
      <c r="D931" s="3">
        <v>40</v>
      </c>
      <c r="E931" s="3">
        <v>200</v>
      </c>
      <c r="F931" s="3">
        <v>1.37</v>
      </c>
      <c r="G931" s="3">
        <v>1.6398958610000001</v>
      </c>
      <c r="H931" s="3">
        <v>1.8703904769999999</v>
      </c>
      <c r="I931" s="3">
        <v>6.9665608800000003</v>
      </c>
    </row>
    <row r="932" spans="1:9" hidden="1">
      <c r="A932" s="3">
        <v>120</v>
      </c>
      <c r="B932" s="3">
        <v>147.5</v>
      </c>
      <c r="C932" s="3">
        <v>267</v>
      </c>
      <c r="D932" s="3">
        <v>45</v>
      </c>
      <c r="E932" s="3">
        <v>200</v>
      </c>
      <c r="F932" s="3">
        <v>1.37</v>
      </c>
      <c r="G932" s="3">
        <v>1.106336381</v>
      </c>
      <c r="H932" s="3">
        <v>1.873268741</v>
      </c>
      <c r="I932" s="3">
        <v>7.9186735209999997</v>
      </c>
    </row>
    <row r="933" spans="1:9" hidden="1">
      <c r="A933" s="3">
        <v>120</v>
      </c>
      <c r="B933" s="3">
        <v>147.5</v>
      </c>
      <c r="C933" s="3">
        <v>267</v>
      </c>
      <c r="D933" s="3">
        <v>50</v>
      </c>
      <c r="E933" s="3">
        <v>200</v>
      </c>
      <c r="F933" s="3">
        <v>1.37</v>
      </c>
      <c r="G933" s="3">
        <v>1.315908595</v>
      </c>
      <c r="H933" s="3">
        <v>1.8789376200000001</v>
      </c>
      <c r="I933" s="3">
        <v>6.0037832020000002</v>
      </c>
    </row>
    <row r="934" spans="1:9" hidden="1">
      <c r="A934" s="3">
        <v>120</v>
      </c>
      <c r="B934" s="3">
        <v>147.5</v>
      </c>
      <c r="C934" s="3">
        <v>267</v>
      </c>
      <c r="D934" s="3">
        <v>55</v>
      </c>
      <c r="E934" s="3">
        <v>200</v>
      </c>
      <c r="F934" s="3">
        <v>1.37</v>
      </c>
      <c r="G934" s="3">
        <v>1.390269048</v>
      </c>
      <c r="H934" s="3">
        <v>1.8948769679999999</v>
      </c>
      <c r="I934" s="3">
        <v>0.19115061899999999</v>
      </c>
    </row>
    <row r="935" spans="1:9" hidden="1">
      <c r="A935" s="3">
        <v>120</v>
      </c>
      <c r="B935" s="3">
        <v>147.5</v>
      </c>
      <c r="C935" s="3">
        <v>267</v>
      </c>
      <c r="D935" s="3">
        <v>60</v>
      </c>
      <c r="E935" s="3">
        <v>200</v>
      </c>
      <c r="F935" s="3">
        <v>1.37</v>
      </c>
      <c r="G935" s="3">
        <v>1.397301345</v>
      </c>
      <c r="H935" s="3">
        <v>1.8948769679999999</v>
      </c>
      <c r="I935" s="3">
        <v>0.18562359549999999</v>
      </c>
    </row>
    <row r="936" spans="1:9" hidden="1">
      <c r="A936" s="3">
        <v>120</v>
      </c>
      <c r="B936" s="3">
        <v>147.5</v>
      </c>
      <c r="C936" s="3">
        <v>267</v>
      </c>
      <c r="D936" s="3">
        <v>65</v>
      </c>
      <c r="E936" s="3">
        <v>200</v>
      </c>
      <c r="F936" s="3">
        <v>1.37</v>
      </c>
      <c r="G936" s="3">
        <v>1.460340787</v>
      </c>
      <c r="H936" s="3">
        <v>1.899955705</v>
      </c>
      <c r="I936" s="3">
        <v>6.1710352869999996</v>
      </c>
    </row>
    <row r="937" spans="1:9" hidden="1">
      <c r="A937" s="3">
        <v>120</v>
      </c>
      <c r="B937" s="3">
        <v>147.5</v>
      </c>
      <c r="C937" s="3">
        <v>267</v>
      </c>
      <c r="D937" s="3">
        <v>70</v>
      </c>
      <c r="E937" s="3">
        <v>200</v>
      </c>
      <c r="F937" s="3">
        <v>1.37</v>
      </c>
      <c r="G937" s="3">
        <v>1.4027195059999999</v>
      </c>
      <c r="H937" s="3">
        <v>1.9038497780000001</v>
      </c>
      <c r="I937" s="3">
        <v>0.177986385</v>
      </c>
    </row>
    <row r="938" spans="1:9" hidden="1">
      <c r="A938" s="3">
        <v>120</v>
      </c>
      <c r="B938" s="3">
        <v>147.5</v>
      </c>
      <c r="C938" s="3">
        <v>267</v>
      </c>
      <c r="D938" s="3">
        <v>75</v>
      </c>
      <c r="E938" s="3">
        <v>200</v>
      </c>
      <c r="F938" s="3">
        <v>1.37</v>
      </c>
      <c r="G938" s="3">
        <v>1.3751915459999999</v>
      </c>
      <c r="H938" s="3">
        <v>1.904628099</v>
      </c>
      <c r="I938" s="3">
        <v>0.2236668369</v>
      </c>
    </row>
    <row r="939" spans="1:9" hidden="1">
      <c r="A939" s="3">
        <v>120</v>
      </c>
      <c r="B939" s="3">
        <v>147.5</v>
      </c>
      <c r="C939" s="3">
        <v>267</v>
      </c>
      <c r="D939" s="3">
        <v>80</v>
      </c>
      <c r="E939" s="3">
        <v>200</v>
      </c>
      <c r="F939" s="3">
        <v>1.37</v>
      </c>
      <c r="G939" s="3">
        <v>1.3832974330000001</v>
      </c>
      <c r="H939" s="3">
        <v>1.905273752</v>
      </c>
      <c r="I939" s="3">
        <v>0.1986101153</v>
      </c>
    </row>
    <row r="940" spans="1:9" hidden="1">
      <c r="A940" s="3">
        <v>120</v>
      </c>
      <c r="B940" s="3">
        <v>147.5</v>
      </c>
      <c r="C940" s="3">
        <v>267</v>
      </c>
      <c r="D940" s="3">
        <v>85</v>
      </c>
      <c r="E940" s="3">
        <v>200</v>
      </c>
      <c r="F940" s="3">
        <v>1.37</v>
      </c>
      <c r="G940" s="3">
        <v>1.327913747</v>
      </c>
      <c r="H940" s="3">
        <v>1.9058418660000001</v>
      </c>
      <c r="I940" s="3">
        <v>5.6655065179999999</v>
      </c>
    </row>
    <row r="941" spans="1:9" hidden="1">
      <c r="A941" s="3">
        <v>120</v>
      </c>
      <c r="B941" s="3">
        <v>147.5</v>
      </c>
      <c r="C941" s="3">
        <v>267</v>
      </c>
      <c r="D941" s="3">
        <v>90</v>
      </c>
      <c r="E941" s="3">
        <v>200</v>
      </c>
      <c r="F941" s="3">
        <v>1.37</v>
      </c>
      <c r="G941" s="3">
        <v>1.366160885</v>
      </c>
      <c r="H941" s="3">
        <v>1.906848085</v>
      </c>
      <c r="I941" s="3">
        <v>0.3811219079</v>
      </c>
    </row>
    <row r="942" spans="1:9" hidden="1">
      <c r="A942" s="3">
        <v>120</v>
      </c>
      <c r="B942" s="3">
        <v>147.5</v>
      </c>
      <c r="C942" s="3">
        <v>267</v>
      </c>
      <c r="D942" s="3">
        <v>95</v>
      </c>
      <c r="E942" s="3">
        <v>200</v>
      </c>
      <c r="F942" s="3">
        <v>1.37</v>
      </c>
      <c r="G942" s="3">
        <v>1.201400365</v>
      </c>
      <c r="H942" s="3">
        <v>1.9284303220000001</v>
      </c>
      <c r="I942" s="3">
        <v>9.1387726760000003</v>
      </c>
    </row>
    <row r="943" spans="1:9" hidden="1">
      <c r="A943" s="3">
        <v>120</v>
      </c>
      <c r="B943" s="3">
        <v>147.5</v>
      </c>
      <c r="C943" s="3">
        <v>267</v>
      </c>
      <c r="D943" s="3">
        <v>100</v>
      </c>
      <c r="E943" s="3">
        <v>200</v>
      </c>
      <c r="F943" s="3">
        <v>1.37</v>
      </c>
      <c r="G943" s="3">
        <v>1.44899142</v>
      </c>
      <c r="H943" s="3">
        <v>1.929295486</v>
      </c>
      <c r="I943" s="3">
        <v>7.3069067710000004</v>
      </c>
    </row>
    <row r="944" spans="1:9" hidden="1">
      <c r="A944" s="3">
        <v>120</v>
      </c>
      <c r="B944" s="3">
        <v>147.5</v>
      </c>
      <c r="C944" s="3">
        <v>267</v>
      </c>
      <c r="D944" s="3">
        <v>105</v>
      </c>
      <c r="E944" s="3">
        <v>200</v>
      </c>
      <c r="F944" s="3">
        <v>1.37</v>
      </c>
      <c r="G944" s="3">
        <v>1.204943364</v>
      </c>
      <c r="H944" s="3">
        <v>1.9351788729999999</v>
      </c>
      <c r="I944" s="3">
        <v>5.3443929969999999</v>
      </c>
    </row>
    <row r="945" spans="1:9" hidden="1">
      <c r="A945" s="3">
        <v>120</v>
      </c>
      <c r="B945" s="3">
        <v>147.5</v>
      </c>
      <c r="C945" s="3">
        <v>267</v>
      </c>
      <c r="D945" s="3">
        <v>110</v>
      </c>
      <c r="E945" s="3">
        <v>200</v>
      </c>
      <c r="F945" s="3">
        <v>1.37</v>
      </c>
      <c r="G945" s="3">
        <v>1.251088612</v>
      </c>
      <c r="H945" s="3">
        <v>1.9475355519999999</v>
      </c>
      <c r="I945" s="3">
        <v>7.4323089610000004</v>
      </c>
    </row>
    <row r="946" spans="1:9" hidden="1">
      <c r="A946" s="3">
        <v>120</v>
      </c>
      <c r="B946" s="3">
        <v>147.5</v>
      </c>
      <c r="C946" s="3">
        <v>267</v>
      </c>
      <c r="D946" s="3">
        <v>115</v>
      </c>
      <c r="E946" s="3">
        <v>200</v>
      </c>
      <c r="F946" s="3">
        <v>1.37</v>
      </c>
      <c r="G946" s="3">
        <v>1.3459762550000001</v>
      </c>
      <c r="H946" s="3">
        <v>1.9500914620000001</v>
      </c>
      <c r="I946" s="3">
        <v>6.8786801139999998</v>
      </c>
    </row>
    <row r="947" spans="1:9" hidden="1">
      <c r="A947" s="3">
        <v>120</v>
      </c>
      <c r="B947" s="3">
        <v>147.5</v>
      </c>
      <c r="C947" s="3">
        <v>267</v>
      </c>
      <c r="D947" s="3">
        <v>10</v>
      </c>
      <c r="E947" s="3">
        <v>250</v>
      </c>
      <c r="F947" s="3">
        <v>1.37</v>
      </c>
      <c r="G947" s="3">
        <v>1.450144986</v>
      </c>
      <c r="H947" s="3">
        <v>1.9581276750000001</v>
      </c>
      <c r="I947" s="3">
        <v>4.4719965320000004</v>
      </c>
    </row>
    <row r="948" spans="1:9" hidden="1">
      <c r="A948" s="3">
        <v>120</v>
      </c>
      <c r="B948" s="3">
        <v>147.5</v>
      </c>
      <c r="C948" s="3">
        <v>267</v>
      </c>
      <c r="D948" s="3">
        <v>15</v>
      </c>
      <c r="E948" s="3">
        <v>250</v>
      </c>
      <c r="F948" s="3">
        <v>1.37</v>
      </c>
      <c r="G948" s="3">
        <v>1.4368207019999999</v>
      </c>
      <c r="H948" s="3">
        <v>1.9619309519999999</v>
      </c>
      <c r="I948" s="3">
        <v>8.2314273690000004</v>
      </c>
    </row>
    <row r="949" spans="1:9" hidden="1">
      <c r="A949" s="3">
        <v>120</v>
      </c>
      <c r="B949" s="3">
        <v>147.5</v>
      </c>
      <c r="C949" s="3">
        <v>267</v>
      </c>
      <c r="D949" s="3">
        <v>20</v>
      </c>
      <c r="E949" s="3">
        <v>250</v>
      </c>
      <c r="F949" s="3">
        <v>1.37</v>
      </c>
      <c r="G949" s="3">
        <v>1.304107385</v>
      </c>
      <c r="H949" s="3">
        <v>1.9629915579999999</v>
      </c>
      <c r="I949" s="3">
        <v>5.0410426169999996</v>
      </c>
    </row>
    <row r="950" spans="1:9" hidden="1">
      <c r="A950" s="3">
        <v>120</v>
      </c>
      <c r="B950" s="3">
        <v>147.5</v>
      </c>
      <c r="C950" s="3">
        <v>267</v>
      </c>
      <c r="D950" s="3">
        <v>25</v>
      </c>
      <c r="E950" s="3">
        <v>250</v>
      </c>
      <c r="F950" s="3">
        <v>1.37</v>
      </c>
      <c r="G950" s="3">
        <v>1.4248504719999999</v>
      </c>
      <c r="H950" s="3">
        <v>1.9657465750000001</v>
      </c>
      <c r="I950" s="3">
        <v>7.6454263979999997</v>
      </c>
    </row>
    <row r="951" spans="1:9" hidden="1">
      <c r="A951" s="3">
        <v>120</v>
      </c>
      <c r="B951" s="3">
        <v>147.5</v>
      </c>
      <c r="C951" s="3">
        <v>267</v>
      </c>
      <c r="D951" s="3">
        <v>30</v>
      </c>
      <c r="E951" s="3">
        <v>250</v>
      </c>
      <c r="F951" s="3">
        <v>1.37</v>
      </c>
      <c r="G951" s="3">
        <v>1.6527276470000001</v>
      </c>
      <c r="H951" s="3">
        <v>1.9687628580000001</v>
      </c>
      <c r="I951" s="3">
        <v>6.872972925</v>
      </c>
    </row>
    <row r="952" spans="1:9" hidden="1">
      <c r="A952" s="3">
        <v>120</v>
      </c>
      <c r="B952" s="3">
        <v>147.5</v>
      </c>
      <c r="C952" s="3">
        <v>267</v>
      </c>
      <c r="D952" s="3">
        <v>35</v>
      </c>
      <c r="E952" s="3">
        <v>250</v>
      </c>
      <c r="F952" s="3">
        <v>1.37</v>
      </c>
      <c r="G952" s="3">
        <v>1.4374369389999999</v>
      </c>
      <c r="H952" s="3">
        <v>1.9741433310000001</v>
      </c>
      <c r="I952" s="3">
        <v>7.5208630129999996</v>
      </c>
    </row>
    <row r="953" spans="1:9" hidden="1">
      <c r="A953" s="3">
        <v>120</v>
      </c>
      <c r="B953" s="3">
        <v>147.5</v>
      </c>
      <c r="C953" s="3">
        <v>267</v>
      </c>
      <c r="D953" s="3">
        <v>40</v>
      </c>
      <c r="E953" s="3">
        <v>250</v>
      </c>
      <c r="F953" s="3">
        <v>1.37</v>
      </c>
      <c r="G953" s="3">
        <v>1.097624873</v>
      </c>
      <c r="H953" s="3">
        <v>1.987726721</v>
      </c>
      <c r="I953" s="3">
        <v>6.9612643370000002</v>
      </c>
    </row>
    <row r="954" spans="1:9" hidden="1">
      <c r="A954" s="3">
        <v>120</v>
      </c>
      <c r="B954" s="3">
        <v>147.5</v>
      </c>
      <c r="C954" s="3">
        <v>267</v>
      </c>
      <c r="D954" s="3">
        <v>45</v>
      </c>
      <c r="E954" s="3">
        <v>250</v>
      </c>
      <c r="F954" s="3">
        <v>1.37</v>
      </c>
      <c r="G954" s="3">
        <v>1.2034531559999999</v>
      </c>
      <c r="H954" s="3">
        <v>1.9900007580000001</v>
      </c>
      <c r="I954" s="3">
        <v>9.3127606239999992</v>
      </c>
    </row>
    <row r="955" spans="1:9" hidden="1">
      <c r="A955" s="3">
        <v>120</v>
      </c>
      <c r="B955" s="3">
        <v>147.5</v>
      </c>
      <c r="C955" s="3">
        <v>267</v>
      </c>
      <c r="D955" s="3">
        <v>50</v>
      </c>
      <c r="E955" s="3">
        <v>250</v>
      </c>
      <c r="F955" s="3">
        <v>1.37</v>
      </c>
      <c r="G955" s="3">
        <v>1.356186756</v>
      </c>
      <c r="H955" s="3">
        <v>2.00171045</v>
      </c>
      <c r="I955" s="3">
        <v>0.65803024440000002</v>
      </c>
    </row>
    <row r="956" spans="1:9" hidden="1">
      <c r="A956" s="3">
        <v>120</v>
      </c>
      <c r="B956" s="3">
        <v>147.5</v>
      </c>
      <c r="C956" s="3">
        <v>267</v>
      </c>
      <c r="D956" s="3">
        <v>55</v>
      </c>
      <c r="E956" s="3">
        <v>250</v>
      </c>
      <c r="F956" s="3">
        <v>1.37</v>
      </c>
      <c r="G956" s="3">
        <v>1.3458467190000001</v>
      </c>
      <c r="H956" s="3">
        <v>2.0332015179999998</v>
      </c>
      <c r="I956" s="3">
        <v>1.3937938839999999</v>
      </c>
    </row>
    <row r="957" spans="1:9" hidden="1">
      <c r="A957" s="3">
        <v>120</v>
      </c>
      <c r="B957" s="3">
        <v>147.5</v>
      </c>
      <c r="C957" s="3">
        <v>267</v>
      </c>
      <c r="D957" s="3">
        <v>60</v>
      </c>
      <c r="E957" s="3">
        <v>250</v>
      </c>
      <c r="F957" s="3">
        <v>1.37</v>
      </c>
      <c r="G957" s="3">
        <v>1.6263833480000001</v>
      </c>
      <c r="H957" s="3">
        <v>2.0390426000000001</v>
      </c>
      <c r="I957" s="3">
        <v>6.8633244429999998</v>
      </c>
    </row>
    <row r="958" spans="1:9" hidden="1">
      <c r="A958" s="3">
        <v>120</v>
      </c>
      <c r="B958" s="3">
        <v>147.5</v>
      </c>
      <c r="C958" s="3">
        <v>267</v>
      </c>
      <c r="D958" s="3">
        <v>65</v>
      </c>
      <c r="E958" s="3">
        <v>250</v>
      </c>
      <c r="F958" s="3">
        <v>1.37</v>
      </c>
      <c r="G958" s="3">
        <v>1.397750864</v>
      </c>
      <c r="H958" s="3">
        <v>2.0422417639999999</v>
      </c>
      <c r="I958" s="3">
        <v>7.9075120679999999</v>
      </c>
    </row>
    <row r="959" spans="1:9" hidden="1">
      <c r="A959" s="3">
        <v>120</v>
      </c>
      <c r="B959" s="3">
        <v>147.5</v>
      </c>
      <c r="C959" s="3">
        <v>267</v>
      </c>
      <c r="D959" s="3">
        <v>70</v>
      </c>
      <c r="E959" s="3">
        <v>250</v>
      </c>
      <c r="F959" s="3">
        <v>1.37</v>
      </c>
      <c r="G959" s="3">
        <v>1.612121846</v>
      </c>
      <c r="H959" s="3">
        <v>2.0566399959999999</v>
      </c>
      <c r="I959" s="3">
        <v>7.0247533229999997</v>
      </c>
    </row>
    <row r="960" spans="1:9" hidden="1">
      <c r="A960" s="3">
        <v>120</v>
      </c>
      <c r="B960" s="3">
        <v>147.5</v>
      </c>
      <c r="C960" s="3">
        <v>267</v>
      </c>
      <c r="D960" s="3">
        <v>75</v>
      </c>
      <c r="E960" s="3">
        <v>250</v>
      </c>
      <c r="F960" s="3">
        <v>1.37</v>
      </c>
      <c r="G960" s="3">
        <v>1.23653309</v>
      </c>
      <c r="H960" s="3">
        <v>2.0700723669999999</v>
      </c>
      <c r="I960" s="3">
        <v>6.6387137630000002</v>
      </c>
    </row>
    <row r="961" spans="1:9" hidden="1">
      <c r="A961" s="3">
        <v>120</v>
      </c>
      <c r="B961" s="3">
        <v>147.5</v>
      </c>
      <c r="C961" s="3">
        <v>267</v>
      </c>
      <c r="D961" s="3">
        <v>80</v>
      </c>
      <c r="E961" s="3">
        <v>250</v>
      </c>
      <c r="F961" s="3">
        <v>1.37</v>
      </c>
      <c r="G961" s="3">
        <v>1.1820520640000001</v>
      </c>
      <c r="H961" s="3">
        <v>2.0858399689999998</v>
      </c>
      <c r="I961" s="3">
        <v>9.4125919919999994</v>
      </c>
    </row>
    <row r="962" spans="1:9" hidden="1">
      <c r="A962" s="3">
        <v>120</v>
      </c>
      <c r="B962" s="3">
        <v>147.5</v>
      </c>
      <c r="C962" s="3">
        <v>267</v>
      </c>
      <c r="D962" s="3">
        <v>85</v>
      </c>
      <c r="E962" s="3">
        <v>250</v>
      </c>
      <c r="F962" s="3">
        <v>1.37</v>
      </c>
      <c r="G962" s="3">
        <v>1.081610892</v>
      </c>
      <c r="H962" s="3">
        <v>2.0898133940000001</v>
      </c>
      <c r="I962" s="3">
        <v>7.0608136200000002</v>
      </c>
    </row>
    <row r="963" spans="1:9" hidden="1">
      <c r="A963" s="3">
        <v>120</v>
      </c>
      <c r="B963" s="3">
        <v>147.5</v>
      </c>
      <c r="C963" s="3">
        <v>267</v>
      </c>
      <c r="D963" s="3">
        <v>90</v>
      </c>
      <c r="E963" s="3">
        <v>250</v>
      </c>
      <c r="F963" s="3">
        <v>1.37</v>
      </c>
      <c r="G963" s="3">
        <v>1.418639542</v>
      </c>
      <c r="H963" s="3">
        <v>2.1165143099999999</v>
      </c>
      <c r="I963" s="3">
        <v>7.7755925210000001</v>
      </c>
    </row>
    <row r="964" spans="1:9" hidden="1">
      <c r="A964" s="3">
        <v>120</v>
      </c>
      <c r="B964" s="3">
        <v>147.5</v>
      </c>
      <c r="C964" s="3">
        <v>267</v>
      </c>
      <c r="D964" s="3">
        <v>95</v>
      </c>
      <c r="E964" s="3">
        <v>250</v>
      </c>
      <c r="F964" s="3">
        <v>1.37</v>
      </c>
      <c r="G964" s="3">
        <v>1.3266854830000001</v>
      </c>
      <c r="H964" s="3">
        <v>2.1209883199999999</v>
      </c>
      <c r="I964" s="3">
        <v>6.3873898919999998</v>
      </c>
    </row>
    <row r="965" spans="1:9" hidden="1">
      <c r="A965" s="3">
        <v>120</v>
      </c>
      <c r="B965" s="3">
        <v>147.5</v>
      </c>
      <c r="C965" s="3">
        <v>267</v>
      </c>
      <c r="D965" s="3">
        <v>100</v>
      </c>
      <c r="E965" s="3">
        <v>250</v>
      </c>
      <c r="F965" s="3">
        <v>1.37</v>
      </c>
      <c r="G965" s="3">
        <v>1.2959977760000001</v>
      </c>
      <c r="H965" s="3">
        <v>2.1212709909999998</v>
      </c>
      <c r="I965" s="3">
        <v>5.4245400530000003</v>
      </c>
    </row>
    <row r="966" spans="1:9" hidden="1">
      <c r="A966" s="3">
        <v>120</v>
      </c>
      <c r="B966" s="3">
        <v>147.5</v>
      </c>
      <c r="C966" s="3">
        <v>267</v>
      </c>
      <c r="D966" s="3">
        <v>105</v>
      </c>
      <c r="E966" s="3">
        <v>250</v>
      </c>
      <c r="F966" s="3">
        <v>1.37</v>
      </c>
      <c r="G966" s="3">
        <v>1.4847647159999999</v>
      </c>
      <c r="H966" s="3">
        <v>2.1242274659999998</v>
      </c>
      <c r="I966" s="3">
        <v>0.2414019892</v>
      </c>
    </row>
    <row r="967" spans="1:9" hidden="1">
      <c r="A967" s="3">
        <v>120</v>
      </c>
      <c r="B967" s="3">
        <v>147.5</v>
      </c>
      <c r="C967" s="3">
        <v>267</v>
      </c>
      <c r="D967" s="3">
        <v>110</v>
      </c>
      <c r="E967" s="3">
        <v>250</v>
      </c>
      <c r="F967" s="3">
        <v>1.37</v>
      </c>
      <c r="G967" s="3">
        <v>1.5809489219999999</v>
      </c>
      <c r="H967" s="3">
        <v>2.1261791400000001</v>
      </c>
      <c r="I967" s="3">
        <v>5.6246478919999996</v>
      </c>
    </row>
    <row r="968" spans="1:9" hidden="1">
      <c r="A968" s="3">
        <v>120</v>
      </c>
      <c r="B968" s="3">
        <v>147.5</v>
      </c>
      <c r="C968" s="3">
        <v>267</v>
      </c>
      <c r="D968" s="3">
        <v>115</v>
      </c>
      <c r="E968" s="3">
        <v>250</v>
      </c>
      <c r="F968" s="3">
        <v>1.37</v>
      </c>
      <c r="G968" s="3">
        <v>1.41170186</v>
      </c>
      <c r="H968" s="3">
        <v>2.1263900410000001</v>
      </c>
      <c r="I968" s="3">
        <v>7.7559186159999998</v>
      </c>
    </row>
    <row r="969" spans="1:9" hidden="1">
      <c r="A969" s="3">
        <v>120</v>
      </c>
      <c r="B969" s="3">
        <v>147.5</v>
      </c>
      <c r="C969" s="3">
        <v>267</v>
      </c>
      <c r="D969" s="3">
        <v>10</v>
      </c>
      <c r="E969" s="3">
        <v>300</v>
      </c>
      <c r="F969" s="3">
        <v>1.37</v>
      </c>
      <c r="G969" s="3">
        <v>1.477809006</v>
      </c>
      <c r="H969" s="3">
        <v>2.1414042869999999</v>
      </c>
      <c r="I969" s="3">
        <v>0.25099955239999999</v>
      </c>
    </row>
    <row r="970" spans="1:9" hidden="1">
      <c r="A970" s="3">
        <v>120</v>
      </c>
      <c r="B970" s="3">
        <v>147.5</v>
      </c>
      <c r="C970" s="3">
        <v>267</v>
      </c>
      <c r="D970" s="3">
        <v>15</v>
      </c>
      <c r="E970" s="3">
        <v>300</v>
      </c>
      <c r="F970" s="3">
        <v>1.37</v>
      </c>
      <c r="G970" s="3">
        <v>1.470513467</v>
      </c>
      <c r="H970" s="3">
        <v>2.1414556029999998</v>
      </c>
      <c r="I970" s="3">
        <v>0.3191088661</v>
      </c>
    </row>
    <row r="971" spans="1:9" hidden="1">
      <c r="A971" s="3">
        <v>120</v>
      </c>
      <c r="B971" s="3">
        <v>147.5</v>
      </c>
      <c r="C971" s="3">
        <v>267</v>
      </c>
      <c r="D971" s="3">
        <v>20</v>
      </c>
      <c r="E971" s="3">
        <v>300</v>
      </c>
      <c r="F971" s="3">
        <v>1.37</v>
      </c>
      <c r="G971" s="3">
        <v>1.4626014270000001</v>
      </c>
      <c r="H971" s="3">
        <v>2.1414882589999999</v>
      </c>
      <c r="I971" s="3">
        <v>0.42972015099999999</v>
      </c>
    </row>
    <row r="972" spans="1:9" hidden="1">
      <c r="A972" s="3">
        <v>120</v>
      </c>
      <c r="B972" s="3">
        <v>147.5</v>
      </c>
      <c r="C972" s="3">
        <v>267</v>
      </c>
      <c r="D972" s="3">
        <v>25</v>
      </c>
      <c r="E972" s="3">
        <v>300</v>
      </c>
      <c r="F972" s="3">
        <v>1.37</v>
      </c>
      <c r="G972" s="3">
        <v>1.3758928589999999</v>
      </c>
      <c r="H972" s="3">
        <v>2.142891353</v>
      </c>
      <c r="I972" s="3">
        <v>0.34590914950000001</v>
      </c>
    </row>
    <row r="973" spans="1:9" hidden="1">
      <c r="A973" s="3">
        <v>120</v>
      </c>
      <c r="B973" s="3">
        <v>147.5</v>
      </c>
      <c r="C973" s="3">
        <v>267</v>
      </c>
      <c r="D973" s="3">
        <v>30</v>
      </c>
      <c r="E973" s="3">
        <v>300</v>
      </c>
      <c r="F973" s="3">
        <v>1.37</v>
      </c>
      <c r="G973" s="3">
        <v>1.3784327940000001</v>
      </c>
      <c r="H973" s="3">
        <v>2.1429374050000001</v>
      </c>
      <c r="I973" s="3">
        <v>0.33081841810000001</v>
      </c>
    </row>
    <row r="974" spans="1:9" hidden="1">
      <c r="A974" s="3">
        <v>120</v>
      </c>
      <c r="B974" s="3">
        <v>147.5</v>
      </c>
      <c r="C974" s="3">
        <v>267</v>
      </c>
      <c r="D974" s="3">
        <v>35</v>
      </c>
      <c r="E974" s="3">
        <v>300</v>
      </c>
      <c r="F974" s="3">
        <v>1.37</v>
      </c>
      <c r="G974" s="3">
        <v>1.372489364</v>
      </c>
      <c r="H974" s="3">
        <v>2.1430110870000001</v>
      </c>
      <c r="I974" s="3">
        <v>0.36294863659999999</v>
      </c>
    </row>
    <row r="975" spans="1:9" hidden="1">
      <c r="A975" s="3">
        <v>120</v>
      </c>
      <c r="B975" s="3">
        <v>147.5</v>
      </c>
      <c r="C975" s="3">
        <v>267</v>
      </c>
      <c r="D975" s="3">
        <v>40</v>
      </c>
      <c r="E975" s="3">
        <v>300</v>
      </c>
      <c r="F975" s="3">
        <v>1.37</v>
      </c>
      <c r="G975" s="3">
        <v>1.380144418</v>
      </c>
      <c r="H975" s="3">
        <v>2.1430110870000001</v>
      </c>
      <c r="I975" s="3">
        <v>0.31561945390000001</v>
      </c>
    </row>
    <row r="976" spans="1:9" hidden="1">
      <c r="A976" s="3">
        <v>120</v>
      </c>
      <c r="B976" s="3">
        <v>147.5</v>
      </c>
      <c r="C976" s="3">
        <v>267</v>
      </c>
      <c r="D976" s="3">
        <v>45</v>
      </c>
      <c r="E976" s="3">
        <v>300</v>
      </c>
      <c r="F976" s="3">
        <v>1.37</v>
      </c>
      <c r="G976" s="3">
        <v>1.3676429889999999</v>
      </c>
      <c r="H976" s="3">
        <v>2.143227531</v>
      </c>
      <c r="I976" s="3">
        <v>0.38146275619999997</v>
      </c>
    </row>
    <row r="977" spans="1:9" hidden="1">
      <c r="A977" s="3">
        <v>120</v>
      </c>
      <c r="B977" s="3">
        <v>147.5</v>
      </c>
      <c r="C977" s="3">
        <v>267</v>
      </c>
      <c r="D977" s="3">
        <v>50</v>
      </c>
      <c r="E977" s="3">
        <v>300</v>
      </c>
      <c r="F977" s="3">
        <v>1.37</v>
      </c>
      <c r="G977" s="3">
        <v>1.3346111389999999</v>
      </c>
      <c r="H977" s="3">
        <v>2.1515063990000001</v>
      </c>
      <c r="I977" s="3">
        <v>4.2304008700000004</v>
      </c>
    </row>
    <row r="978" spans="1:9" hidden="1">
      <c r="A978" s="3">
        <v>120</v>
      </c>
      <c r="B978" s="3">
        <v>147.5</v>
      </c>
      <c r="C978" s="3">
        <v>267</v>
      </c>
      <c r="D978" s="3">
        <v>55</v>
      </c>
      <c r="E978" s="3">
        <v>300</v>
      </c>
      <c r="F978" s="3">
        <v>1.37</v>
      </c>
      <c r="G978" s="3">
        <v>1.360737445</v>
      </c>
      <c r="H978" s="3">
        <v>2.1531977449999999</v>
      </c>
      <c r="I978" s="3">
        <v>0.40164450810000002</v>
      </c>
    </row>
    <row r="979" spans="1:9" hidden="1">
      <c r="A979" s="3">
        <v>120</v>
      </c>
      <c r="B979" s="3">
        <v>147.5</v>
      </c>
      <c r="C979" s="3">
        <v>267</v>
      </c>
      <c r="D979" s="3">
        <v>60</v>
      </c>
      <c r="E979" s="3">
        <v>300</v>
      </c>
      <c r="F979" s="3">
        <v>1.37</v>
      </c>
      <c r="G979" s="3">
        <v>1.3522627220000001</v>
      </c>
      <c r="H979" s="3">
        <v>2.1583877820000001</v>
      </c>
      <c r="I979" s="3">
        <v>0.42372217270000001</v>
      </c>
    </row>
    <row r="980" spans="1:9" hidden="1">
      <c r="A980" s="3">
        <v>120</v>
      </c>
      <c r="B980" s="3">
        <v>147.5</v>
      </c>
      <c r="C980" s="3">
        <v>267</v>
      </c>
      <c r="D980" s="3">
        <v>65</v>
      </c>
      <c r="E980" s="3">
        <v>300</v>
      </c>
      <c r="F980" s="3">
        <v>1.37</v>
      </c>
      <c r="G980" s="3">
        <v>1.1818170379999999</v>
      </c>
      <c r="H980" s="3">
        <v>2.1597218460000001</v>
      </c>
      <c r="I980" s="3">
        <v>9.5276472190000003</v>
      </c>
    </row>
    <row r="981" spans="1:9" hidden="1">
      <c r="A981" s="3">
        <v>120</v>
      </c>
      <c r="B981" s="3">
        <v>147.5</v>
      </c>
      <c r="C981" s="3">
        <v>267</v>
      </c>
      <c r="D981" s="3">
        <v>70</v>
      </c>
      <c r="E981" s="3">
        <v>300</v>
      </c>
      <c r="F981" s="3">
        <v>1.37</v>
      </c>
      <c r="G981" s="3">
        <v>1.3681198139999999</v>
      </c>
      <c r="H981" s="3">
        <v>2.1667285270000001</v>
      </c>
      <c r="I981" s="3">
        <v>7.2755334060000001</v>
      </c>
    </row>
    <row r="982" spans="1:9" hidden="1">
      <c r="A982" s="3">
        <v>120</v>
      </c>
      <c r="B982" s="3">
        <v>147.5</v>
      </c>
      <c r="C982" s="3">
        <v>267</v>
      </c>
      <c r="D982" s="3">
        <v>75</v>
      </c>
      <c r="E982" s="3">
        <v>300</v>
      </c>
      <c r="F982" s="3">
        <v>1.37</v>
      </c>
      <c r="G982" s="3">
        <v>1.341862844</v>
      </c>
      <c r="H982" s="3">
        <v>2.1767025809999998</v>
      </c>
      <c r="I982" s="3">
        <v>0.4423951277</v>
      </c>
    </row>
    <row r="983" spans="1:9" hidden="1">
      <c r="A983" s="3">
        <v>120</v>
      </c>
      <c r="B983" s="3">
        <v>147.5</v>
      </c>
      <c r="C983" s="3">
        <v>267</v>
      </c>
      <c r="D983" s="3">
        <v>80</v>
      </c>
      <c r="E983" s="3">
        <v>300</v>
      </c>
      <c r="F983" s="3">
        <v>1.37</v>
      </c>
      <c r="G983" s="3">
        <v>1.454136807</v>
      </c>
      <c r="H983" s="3">
        <v>2.180593285</v>
      </c>
      <c r="I983" s="3">
        <v>0.94034988429999999</v>
      </c>
    </row>
    <row r="984" spans="1:9" hidden="1">
      <c r="A984" s="3">
        <v>120</v>
      </c>
      <c r="B984" s="3">
        <v>147.5</v>
      </c>
      <c r="C984" s="3">
        <v>267</v>
      </c>
      <c r="D984" s="3">
        <v>85</v>
      </c>
      <c r="E984" s="3">
        <v>300</v>
      </c>
      <c r="F984" s="3">
        <v>1.37</v>
      </c>
      <c r="G984" s="3">
        <v>1.329757544</v>
      </c>
      <c r="H984" s="3">
        <v>2.1867971339999999</v>
      </c>
      <c r="I984" s="3">
        <v>0.53836648229999995</v>
      </c>
    </row>
    <row r="985" spans="1:9" hidden="1">
      <c r="A985" s="3">
        <v>120</v>
      </c>
      <c r="B985" s="3">
        <v>147.5</v>
      </c>
      <c r="C985" s="3">
        <v>267</v>
      </c>
      <c r="D985" s="3">
        <v>90</v>
      </c>
      <c r="E985" s="3">
        <v>300</v>
      </c>
      <c r="F985" s="3">
        <v>1.37</v>
      </c>
      <c r="G985" s="3">
        <v>1.59684267</v>
      </c>
      <c r="H985" s="3">
        <v>2.1957320999999999</v>
      </c>
      <c r="I985" s="3">
        <v>6.2543695399999999</v>
      </c>
    </row>
    <row r="986" spans="1:9" hidden="1">
      <c r="A986" s="3">
        <v>120</v>
      </c>
      <c r="B986" s="3">
        <v>147.5</v>
      </c>
      <c r="C986" s="3">
        <v>267</v>
      </c>
      <c r="D986" s="3">
        <v>95</v>
      </c>
      <c r="E986" s="3">
        <v>300</v>
      </c>
      <c r="F986" s="3">
        <v>1.37</v>
      </c>
      <c r="G986" s="3">
        <v>1.3227048100000001</v>
      </c>
      <c r="H986" s="3">
        <v>2.196326225</v>
      </c>
      <c r="I986" s="3">
        <v>5.86046888</v>
      </c>
    </row>
    <row r="987" spans="1:9" hidden="1">
      <c r="A987" s="3">
        <v>120</v>
      </c>
      <c r="B987" s="3">
        <v>147.5</v>
      </c>
      <c r="C987" s="3">
        <v>267</v>
      </c>
      <c r="D987" s="3">
        <v>100</v>
      </c>
      <c r="E987" s="3">
        <v>300</v>
      </c>
      <c r="F987" s="3">
        <v>1.37</v>
      </c>
      <c r="G987" s="3">
        <v>1.1822185890000001</v>
      </c>
      <c r="H987" s="3">
        <v>2.2122494540000002</v>
      </c>
      <c r="I987" s="3">
        <v>4.5637165810000004</v>
      </c>
    </row>
    <row r="988" spans="1:9" hidden="1">
      <c r="A988" s="3">
        <v>120</v>
      </c>
      <c r="B988" s="3">
        <v>147.5</v>
      </c>
      <c r="C988" s="3">
        <v>267</v>
      </c>
      <c r="D988" s="3">
        <v>105</v>
      </c>
      <c r="E988" s="3">
        <v>300</v>
      </c>
      <c r="F988" s="3">
        <v>1.37</v>
      </c>
      <c r="G988" s="3">
        <v>1.5634359289999999</v>
      </c>
      <c r="H988" s="3">
        <v>2.2130185739999999</v>
      </c>
      <c r="I988" s="3">
        <v>5.0833350130000001</v>
      </c>
    </row>
    <row r="989" spans="1:9" hidden="1">
      <c r="A989" s="3">
        <v>120</v>
      </c>
      <c r="B989" s="3">
        <v>147.5</v>
      </c>
      <c r="C989" s="3">
        <v>267</v>
      </c>
      <c r="D989" s="3">
        <v>110</v>
      </c>
      <c r="E989" s="3">
        <v>300</v>
      </c>
      <c r="F989" s="3">
        <v>1.37</v>
      </c>
      <c r="G989" s="3">
        <v>1.3992791819999999</v>
      </c>
      <c r="H989" s="3">
        <v>2.2155344530000001</v>
      </c>
      <c r="I989" s="3">
        <v>7.9930606869999998</v>
      </c>
    </row>
    <row r="990" spans="1:9" hidden="1">
      <c r="A990" s="3">
        <v>120</v>
      </c>
      <c r="B990" s="3">
        <v>147.5</v>
      </c>
      <c r="C990" s="3">
        <v>267</v>
      </c>
      <c r="D990" s="3">
        <v>115</v>
      </c>
      <c r="E990" s="3">
        <v>300</v>
      </c>
      <c r="F990" s="3">
        <v>1.37</v>
      </c>
      <c r="G990" s="3">
        <v>1.3103316089999999</v>
      </c>
      <c r="H990" s="3">
        <v>2.2246067169999999</v>
      </c>
      <c r="I990" s="3">
        <v>6.696916882</v>
      </c>
    </row>
    <row r="991" spans="1:9" hidden="1">
      <c r="A991" s="3">
        <v>120</v>
      </c>
      <c r="B991" s="3">
        <v>147.5</v>
      </c>
      <c r="C991" s="3">
        <v>302</v>
      </c>
      <c r="D991" s="3">
        <v>10</v>
      </c>
      <c r="E991" s="3">
        <v>200</v>
      </c>
      <c r="F991" s="3">
        <v>1.37</v>
      </c>
      <c r="G991" s="3">
        <v>1.4451164510000001</v>
      </c>
      <c r="H991" s="3">
        <v>2.2261921010000001</v>
      </c>
      <c r="I991" s="3">
        <v>2.1577591379999999</v>
      </c>
    </row>
    <row r="992" spans="1:9" hidden="1">
      <c r="A992" s="3">
        <v>120</v>
      </c>
      <c r="B992" s="3">
        <v>147.5</v>
      </c>
      <c r="C992" s="3">
        <v>302</v>
      </c>
      <c r="D992" s="3">
        <v>15</v>
      </c>
      <c r="E992" s="3">
        <v>200</v>
      </c>
      <c r="F992" s="3">
        <v>1.37</v>
      </c>
      <c r="G992" s="3">
        <v>1.301136066</v>
      </c>
      <c r="H992" s="3">
        <v>2.231794447</v>
      </c>
      <c r="I992" s="3">
        <v>2.1164879019999998</v>
      </c>
    </row>
    <row r="993" spans="1:9" hidden="1">
      <c r="A993" s="3">
        <v>120</v>
      </c>
      <c r="B993" s="3">
        <v>147.5</v>
      </c>
      <c r="C993" s="3">
        <v>302</v>
      </c>
      <c r="D993" s="3">
        <v>20</v>
      </c>
      <c r="E993" s="3">
        <v>200</v>
      </c>
      <c r="F993" s="3">
        <v>1.37</v>
      </c>
      <c r="G993" s="3">
        <v>1.3162510030000001</v>
      </c>
      <c r="H993" s="3">
        <v>2.2328212989999998</v>
      </c>
      <c r="I993" s="3">
        <v>0.9099812182</v>
      </c>
    </row>
    <row r="994" spans="1:9" hidden="1">
      <c r="A994" s="3">
        <v>120</v>
      </c>
      <c r="B994" s="3">
        <v>147.5</v>
      </c>
      <c r="C994" s="3">
        <v>302</v>
      </c>
      <c r="D994" s="3">
        <v>25</v>
      </c>
      <c r="E994" s="3">
        <v>200</v>
      </c>
      <c r="F994" s="3">
        <v>1.37</v>
      </c>
      <c r="G994" s="3">
        <v>1.4352595370000001</v>
      </c>
      <c r="H994" s="3">
        <v>2.2342976760000002</v>
      </c>
      <c r="I994" s="3">
        <v>4.6568729910000002</v>
      </c>
    </row>
    <row r="995" spans="1:9" hidden="1">
      <c r="A995" s="3">
        <v>120</v>
      </c>
      <c r="B995" s="3">
        <v>147.5</v>
      </c>
      <c r="C995" s="3">
        <v>302</v>
      </c>
      <c r="D995" s="3">
        <v>30</v>
      </c>
      <c r="E995" s="3">
        <v>200</v>
      </c>
      <c r="F995" s="3">
        <v>1.37</v>
      </c>
      <c r="G995" s="3">
        <v>1.42521765</v>
      </c>
      <c r="H995" s="3">
        <v>2.246986691</v>
      </c>
      <c r="I995" s="3">
        <v>6.0140104479999996</v>
      </c>
    </row>
    <row r="996" spans="1:9" hidden="1">
      <c r="A996" s="3">
        <v>120</v>
      </c>
      <c r="B996" s="3">
        <v>147.5</v>
      </c>
      <c r="C996" s="3">
        <v>302</v>
      </c>
      <c r="D996" s="3">
        <v>35</v>
      </c>
      <c r="E996" s="3">
        <v>200</v>
      </c>
      <c r="F996" s="3">
        <v>1.37</v>
      </c>
      <c r="G996" s="3">
        <v>1.431637593</v>
      </c>
      <c r="H996" s="3">
        <v>2.2593916080000001</v>
      </c>
      <c r="I996" s="3">
        <v>3.7382339070000001</v>
      </c>
    </row>
    <row r="997" spans="1:9" hidden="1">
      <c r="A997" s="3">
        <v>120</v>
      </c>
      <c r="B997" s="3">
        <v>147.5</v>
      </c>
      <c r="C997" s="3">
        <v>302</v>
      </c>
      <c r="D997" s="3">
        <v>40</v>
      </c>
      <c r="E997" s="3">
        <v>200</v>
      </c>
      <c r="F997" s="3">
        <v>1.37</v>
      </c>
      <c r="G997" s="3">
        <v>1.383293917</v>
      </c>
      <c r="H997" s="3">
        <v>2.2640679279999998</v>
      </c>
      <c r="I997" s="3">
        <v>7.835916235</v>
      </c>
    </row>
    <row r="998" spans="1:9" hidden="1">
      <c r="A998" s="3">
        <v>120</v>
      </c>
      <c r="B998" s="3">
        <v>147.5</v>
      </c>
      <c r="C998" s="3">
        <v>302</v>
      </c>
      <c r="D998" s="3">
        <v>45</v>
      </c>
      <c r="E998" s="3">
        <v>200</v>
      </c>
      <c r="F998" s="3">
        <v>1.37</v>
      </c>
      <c r="G998" s="3">
        <v>1.353104482</v>
      </c>
      <c r="H998" s="3">
        <v>2.2736161610000001</v>
      </c>
      <c r="I998" s="3">
        <v>7.2131038570000001</v>
      </c>
    </row>
    <row r="999" spans="1:9" hidden="1">
      <c r="A999" s="3">
        <v>120</v>
      </c>
      <c r="B999" s="3">
        <v>147.5</v>
      </c>
      <c r="C999" s="3">
        <v>302</v>
      </c>
      <c r="D999" s="3">
        <v>50</v>
      </c>
      <c r="E999" s="3">
        <v>200</v>
      </c>
      <c r="F999" s="3">
        <v>1.37</v>
      </c>
      <c r="G999" s="3">
        <v>1.0748253219999999</v>
      </c>
      <c r="H999" s="3">
        <v>2.2760524260000001</v>
      </c>
      <c r="I999" s="3">
        <v>6.4045955489999997</v>
      </c>
    </row>
    <row r="1000" spans="1:9" hidden="1">
      <c r="A1000" s="3">
        <v>120</v>
      </c>
      <c r="B1000" s="3">
        <v>147.5</v>
      </c>
      <c r="C1000" s="3">
        <v>302</v>
      </c>
      <c r="D1000" s="3">
        <v>55</v>
      </c>
      <c r="E1000" s="3">
        <v>200</v>
      </c>
      <c r="F1000" s="3">
        <v>1.37</v>
      </c>
      <c r="G1000" s="3">
        <v>1.1616295590000001</v>
      </c>
      <c r="H1000" s="3">
        <v>2.287451661</v>
      </c>
      <c r="I1000" s="3">
        <v>9.2365420650000001</v>
      </c>
    </row>
    <row r="1001" spans="1:9" hidden="1">
      <c r="A1001" s="3">
        <v>120</v>
      </c>
      <c r="B1001" s="3">
        <v>147.5</v>
      </c>
      <c r="C1001" s="3">
        <v>302</v>
      </c>
      <c r="D1001" s="3">
        <v>60</v>
      </c>
      <c r="E1001" s="3">
        <v>200</v>
      </c>
      <c r="F1001" s="3">
        <v>1.37</v>
      </c>
      <c r="G1001" s="3">
        <v>1.717236309</v>
      </c>
      <c r="H1001" s="3">
        <v>2.2887716920000001</v>
      </c>
      <c r="I1001" s="3">
        <v>0.1545727996</v>
      </c>
    </row>
    <row r="1002" spans="1:9" hidden="1">
      <c r="A1002" s="3">
        <v>120</v>
      </c>
      <c r="B1002" s="3">
        <v>147.5</v>
      </c>
      <c r="C1002" s="3">
        <v>302</v>
      </c>
      <c r="D1002" s="3">
        <v>65</v>
      </c>
      <c r="E1002" s="3">
        <v>200</v>
      </c>
      <c r="F1002" s="3">
        <v>1.37</v>
      </c>
      <c r="G1002" s="3">
        <v>1.7019940039999999</v>
      </c>
      <c r="H1002" s="3">
        <v>2.2972925829999999</v>
      </c>
      <c r="I1002" s="3">
        <v>0.1929246999</v>
      </c>
    </row>
    <row r="1003" spans="1:9" hidden="1">
      <c r="A1003" s="3">
        <v>120</v>
      </c>
      <c r="B1003" s="3">
        <v>147.5</v>
      </c>
      <c r="C1003" s="3">
        <v>302</v>
      </c>
      <c r="D1003" s="3">
        <v>70</v>
      </c>
      <c r="E1003" s="3">
        <v>200</v>
      </c>
      <c r="F1003" s="3">
        <v>1.37</v>
      </c>
      <c r="G1003" s="3">
        <v>1.7184138529999999</v>
      </c>
      <c r="H1003" s="3">
        <v>2.2990283200000001</v>
      </c>
      <c r="I1003" s="3">
        <v>0.14794133079999999</v>
      </c>
    </row>
    <row r="1004" spans="1:9" hidden="1">
      <c r="A1004" s="3">
        <v>120</v>
      </c>
      <c r="B1004" s="3">
        <v>147.5</v>
      </c>
      <c r="C1004" s="3">
        <v>302</v>
      </c>
      <c r="D1004" s="3">
        <v>75</v>
      </c>
      <c r="E1004" s="3">
        <v>200</v>
      </c>
      <c r="F1004" s="3">
        <v>1.37</v>
      </c>
      <c r="G1004" s="3">
        <v>1.7156839180000001</v>
      </c>
      <c r="H1004" s="3">
        <v>2.299721243</v>
      </c>
      <c r="I1004" s="3">
        <v>0.16080741000000001</v>
      </c>
    </row>
    <row r="1005" spans="1:9" hidden="1">
      <c r="A1005" s="3">
        <v>120</v>
      </c>
      <c r="B1005" s="3">
        <v>147.5</v>
      </c>
      <c r="C1005" s="3">
        <v>302</v>
      </c>
      <c r="D1005" s="3">
        <v>80</v>
      </c>
      <c r="E1005" s="3">
        <v>200</v>
      </c>
      <c r="F1005" s="3">
        <v>1.37</v>
      </c>
      <c r="G1005" s="3">
        <v>1.284933133</v>
      </c>
      <c r="H1005" s="3">
        <v>2.3015767349999998</v>
      </c>
      <c r="I1005" s="3">
        <v>5.7159809639999999</v>
      </c>
    </row>
    <row r="1006" spans="1:9" hidden="1">
      <c r="A1006" s="3">
        <v>120</v>
      </c>
      <c r="B1006" s="3">
        <v>147.5</v>
      </c>
      <c r="C1006" s="3">
        <v>302</v>
      </c>
      <c r="D1006" s="3">
        <v>85</v>
      </c>
      <c r="E1006" s="3">
        <v>200</v>
      </c>
      <c r="F1006" s="3">
        <v>1.37</v>
      </c>
      <c r="G1006" s="3">
        <v>1.7068207230000001</v>
      </c>
      <c r="H1006" s="3">
        <v>2.3040845970000001</v>
      </c>
      <c r="I1006" s="3">
        <v>0.1836322608</v>
      </c>
    </row>
    <row r="1007" spans="1:9" hidden="1">
      <c r="A1007" s="3">
        <v>120</v>
      </c>
      <c r="B1007" s="3">
        <v>147.5</v>
      </c>
      <c r="C1007" s="3">
        <v>302</v>
      </c>
      <c r="D1007" s="3">
        <v>90</v>
      </c>
      <c r="E1007" s="3">
        <v>200</v>
      </c>
      <c r="F1007" s="3">
        <v>1.37</v>
      </c>
      <c r="G1007" s="3">
        <v>1.710719114</v>
      </c>
      <c r="H1007" s="3">
        <v>2.3066230270000001</v>
      </c>
      <c r="I1007" s="3">
        <v>0.1752821933</v>
      </c>
    </row>
    <row r="1008" spans="1:9" hidden="1">
      <c r="A1008" s="3">
        <v>120</v>
      </c>
      <c r="B1008" s="3">
        <v>147.5</v>
      </c>
      <c r="C1008" s="3">
        <v>302</v>
      </c>
      <c r="D1008" s="3">
        <v>95</v>
      </c>
      <c r="E1008" s="3">
        <v>200</v>
      </c>
      <c r="F1008" s="3">
        <v>1.37</v>
      </c>
      <c r="G1008" s="3">
        <v>1.713619139</v>
      </c>
      <c r="H1008" s="3">
        <v>2.3066230270000001</v>
      </c>
      <c r="I1008" s="3">
        <v>0.16798950909999999</v>
      </c>
    </row>
    <row r="1009" spans="1:9" hidden="1">
      <c r="A1009" s="3">
        <v>120</v>
      </c>
      <c r="B1009" s="3">
        <v>147.5</v>
      </c>
      <c r="C1009" s="3">
        <v>302</v>
      </c>
      <c r="D1009" s="3">
        <v>100</v>
      </c>
      <c r="E1009" s="3">
        <v>200</v>
      </c>
      <c r="F1009" s="3">
        <v>1.37</v>
      </c>
      <c r="G1009" s="3">
        <v>1.719211496</v>
      </c>
      <c r="H1009" s="3">
        <v>2.3069386160000001</v>
      </c>
      <c r="I1009" s="3">
        <v>0.14229870010000001</v>
      </c>
    </row>
    <row r="1010" spans="1:9" hidden="1">
      <c r="A1010" s="3">
        <v>120</v>
      </c>
      <c r="B1010" s="3">
        <v>147.5</v>
      </c>
      <c r="C1010" s="3">
        <v>302</v>
      </c>
      <c r="D1010" s="3">
        <v>105</v>
      </c>
      <c r="E1010" s="3">
        <v>200</v>
      </c>
      <c r="F1010" s="3">
        <v>1.37</v>
      </c>
      <c r="G1010" s="3">
        <v>1.695913488</v>
      </c>
      <c r="H1010" s="3">
        <v>2.3181351490000002</v>
      </c>
      <c r="I1010" s="3">
        <v>0.25351181649999999</v>
      </c>
    </row>
    <row r="1011" spans="1:9" hidden="1">
      <c r="A1011" s="3">
        <v>120</v>
      </c>
      <c r="B1011" s="3">
        <v>147.5</v>
      </c>
      <c r="C1011" s="3">
        <v>302</v>
      </c>
      <c r="D1011" s="3">
        <v>110</v>
      </c>
      <c r="E1011" s="3">
        <v>200</v>
      </c>
      <c r="F1011" s="3">
        <v>1.37</v>
      </c>
      <c r="G1011" s="3">
        <v>1.41487443</v>
      </c>
      <c r="H1011" s="3">
        <v>2.3290780889999998</v>
      </c>
      <c r="I1011" s="3">
        <v>6.669395218</v>
      </c>
    </row>
    <row r="1012" spans="1:9" hidden="1">
      <c r="A1012" s="3">
        <v>120</v>
      </c>
      <c r="B1012" s="3">
        <v>147.5</v>
      </c>
      <c r="C1012" s="3">
        <v>302</v>
      </c>
      <c r="D1012" s="3">
        <v>115</v>
      </c>
      <c r="E1012" s="3">
        <v>200</v>
      </c>
      <c r="F1012" s="3">
        <v>1.37</v>
      </c>
      <c r="G1012" s="3">
        <v>1.6822025490000001</v>
      </c>
      <c r="H1012" s="3">
        <v>2.3320416270000002</v>
      </c>
      <c r="I1012" s="3">
        <v>1.6363817409999999</v>
      </c>
    </row>
    <row r="1013" spans="1:9" hidden="1">
      <c r="A1013" s="3">
        <v>120</v>
      </c>
      <c r="B1013" s="3">
        <v>147.5</v>
      </c>
      <c r="C1013" s="3">
        <v>302</v>
      </c>
      <c r="D1013" s="3">
        <v>10</v>
      </c>
      <c r="E1013" s="3">
        <v>250</v>
      </c>
      <c r="F1013" s="3">
        <v>1.37</v>
      </c>
      <c r="G1013" s="3">
        <v>1.297310709</v>
      </c>
      <c r="H1013" s="3">
        <v>2.3385335390000002</v>
      </c>
      <c r="I1013" s="3">
        <v>7.6003431890000002</v>
      </c>
    </row>
    <row r="1014" spans="1:9" hidden="1">
      <c r="A1014" s="3">
        <v>120</v>
      </c>
      <c r="B1014" s="3">
        <v>147.5</v>
      </c>
      <c r="C1014" s="3">
        <v>302</v>
      </c>
      <c r="D1014" s="3">
        <v>15</v>
      </c>
      <c r="E1014" s="3">
        <v>250</v>
      </c>
      <c r="F1014" s="3">
        <v>1.37</v>
      </c>
      <c r="G1014" s="3">
        <v>1.6894423009999999</v>
      </c>
      <c r="H1014" s="3">
        <v>2.3449018609999999</v>
      </c>
      <c r="I1014" s="3">
        <v>0.54984260829999998</v>
      </c>
    </row>
    <row r="1015" spans="1:9" hidden="1">
      <c r="A1015" s="3">
        <v>120</v>
      </c>
      <c r="B1015" s="3">
        <v>147.5</v>
      </c>
      <c r="C1015" s="3">
        <v>302</v>
      </c>
      <c r="D1015" s="3">
        <v>20</v>
      </c>
      <c r="E1015" s="3">
        <v>250</v>
      </c>
      <c r="F1015" s="3">
        <v>1.37</v>
      </c>
      <c r="G1015" s="3">
        <v>1.68773668</v>
      </c>
      <c r="H1015" s="3">
        <v>2.3531985610000001</v>
      </c>
      <c r="I1015" s="3">
        <v>0.20089719289999999</v>
      </c>
    </row>
    <row r="1016" spans="1:9" hidden="1">
      <c r="A1016" s="3">
        <v>120</v>
      </c>
      <c r="B1016" s="3">
        <v>147.5</v>
      </c>
      <c r="C1016" s="3">
        <v>302</v>
      </c>
      <c r="D1016" s="3">
        <v>25</v>
      </c>
      <c r="E1016" s="3">
        <v>250</v>
      </c>
      <c r="F1016" s="3">
        <v>1.37</v>
      </c>
      <c r="G1016" s="3">
        <v>1.6919702809999999</v>
      </c>
      <c r="H1016" s="3">
        <v>2.3535295810000001</v>
      </c>
      <c r="I1016" s="3">
        <v>0.1931426688</v>
      </c>
    </row>
    <row r="1017" spans="1:9" hidden="1">
      <c r="A1017" s="3">
        <v>120</v>
      </c>
      <c r="B1017" s="3">
        <v>147.5</v>
      </c>
      <c r="C1017" s="3">
        <v>302</v>
      </c>
      <c r="D1017" s="3">
        <v>30</v>
      </c>
      <c r="E1017" s="3">
        <v>250</v>
      </c>
      <c r="F1017" s="3">
        <v>1.37</v>
      </c>
      <c r="G1017" s="3">
        <v>1.6952226770000001</v>
      </c>
      <c r="H1017" s="3">
        <v>2.3578479959999998</v>
      </c>
      <c r="I1017" s="3">
        <v>0.1863604972</v>
      </c>
    </row>
    <row r="1018" spans="1:9" hidden="1">
      <c r="A1018" s="3">
        <v>120</v>
      </c>
      <c r="B1018" s="3">
        <v>147.5</v>
      </c>
      <c r="C1018" s="3">
        <v>302</v>
      </c>
      <c r="D1018" s="3">
        <v>35</v>
      </c>
      <c r="E1018" s="3">
        <v>250</v>
      </c>
      <c r="F1018" s="3">
        <v>1.37</v>
      </c>
      <c r="G1018" s="3">
        <v>1.670968266</v>
      </c>
      <c r="H1018" s="3">
        <v>2.3594857920000001</v>
      </c>
      <c r="I1018" s="3">
        <v>0.2264652982</v>
      </c>
    </row>
    <row r="1019" spans="1:9" hidden="1">
      <c r="A1019" s="3">
        <v>120</v>
      </c>
      <c r="B1019" s="3">
        <v>147.5</v>
      </c>
      <c r="C1019" s="3">
        <v>302</v>
      </c>
      <c r="D1019" s="3">
        <v>40</v>
      </c>
      <c r="E1019" s="3">
        <v>250</v>
      </c>
      <c r="F1019" s="3">
        <v>1.37</v>
      </c>
      <c r="G1019" s="3">
        <v>1.6637694629999999</v>
      </c>
      <c r="H1019" s="3">
        <v>2.3616212000000001</v>
      </c>
      <c r="I1019" s="3">
        <v>0.31776470400000001</v>
      </c>
    </row>
    <row r="1020" spans="1:9" hidden="1">
      <c r="A1020" s="3">
        <v>120</v>
      </c>
      <c r="B1020" s="3">
        <v>147.5</v>
      </c>
      <c r="C1020" s="3">
        <v>302</v>
      </c>
      <c r="D1020" s="3">
        <v>45</v>
      </c>
      <c r="E1020" s="3">
        <v>250</v>
      </c>
      <c r="F1020" s="3">
        <v>1.37</v>
      </c>
      <c r="G1020" s="3">
        <v>1.6773734360000001</v>
      </c>
      <c r="H1020" s="3">
        <v>2.361705578</v>
      </c>
      <c r="I1020" s="3">
        <v>0.21766900049999999</v>
      </c>
    </row>
    <row r="1021" spans="1:9" hidden="1">
      <c r="A1021" s="3">
        <v>120</v>
      </c>
      <c r="B1021" s="3">
        <v>147.5</v>
      </c>
      <c r="C1021" s="3">
        <v>302</v>
      </c>
      <c r="D1021" s="3">
        <v>50</v>
      </c>
      <c r="E1021" s="3">
        <v>250</v>
      </c>
      <c r="F1021" s="3">
        <v>1.37</v>
      </c>
      <c r="G1021" s="3">
        <v>1.2714189499999999</v>
      </c>
      <c r="H1021" s="3">
        <v>2.3618050359999998</v>
      </c>
      <c r="I1021" s="3">
        <v>4.2397845590000003</v>
      </c>
    </row>
    <row r="1022" spans="1:9" hidden="1">
      <c r="A1022" s="3">
        <v>120</v>
      </c>
      <c r="B1022" s="3">
        <v>147.5</v>
      </c>
      <c r="C1022" s="3">
        <v>302</v>
      </c>
      <c r="D1022" s="3">
        <v>55</v>
      </c>
      <c r="E1022" s="3">
        <v>250</v>
      </c>
      <c r="F1022" s="3">
        <v>1.37</v>
      </c>
      <c r="G1022" s="3">
        <v>1.6830124900000001</v>
      </c>
      <c r="H1022" s="3">
        <v>2.362010637</v>
      </c>
      <c r="I1022" s="3">
        <v>0.2087673028</v>
      </c>
    </row>
    <row r="1023" spans="1:9" hidden="1">
      <c r="A1023" s="3">
        <v>120</v>
      </c>
      <c r="B1023" s="3">
        <v>147.5</v>
      </c>
      <c r="C1023" s="3">
        <v>302</v>
      </c>
      <c r="D1023" s="3">
        <v>60</v>
      </c>
      <c r="E1023" s="3">
        <v>250</v>
      </c>
      <c r="F1023" s="3">
        <v>1.37</v>
      </c>
      <c r="G1023" s="3">
        <v>1.6560216800000001</v>
      </c>
      <c r="H1023" s="3">
        <v>2.3660391380000001</v>
      </c>
      <c r="I1023" s="3">
        <v>0.50610590720000004</v>
      </c>
    </row>
    <row r="1024" spans="1:9" hidden="1">
      <c r="A1024" s="3">
        <v>120</v>
      </c>
      <c r="B1024" s="3">
        <v>147.5</v>
      </c>
      <c r="C1024" s="3">
        <v>302</v>
      </c>
      <c r="D1024" s="3">
        <v>65</v>
      </c>
      <c r="E1024" s="3">
        <v>250</v>
      </c>
      <c r="F1024" s="3">
        <v>1.37</v>
      </c>
      <c r="G1024" s="3">
        <v>1.216609812</v>
      </c>
      <c r="H1024" s="3">
        <v>2.3666487840000001</v>
      </c>
      <c r="I1024" s="3">
        <v>6.1304607869999996</v>
      </c>
    </row>
    <row r="1025" spans="1:9" hidden="1">
      <c r="A1025" s="3">
        <v>120</v>
      </c>
      <c r="B1025" s="3">
        <v>147.5</v>
      </c>
      <c r="C1025" s="3">
        <v>302</v>
      </c>
      <c r="D1025" s="3">
        <v>70</v>
      </c>
      <c r="E1025" s="3">
        <v>250</v>
      </c>
      <c r="F1025" s="3">
        <v>1.37</v>
      </c>
      <c r="G1025" s="3">
        <v>1.3060615659999999</v>
      </c>
      <c r="H1025" s="3">
        <v>2.3824252819999998</v>
      </c>
      <c r="I1025" s="3">
        <v>5.8281920410000003</v>
      </c>
    </row>
    <row r="1026" spans="1:9" hidden="1">
      <c r="A1026" s="3">
        <v>120</v>
      </c>
      <c r="B1026" s="3">
        <v>147.5</v>
      </c>
      <c r="C1026" s="3">
        <v>302</v>
      </c>
      <c r="D1026" s="3">
        <v>75</v>
      </c>
      <c r="E1026" s="3">
        <v>250</v>
      </c>
      <c r="F1026" s="3">
        <v>1.37</v>
      </c>
      <c r="G1026" s="3">
        <v>1.379059458</v>
      </c>
      <c r="H1026" s="3">
        <v>2.3880929040000001</v>
      </c>
      <c r="I1026" s="3">
        <v>7.6575774870000002</v>
      </c>
    </row>
    <row r="1027" spans="1:9" hidden="1">
      <c r="A1027" s="3">
        <v>120</v>
      </c>
      <c r="B1027" s="3">
        <v>147.5</v>
      </c>
      <c r="C1027" s="3">
        <v>302</v>
      </c>
      <c r="D1027" s="3">
        <v>80</v>
      </c>
      <c r="E1027" s="3">
        <v>250</v>
      </c>
      <c r="F1027" s="3">
        <v>1.37</v>
      </c>
      <c r="G1027" s="3">
        <v>1.266919481</v>
      </c>
      <c r="H1027" s="3">
        <v>2.388444131</v>
      </c>
      <c r="I1027" s="3">
        <v>7.2797311320000002</v>
      </c>
    </row>
    <row r="1028" spans="1:9" hidden="1">
      <c r="A1028" s="3">
        <v>120</v>
      </c>
      <c r="B1028" s="3">
        <v>147.5</v>
      </c>
      <c r="C1028" s="3">
        <v>302</v>
      </c>
      <c r="D1028" s="3">
        <v>85</v>
      </c>
      <c r="E1028" s="3">
        <v>250</v>
      </c>
      <c r="F1028" s="3">
        <v>1.37</v>
      </c>
      <c r="G1028" s="3">
        <v>1.403891564</v>
      </c>
      <c r="H1028" s="3">
        <v>2.3887397859999999</v>
      </c>
      <c r="I1028" s="3">
        <v>7.2743735300000001</v>
      </c>
    </row>
    <row r="1029" spans="1:9" hidden="1">
      <c r="A1029" s="3">
        <v>120</v>
      </c>
      <c r="B1029" s="3">
        <v>147.5</v>
      </c>
      <c r="C1029" s="3">
        <v>302</v>
      </c>
      <c r="D1029" s="3">
        <v>90</v>
      </c>
      <c r="E1029" s="3">
        <v>250</v>
      </c>
      <c r="F1029" s="3">
        <v>1.37</v>
      </c>
      <c r="G1029" s="3">
        <v>1.647440574</v>
      </c>
      <c r="H1029" s="3">
        <v>2.4058551279999998</v>
      </c>
      <c r="I1029" s="3">
        <v>6.1299372810000001</v>
      </c>
    </row>
    <row r="1030" spans="1:9" hidden="1">
      <c r="A1030" s="3">
        <v>120</v>
      </c>
      <c r="B1030" s="3">
        <v>147.5</v>
      </c>
      <c r="C1030" s="3">
        <v>302</v>
      </c>
      <c r="D1030" s="3">
        <v>95</v>
      </c>
      <c r="E1030" s="3">
        <v>250</v>
      </c>
      <c r="F1030" s="3">
        <v>1.37</v>
      </c>
      <c r="G1030" s="3">
        <v>1.647972883</v>
      </c>
      <c r="H1030" s="3">
        <v>2.4067611840000001</v>
      </c>
      <c r="I1030" s="3">
        <v>1.4492174849999999</v>
      </c>
    </row>
    <row r="1031" spans="1:9" hidden="1">
      <c r="A1031" s="3">
        <v>120</v>
      </c>
      <c r="B1031" s="3">
        <v>147.5</v>
      </c>
      <c r="C1031" s="3">
        <v>302</v>
      </c>
      <c r="D1031" s="3">
        <v>100</v>
      </c>
      <c r="E1031" s="3">
        <v>250</v>
      </c>
      <c r="F1031" s="3">
        <v>1.37</v>
      </c>
      <c r="G1031" s="3">
        <v>1.6743618170000001</v>
      </c>
      <c r="H1031" s="3">
        <v>2.4179228780000002</v>
      </c>
      <c r="I1031" s="3">
        <v>3.808599251</v>
      </c>
    </row>
    <row r="1032" spans="1:9" hidden="1">
      <c r="A1032" s="3">
        <v>120</v>
      </c>
      <c r="B1032" s="3">
        <v>147.5</v>
      </c>
      <c r="C1032" s="3">
        <v>302</v>
      </c>
      <c r="D1032" s="3">
        <v>105</v>
      </c>
      <c r="E1032" s="3">
        <v>250</v>
      </c>
      <c r="F1032" s="3">
        <v>1.37</v>
      </c>
      <c r="G1032" s="3">
        <v>1.283425917</v>
      </c>
      <c r="H1032" s="3">
        <v>2.4200981029999999</v>
      </c>
      <c r="I1032" s="3">
        <v>7.9237291110000001</v>
      </c>
    </row>
    <row r="1033" spans="1:9" hidden="1">
      <c r="A1033" s="3">
        <v>120</v>
      </c>
      <c r="B1033" s="3">
        <v>147.5</v>
      </c>
      <c r="C1033" s="3">
        <v>302</v>
      </c>
      <c r="D1033" s="3">
        <v>110</v>
      </c>
      <c r="E1033" s="3">
        <v>250</v>
      </c>
      <c r="F1033" s="3">
        <v>1.37</v>
      </c>
      <c r="G1033" s="3">
        <v>1.541699854</v>
      </c>
      <c r="H1033" s="3">
        <v>2.4226104980000001</v>
      </c>
      <c r="I1033" s="3">
        <v>4.2903199020000002</v>
      </c>
    </row>
    <row r="1034" spans="1:9" hidden="1">
      <c r="A1034" s="3">
        <v>120</v>
      </c>
      <c r="B1034" s="3">
        <v>147.5</v>
      </c>
      <c r="C1034" s="3">
        <v>302</v>
      </c>
      <c r="D1034" s="3">
        <v>115</v>
      </c>
      <c r="E1034" s="3">
        <v>250</v>
      </c>
      <c r="F1034" s="3">
        <v>1.37</v>
      </c>
      <c r="G1034" s="3">
        <v>1.1593564110000001</v>
      </c>
      <c r="H1034" s="3">
        <v>2.4340707460000002</v>
      </c>
      <c r="I1034" s="3">
        <v>8.4757851439999996</v>
      </c>
    </row>
    <row r="1035" spans="1:9" hidden="1">
      <c r="A1035" s="3">
        <v>120</v>
      </c>
      <c r="B1035" s="3">
        <v>147.5</v>
      </c>
      <c r="C1035" s="3">
        <v>302</v>
      </c>
      <c r="D1035" s="3">
        <v>10</v>
      </c>
      <c r="E1035" s="3">
        <v>300</v>
      </c>
      <c r="F1035" s="3">
        <v>1.37</v>
      </c>
      <c r="G1035" s="3">
        <v>1.639172262</v>
      </c>
      <c r="H1035" s="3">
        <v>2.439986583</v>
      </c>
      <c r="I1035" s="3">
        <v>3.6868711859999999</v>
      </c>
    </row>
    <row r="1036" spans="1:9" hidden="1">
      <c r="A1036" s="3">
        <v>120</v>
      </c>
      <c r="B1036" s="3">
        <v>147.5</v>
      </c>
      <c r="C1036" s="3">
        <v>302</v>
      </c>
      <c r="D1036" s="3">
        <v>15</v>
      </c>
      <c r="E1036" s="3">
        <v>300</v>
      </c>
      <c r="F1036" s="3">
        <v>1.37</v>
      </c>
      <c r="G1036" s="3">
        <v>1.2481825120000001</v>
      </c>
      <c r="H1036" s="3">
        <v>2.4446365320000001</v>
      </c>
      <c r="I1036" s="3">
        <v>8.1386605210000003</v>
      </c>
    </row>
    <row r="1037" spans="1:9" hidden="1">
      <c r="A1037" s="3">
        <v>120</v>
      </c>
      <c r="B1037" s="3">
        <v>147.5</v>
      </c>
      <c r="C1037" s="3">
        <v>302</v>
      </c>
      <c r="D1037" s="3">
        <v>20</v>
      </c>
      <c r="E1037" s="3">
        <v>300</v>
      </c>
      <c r="F1037" s="3">
        <v>1.37</v>
      </c>
      <c r="G1037" s="3">
        <v>1.337570667</v>
      </c>
      <c r="H1037" s="3">
        <v>2.4629096800000001</v>
      </c>
      <c r="I1037" s="3">
        <v>6.5532367950000001</v>
      </c>
    </row>
    <row r="1038" spans="1:9" hidden="1">
      <c r="A1038" s="3">
        <v>120</v>
      </c>
      <c r="B1038" s="3">
        <v>147.5</v>
      </c>
      <c r="C1038" s="3">
        <v>302</v>
      </c>
      <c r="D1038" s="3">
        <v>25</v>
      </c>
      <c r="E1038" s="3">
        <v>300</v>
      </c>
      <c r="F1038" s="3">
        <v>1.37</v>
      </c>
      <c r="G1038" s="3">
        <v>1.392260582</v>
      </c>
      <c r="H1038" s="3">
        <v>2.4674886549999999</v>
      </c>
      <c r="I1038" s="3">
        <v>7.7509962530000003</v>
      </c>
    </row>
    <row r="1039" spans="1:9" hidden="1">
      <c r="A1039" s="3">
        <v>120</v>
      </c>
      <c r="B1039" s="3">
        <v>147.5</v>
      </c>
      <c r="C1039" s="3">
        <v>302</v>
      </c>
      <c r="D1039" s="3">
        <v>30</v>
      </c>
      <c r="E1039" s="3">
        <v>300</v>
      </c>
      <c r="F1039" s="3">
        <v>1.37</v>
      </c>
      <c r="G1039" s="3">
        <v>1.666054181</v>
      </c>
      <c r="H1039" s="3">
        <v>2.471785611</v>
      </c>
      <c r="I1039" s="3">
        <v>5.0540761439999997</v>
      </c>
    </row>
    <row r="1040" spans="1:9" hidden="1">
      <c r="A1040" s="3">
        <v>120</v>
      </c>
      <c r="B1040" s="3">
        <v>147.5</v>
      </c>
      <c r="C1040" s="3">
        <v>302</v>
      </c>
      <c r="D1040" s="3">
        <v>35</v>
      </c>
      <c r="E1040" s="3">
        <v>300</v>
      </c>
      <c r="F1040" s="3">
        <v>1.37</v>
      </c>
      <c r="G1040" s="3">
        <v>1.6297949869999999</v>
      </c>
      <c r="H1040" s="3">
        <v>2.479263387</v>
      </c>
      <c r="I1040" s="3">
        <v>5.0255627909999996</v>
      </c>
    </row>
    <row r="1041" spans="1:9" hidden="1">
      <c r="A1041" s="3">
        <v>120</v>
      </c>
      <c r="B1041" s="3">
        <v>147.5</v>
      </c>
      <c r="C1041" s="3">
        <v>302</v>
      </c>
      <c r="D1041" s="3">
        <v>40</v>
      </c>
      <c r="E1041" s="3">
        <v>300</v>
      </c>
      <c r="F1041" s="3">
        <v>1.37</v>
      </c>
      <c r="G1041" s="3">
        <v>1.3678425809999999</v>
      </c>
      <c r="H1041" s="3">
        <v>2.479914129</v>
      </c>
      <c r="I1041" s="3">
        <v>7.6390319519999998</v>
      </c>
    </row>
    <row r="1042" spans="1:9" hidden="1">
      <c r="A1042" s="3">
        <v>120</v>
      </c>
      <c r="B1042" s="3">
        <v>147.5</v>
      </c>
      <c r="C1042" s="3">
        <v>302</v>
      </c>
      <c r="D1042" s="3">
        <v>45</v>
      </c>
      <c r="E1042" s="3">
        <v>300</v>
      </c>
      <c r="F1042" s="3">
        <v>1.37</v>
      </c>
      <c r="G1042" s="3">
        <v>1.1411972749999999</v>
      </c>
      <c r="H1042" s="3">
        <v>2.4824090509999999</v>
      </c>
      <c r="I1042" s="3">
        <v>8.8917734399999997</v>
      </c>
    </row>
    <row r="1043" spans="1:9" hidden="1">
      <c r="A1043" s="3">
        <v>120</v>
      </c>
      <c r="B1043" s="3">
        <v>147.5</v>
      </c>
      <c r="C1043" s="3">
        <v>302</v>
      </c>
      <c r="D1043" s="3">
        <v>50</v>
      </c>
      <c r="E1043" s="3">
        <v>300</v>
      </c>
      <c r="F1043" s="3">
        <v>1.37</v>
      </c>
      <c r="G1043" s="3">
        <v>1.636630799</v>
      </c>
      <c r="H1043" s="3">
        <v>2.5050079099999998</v>
      </c>
      <c r="I1043" s="3">
        <v>5.8362209910000002</v>
      </c>
    </row>
    <row r="1044" spans="1:9" hidden="1">
      <c r="A1044" s="3">
        <v>120</v>
      </c>
      <c r="B1044" s="3">
        <v>147.5</v>
      </c>
      <c r="C1044" s="3">
        <v>302</v>
      </c>
      <c r="D1044" s="3">
        <v>55</v>
      </c>
      <c r="E1044" s="3">
        <v>300</v>
      </c>
      <c r="F1044" s="3">
        <v>1.37</v>
      </c>
      <c r="G1044" s="3">
        <v>1.6197359140000001</v>
      </c>
      <c r="H1044" s="3">
        <v>2.515850919</v>
      </c>
      <c r="I1044" s="3">
        <v>5.7261691729999997</v>
      </c>
    </row>
    <row r="1045" spans="1:9" hidden="1">
      <c r="A1045" s="3">
        <v>120</v>
      </c>
      <c r="B1045" s="3">
        <v>147.5</v>
      </c>
      <c r="C1045" s="3">
        <v>302</v>
      </c>
      <c r="D1045" s="3">
        <v>60</v>
      </c>
      <c r="E1045" s="3">
        <v>300</v>
      </c>
      <c r="F1045" s="3">
        <v>1.37</v>
      </c>
      <c r="G1045" s="3">
        <v>1.6569030490000001</v>
      </c>
      <c r="H1045" s="3">
        <v>2.5383130509999998</v>
      </c>
      <c r="I1045" s="3">
        <v>6.1931269599999998</v>
      </c>
    </row>
    <row r="1046" spans="1:9" hidden="1">
      <c r="A1046" s="3">
        <v>120</v>
      </c>
      <c r="B1046" s="3">
        <v>147.5</v>
      </c>
      <c r="C1046" s="3">
        <v>302</v>
      </c>
      <c r="D1046" s="3">
        <v>65</v>
      </c>
      <c r="E1046" s="3">
        <v>300</v>
      </c>
      <c r="F1046" s="3">
        <v>1.37</v>
      </c>
      <c r="G1046" s="3">
        <v>1.358121439</v>
      </c>
      <c r="H1046" s="3">
        <v>2.5503488449999998</v>
      </c>
      <c r="I1046" s="3">
        <v>6.900699307</v>
      </c>
    </row>
    <row r="1047" spans="1:9" hidden="1">
      <c r="A1047" s="3">
        <v>120</v>
      </c>
      <c r="B1047" s="3">
        <v>147.5</v>
      </c>
      <c r="C1047" s="3">
        <v>302</v>
      </c>
      <c r="D1047" s="3">
        <v>70</v>
      </c>
      <c r="E1047" s="3">
        <v>300</v>
      </c>
      <c r="F1047" s="3">
        <v>1.37</v>
      </c>
      <c r="G1047" s="3">
        <v>1.0543676870000001</v>
      </c>
      <c r="H1047" s="3">
        <v>2.5643976500000001</v>
      </c>
      <c r="I1047" s="3">
        <v>5.7261873230000004</v>
      </c>
    </row>
    <row r="1048" spans="1:9" hidden="1">
      <c r="A1048" s="3">
        <v>120</v>
      </c>
      <c r="B1048" s="3">
        <v>147.5</v>
      </c>
      <c r="C1048" s="3">
        <v>302</v>
      </c>
      <c r="D1048" s="3">
        <v>75</v>
      </c>
      <c r="E1048" s="3">
        <v>300</v>
      </c>
      <c r="F1048" s="3">
        <v>1.37</v>
      </c>
      <c r="G1048" s="3">
        <v>1.5594869929999999</v>
      </c>
      <c r="H1048" s="3">
        <v>2.565718784</v>
      </c>
      <c r="I1048" s="3">
        <v>0.21621630610000001</v>
      </c>
    </row>
    <row r="1049" spans="1:9" hidden="1">
      <c r="A1049" s="3">
        <v>120</v>
      </c>
      <c r="B1049" s="3">
        <v>147.5</v>
      </c>
      <c r="C1049" s="3">
        <v>302</v>
      </c>
      <c r="D1049" s="3">
        <v>80</v>
      </c>
      <c r="E1049" s="3">
        <v>300</v>
      </c>
      <c r="F1049" s="3">
        <v>1.37</v>
      </c>
      <c r="G1049" s="3">
        <v>1.5644569589999999</v>
      </c>
      <c r="H1049" s="3">
        <v>2.565718784</v>
      </c>
      <c r="I1049" s="3">
        <v>0.2047525217</v>
      </c>
    </row>
    <row r="1050" spans="1:9" hidden="1">
      <c r="A1050" s="3">
        <v>120</v>
      </c>
      <c r="B1050" s="3">
        <v>147.5</v>
      </c>
      <c r="C1050" s="3">
        <v>302</v>
      </c>
      <c r="D1050" s="3">
        <v>85</v>
      </c>
      <c r="E1050" s="3">
        <v>300</v>
      </c>
      <c r="F1050" s="3">
        <v>1.37</v>
      </c>
      <c r="G1050" s="3">
        <v>1.568469356</v>
      </c>
      <c r="H1050" s="3">
        <v>2.5661801030000002</v>
      </c>
      <c r="I1050" s="3">
        <v>0.19663898060000001</v>
      </c>
    </row>
    <row r="1051" spans="1:9" hidden="1">
      <c r="A1051" s="3">
        <v>120</v>
      </c>
      <c r="B1051" s="3">
        <v>147.5</v>
      </c>
      <c r="C1051" s="3">
        <v>302</v>
      </c>
      <c r="D1051" s="3">
        <v>90</v>
      </c>
      <c r="E1051" s="3">
        <v>300</v>
      </c>
      <c r="F1051" s="3">
        <v>1.37</v>
      </c>
      <c r="G1051" s="3">
        <v>1.573101501</v>
      </c>
      <c r="H1051" s="3">
        <v>2.5661801030000002</v>
      </c>
      <c r="I1051" s="3">
        <v>0.17989991399999999</v>
      </c>
    </row>
    <row r="1052" spans="1:9" hidden="1">
      <c r="A1052" s="3">
        <v>120</v>
      </c>
      <c r="B1052" s="3">
        <v>147.5</v>
      </c>
      <c r="C1052" s="3">
        <v>302</v>
      </c>
      <c r="D1052" s="3">
        <v>95</v>
      </c>
      <c r="E1052" s="3">
        <v>300</v>
      </c>
      <c r="F1052" s="3">
        <v>1.37</v>
      </c>
      <c r="G1052" s="3">
        <v>1.5744443610000001</v>
      </c>
      <c r="H1052" s="3">
        <v>2.5661801030000002</v>
      </c>
      <c r="I1052" s="3">
        <v>0.1724135373</v>
      </c>
    </row>
    <row r="1053" spans="1:9" hidden="1">
      <c r="A1053" s="3">
        <v>120</v>
      </c>
      <c r="B1053" s="3">
        <v>147.5</v>
      </c>
      <c r="C1053" s="3">
        <v>302</v>
      </c>
      <c r="D1053" s="3">
        <v>100</v>
      </c>
      <c r="E1053" s="3">
        <v>300</v>
      </c>
      <c r="F1053" s="3">
        <v>1.37</v>
      </c>
      <c r="G1053" s="3">
        <v>1.5534810560000001</v>
      </c>
      <c r="H1053" s="3">
        <v>2.5671748230000002</v>
      </c>
      <c r="I1053" s="3">
        <v>0.2256609863</v>
      </c>
    </row>
    <row r="1054" spans="1:9" hidden="1">
      <c r="A1054" s="3">
        <v>120</v>
      </c>
      <c r="B1054" s="3">
        <v>147.5</v>
      </c>
      <c r="C1054" s="3">
        <v>302</v>
      </c>
      <c r="D1054" s="3">
        <v>105</v>
      </c>
      <c r="E1054" s="3">
        <v>300</v>
      </c>
      <c r="F1054" s="3">
        <v>1.37</v>
      </c>
      <c r="G1054" s="3">
        <v>1.5376968900000001</v>
      </c>
      <c r="H1054" s="3">
        <v>2.5686981379999998</v>
      </c>
      <c r="I1054" s="3">
        <v>0.39171071470000002</v>
      </c>
    </row>
    <row r="1055" spans="1:9" hidden="1">
      <c r="A1055" s="3">
        <v>120</v>
      </c>
      <c r="B1055" s="3">
        <v>147.5</v>
      </c>
      <c r="C1055" s="3">
        <v>302</v>
      </c>
      <c r="D1055" s="3">
        <v>110</v>
      </c>
      <c r="E1055" s="3">
        <v>300</v>
      </c>
      <c r="F1055" s="3">
        <v>1.37</v>
      </c>
      <c r="G1055" s="3">
        <v>1.5461213819999999</v>
      </c>
      <c r="H1055" s="3">
        <v>2.5693324519999998</v>
      </c>
      <c r="I1055" s="3">
        <v>0.24426491289999999</v>
      </c>
    </row>
    <row r="1056" spans="1:9" hidden="1">
      <c r="A1056" s="3">
        <v>120</v>
      </c>
      <c r="B1056" s="3">
        <v>147.5</v>
      </c>
      <c r="C1056" s="3">
        <v>302</v>
      </c>
      <c r="D1056" s="3">
        <v>115</v>
      </c>
      <c r="E1056" s="3">
        <v>300</v>
      </c>
      <c r="F1056" s="3">
        <v>1.37</v>
      </c>
      <c r="G1056" s="3">
        <v>1.5711714000000001</v>
      </c>
      <c r="H1056" s="3">
        <v>2.5697120789999999</v>
      </c>
      <c r="I1056" s="3">
        <v>0.18795353170000001</v>
      </c>
    </row>
    <row r="1057" spans="1:9">
      <c r="A1057" s="3">
        <v>140</v>
      </c>
      <c r="B1057" s="3">
        <v>170</v>
      </c>
      <c r="C1057" s="3">
        <v>304</v>
      </c>
      <c r="D1057" s="3">
        <v>10</v>
      </c>
      <c r="E1057" s="3">
        <v>200</v>
      </c>
      <c r="F1057" s="3">
        <v>1.43</v>
      </c>
      <c r="G1057" s="3">
        <v>1.6094142300000001</v>
      </c>
      <c r="H1057" s="3">
        <v>2.5935326239999998</v>
      </c>
      <c r="I1057" s="3">
        <v>6.3709585190000002</v>
      </c>
    </row>
    <row r="1058" spans="1:9">
      <c r="A1058" s="3">
        <v>140</v>
      </c>
      <c r="B1058" s="3">
        <v>170</v>
      </c>
      <c r="C1058" s="3">
        <v>304</v>
      </c>
      <c r="D1058" s="3">
        <v>15</v>
      </c>
      <c r="E1058" s="3">
        <v>200</v>
      </c>
      <c r="F1058" s="3">
        <v>1.43</v>
      </c>
      <c r="G1058" s="3">
        <v>1.2008968470000001</v>
      </c>
      <c r="H1058" s="3">
        <v>2.6055036239999998</v>
      </c>
      <c r="I1058" s="3">
        <v>5.0351787620000001</v>
      </c>
    </row>
    <row r="1059" spans="1:9">
      <c r="A1059" s="3">
        <v>140</v>
      </c>
      <c r="B1059" s="3">
        <v>170</v>
      </c>
      <c r="C1059" s="3">
        <v>304</v>
      </c>
      <c r="D1059" s="3">
        <v>20</v>
      </c>
      <c r="E1059" s="3">
        <v>200</v>
      </c>
      <c r="F1059" s="3">
        <v>1.43</v>
      </c>
      <c r="G1059" s="3">
        <v>1.5280018209999999</v>
      </c>
      <c r="H1059" s="3">
        <v>2.6225667810000002</v>
      </c>
      <c r="I1059" s="3">
        <v>0.77047713659999995</v>
      </c>
    </row>
    <row r="1060" spans="1:9">
      <c r="A1060" s="3">
        <v>140</v>
      </c>
      <c r="B1060" s="3">
        <v>170</v>
      </c>
      <c r="C1060" s="3">
        <v>304</v>
      </c>
      <c r="D1060" s="3">
        <v>25</v>
      </c>
      <c r="E1060" s="3">
        <v>200</v>
      </c>
      <c r="F1060" s="3">
        <v>1.43</v>
      </c>
      <c r="G1060" s="3">
        <v>1.6256415019999999</v>
      </c>
      <c r="H1060" s="3">
        <v>2.6324816609999999</v>
      </c>
      <c r="I1060" s="3">
        <v>6.6127497460000004</v>
      </c>
    </row>
    <row r="1061" spans="1:9">
      <c r="A1061" s="3">
        <v>140</v>
      </c>
      <c r="B1061" s="3">
        <v>170</v>
      </c>
      <c r="C1061" s="3">
        <v>304</v>
      </c>
      <c r="D1061" s="3">
        <v>30</v>
      </c>
      <c r="E1061" s="3">
        <v>200</v>
      </c>
      <c r="F1061" s="3">
        <v>1.43</v>
      </c>
      <c r="G1061" s="3">
        <v>1.2537347109999999</v>
      </c>
      <c r="H1061" s="3">
        <v>2.6771652220000002</v>
      </c>
      <c r="I1061" s="3">
        <v>8.6681233259999999</v>
      </c>
    </row>
    <row r="1062" spans="1:9">
      <c r="A1062" s="3">
        <v>140</v>
      </c>
      <c r="B1062" s="3">
        <v>170</v>
      </c>
      <c r="C1062" s="3">
        <v>304</v>
      </c>
      <c r="D1062" s="3">
        <v>35</v>
      </c>
      <c r="E1062" s="3">
        <v>200</v>
      </c>
      <c r="F1062" s="3">
        <v>1.43</v>
      </c>
      <c r="G1062" s="3">
        <v>1.613593066</v>
      </c>
      <c r="H1062" s="3">
        <v>2.680138774</v>
      </c>
      <c r="I1062" s="3">
        <v>6.2852399569999999</v>
      </c>
    </row>
    <row r="1063" spans="1:9">
      <c r="A1063" s="3">
        <v>140</v>
      </c>
      <c r="B1063" s="3">
        <v>170</v>
      </c>
      <c r="C1063" s="3">
        <v>304</v>
      </c>
      <c r="D1063" s="3">
        <v>40</v>
      </c>
      <c r="E1063" s="3">
        <v>200</v>
      </c>
      <c r="F1063" s="3">
        <v>1.43</v>
      </c>
      <c r="G1063" s="3">
        <v>1.38057919</v>
      </c>
      <c r="H1063" s="3">
        <v>2.6891242329999998</v>
      </c>
      <c r="I1063" s="3">
        <v>8.0596250289999993</v>
      </c>
    </row>
    <row r="1064" spans="1:9">
      <c r="A1064" s="3">
        <v>140</v>
      </c>
      <c r="B1064" s="3">
        <v>170</v>
      </c>
      <c r="C1064" s="3">
        <v>304</v>
      </c>
      <c r="D1064" s="3">
        <v>45</v>
      </c>
      <c r="E1064" s="3">
        <v>200</v>
      </c>
      <c r="F1064" s="3">
        <v>1.43</v>
      </c>
      <c r="G1064" s="3">
        <v>1.598549027</v>
      </c>
      <c r="H1064" s="3">
        <v>2.6965293799999999</v>
      </c>
      <c r="I1064" s="3">
        <v>6.280842464</v>
      </c>
    </row>
    <row r="1065" spans="1:9">
      <c r="A1065" s="3">
        <v>140</v>
      </c>
      <c r="B1065" s="3">
        <v>170</v>
      </c>
      <c r="C1065" s="3">
        <v>304</v>
      </c>
      <c r="D1065" s="3">
        <v>50</v>
      </c>
      <c r="E1065" s="3">
        <v>200</v>
      </c>
      <c r="F1065" s="3">
        <v>1.43</v>
      </c>
      <c r="G1065" s="3">
        <v>1.5632138609999999</v>
      </c>
      <c r="H1065" s="3">
        <v>2.6970331870000002</v>
      </c>
      <c r="I1065" s="3">
        <v>0.27716765719999997</v>
      </c>
    </row>
    <row r="1066" spans="1:9">
      <c r="A1066" s="3">
        <v>140</v>
      </c>
      <c r="B1066" s="3">
        <v>170</v>
      </c>
      <c r="C1066" s="3">
        <v>304</v>
      </c>
      <c r="D1066" s="3">
        <v>55</v>
      </c>
      <c r="E1066" s="3">
        <v>200</v>
      </c>
      <c r="F1066" s="3">
        <v>1.43</v>
      </c>
      <c r="G1066" s="3">
        <v>1.5687545780000001</v>
      </c>
      <c r="H1066" s="3">
        <v>2.6970331870000002</v>
      </c>
      <c r="I1066" s="3">
        <v>0.26690438630000002</v>
      </c>
    </row>
    <row r="1067" spans="1:9">
      <c r="A1067" s="3">
        <v>140</v>
      </c>
      <c r="B1067" s="3">
        <v>170</v>
      </c>
      <c r="C1067" s="3">
        <v>304</v>
      </c>
      <c r="D1067" s="3">
        <v>60</v>
      </c>
      <c r="E1067" s="3">
        <v>200</v>
      </c>
      <c r="F1067" s="3">
        <v>1.43</v>
      </c>
      <c r="G1067" s="3">
        <v>1.517299921</v>
      </c>
      <c r="H1067" s="3">
        <v>2.6973822049999998</v>
      </c>
      <c r="I1067" s="3">
        <v>3.2599517069999999</v>
      </c>
    </row>
    <row r="1068" spans="1:9">
      <c r="A1068" s="3">
        <v>140</v>
      </c>
      <c r="B1068" s="3">
        <v>170</v>
      </c>
      <c r="C1068" s="3">
        <v>304</v>
      </c>
      <c r="D1068" s="3">
        <v>65</v>
      </c>
      <c r="E1068" s="3">
        <v>200</v>
      </c>
      <c r="F1068" s="3">
        <v>1.43</v>
      </c>
      <c r="G1068" s="3">
        <v>1.5734772560000001</v>
      </c>
      <c r="H1068" s="3">
        <v>2.7083287139999999</v>
      </c>
      <c r="I1068" s="3">
        <v>0.25761464560000003</v>
      </c>
    </row>
    <row r="1069" spans="1:9">
      <c r="A1069" s="3">
        <v>140</v>
      </c>
      <c r="B1069" s="3">
        <v>170</v>
      </c>
      <c r="C1069" s="3">
        <v>304</v>
      </c>
      <c r="D1069" s="3">
        <v>70</v>
      </c>
      <c r="E1069" s="3">
        <v>200</v>
      </c>
      <c r="F1069" s="3">
        <v>1.43</v>
      </c>
      <c r="G1069" s="3">
        <v>1.1350079040000001</v>
      </c>
      <c r="H1069" s="3">
        <v>2.7159236440000001</v>
      </c>
      <c r="I1069" s="3">
        <v>8.6017795550000002</v>
      </c>
    </row>
    <row r="1070" spans="1:9">
      <c r="A1070" s="3">
        <v>140</v>
      </c>
      <c r="B1070" s="3">
        <v>170</v>
      </c>
      <c r="C1070" s="3">
        <v>304</v>
      </c>
      <c r="D1070" s="3">
        <v>75</v>
      </c>
      <c r="E1070" s="3">
        <v>200</v>
      </c>
      <c r="F1070" s="3">
        <v>1.43</v>
      </c>
      <c r="G1070" s="3">
        <v>1.5867909060000001</v>
      </c>
      <c r="H1070" s="3">
        <v>2.720607351</v>
      </c>
      <c r="I1070" s="3">
        <v>6.7981497119999998</v>
      </c>
    </row>
    <row r="1071" spans="1:9">
      <c r="A1071" s="3">
        <v>140</v>
      </c>
      <c r="B1071" s="3">
        <v>170</v>
      </c>
      <c r="C1071" s="3">
        <v>304</v>
      </c>
      <c r="D1071" s="3">
        <v>80</v>
      </c>
      <c r="E1071" s="3">
        <v>200</v>
      </c>
      <c r="F1071" s="3">
        <v>1.43</v>
      </c>
      <c r="G1071" s="3">
        <v>1.3212838680000001</v>
      </c>
      <c r="H1071" s="3">
        <v>2.7262313539999998</v>
      </c>
      <c r="I1071" s="3">
        <v>5.9370120249999996</v>
      </c>
    </row>
    <row r="1072" spans="1:9">
      <c r="A1072" s="3">
        <v>140</v>
      </c>
      <c r="B1072" s="3">
        <v>170</v>
      </c>
      <c r="C1072" s="3">
        <v>304</v>
      </c>
      <c r="D1072" s="3">
        <v>85</v>
      </c>
      <c r="E1072" s="3">
        <v>200</v>
      </c>
      <c r="F1072" s="3">
        <v>1.43</v>
      </c>
      <c r="G1072" s="3">
        <v>1.351838841</v>
      </c>
      <c r="H1072" s="3">
        <v>2.7317675910000001</v>
      </c>
      <c r="I1072" s="3">
        <v>7.0907631100000001</v>
      </c>
    </row>
    <row r="1073" spans="1:9">
      <c r="A1073" s="3">
        <v>140</v>
      </c>
      <c r="B1073" s="3">
        <v>170</v>
      </c>
      <c r="C1073" s="3">
        <v>304</v>
      </c>
      <c r="D1073" s="3">
        <v>90</v>
      </c>
      <c r="E1073" s="3">
        <v>200</v>
      </c>
      <c r="F1073" s="3">
        <v>1.43</v>
      </c>
      <c r="G1073" s="3">
        <v>1.0493508549999999</v>
      </c>
      <c r="H1073" s="3">
        <v>2.7350816390000001</v>
      </c>
      <c r="I1073" s="3">
        <v>4.9639644330000001</v>
      </c>
    </row>
    <row r="1074" spans="1:9">
      <c r="A1074" s="3">
        <v>140</v>
      </c>
      <c r="B1074" s="3">
        <v>170</v>
      </c>
      <c r="C1074" s="3">
        <v>304</v>
      </c>
      <c r="D1074" s="3">
        <v>95</v>
      </c>
      <c r="E1074" s="3">
        <v>200</v>
      </c>
      <c r="F1074" s="3">
        <v>1.43</v>
      </c>
      <c r="G1074" s="3">
        <v>1.5495060789999999</v>
      </c>
      <c r="H1074" s="3">
        <v>2.735288111</v>
      </c>
      <c r="I1074" s="3">
        <v>0.30227429979999998</v>
      </c>
    </row>
    <row r="1075" spans="1:9">
      <c r="A1075" s="3">
        <v>140</v>
      </c>
      <c r="B1075" s="3">
        <v>170</v>
      </c>
      <c r="C1075" s="3">
        <v>304</v>
      </c>
      <c r="D1075" s="3">
        <v>100</v>
      </c>
      <c r="E1075" s="3">
        <v>200</v>
      </c>
      <c r="F1075" s="3">
        <v>1.43</v>
      </c>
      <c r="G1075" s="3">
        <v>1.5568470889999999</v>
      </c>
      <c r="H1075" s="3">
        <v>2.7359930399999999</v>
      </c>
      <c r="I1075" s="3">
        <v>0.28925147969999998</v>
      </c>
    </row>
    <row r="1076" spans="1:9">
      <c r="A1076" s="3">
        <v>140</v>
      </c>
      <c r="B1076" s="3">
        <v>170</v>
      </c>
      <c r="C1076" s="3">
        <v>304</v>
      </c>
      <c r="D1076" s="3">
        <v>105</v>
      </c>
      <c r="E1076" s="3">
        <v>200</v>
      </c>
      <c r="F1076" s="3">
        <v>1.43</v>
      </c>
      <c r="G1076" s="3">
        <v>1.2689698069999999</v>
      </c>
      <c r="H1076" s="3">
        <v>2.737476419</v>
      </c>
      <c r="I1076" s="3">
        <v>7.6643693759999998</v>
      </c>
    </row>
    <row r="1077" spans="1:9">
      <c r="A1077" s="3">
        <v>140</v>
      </c>
      <c r="B1077" s="3">
        <v>170</v>
      </c>
      <c r="C1077" s="3">
        <v>304</v>
      </c>
      <c r="D1077" s="3">
        <v>110</v>
      </c>
      <c r="E1077" s="3">
        <v>200</v>
      </c>
      <c r="F1077" s="3">
        <v>1.43</v>
      </c>
      <c r="G1077" s="3">
        <v>1.2819674539999999</v>
      </c>
      <c r="H1077" s="3">
        <v>2.738835012</v>
      </c>
      <c r="I1077" s="3">
        <v>4.9115744589999997</v>
      </c>
    </row>
    <row r="1078" spans="1:9">
      <c r="A1078" s="3">
        <v>140</v>
      </c>
      <c r="B1078" s="3">
        <v>170</v>
      </c>
      <c r="C1078" s="3">
        <v>304</v>
      </c>
      <c r="D1078" s="3">
        <v>115</v>
      </c>
      <c r="E1078" s="3">
        <v>200</v>
      </c>
      <c r="F1078" s="3">
        <v>1.43</v>
      </c>
      <c r="G1078" s="3">
        <v>1.541603922</v>
      </c>
      <c r="H1078" s="3">
        <v>2.744843516</v>
      </c>
      <c r="I1078" s="3">
        <v>0.32286802149999999</v>
      </c>
    </row>
    <row r="1079" spans="1:9" hidden="1">
      <c r="A1079" s="3">
        <v>140</v>
      </c>
      <c r="B1079" s="3">
        <v>170</v>
      </c>
      <c r="C1079" s="3">
        <v>304</v>
      </c>
      <c r="D1079" s="3">
        <v>10</v>
      </c>
      <c r="E1079" s="3">
        <v>250</v>
      </c>
      <c r="F1079" s="3">
        <v>1.43</v>
      </c>
      <c r="G1079" s="3">
        <v>1.228079441</v>
      </c>
      <c r="H1079" s="3">
        <v>2.7475790569999998</v>
      </c>
      <c r="I1079" s="3">
        <v>8.7457986430000005</v>
      </c>
    </row>
    <row r="1080" spans="1:9" hidden="1">
      <c r="A1080" s="3">
        <v>140</v>
      </c>
      <c r="B1080" s="3">
        <v>170</v>
      </c>
      <c r="C1080" s="3">
        <v>304</v>
      </c>
      <c r="D1080" s="3">
        <v>15</v>
      </c>
      <c r="E1080" s="3">
        <v>250</v>
      </c>
      <c r="F1080" s="3">
        <v>1.43</v>
      </c>
      <c r="G1080" s="3">
        <v>1.1188070240000001</v>
      </c>
      <c r="H1080" s="3">
        <v>2.7618616619999998</v>
      </c>
      <c r="I1080" s="3">
        <v>8.2055842820000002</v>
      </c>
    </row>
    <row r="1081" spans="1:9" hidden="1">
      <c r="A1081" s="3">
        <v>140</v>
      </c>
      <c r="B1081" s="3">
        <v>170</v>
      </c>
      <c r="C1081" s="3">
        <v>304</v>
      </c>
      <c r="D1081" s="3">
        <v>20</v>
      </c>
      <c r="E1081" s="3">
        <v>250</v>
      </c>
      <c r="F1081" s="3">
        <v>1.43</v>
      </c>
      <c r="G1081" s="3">
        <v>1.5325131219999999</v>
      </c>
      <c r="H1081" s="3">
        <v>2.8079208449999999</v>
      </c>
      <c r="I1081" s="3">
        <v>0.50006787419999998</v>
      </c>
    </row>
    <row r="1082" spans="1:9" hidden="1">
      <c r="A1082" s="3">
        <v>140</v>
      </c>
      <c r="B1082" s="3">
        <v>170</v>
      </c>
      <c r="C1082" s="3">
        <v>304</v>
      </c>
      <c r="D1082" s="3">
        <v>25</v>
      </c>
      <c r="E1082" s="3">
        <v>250</v>
      </c>
      <c r="F1082" s="3">
        <v>1.43</v>
      </c>
      <c r="G1082" s="3">
        <v>1.7358399179999999</v>
      </c>
      <c r="H1082" s="3">
        <v>2.8082249840000002</v>
      </c>
      <c r="I1082" s="3">
        <v>0.34033929429999998</v>
      </c>
    </row>
    <row r="1083" spans="1:9" hidden="1">
      <c r="A1083" s="3">
        <v>140</v>
      </c>
      <c r="B1083" s="3">
        <v>170</v>
      </c>
      <c r="C1083" s="3">
        <v>304</v>
      </c>
      <c r="D1083" s="3">
        <v>30</v>
      </c>
      <c r="E1083" s="3">
        <v>250</v>
      </c>
      <c r="F1083" s="3">
        <v>1.43</v>
      </c>
      <c r="G1083" s="3">
        <v>1.7453918930000001</v>
      </c>
      <c r="H1083" s="3">
        <v>2.810003257</v>
      </c>
      <c r="I1083" s="3">
        <v>0.295214957</v>
      </c>
    </row>
    <row r="1084" spans="1:9" hidden="1">
      <c r="A1084" s="3">
        <v>140</v>
      </c>
      <c r="B1084" s="3">
        <v>170</v>
      </c>
      <c r="C1084" s="3">
        <v>304</v>
      </c>
      <c r="D1084" s="3">
        <v>35</v>
      </c>
      <c r="E1084" s="3">
        <v>250</v>
      </c>
      <c r="F1084" s="3">
        <v>1.43</v>
      </c>
      <c r="G1084" s="3">
        <v>1.748865125</v>
      </c>
      <c r="H1084" s="3">
        <v>2.810003257</v>
      </c>
      <c r="I1084" s="3">
        <v>0.28534158079999999</v>
      </c>
    </row>
    <row r="1085" spans="1:9" hidden="1">
      <c r="A1085" s="3">
        <v>140</v>
      </c>
      <c r="B1085" s="3">
        <v>170</v>
      </c>
      <c r="C1085" s="3">
        <v>304</v>
      </c>
      <c r="D1085" s="3">
        <v>40</v>
      </c>
      <c r="E1085" s="3">
        <v>250</v>
      </c>
      <c r="F1085" s="3">
        <v>1.43</v>
      </c>
      <c r="G1085" s="3">
        <v>1.753465491</v>
      </c>
      <c r="H1085" s="3">
        <v>2.8101569350000002</v>
      </c>
      <c r="I1085" s="3">
        <v>0.26196939679999998</v>
      </c>
    </row>
    <row r="1086" spans="1:9" hidden="1">
      <c r="A1086" s="3">
        <v>140</v>
      </c>
      <c r="B1086" s="3">
        <v>170</v>
      </c>
      <c r="C1086" s="3">
        <v>304</v>
      </c>
      <c r="D1086" s="3">
        <v>45</v>
      </c>
      <c r="E1086" s="3">
        <v>250</v>
      </c>
      <c r="F1086" s="3">
        <v>1.43</v>
      </c>
      <c r="G1086" s="3">
        <v>1.7514486899999999</v>
      </c>
      <c r="H1086" s="3">
        <v>2.8101596789999999</v>
      </c>
      <c r="I1086" s="3">
        <v>0.27216697550000002</v>
      </c>
    </row>
    <row r="1087" spans="1:9" hidden="1">
      <c r="A1087" s="3">
        <v>140</v>
      </c>
      <c r="B1087" s="3">
        <v>170</v>
      </c>
      <c r="C1087" s="3">
        <v>304</v>
      </c>
      <c r="D1087" s="3">
        <v>50</v>
      </c>
      <c r="E1087" s="3">
        <v>250</v>
      </c>
      <c r="F1087" s="3">
        <v>1.43</v>
      </c>
      <c r="G1087" s="3">
        <v>1.741514928</v>
      </c>
      <c r="H1087" s="3">
        <v>2.8103408000000001</v>
      </c>
      <c r="I1087" s="3">
        <v>0.30867421919999999</v>
      </c>
    </row>
    <row r="1088" spans="1:9" hidden="1">
      <c r="A1088" s="3">
        <v>140</v>
      </c>
      <c r="B1088" s="3">
        <v>170</v>
      </c>
      <c r="C1088" s="3">
        <v>304</v>
      </c>
      <c r="D1088" s="3">
        <v>55</v>
      </c>
      <c r="E1088" s="3">
        <v>250</v>
      </c>
      <c r="F1088" s="3">
        <v>1.43</v>
      </c>
      <c r="G1088" s="3">
        <v>1.3679046070000001</v>
      </c>
      <c r="H1088" s="3">
        <v>2.8124875870000001</v>
      </c>
      <c r="I1088" s="3">
        <v>8.1525075739999995</v>
      </c>
    </row>
    <row r="1089" spans="1:9" hidden="1">
      <c r="A1089" s="3">
        <v>140</v>
      </c>
      <c r="B1089" s="3">
        <v>170</v>
      </c>
      <c r="C1089" s="3">
        <v>304</v>
      </c>
      <c r="D1089" s="3">
        <v>60</v>
      </c>
      <c r="E1089" s="3">
        <v>250</v>
      </c>
      <c r="F1089" s="3">
        <v>1.43</v>
      </c>
      <c r="G1089" s="3">
        <v>1.5228055030000001</v>
      </c>
      <c r="H1089" s="3">
        <v>2.8192885300000001</v>
      </c>
      <c r="I1089" s="3">
        <v>0.93854907089999995</v>
      </c>
    </row>
    <row r="1090" spans="1:9" hidden="1">
      <c r="A1090" s="3">
        <v>140</v>
      </c>
      <c r="B1090" s="3">
        <v>170</v>
      </c>
      <c r="C1090" s="3">
        <v>304</v>
      </c>
      <c r="D1090" s="3">
        <v>65</v>
      </c>
      <c r="E1090" s="3">
        <v>250</v>
      </c>
      <c r="F1090" s="3">
        <v>1.43</v>
      </c>
      <c r="G1090" s="3">
        <v>1.729787553</v>
      </c>
      <c r="H1090" s="3">
        <v>2.8300692010000001</v>
      </c>
      <c r="I1090" s="3">
        <v>0.54529915959999997</v>
      </c>
    </row>
    <row r="1091" spans="1:9" hidden="1">
      <c r="A1091" s="3">
        <v>140</v>
      </c>
      <c r="B1091" s="3">
        <v>170</v>
      </c>
      <c r="C1091" s="3">
        <v>304</v>
      </c>
      <c r="D1091" s="3">
        <v>70</v>
      </c>
      <c r="E1091" s="3">
        <v>250</v>
      </c>
      <c r="F1091" s="3">
        <v>1.43</v>
      </c>
      <c r="G1091" s="3">
        <v>1.600373351</v>
      </c>
      <c r="H1091" s="3">
        <v>2.8307875920000001</v>
      </c>
      <c r="I1091" s="3">
        <v>5.9185539939999998</v>
      </c>
    </row>
    <row r="1092" spans="1:9" hidden="1">
      <c r="A1092" s="3">
        <v>140</v>
      </c>
      <c r="B1092" s="3">
        <v>170</v>
      </c>
      <c r="C1092" s="3">
        <v>304</v>
      </c>
      <c r="D1092" s="3">
        <v>75</v>
      </c>
      <c r="E1092" s="3">
        <v>250</v>
      </c>
      <c r="F1092" s="3">
        <v>1.43</v>
      </c>
      <c r="G1092" s="3">
        <v>1.5060712089999999</v>
      </c>
      <c r="H1092" s="3">
        <v>2.8363017949999998</v>
      </c>
      <c r="I1092" s="3">
        <v>5.3067297870000001</v>
      </c>
    </row>
    <row r="1093" spans="1:9" hidden="1">
      <c r="A1093" s="3">
        <v>140</v>
      </c>
      <c r="B1093" s="3">
        <v>170</v>
      </c>
      <c r="C1093" s="3">
        <v>304</v>
      </c>
      <c r="D1093" s="3">
        <v>80</v>
      </c>
      <c r="E1093" s="3">
        <v>250</v>
      </c>
      <c r="F1093" s="3">
        <v>1.43</v>
      </c>
      <c r="G1093" s="3">
        <v>1.71518974</v>
      </c>
      <c r="H1093" s="3">
        <v>2.8560819309999999</v>
      </c>
      <c r="I1093" s="3">
        <v>2.458254508</v>
      </c>
    </row>
    <row r="1094" spans="1:9" hidden="1">
      <c r="A1094" s="3">
        <v>140</v>
      </c>
      <c r="B1094" s="3">
        <v>170</v>
      </c>
      <c r="C1094" s="3">
        <v>304</v>
      </c>
      <c r="D1094" s="3">
        <v>85</v>
      </c>
      <c r="E1094" s="3">
        <v>250</v>
      </c>
      <c r="F1094" s="3">
        <v>1.43</v>
      </c>
      <c r="G1094" s="3">
        <v>1.706643192</v>
      </c>
      <c r="H1094" s="3">
        <v>2.866811942</v>
      </c>
      <c r="I1094" s="3">
        <v>4.8329628309999997</v>
      </c>
    </row>
    <row r="1095" spans="1:9" hidden="1">
      <c r="A1095" s="3">
        <v>140</v>
      </c>
      <c r="B1095" s="3">
        <v>170</v>
      </c>
      <c r="C1095" s="3">
        <v>304</v>
      </c>
      <c r="D1095" s="3">
        <v>90</v>
      </c>
      <c r="E1095" s="3">
        <v>250</v>
      </c>
      <c r="F1095" s="3">
        <v>1.43</v>
      </c>
      <c r="G1095" s="3">
        <v>1.7228734450000001</v>
      </c>
      <c r="H1095" s="3">
        <v>2.8741473169999998</v>
      </c>
      <c r="I1095" s="3">
        <v>0.88727478920000002</v>
      </c>
    </row>
    <row r="1096" spans="1:9" hidden="1">
      <c r="A1096" s="3">
        <v>140</v>
      </c>
      <c r="B1096" s="3">
        <v>170</v>
      </c>
      <c r="C1096" s="3">
        <v>304</v>
      </c>
      <c r="D1096" s="3">
        <v>95</v>
      </c>
      <c r="E1096" s="3">
        <v>250</v>
      </c>
      <c r="F1096" s="3">
        <v>1.43</v>
      </c>
      <c r="G1096" s="3">
        <v>1.561483333</v>
      </c>
      <c r="H1096" s="3">
        <v>2.8934278529999999</v>
      </c>
      <c r="I1096" s="3">
        <v>6.6963540750000003</v>
      </c>
    </row>
    <row r="1097" spans="1:9" hidden="1">
      <c r="A1097" s="3">
        <v>140</v>
      </c>
      <c r="B1097" s="3">
        <v>170</v>
      </c>
      <c r="C1097" s="3">
        <v>304</v>
      </c>
      <c r="D1097" s="3">
        <v>100</v>
      </c>
      <c r="E1097" s="3">
        <v>250</v>
      </c>
      <c r="F1097" s="3">
        <v>1.43</v>
      </c>
      <c r="G1097" s="3">
        <v>1.512561415</v>
      </c>
      <c r="H1097" s="3">
        <v>2.9004692310000002</v>
      </c>
      <c r="I1097" s="3">
        <v>2.4581994790000001</v>
      </c>
    </row>
    <row r="1098" spans="1:9" hidden="1">
      <c r="A1098" s="3">
        <v>140</v>
      </c>
      <c r="B1098" s="3">
        <v>170</v>
      </c>
      <c r="C1098" s="3">
        <v>304</v>
      </c>
      <c r="D1098" s="3">
        <v>105</v>
      </c>
      <c r="E1098" s="3">
        <v>250</v>
      </c>
      <c r="F1098" s="3">
        <v>1.43</v>
      </c>
      <c r="G1098" s="3">
        <v>1.574788646</v>
      </c>
      <c r="H1098" s="3">
        <v>2.9129194439999999</v>
      </c>
      <c r="I1098" s="3">
        <v>6.3551306959999998</v>
      </c>
    </row>
    <row r="1099" spans="1:9" hidden="1">
      <c r="A1099" s="3">
        <v>140</v>
      </c>
      <c r="B1099" s="3">
        <v>170</v>
      </c>
      <c r="C1099" s="3">
        <v>304</v>
      </c>
      <c r="D1099" s="3">
        <v>110</v>
      </c>
      <c r="E1099" s="3">
        <v>250</v>
      </c>
      <c r="F1099" s="3">
        <v>1.43</v>
      </c>
      <c r="G1099" s="3">
        <v>1.4671700990000001</v>
      </c>
      <c r="H1099" s="3">
        <v>2.9143959530000001</v>
      </c>
      <c r="I1099" s="3">
        <v>7.6986889019999998</v>
      </c>
    </row>
    <row r="1100" spans="1:9" hidden="1">
      <c r="A1100" s="3">
        <v>140</v>
      </c>
      <c r="B1100" s="3">
        <v>170</v>
      </c>
      <c r="C1100" s="3">
        <v>304</v>
      </c>
      <c r="D1100" s="3">
        <v>115</v>
      </c>
      <c r="E1100" s="3">
        <v>250</v>
      </c>
      <c r="F1100" s="3">
        <v>1.43</v>
      </c>
      <c r="G1100" s="3">
        <v>1.494041752</v>
      </c>
      <c r="H1100" s="3">
        <v>2.9400890350000002</v>
      </c>
      <c r="I1100" s="3">
        <v>7.3171680859999997</v>
      </c>
    </row>
    <row r="1101" spans="1:9" hidden="1">
      <c r="A1101" s="3">
        <v>140</v>
      </c>
      <c r="B1101" s="3">
        <v>170</v>
      </c>
      <c r="C1101" s="3">
        <v>304</v>
      </c>
      <c r="D1101" s="3">
        <v>10</v>
      </c>
      <c r="E1101" s="3">
        <v>300</v>
      </c>
      <c r="F1101" s="3">
        <v>1.43</v>
      </c>
      <c r="G1101" s="3">
        <v>1.6975465709999999</v>
      </c>
      <c r="H1101" s="3">
        <v>2.9726356460000001</v>
      </c>
      <c r="I1101" s="3">
        <v>6.3595192430000003</v>
      </c>
    </row>
    <row r="1102" spans="1:9" hidden="1">
      <c r="A1102" s="3">
        <v>140</v>
      </c>
      <c r="B1102" s="3">
        <v>170</v>
      </c>
      <c r="C1102" s="3">
        <v>304</v>
      </c>
      <c r="D1102" s="3">
        <v>15</v>
      </c>
      <c r="E1102" s="3">
        <v>300</v>
      </c>
      <c r="F1102" s="3">
        <v>1.43</v>
      </c>
      <c r="G1102" s="3">
        <v>1.20689673</v>
      </c>
      <c r="H1102" s="3">
        <v>2.998196842</v>
      </c>
      <c r="I1102" s="3">
        <v>8.9264137800000007</v>
      </c>
    </row>
    <row r="1103" spans="1:9" hidden="1">
      <c r="A1103" s="3">
        <v>140</v>
      </c>
      <c r="B1103" s="3">
        <v>170</v>
      </c>
      <c r="C1103" s="3">
        <v>304</v>
      </c>
      <c r="D1103" s="3">
        <v>20</v>
      </c>
      <c r="E1103" s="3">
        <v>300</v>
      </c>
      <c r="F1103" s="3">
        <v>1.43</v>
      </c>
      <c r="G1103" s="3">
        <v>1.335521502</v>
      </c>
      <c r="H1103" s="3">
        <v>3.0008745509999999</v>
      </c>
      <c r="I1103" s="3">
        <v>5.994708997</v>
      </c>
    </row>
    <row r="1104" spans="1:9" hidden="1">
      <c r="A1104" s="3">
        <v>140</v>
      </c>
      <c r="B1104" s="3">
        <v>170</v>
      </c>
      <c r="C1104" s="3">
        <v>304</v>
      </c>
      <c r="D1104" s="3">
        <v>25</v>
      </c>
      <c r="E1104" s="3">
        <v>300</v>
      </c>
      <c r="F1104" s="3">
        <v>1.43</v>
      </c>
      <c r="G1104" s="3">
        <v>1.5868359590000001</v>
      </c>
      <c r="H1104" s="3">
        <v>3.0022104569999999</v>
      </c>
      <c r="I1104" s="3">
        <v>5.4543100039999999</v>
      </c>
    </row>
    <row r="1105" spans="1:9" hidden="1">
      <c r="A1105" s="3">
        <v>140</v>
      </c>
      <c r="B1105" s="3">
        <v>170</v>
      </c>
      <c r="C1105" s="3">
        <v>304</v>
      </c>
      <c r="D1105" s="3">
        <v>30</v>
      </c>
      <c r="E1105" s="3">
        <v>300</v>
      </c>
      <c r="F1105" s="3">
        <v>1.43</v>
      </c>
      <c r="G1105" s="3">
        <v>1.5016347240000001</v>
      </c>
      <c r="H1105" s="3">
        <v>3.0086898120000001</v>
      </c>
      <c r="I1105" s="3">
        <v>4.6497487709999996</v>
      </c>
    </row>
    <row r="1106" spans="1:9" hidden="1">
      <c r="A1106" s="3">
        <v>140</v>
      </c>
      <c r="B1106" s="3">
        <v>170</v>
      </c>
      <c r="C1106" s="3">
        <v>304</v>
      </c>
      <c r="D1106" s="3">
        <v>35</v>
      </c>
      <c r="E1106" s="3">
        <v>300</v>
      </c>
      <c r="F1106" s="3">
        <v>1.43</v>
      </c>
      <c r="G1106" s="3">
        <v>1.182408812</v>
      </c>
      <c r="H1106" s="3">
        <v>3.0286668959999998</v>
      </c>
      <c r="I1106" s="3">
        <v>4.3031363579999997</v>
      </c>
    </row>
    <row r="1107" spans="1:9" hidden="1">
      <c r="A1107" s="3">
        <v>140</v>
      </c>
      <c r="B1107" s="3">
        <v>170</v>
      </c>
      <c r="C1107" s="3">
        <v>304</v>
      </c>
      <c r="D1107" s="3">
        <v>40</v>
      </c>
      <c r="E1107" s="3">
        <v>300</v>
      </c>
      <c r="F1107" s="3">
        <v>1.43</v>
      </c>
      <c r="G1107" s="3">
        <v>1.687744932</v>
      </c>
      <c r="H1107" s="3">
        <v>3.0334509330000001</v>
      </c>
      <c r="I1107" s="3">
        <v>7.330427233</v>
      </c>
    </row>
    <row r="1108" spans="1:9" hidden="1">
      <c r="A1108" s="3">
        <v>140</v>
      </c>
      <c r="B1108" s="3">
        <v>170</v>
      </c>
      <c r="C1108" s="3">
        <v>304</v>
      </c>
      <c r="D1108" s="3">
        <v>45</v>
      </c>
      <c r="E1108" s="3">
        <v>300</v>
      </c>
      <c r="F1108" s="3">
        <v>1.43</v>
      </c>
      <c r="G1108" s="3">
        <v>1.335213674</v>
      </c>
      <c r="H1108" s="3">
        <v>3.035411334</v>
      </c>
      <c r="I1108" s="3">
        <v>6.333997643</v>
      </c>
    </row>
    <row r="1109" spans="1:9" hidden="1">
      <c r="A1109" s="3">
        <v>140</v>
      </c>
      <c r="B1109" s="3">
        <v>170</v>
      </c>
      <c r="C1109" s="3">
        <v>304</v>
      </c>
      <c r="D1109" s="3">
        <v>50</v>
      </c>
      <c r="E1109" s="3">
        <v>300</v>
      </c>
      <c r="F1109" s="3">
        <v>1.43</v>
      </c>
      <c r="G1109" s="3">
        <v>1.481332023</v>
      </c>
      <c r="H1109" s="3">
        <v>3.038792151</v>
      </c>
      <c r="I1109" s="3">
        <v>7.910369728</v>
      </c>
    </row>
    <row r="1110" spans="1:9" hidden="1">
      <c r="A1110" s="3">
        <v>140</v>
      </c>
      <c r="B1110" s="3">
        <v>170</v>
      </c>
      <c r="C1110" s="3">
        <v>304</v>
      </c>
      <c r="D1110" s="3">
        <v>55</v>
      </c>
      <c r="E1110" s="3">
        <v>300</v>
      </c>
      <c r="F1110" s="3">
        <v>1.43</v>
      </c>
      <c r="G1110" s="3">
        <v>1.3550035600000001</v>
      </c>
      <c r="H1110" s="3">
        <v>3.0453304490000002</v>
      </c>
      <c r="I1110" s="3">
        <v>7.7298985949999999</v>
      </c>
    </row>
    <row r="1111" spans="1:9" hidden="1">
      <c r="A1111" s="3">
        <v>140</v>
      </c>
      <c r="B1111" s="3">
        <v>170</v>
      </c>
      <c r="C1111" s="3">
        <v>304</v>
      </c>
      <c r="D1111" s="3">
        <v>60</v>
      </c>
      <c r="E1111" s="3">
        <v>300</v>
      </c>
      <c r="F1111" s="3">
        <v>1.43</v>
      </c>
      <c r="G1111" s="3">
        <v>1.677176886</v>
      </c>
      <c r="H1111" s="3">
        <v>3.1094858209999998</v>
      </c>
      <c r="I1111" s="3">
        <v>7.5459573100000004</v>
      </c>
    </row>
    <row r="1112" spans="1:9" hidden="1">
      <c r="A1112" s="3">
        <v>140</v>
      </c>
      <c r="B1112" s="3">
        <v>170</v>
      </c>
      <c r="C1112" s="3">
        <v>304</v>
      </c>
      <c r="D1112" s="3">
        <v>65</v>
      </c>
      <c r="E1112" s="3">
        <v>300</v>
      </c>
      <c r="F1112" s="3">
        <v>1.43</v>
      </c>
      <c r="G1112" s="3">
        <v>1.5861468430000001</v>
      </c>
      <c r="H1112" s="3">
        <v>3.116680202</v>
      </c>
      <c r="I1112" s="3">
        <v>0.25090425300000002</v>
      </c>
    </row>
    <row r="1113" spans="1:9" hidden="1">
      <c r="A1113" s="3">
        <v>140</v>
      </c>
      <c r="B1113" s="3">
        <v>170</v>
      </c>
      <c r="C1113" s="3">
        <v>304</v>
      </c>
      <c r="D1113" s="3">
        <v>70</v>
      </c>
      <c r="E1113" s="3">
        <v>300</v>
      </c>
      <c r="F1113" s="3">
        <v>1.43</v>
      </c>
      <c r="G1113" s="3">
        <v>1.4522476200000001</v>
      </c>
      <c r="H1113" s="3">
        <v>3.1194709330000001</v>
      </c>
      <c r="I1113" s="3">
        <v>8.0832447849999998</v>
      </c>
    </row>
    <row r="1114" spans="1:9" hidden="1">
      <c r="A1114" s="3">
        <v>140</v>
      </c>
      <c r="B1114" s="3">
        <v>170</v>
      </c>
      <c r="C1114" s="3">
        <v>304</v>
      </c>
      <c r="D1114" s="3">
        <v>75</v>
      </c>
      <c r="E1114" s="3">
        <v>300</v>
      </c>
      <c r="F1114" s="3">
        <v>1.43</v>
      </c>
      <c r="G1114" s="3">
        <v>1.5585170740000001</v>
      </c>
      <c r="H1114" s="3">
        <v>3.121028173</v>
      </c>
      <c r="I1114" s="3">
        <v>0.40306568230000001</v>
      </c>
    </row>
    <row r="1115" spans="1:9" hidden="1">
      <c r="A1115" s="3">
        <v>140</v>
      </c>
      <c r="B1115" s="3">
        <v>170</v>
      </c>
      <c r="C1115" s="3">
        <v>304</v>
      </c>
      <c r="D1115" s="3">
        <v>80</v>
      </c>
      <c r="E1115" s="3">
        <v>300</v>
      </c>
      <c r="F1115" s="3">
        <v>1.43</v>
      </c>
      <c r="G1115" s="3">
        <v>1.5667283869999999</v>
      </c>
      <c r="H1115" s="3">
        <v>3.1215754279999999</v>
      </c>
      <c r="I1115" s="3">
        <v>0.28317614479999997</v>
      </c>
    </row>
    <row r="1116" spans="1:9" hidden="1">
      <c r="A1116" s="3">
        <v>140</v>
      </c>
      <c r="B1116" s="3">
        <v>170</v>
      </c>
      <c r="C1116" s="3">
        <v>304</v>
      </c>
      <c r="D1116" s="3">
        <v>85</v>
      </c>
      <c r="E1116" s="3">
        <v>300</v>
      </c>
      <c r="F1116" s="3">
        <v>1.43</v>
      </c>
      <c r="G1116" s="3">
        <v>1.5810901719999999</v>
      </c>
      <c r="H1116" s="3">
        <v>3.1226909859999998</v>
      </c>
      <c r="I1116" s="3">
        <v>0.26170030360000002</v>
      </c>
    </row>
    <row r="1117" spans="1:9" hidden="1">
      <c r="A1117" s="3">
        <v>140</v>
      </c>
      <c r="B1117" s="3">
        <v>170</v>
      </c>
      <c r="C1117" s="3">
        <v>304</v>
      </c>
      <c r="D1117" s="3">
        <v>90</v>
      </c>
      <c r="E1117" s="3">
        <v>300</v>
      </c>
      <c r="F1117" s="3">
        <v>1.43</v>
      </c>
      <c r="G1117" s="3">
        <v>1.5744833760000001</v>
      </c>
      <c r="H1117" s="3">
        <v>3.1230728619999999</v>
      </c>
      <c r="I1117" s="3">
        <v>0.2717629131</v>
      </c>
    </row>
    <row r="1118" spans="1:9" hidden="1">
      <c r="A1118" s="3">
        <v>140</v>
      </c>
      <c r="B1118" s="3">
        <v>170</v>
      </c>
      <c r="C1118" s="3">
        <v>304</v>
      </c>
      <c r="D1118" s="3">
        <v>95</v>
      </c>
      <c r="E1118" s="3">
        <v>300</v>
      </c>
      <c r="F1118" s="3">
        <v>1.43</v>
      </c>
      <c r="G1118" s="3">
        <v>1.340937367</v>
      </c>
      <c r="H1118" s="3">
        <v>3.1273891759999999</v>
      </c>
      <c r="I1118" s="3">
        <v>8.6661192660000008</v>
      </c>
    </row>
    <row r="1119" spans="1:9" hidden="1">
      <c r="A1119" s="3">
        <v>140</v>
      </c>
      <c r="B1119" s="3">
        <v>170</v>
      </c>
      <c r="C1119" s="3">
        <v>304</v>
      </c>
      <c r="D1119" s="3">
        <v>100</v>
      </c>
      <c r="E1119" s="3">
        <v>300</v>
      </c>
      <c r="F1119" s="3">
        <v>1.43</v>
      </c>
      <c r="G1119" s="3">
        <v>1.5906720649999999</v>
      </c>
      <c r="H1119" s="3">
        <v>3.1286897429999998</v>
      </c>
      <c r="I1119" s="3">
        <v>0.24181689740000001</v>
      </c>
    </row>
    <row r="1120" spans="1:9" hidden="1">
      <c r="A1120" s="3">
        <v>140</v>
      </c>
      <c r="B1120" s="3">
        <v>170</v>
      </c>
      <c r="C1120" s="3">
        <v>304</v>
      </c>
      <c r="D1120" s="3">
        <v>105</v>
      </c>
      <c r="E1120" s="3">
        <v>300</v>
      </c>
      <c r="F1120" s="3">
        <v>1.43</v>
      </c>
      <c r="G1120" s="3">
        <v>1.5939437839999999</v>
      </c>
      <c r="H1120" s="3">
        <v>3.1286897429999998</v>
      </c>
      <c r="I1120" s="3">
        <v>0.2321620257</v>
      </c>
    </row>
    <row r="1121" spans="1:9" hidden="1">
      <c r="A1121" s="3">
        <v>140</v>
      </c>
      <c r="B1121" s="3">
        <v>170</v>
      </c>
      <c r="C1121" s="3">
        <v>304</v>
      </c>
      <c r="D1121" s="3">
        <v>110</v>
      </c>
      <c r="E1121" s="3">
        <v>300</v>
      </c>
      <c r="F1121" s="3">
        <v>1.43</v>
      </c>
      <c r="G1121" s="3">
        <v>1.549388116</v>
      </c>
      <c r="H1121" s="3">
        <v>3.1318770520000001</v>
      </c>
      <c r="I1121" s="3">
        <v>0.74976935739999995</v>
      </c>
    </row>
    <row r="1122" spans="1:9" hidden="1">
      <c r="A1122" s="3">
        <v>140</v>
      </c>
      <c r="B1122" s="3">
        <v>170</v>
      </c>
      <c r="C1122" s="3">
        <v>304</v>
      </c>
      <c r="D1122" s="3">
        <v>115</v>
      </c>
      <c r="E1122" s="3">
        <v>300</v>
      </c>
      <c r="F1122" s="3">
        <v>1.43</v>
      </c>
      <c r="G1122" s="3">
        <v>1.2377263300000001</v>
      </c>
      <c r="H1122" s="3">
        <v>3.1408855259999999</v>
      </c>
      <c r="I1122" s="3">
        <v>8.3360091900000004</v>
      </c>
    </row>
    <row r="1123" spans="1:9" hidden="1">
      <c r="A1123" s="3">
        <v>170</v>
      </c>
      <c r="B1123" s="3">
        <v>205</v>
      </c>
      <c r="C1123" s="3">
        <v>352</v>
      </c>
      <c r="D1123" s="3">
        <v>10</v>
      </c>
      <c r="E1123" s="3">
        <v>200</v>
      </c>
      <c r="F1123" s="3">
        <v>1.43</v>
      </c>
      <c r="G1123" s="3">
        <v>1.490127346</v>
      </c>
      <c r="H1123" s="3">
        <v>3.1427041600000001</v>
      </c>
      <c r="I1123" s="3">
        <v>6.1567704860000001</v>
      </c>
    </row>
    <row r="1124" spans="1:9" hidden="1">
      <c r="A1124" s="3">
        <v>170</v>
      </c>
      <c r="B1124" s="3">
        <v>205</v>
      </c>
      <c r="C1124" s="3">
        <v>352</v>
      </c>
      <c r="D1124" s="3">
        <v>15</v>
      </c>
      <c r="E1124" s="3">
        <v>200</v>
      </c>
      <c r="F1124" s="3">
        <v>1.43</v>
      </c>
      <c r="G1124" s="3">
        <v>1.5478054569999999</v>
      </c>
      <c r="H1124" s="3">
        <v>3.1736939749999999</v>
      </c>
      <c r="I1124" s="3">
        <v>6.3200329010000003</v>
      </c>
    </row>
    <row r="1125" spans="1:9" hidden="1">
      <c r="A1125" s="3">
        <v>170</v>
      </c>
      <c r="B1125" s="3">
        <v>205</v>
      </c>
      <c r="C1125" s="3">
        <v>352</v>
      </c>
      <c r="D1125" s="3">
        <v>20</v>
      </c>
      <c r="E1125" s="3">
        <v>200</v>
      </c>
      <c r="F1125" s="3">
        <v>1.43</v>
      </c>
      <c r="G1125" s="3">
        <v>1.1098549929999999</v>
      </c>
      <c r="H1125" s="3">
        <v>3.1751408840000002</v>
      </c>
      <c r="I1125" s="3">
        <v>8.0351352499999997</v>
      </c>
    </row>
    <row r="1126" spans="1:9" hidden="1">
      <c r="A1126" s="3">
        <v>170</v>
      </c>
      <c r="B1126" s="3">
        <v>205</v>
      </c>
      <c r="C1126" s="3">
        <v>352</v>
      </c>
      <c r="D1126" s="3">
        <v>25</v>
      </c>
      <c r="E1126" s="3">
        <v>200</v>
      </c>
      <c r="F1126" s="3">
        <v>1.43</v>
      </c>
      <c r="G1126" s="3">
        <v>1.666268109</v>
      </c>
      <c r="H1126" s="3">
        <v>3.176297291</v>
      </c>
      <c r="I1126" s="3">
        <v>7.4943540620000002</v>
      </c>
    </row>
    <row r="1127" spans="1:9" hidden="1">
      <c r="A1127" s="3">
        <v>170</v>
      </c>
      <c r="B1127" s="3">
        <v>205</v>
      </c>
      <c r="C1127" s="3">
        <v>352</v>
      </c>
      <c r="D1127" s="3">
        <v>30</v>
      </c>
      <c r="E1127" s="3">
        <v>200</v>
      </c>
      <c r="F1127" s="3">
        <v>1.43</v>
      </c>
      <c r="G1127" s="3">
        <v>1.096290075</v>
      </c>
      <c r="H1127" s="3">
        <v>3.1951095469999999</v>
      </c>
      <c r="I1127" s="3">
        <v>7.3241355510000004</v>
      </c>
    </row>
    <row r="1128" spans="1:9" hidden="1">
      <c r="A1128" s="3">
        <v>170</v>
      </c>
      <c r="B1128" s="3">
        <v>205</v>
      </c>
      <c r="C1128" s="3">
        <v>352</v>
      </c>
      <c r="D1128" s="3">
        <v>35</v>
      </c>
      <c r="E1128" s="3">
        <v>200</v>
      </c>
      <c r="F1128" s="3">
        <v>1.43</v>
      </c>
      <c r="G1128" s="3">
        <v>1.539679397</v>
      </c>
      <c r="H1128" s="3">
        <v>3.1991803920000002</v>
      </c>
      <c r="I1128" s="3">
        <v>1.848737595</v>
      </c>
    </row>
    <row r="1129" spans="1:9" hidden="1">
      <c r="A1129" s="3">
        <v>170</v>
      </c>
      <c r="B1129" s="3">
        <v>205</v>
      </c>
      <c r="C1129" s="3">
        <v>352</v>
      </c>
      <c r="D1129" s="3">
        <v>40</v>
      </c>
      <c r="E1129" s="3">
        <v>200</v>
      </c>
      <c r="F1129" s="3">
        <v>1.43</v>
      </c>
      <c r="G1129" s="3">
        <v>1.30370784</v>
      </c>
      <c r="H1129" s="3">
        <v>3.212417582</v>
      </c>
      <c r="I1129" s="3">
        <v>5.0307478589999999</v>
      </c>
    </row>
    <row r="1130" spans="1:9" hidden="1">
      <c r="A1130" s="3">
        <v>170</v>
      </c>
      <c r="B1130" s="3">
        <v>205</v>
      </c>
      <c r="C1130" s="3">
        <v>352</v>
      </c>
      <c r="D1130" s="3">
        <v>45</v>
      </c>
      <c r="E1130" s="3">
        <v>200</v>
      </c>
      <c r="F1130" s="3">
        <v>1.43</v>
      </c>
      <c r="G1130" s="3">
        <v>1.5715313479999999</v>
      </c>
      <c r="H1130" s="3">
        <v>3.282147739</v>
      </c>
      <c r="I1130" s="3">
        <v>4.691492019</v>
      </c>
    </row>
    <row r="1131" spans="1:9" hidden="1">
      <c r="A1131" s="3">
        <v>170</v>
      </c>
      <c r="B1131" s="3">
        <v>205</v>
      </c>
      <c r="C1131" s="3">
        <v>352</v>
      </c>
      <c r="D1131" s="3">
        <v>50</v>
      </c>
      <c r="E1131" s="3">
        <v>200</v>
      </c>
      <c r="F1131" s="3">
        <v>1.43</v>
      </c>
      <c r="G1131" s="3">
        <v>1.477787709</v>
      </c>
      <c r="H1131" s="3">
        <v>3.283090627</v>
      </c>
      <c r="I1131" s="3">
        <v>7.100624743</v>
      </c>
    </row>
    <row r="1132" spans="1:9" hidden="1">
      <c r="A1132" s="3">
        <v>170</v>
      </c>
      <c r="B1132" s="3">
        <v>205</v>
      </c>
      <c r="C1132" s="3">
        <v>352</v>
      </c>
      <c r="D1132" s="3">
        <v>55</v>
      </c>
      <c r="E1132" s="3">
        <v>200</v>
      </c>
      <c r="F1132" s="3">
        <v>1.43</v>
      </c>
      <c r="G1132" s="3">
        <v>1.5287315690000001</v>
      </c>
      <c r="H1132" s="3">
        <v>3.31065202</v>
      </c>
      <c r="I1132" s="3">
        <v>4.3678366229999996</v>
      </c>
    </row>
    <row r="1133" spans="1:9" hidden="1">
      <c r="A1133" s="3">
        <v>170</v>
      </c>
      <c r="B1133" s="3">
        <v>205</v>
      </c>
      <c r="C1133" s="3">
        <v>352</v>
      </c>
      <c r="D1133" s="3">
        <v>60</v>
      </c>
      <c r="E1133" s="3">
        <v>200</v>
      </c>
      <c r="F1133" s="3">
        <v>1.43</v>
      </c>
      <c r="G1133" s="3">
        <v>1.465133942</v>
      </c>
      <c r="H1133" s="3">
        <v>3.3631972810000001</v>
      </c>
      <c r="I1133" s="3">
        <v>7.3598653049999996</v>
      </c>
    </row>
    <row r="1134" spans="1:9" hidden="1">
      <c r="A1134" s="3">
        <v>170</v>
      </c>
      <c r="B1134" s="3">
        <v>205</v>
      </c>
      <c r="C1134" s="3">
        <v>352</v>
      </c>
      <c r="D1134" s="3">
        <v>65</v>
      </c>
      <c r="E1134" s="3">
        <v>200</v>
      </c>
      <c r="F1134" s="3">
        <v>1.43</v>
      </c>
      <c r="G1134" s="3">
        <v>1.2211019460000001</v>
      </c>
      <c r="H1134" s="3">
        <v>3.381258479</v>
      </c>
      <c r="I1134" s="3">
        <v>8.0024901770000003</v>
      </c>
    </row>
    <row r="1135" spans="1:9" hidden="1">
      <c r="A1135" s="3">
        <v>170</v>
      </c>
      <c r="B1135" s="3">
        <v>205</v>
      </c>
      <c r="C1135" s="3">
        <v>352</v>
      </c>
      <c r="D1135" s="3">
        <v>70</v>
      </c>
      <c r="E1135" s="3">
        <v>200</v>
      </c>
      <c r="F1135" s="3">
        <v>1.43</v>
      </c>
      <c r="G1135" s="3">
        <v>1.309823706</v>
      </c>
      <c r="H1135" s="3">
        <v>3.3908585929999999</v>
      </c>
      <c r="I1135" s="3">
        <v>5.492391907</v>
      </c>
    </row>
    <row r="1136" spans="1:9" hidden="1">
      <c r="A1136" s="3">
        <v>170</v>
      </c>
      <c r="B1136" s="3">
        <v>205</v>
      </c>
      <c r="C1136" s="3">
        <v>352</v>
      </c>
      <c r="D1136" s="3">
        <v>75</v>
      </c>
      <c r="E1136" s="3">
        <v>200</v>
      </c>
      <c r="F1136" s="3">
        <v>1.43</v>
      </c>
      <c r="G1136" s="3">
        <v>1.18364593</v>
      </c>
      <c r="H1136" s="3">
        <v>3.395315042</v>
      </c>
      <c r="I1136" s="3">
        <v>9.0682143289999999</v>
      </c>
    </row>
    <row r="1137" spans="1:9" hidden="1">
      <c r="A1137" s="3">
        <v>170</v>
      </c>
      <c r="B1137" s="3">
        <v>205</v>
      </c>
      <c r="C1137" s="3">
        <v>352</v>
      </c>
      <c r="D1137" s="3">
        <v>80</v>
      </c>
      <c r="E1137" s="3">
        <v>200</v>
      </c>
      <c r="F1137" s="3">
        <v>1.43</v>
      </c>
      <c r="G1137" s="3">
        <v>1.5336340129999999</v>
      </c>
      <c r="H1137" s="3">
        <v>3.4017605620000002</v>
      </c>
      <c r="I1137" s="3">
        <v>5.788872177</v>
      </c>
    </row>
    <row r="1138" spans="1:9" hidden="1">
      <c r="A1138" s="3">
        <v>170</v>
      </c>
      <c r="B1138" s="3">
        <v>205</v>
      </c>
      <c r="C1138" s="3">
        <v>352</v>
      </c>
      <c r="D1138" s="3">
        <v>85</v>
      </c>
      <c r="E1138" s="3">
        <v>200</v>
      </c>
      <c r="F1138" s="3">
        <v>1.43</v>
      </c>
      <c r="G1138" s="3">
        <v>1.6546125949999999</v>
      </c>
      <c r="H1138" s="3">
        <v>3.4373686110000001</v>
      </c>
      <c r="I1138" s="3">
        <v>7.3887392439999999</v>
      </c>
    </row>
    <row r="1139" spans="1:9" hidden="1">
      <c r="A1139" s="3">
        <v>170</v>
      </c>
      <c r="B1139" s="3">
        <v>205</v>
      </c>
      <c r="C1139" s="3">
        <v>352</v>
      </c>
      <c r="D1139" s="3">
        <v>90</v>
      </c>
      <c r="E1139" s="3">
        <v>200</v>
      </c>
      <c r="F1139" s="3">
        <v>1.43</v>
      </c>
      <c r="G1139" s="3">
        <v>1.3266663480000001</v>
      </c>
      <c r="H1139" s="3">
        <v>3.438022584</v>
      </c>
      <c r="I1139" s="3">
        <v>8.3767542269999993</v>
      </c>
    </row>
    <row r="1140" spans="1:9" hidden="1">
      <c r="A1140" s="3">
        <v>170</v>
      </c>
      <c r="B1140" s="3">
        <v>205</v>
      </c>
      <c r="C1140" s="3">
        <v>352</v>
      </c>
      <c r="D1140" s="3">
        <v>95</v>
      </c>
      <c r="E1140" s="3">
        <v>200</v>
      </c>
      <c r="F1140" s="3">
        <v>1.43</v>
      </c>
      <c r="G1140" s="3">
        <v>1.4367736230000001</v>
      </c>
      <c r="H1140" s="3">
        <v>3.4823413680000002</v>
      </c>
      <c r="I1140" s="3">
        <v>7.5940686680000002</v>
      </c>
    </row>
    <row r="1141" spans="1:9" hidden="1">
      <c r="A1141" s="3">
        <v>170</v>
      </c>
      <c r="B1141" s="3">
        <v>205</v>
      </c>
      <c r="C1141" s="3">
        <v>352</v>
      </c>
      <c r="D1141" s="3">
        <v>100</v>
      </c>
      <c r="E1141" s="3">
        <v>200</v>
      </c>
      <c r="F1141" s="3">
        <v>1.43</v>
      </c>
      <c r="G1141" s="3">
        <v>1.317401169</v>
      </c>
      <c r="H1141" s="3">
        <v>3.5092528349999998</v>
      </c>
      <c r="I1141" s="3">
        <v>5.6600375769999998</v>
      </c>
    </row>
    <row r="1142" spans="1:9" hidden="1">
      <c r="A1142" s="3">
        <v>170</v>
      </c>
      <c r="B1142" s="3">
        <v>205</v>
      </c>
      <c r="C1142" s="3">
        <v>352</v>
      </c>
      <c r="D1142" s="3">
        <v>105</v>
      </c>
      <c r="E1142" s="3">
        <v>200</v>
      </c>
      <c r="F1142" s="3">
        <v>1.43</v>
      </c>
      <c r="G1142" s="3">
        <v>1.4200727049999999</v>
      </c>
      <c r="H1142" s="3">
        <v>3.5211396879999999</v>
      </c>
      <c r="I1142" s="3">
        <v>7.9202980670000001</v>
      </c>
    </row>
    <row r="1143" spans="1:9" hidden="1">
      <c r="A1143" s="3">
        <v>170</v>
      </c>
      <c r="B1143" s="3">
        <v>205</v>
      </c>
      <c r="C1143" s="3">
        <v>352</v>
      </c>
      <c r="D1143" s="3">
        <v>110</v>
      </c>
      <c r="E1143" s="3">
        <v>200</v>
      </c>
      <c r="F1143" s="3">
        <v>1.43</v>
      </c>
      <c r="G1143" s="3">
        <v>1.5173721680000001</v>
      </c>
      <c r="H1143" s="3">
        <v>3.5250587000000002</v>
      </c>
      <c r="I1143" s="3">
        <v>5.9076251299999996</v>
      </c>
    </row>
    <row r="1144" spans="1:9" hidden="1">
      <c r="A1144" s="3">
        <v>170</v>
      </c>
      <c r="B1144" s="3">
        <v>205</v>
      </c>
      <c r="C1144" s="3">
        <v>352</v>
      </c>
      <c r="D1144" s="3">
        <v>115</v>
      </c>
      <c r="E1144" s="3">
        <v>200</v>
      </c>
      <c r="F1144" s="3">
        <v>1.43</v>
      </c>
      <c r="G1144" s="3">
        <v>1.4300748130000001</v>
      </c>
      <c r="H1144" s="3">
        <v>3.553862509</v>
      </c>
      <c r="I1144" s="3">
        <v>0.2368367193</v>
      </c>
    </row>
    <row r="1145" spans="1:9" hidden="1">
      <c r="A1145" s="3">
        <v>170</v>
      </c>
      <c r="B1145" s="3">
        <v>205</v>
      </c>
      <c r="C1145" s="3">
        <v>352</v>
      </c>
      <c r="D1145" s="3">
        <v>10</v>
      </c>
      <c r="E1145" s="3">
        <v>250</v>
      </c>
      <c r="F1145" s="3">
        <v>1.43</v>
      </c>
      <c r="G1145" s="3">
        <v>1.423616837</v>
      </c>
      <c r="H1145" s="3">
        <v>3.5540677029999999</v>
      </c>
      <c r="I1145" s="3">
        <v>0.24699914370000001</v>
      </c>
    </row>
    <row r="1146" spans="1:9" hidden="1">
      <c r="A1146" s="3">
        <v>170</v>
      </c>
      <c r="B1146" s="3">
        <v>205</v>
      </c>
      <c r="C1146" s="3">
        <v>352</v>
      </c>
      <c r="D1146" s="3">
        <v>15</v>
      </c>
      <c r="E1146" s="3">
        <v>250</v>
      </c>
      <c r="F1146" s="3">
        <v>1.43</v>
      </c>
      <c r="G1146" s="3">
        <v>1.641949758</v>
      </c>
      <c r="H1146" s="3">
        <v>3.5637357569999999</v>
      </c>
      <c r="I1146" s="3">
        <v>8.2676761330000001</v>
      </c>
    </row>
    <row r="1147" spans="1:9" hidden="1">
      <c r="A1147" s="3">
        <v>170</v>
      </c>
      <c r="B1147" s="3">
        <v>205</v>
      </c>
      <c r="C1147" s="3">
        <v>352</v>
      </c>
      <c r="D1147" s="3">
        <v>20</v>
      </c>
      <c r="E1147" s="3">
        <v>250</v>
      </c>
      <c r="F1147" s="3">
        <v>1.43</v>
      </c>
      <c r="G1147" s="3">
        <v>1.4159206790000001</v>
      </c>
      <c r="H1147" s="3">
        <v>3.5745057220000001</v>
      </c>
      <c r="I1147" s="3">
        <v>0.25793157059999999</v>
      </c>
    </row>
    <row r="1148" spans="1:9" hidden="1">
      <c r="A1148" s="3">
        <v>170</v>
      </c>
      <c r="B1148" s="3">
        <v>205</v>
      </c>
      <c r="C1148" s="3">
        <v>352</v>
      </c>
      <c r="D1148" s="3">
        <v>25</v>
      </c>
      <c r="E1148" s="3">
        <v>250</v>
      </c>
      <c r="F1148" s="3">
        <v>1.43</v>
      </c>
      <c r="G1148" s="3">
        <v>1.4072737019999999</v>
      </c>
      <c r="H1148" s="3">
        <v>3.5895167149999998</v>
      </c>
      <c r="I1148" s="3">
        <v>0.26972218549999999</v>
      </c>
    </row>
    <row r="1149" spans="1:9" hidden="1">
      <c r="A1149" s="3">
        <v>170</v>
      </c>
      <c r="B1149" s="3">
        <v>205</v>
      </c>
      <c r="C1149" s="3">
        <v>352</v>
      </c>
      <c r="D1149" s="3">
        <v>30</v>
      </c>
      <c r="E1149" s="3">
        <v>250</v>
      </c>
      <c r="F1149" s="3">
        <v>1.43</v>
      </c>
      <c r="G1149" s="3">
        <v>1.5118863760000001</v>
      </c>
      <c r="H1149" s="3">
        <v>3.6007134619999999</v>
      </c>
      <c r="I1149" s="3">
        <v>0.25122237359999999</v>
      </c>
    </row>
    <row r="1150" spans="1:9" hidden="1">
      <c r="A1150" s="3">
        <v>170</v>
      </c>
      <c r="B1150" s="3">
        <v>205</v>
      </c>
      <c r="C1150" s="3">
        <v>352</v>
      </c>
      <c r="D1150" s="3">
        <v>35</v>
      </c>
      <c r="E1150" s="3">
        <v>250</v>
      </c>
      <c r="F1150" s="3">
        <v>1.43</v>
      </c>
      <c r="G1150" s="3">
        <v>1.519326645</v>
      </c>
      <c r="H1150" s="3">
        <v>3.6131245139999999</v>
      </c>
      <c r="I1150" s="3">
        <v>0.24161628769999999</v>
      </c>
    </row>
    <row r="1151" spans="1:9" hidden="1">
      <c r="A1151" s="3">
        <v>170</v>
      </c>
      <c r="B1151" s="3">
        <v>205</v>
      </c>
      <c r="C1151" s="3">
        <v>352</v>
      </c>
      <c r="D1151" s="3">
        <v>40</v>
      </c>
      <c r="E1151" s="3">
        <v>250</v>
      </c>
      <c r="F1151" s="3">
        <v>1.43</v>
      </c>
      <c r="G1151" s="3">
        <v>1.5039839479999999</v>
      </c>
      <c r="H1151" s="3">
        <v>3.631504922</v>
      </c>
      <c r="I1151" s="3">
        <v>0.32017629359999999</v>
      </c>
    </row>
    <row r="1152" spans="1:9" hidden="1">
      <c r="A1152" s="3">
        <v>170</v>
      </c>
      <c r="B1152" s="3">
        <v>205</v>
      </c>
      <c r="C1152" s="3">
        <v>352</v>
      </c>
      <c r="D1152" s="3">
        <v>45</v>
      </c>
      <c r="E1152" s="3">
        <v>250</v>
      </c>
      <c r="F1152" s="3">
        <v>1.43</v>
      </c>
      <c r="G1152" s="3">
        <v>1.3977557039999999</v>
      </c>
      <c r="H1152" s="3">
        <v>3.6550337069999999</v>
      </c>
      <c r="I1152" s="3">
        <v>0.3350140949</v>
      </c>
    </row>
    <row r="1153" spans="1:9" hidden="1">
      <c r="A1153" s="3">
        <v>170</v>
      </c>
      <c r="B1153" s="3">
        <v>205</v>
      </c>
      <c r="C1153" s="3">
        <v>352</v>
      </c>
      <c r="D1153" s="3">
        <v>50</v>
      </c>
      <c r="E1153" s="3">
        <v>250</v>
      </c>
      <c r="F1153" s="3">
        <v>1.43</v>
      </c>
      <c r="G1153" s="3">
        <v>1.4955441599999999</v>
      </c>
      <c r="H1153" s="3">
        <v>3.6586479019999998</v>
      </c>
      <c r="I1153" s="3">
        <v>0.3985432129</v>
      </c>
    </row>
    <row r="1154" spans="1:9" hidden="1">
      <c r="A1154" s="3">
        <v>170</v>
      </c>
      <c r="B1154" s="3">
        <v>205</v>
      </c>
      <c r="C1154" s="3">
        <v>352</v>
      </c>
      <c r="D1154" s="3">
        <v>55</v>
      </c>
      <c r="E1154" s="3">
        <v>250</v>
      </c>
      <c r="F1154" s="3">
        <v>1.43</v>
      </c>
      <c r="G1154" s="3">
        <v>1.3872916230000001</v>
      </c>
      <c r="H1154" s="3">
        <v>3.6641895990000002</v>
      </c>
      <c r="I1154" s="3">
        <v>0.46459464039999998</v>
      </c>
    </row>
    <row r="1155" spans="1:9" hidden="1">
      <c r="A1155" s="3">
        <v>170</v>
      </c>
      <c r="B1155" s="3">
        <v>205</v>
      </c>
      <c r="C1155" s="3">
        <v>352</v>
      </c>
      <c r="D1155" s="3">
        <v>60</v>
      </c>
      <c r="E1155" s="3">
        <v>250</v>
      </c>
      <c r="F1155" s="3">
        <v>1.43</v>
      </c>
      <c r="G1155" s="3">
        <v>1.311481959</v>
      </c>
      <c r="H1155" s="3">
        <v>3.6715047329999999</v>
      </c>
      <c r="I1155" s="3">
        <v>8.1639233509999993</v>
      </c>
    </row>
    <row r="1156" spans="1:9" hidden="1">
      <c r="A1156" s="3">
        <v>170</v>
      </c>
      <c r="B1156" s="3">
        <v>205</v>
      </c>
      <c r="C1156" s="3">
        <v>352</v>
      </c>
      <c r="D1156" s="3">
        <v>65</v>
      </c>
      <c r="E1156" s="3">
        <v>250</v>
      </c>
      <c r="F1156" s="3">
        <v>1.43</v>
      </c>
      <c r="G1156" s="3">
        <v>1.505292544</v>
      </c>
      <c r="H1156" s="3">
        <v>3.676398754</v>
      </c>
      <c r="I1156" s="3">
        <v>7.1582445310000002</v>
      </c>
    </row>
    <row r="1157" spans="1:9" hidden="1">
      <c r="A1157" s="3">
        <v>170</v>
      </c>
      <c r="B1157" s="3">
        <v>205</v>
      </c>
      <c r="C1157" s="3">
        <v>352</v>
      </c>
      <c r="D1157" s="3">
        <v>70</v>
      </c>
      <c r="E1157" s="3">
        <v>250</v>
      </c>
      <c r="F1157" s="3">
        <v>1.43</v>
      </c>
      <c r="G1157" s="3">
        <v>1.4864861069999999</v>
      </c>
      <c r="H1157" s="3">
        <v>3.6813124080000001</v>
      </c>
      <c r="I1157" s="3">
        <v>0.80425990420000004</v>
      </c>
    </row>
    <row r="1158" spans="1:9" hidden="1">
      <c r="A1158" s="3">
        <v>170</v>
      </c>
      <c r="B1158" s="3">
        <v>205</v>
      </c>
      <c r="C1158" s="3">
        <v>352</v>
      </c>
      <c r="D1158" s="3">
        <v>75</v>
      </c>
      <c r="E1158" s="3">
        <v>250</v>
      </c>
      <c r="F1158" s="3">
        <v>1.43</v>
      </c>
      <c r="G1158" s="3">
        <v>1.408595101</v>
      </c>
      <c r="H1158" s="3">
        <v>3.688086003</v>
      </c>
      <c r="I1158" s="3">
        <v>0.2015679101</v>
      </c>
    </row>
    <row r="1159" spans="1:9" hidden="1">
      <c r="A1159" s="3">
        <v>170</v>
      </c>
      <c r="B1159" s="3">
        <v>205</v>
      </c>
      <c r="C1159" s="3">
        <v>352</v>
      </c>
      <c r="D1159" s="3">
        <v>80</v>
      </c>
      <c r="E1159" s="3">
        <v>250</v>
      </c>
      <c r="F1159" s="3">
        <v>1.43</v>
      </c>
      <c r="G1159" s="3">
        <v>1.553155906</v>
      </c>
      <c r="H1159" s="3">
        <v>3.6915723499999999</v>
      </c>
      <c r="I1159" s="3">
        <v>4.0003092149999997</v>
      </c>
    </row>
    <row r="1160" spans="1:9" hidden="1">
      <c r="A1160" s="3">
        <v>170</v>
      </c>
      <c r="B1160" s="3">
        <v>205</v>
      </c>
      <c r="C1160" s="3">
        <v>352</v>
      </c>
      <c r="D1160" s="3">
        <v>85</v>
      </c>
      <c r="E1160" s="3">
        <v>250</v>
      </c>
      <c r="F1160" s="3">
        <v>1.43</v>
      </c>
      <c r="G1160" s="3">
        <v>1.4038346390000001</v>
      </c>
      <c r="H1160" s="3">
        <v>3.6984545660000001</v>
      </c>
      <c r="I1160" s="3">
        <v>0.22456774760000001</v>
      </c>
    </row>
    <row r="1161" spans="1:9" hidden="1">
      <c r="A1161" s="3">
        <v>170</v>
      </c>
      <c r="B1161" s="3">
        <v>205</v>
      </c>
      <c r="C1161" s="3">
        <v>352</v>
      </c>
      <c r="D1161" s="3">
        <v>90</v>
      </c>
      <c r="E1161" s="3">
        <v>250</v>
      </c>
      <c r="F1161" s="3">
        <v>1.43</v>
      </c>
      <c r="G1161" s="3">
        <v>1.406449982</v>
      </c>
      <c r="H1161" s="3">
        <v>3.699041727</v>
      </c>
      <c r="I1161" s="3">
        <v>0.2189746129</v>
      </c>
    </row>
    <row r="1162" spans="1:9" hidden="1">
      <c r="A1162" s="3">
        <v>170</v>
      </c>
      <c r="B1162" s="3">
        <v>205</v>
      </c>
      <c r="C1162" s="3">
        <v>352</v>
      </c>
      <c r="D1162" s="3">
        <v>95</v>
      </c>
      <c r="E1162" s="3">
        <v>250</v>
      </c>
      <c r="F1162" s="3">
        <v>1.43</v>
      </c>
      <c r="G1162" s="3">
        <v>1.4101184680000001</v>
      </c>
      <c r="H1162" s="3">
        <v>3.699041727</v>
      </c>
      <c r="I1162" s="3">
        <v>0.19528368400000001</v>
      </c>
    </row>
    <row r="1163" spans="1:9" hidden="1">
      <c r="A1163" s="3">
        <v>170</v>
      </c>
      <c r="B1163" s="3">
        <v>205</v>
      </c>
      <c r="C1163" s="3">
        <v>352</v>
      </c>
      <c r="D1163" s="3">
        <v>100</v>
      </c>
      <c r="E1163" s="3">
        <v>250</v>
      </c>
      <c r="F1163" s="3">
        <v>1.43</v>
      </c>
      <c r="G1163" s="3">
        <v>1.3947034810000001</v>
      </c>
      <c r="H1163" s="3">
        <v>3.7006926839999998</v>
      </c>
      <c r="I1163" s="3">
        <v>0.24851007929999999</v>
      </c>
    </row>
    <row r="1164" spans="1:9" hidden="1">
      <c r="A1164" s="3">
        <v>170</v>
      </c>
      <c r="B1164" s="3">
        <v>205</v>
      </c>
      <c r="C1164" s="3">
        <v>352</v>
      </c>
      <c r="D1164" s="3">
        <v>105</v>
      </c>
      <c r="E1164" s="3">
        <v>250</v>
      </c>
      <c r="F1164" s="3">
        <v>1.43</v>
      </c>
      <c r="G1164" s="3">
        <v>1.203368537</v>
      </c>
      <c r="H1164" s="3">
        <v>3.7067251040000002</v>
      </c>
      <c r="I1164" s="3">
        <v>8.0545766459999992</v>
      </c>
    </row>
    <row r="1165" spans="1:9" hidden="1">
      <c r="A1165" s="3">
        <v>170</v>
      </c>
      <c r="B1165" s="3">
        <v>205</v>
      </c>
      <c r="C1165" s="3">
        <v>352</v>
      </c>
      <c r="D1165" s="3">
        <v>110</v>
      </c>
      <c r="E1165" s="3">
        <v>250</v>
      </c>
      <c r="F1165" s="3">
        <v>1.43</v>
      </c>
      <c r="G1165" s="3">
        <v>1.379016928</v>
      </c>
      <c r="H1165" s="3">
        <v>3.706923492</v>
      </c>
      <c r="I1165" s="3">
        <v>0.27717085870000002</v>
      </c>
    </row>
    <row r="1166" spans="1:9" hidden="1">
      <c r="A1166" s="3">
        <v>170</v>
      </c>
      <c r="B1166" s="3">
        <v>205</v>
      </c>
      <c r="C1166" s="3">
        <v>352</v>
      </c>
      <c r="D1166" s="3">
        <v>115</v>
      </c>
      <c r="E1166" s="3">
        <v>250</v>
      </c>
      <c r="F1166" s="3">
        <v>1.43</v>
      </c>
      <c r="G1166" s="3">
        <v>1.4768043609999999</v>
      </c>
      <c r="H1166" s="3">
        <v>3.7116529109999998</v>
      </c>
      <c r="I1166" s="3">
        <v>1.6852191219999999</v>
      </c>
    </row>
    <row r="1167" spans="1:9" hidden="1">
      <c r="A1167" s="3">
        <v>170</v>
      </c>
      <c r="B1167" s="3">
        <v>205</v>
      </c>
      <c r="C1167" s="3">
        <v>352</v>
      </c>
      <c r="D1167" s="3">
        <v>10</v>
      </c>
      <c r="E1167" s="3">
        <v>300</v>
      </c>
      <c r="F1167" s="3">
        <v>1.43</v>
      </c>
      <c r="G1167" s="3">
        <v>1.387507335</v>
      </c>
      <c r="H1167" s="3">
        <v>3.7159312240000002</v>
      </c>
      <c r="I1167" s="3">
        <v>0.26217023389999999</v>
      </c>
    </row>
    <row r="1168" spans="1:9" hidden="1">
      <c r="A1168" s="3">
        <v>170</v>
      </c>
      <c r="B1168" s="3">
        <v>205</v>
      </c>
      <c r="C1168" s="3">
        <v>352</v>
      </c>
      <c r="D1168" s="3">
        <v>15</v>
      </c>
      <c r="E1168" s="3">
        <v>300</v>
      </c>
      <c r="F1168" s="3">
        <v>1.43</v>
      </c>
      <c r="G1168" s="3">
        <v>1.3999531629999999</v>
      </c>
      <c r="H1168" s="3">
        <v>3.716518384</v>
      </c>
      <c r="I1168" s="3">
        <v>0.23602298720000001</v>
      </c>
    </row>
    <row r="1169" spans="1:9" hidden="1">
      <c r="A1169" s="3">
        <v>170</v>
      </c>
      <c r="B1169" s="3">
        <v>205</v>
      </c>
      <c r="C1169" s="3">
        <v>352</v>
      </c>
      <c r="D1169" s="3">
        <v>20</v>
      </c>
      <c r="E1169" s="3">
        <v>300</v>
      </c>
      <c r="F1169" s="3">
        <v>1.43</v>
      </c>
      <c r="G1169" s="3">
        <v>1.1589702040000001</v>
      </c>
      <c r="H1169" s="3">
        <v>3.7213800840000002</v>
      </c>
      <c r="I1169" s="3">
        <v>9.9765552910000004</v>
      </c>
    </row>
    <row r="1170" spans="1:9" hidden="1">
      <c r="A1170" s="3">
        <v>170</v>
      </c>
      <c r="B1170" s="3">
        <v>205</v>
      </c>
      <c r="C1170" s="3">
        <v>352</v>
      </c>
      <c r="D1170" s="3">
        <v>25</v>
      </c>
      <c r="E1170" s="3">
        <v>300</v>
      </c>
      <c r="F1170" s="3">
        <v>1.43</v>
      </c>
      <c r="G1170" s="3">
        <v>1.6281095940000001</v>
      </c>
      <c r="H1170" s="3">
        <v>3.7408712930000001</v>
      </c>
      <c r="I1170" s="3">
        <v>7.7281777959999998</v>
      </c>
    </row>
    <row r="1171" spans="1:9" hidden="1">
      <c r="A1171" s="3">
        <v>170</v>
      </c>
      <c r="B1171" s="3">
        <v>205</v>
      </c>
      <c r="C1171" s="3">
        <v>352</v>
      </c>
      <c r="D1171" s="3">
        <v>30</v>
      </c>
      <c r="E1171" s="3">
        <v>300</v>
      </c>
      <c r="F1171" s="3">
        <v>1.43</v>
      </c>
      <c r="G1171" s="3">
        <v>1.3762681219999999</v>
      </c>
      <c r="H1171" s="3">
        <v>3.7498297420000002</v>
      </c>
      <c r="I1171" s="3">
        <v>1.010617798</v>
      </c>
    </row>
    <row r="1172" spans="1:9" hidden="1">
      <c r="A1172" s="3">
        <v>170</v>
      </c>
      <c r="B1172" s="3">
        <v>205</v>
      </c>
      <c r="C1172" s="3">
        <v>352</v>
      </c>
      <c r="D1172" s="3">
        <v>35</v>
      </c>
      <c r="E1172" s="3">
        <v>300</v>
      </c>
      <c r="F1172" s="3">
        <v>1.43</v>
      </c>
      <c r="G1172" s="3">
        <v>1.5182415010000001</v>
      </c>
      <c r="H1172" s="3">
        <v>3.7530535029999998</v>
      </c>
      <c r="I1172" s="3">
        <v>5.1716809100000001</v>
      </c>
    </row>
    <row r="1173" spans="1:9" hidden="1">
      <c r="A1173" s="3">
        <v>170</v>
      </c>
      <c r="B1173" s="3">
        <v>205</v>
      </c>
      <c r="C1173" s="3">
        <v>352</v>
      </c>
      <c r="D1173" s="3">
        <v>40</v>
      </c>
      <c r="E1173" s="3">
        <v>300</v>
      </c>
      <c r="F1173" s="3">
        <v>1.43</v>
      </c>
      <c r="G1173" s="3">
        <v>1.2830414880000001</v>
      </c>
      <c r="H1173" s="3">
        <v>3.7554664990000002</v>
      </c>
      <c r="I1173" s="3">
        <v>4.1060576270000002</v>
      </c>
    </row>
    <row r="1174" spans="1:9" hidden="1">
      <c r="A1174" s="3">
        <v>170</v>
      </c>
      <c r="B1174" s="3">
        <v>205</v>
      </c>
      <c r="C1174" s="3">
        <v>352</v>
      </c>
      <c r="D1174" s="3">
        <v>45</v>
      </c>
      <c r="E1174" s="3">
        <v>300</v>
      </c>
      <c r="F1174" s="3">
        <v>1.43</v>
      </c>
      <c r="G1174" s="3">
        <v>1.3691298220000001</v>
      </c>
      <c r="H1174" s="3">
        <v>3.7624619620000002</v>
      </c>
      <c r="I1174" s="3">
        <v>0.2987028544</v>
      </c>
    </row>
    <row r="1175" spans="1:9" hidden="1">
      <c r="A1175" s="3">
        <v>170</v>
      </c>
      <c r="B1175" s="3">
        <v>205</v>
      </c>
      <c r="C1175" s="3">
        <v>352</v>
      </c>
      <c r="D1175" s="3">
        <v>50</v>
      </c>
      <c r="E1175" s="3">
        <v>300</v>
      </c>
      <c r="F1175" s="3">
        <v>1.43</v>
      </c>
      <c r="G1175" s="3">
        <v>1.4369711080000001</v>
      </c>
      <c r="H1175" s="3">
        <v>3.7665360809999999</v>
      </c>
      <c r="I1175" s="3">
        <v>7.9147485120000001</v>
      </c>
    </row>
    <row r="1176" spans="1:9" hidden="1">
      <c r="A1176" s="3">
        <v>170</v>
      </c>
      <c r="B1176" s="3">
        <v>205</v>
      </c>
      <c r="C1176" s="3">
        <v>352</v>
      </c>
      <c r="D1176" s="3">
        <v>55</v>
      </c>
      <c r="E1176" s="3">
        <v>300</v>
      </c>
      <c r="F1176" s="3">
        <v>1.43</v>
      </c>
      <c r="G1176" s="3">
        <v>1.357721977</v>
      </c>
      <c r="H1176" s="3">
        <v>3.7700121549999999</v>
      </c>
      <c r="I1176" s="3">
        <v>0.48700903849999999</v>
      </c>
    </row>
    <row r="1177" spans="1:9" hidden="1">
      <c r="A1177" s="3">
        <v>170</v>
      </c>
      <c r="B1177" s="3">
        <v>205</v>
      </c>
      <c r="C1177" s="3">
        <v>352</v>
      </c>
      <c r="D1177" s="3">
        <v>60</v>
      </c>
      <c r="E1177" s="3">
        <v>300</v>
      </c>
      <c r="F1177" s="3">
        <v>1.43</v>
      </c>
      <c r="G1177" s="3">
        <v>1.0826049250000001</v>
      </c>
      <c r="H1177" s="3">
        <v>3.7958451169999998</v>
      </c>
      <c r="I1177" s="3">
        <v>7.3806208020000001</v>
      </c>
    </row>
    <row r="1178" spans="1:9" hidden="1">
      <c r="A1178" s="3">
        <v>170</v>
      </c>
      <c r="B1178" s="3">
        <v>205</v>
      </c>
      <c r="C1178" s="3">
        <v>352</v>
      </c>
      <c r="D1178" s="3">
        <v>65</v>
      </c>
      <c r="E1178" s="3">
        <v>300</v>
      </c>
      <c r="F1178" s="3">
        <v>1.43</v>
      </c>
      <c r="G1178" s="3">
        <v>1.3641889810000001</v>
      </c>
      <c r="H1178" s="3">
        <v>3.8061130090000002</v>
      </c>
      <c r="I1178" s="3">
        <v>2.5314145090000002</v>
      </c>
    </row>
    <row r="1179" spans="1:9" hidden="1">
      <c r="A1179" s="3">
        <v>170</v>
      </c>
      <c r="B1179" s="3">
        <v>205</v>
      </c>
      <c r="C1179" s="3">
        <v>352</v>
      </c>
      <c r="D1179" s="3">
        <v>70</v>
      </c>
      <c r="E1179" s="3">
        <v>300</v>
      </c>
      <c r="F1179" s="3">
        <v>1.43</v>
      </c>
      <c r="G1179" s="3">
        <v>1.466393287</v>
      </c>
      <c r="H1179" s="3">
        <v>3.8104067869999998</v>
      </c>
      <c r="I1179" s="3">
        <v>4.3882304080000001</v>
      </c>
    </row>
    <row r="1180" spans="1:9" hidden="1">
      <c r="A1180" s="3">
        <v>170</v>
      </c>
      <c r="B1180" s="3">
        <v>205</v>
      </c>
      <c r="C1180" s="3">
        <v>352</v>
      </c>
      <c r="D1180" s="3">
        <v>75</v>
      </c>
      <c r="E1180" s="3">
        <v>300</v>
      </c>
      <c r="F1180" s="3">
        <v>1.43</v>
      </c>
      <c r="G1180" s="3">
        <v>1.4926085339999999</v>
      </c>
      <c r="H1180" s="3">
        <v>3.8221519970000002</v>
      </c>
      <c r="I1180" s="3">
        <v>7.58998098</v>
      </c>
    </row>
    <row r="1181" spans="1:9" hidden="1">
      <c r="A1181" s="3">
        <v>170</v>
      </c>
      <c r="B1181" s="3">
        <v>205</v>
      </c>
      <c r="C1181" s="3">
        <v>352</v>
      </c>
      <c r="D1181" s="3">
        <v>80</v>
      </c>
      <c r="E1181" s="3">
        <v>300</v>
      </c>
      <c r="F1181" s="3">
        <v>1.43</v>
      </c>
      <c r="G1181" s="3">
        <v>1.0721896360000001</v>
      </c>
      <c r="H1181" s="3">
        <v>3.8260510659999998</v>
      </c>
      <c r="I1181" s="3">
        <v>6.5479991799999997</v>
      </c>
    </row>
    <row r="1182" spans="1:9" hidden="1">
      <c r="A1182" s="3">
        <v>170</v>
      </c>
      <c r="B1182" s="3">
        <v>205</v>
      </c>
      <c r="C1182" s="3">
        <v>352</v>
      </c>
      <c r="D1182" s="3">
        <v>85</v>
      </c>
      <c r="E1182" s="3">
        <v>300</v>
      </c>
      <c r="F1182" s="3">
        <v>1.43</v>
      </c>
      <c r="G1182" s="3">
        <v>1.402091859</v>
      </c>
      <c r="H1182" s="3">
        <v>3.895134391</v>
      </c>
      <c r="I1182" s="3">
        <v>7.1925284720000002</v>
      </c>
    </row>
    <row r="1183" spans="1:9" hidden="1">
      <c r="A1183" s="3">
        <v>170</v>
      </c>
      <c r="B1183" s="3">
        <v>205</v>
      </c>
      <c r="C1183" s="3">
        <v>352</v>
      </c>
      <c r="D1183" s="3">
        <v>90</v>
      </c>
      <c r="E1183" s="3">
        <v>300</v>
      </c>
      <c r="F1183" s="3">
        <v>1.43</v>
      </c>
      <c r="G1183" s="3">
        <v>1.451710039</v>
      </c>
      <c r="H1183" s="3">
        <v>3.905745912</v>
      </c>
      <c r="I1183" s="3">
        <v>7.3944604539999998</v>
      </c>
    </row>
    <row r="1184" spans="1:9" hidden="1">
      <c r="A1184" s="3">
        <v>170</v>
      </c>
      <c r="B1184" s="3">
        <v>205</v>
      </c>
      <c r="C1184" s="3">
        <v>352</v>
      </c>
      <c r="D1184" s="3">
        <v>95</v>
      </c>
      <c r="E1184" s="3">
        <v>300</v>
      </c>
      <c r="F1184" s="3">
        <v>1.43</v>
      </c>
      <c r="G1184" s="3">
        <v>1.3452986769999999</v>
      </c>
      <c r="H1184" s="3">
        <v>3.9383876870000001</v>
      </c>
      <c r="I1184" s="3">
        <v>1.1089295910000001</v>
      </c>
    </row>
    <row r="1185" spans="1:9" hidden="1">
      <c r="A1185" s="3">
        <v>170</v>
      </c>
      <c r="B1185" s="3">
        <v>205</v>
      </c>
      <c r="C1185" s="3">
        <v>352</v>
      </c>
      <c r="D1185" s="3">
        <v>100</v>
      </c>
      <c r="E1185" s="3">
        <v>300</v>
      </c>
      <c r="F1185" s="3">
        <v>1.43</v>
      </c>
      <c r="G1185" s="3">
        <v>1.4556477480000001</v>
      </c>
      <c r="H1185" s="3">
        <v>3.9493269870000001</v>
      </c>
      <c r="I1185" s="3">
        <v>5.8186760260000003</v>
      </c>
    </row>
    <row r="1186" spans="1:9" hidden="1">
      <c r="A1186" s="3">
        <v>170</v>
      </c>
      <c r="B1186" s="3">
        <v>205</v>
      </c>
      <c r="C1186" s="3">
        <v>352</v>
      </c>
      <c r="D1186" s="3">
        <v>105</v>
      </c>
      <c r="E1186" s="3">
        <v>300</v>
      </c>
      <c r="F1186" s="3">
        <v>1.43</v>
      </c>
      <c r="G1186" s="3">
        <v>1.6140494599999999</v>
      </c>
      <c r="H1186" s="3">
        <v>3.970882762</v>
      </c>
      <c r="I1186" s="3">
        <v>7.859236976</v>
      </c>
    </row>
    <row r="1187" spans="1:9" hidden="1">
      <c r="A1187" s="3">
        <v>170</v>
      </c>
      <c r="B1187" s="3">
        <v>205</v>
      </c>
      <c r="C1187" s="3">
        <v>352</v>
      </c>
      <c r="D1187" s="3">
        <v>110</v>
      </c>
      <c r="E1187" s="3">
        <v>300</v>
      </c>
      <c r="F1187" s="3">
        <v>1.43</v>
      </c>
      <c r="G1187" s="3">
        <v>1.479335383</v>
      </c>
      <c r="H1187" s="3">
        <v>3.9866532330000002</v>
      </c>
      <c r="I1187" s="3">
        <v>7.021474542</v>
      </c>
    </row>
    <row r="1188" spans="1:9" hidden="1">
      <c r="A1188" s="3">
        <v>170</v>
      </c>
      <c r="B1188" s="3">
        <v>205</v>
      </c>
      <c r="C1188" s="3">
        <v>352</v>
      </c>
      <c r="D1188" s="3">
        <v>115</v>
      </c>
      <c r="E1188" s="3">
        <v>300</v>
      </c>
      <c r="F1188" s="3">
        <v>1.43</v>
      </c>
      <c r="G1188" s="3">
        <v>1.3516502509999999</v>
      </c>
      <c r="H1188" s="3">
        <v>4.0292472039999998</v>
      </c>
      <c r="I1188" s="3">
        <v>5.4259403549999998</v>
      </c>
    </row>
    <row r="1189" spans="1:9" hidden="1">
      <c r="A1189" s="3">
        <v>155</v>
      </c>
      <c r="B1189" s="3">
        <v>185</v>
      </c>
      <c r="C1189" s="3">
        <v>297</v>
      </c>
      <c r="D1189" s="3">
        <v>10</v>
      </c>
      <c r="E1189" s="3">
        <v>200</v>
      </c>
      <c r="F1189" s="3">
        <v>1.43</v>
      </c>
      <c r="G1189" s="3">
        <v>1.3319587669999999</v>
      </c>
      <c r="H1189" s="3">
        <v>4.0737661159999998</v>
      </c>
      <c r="I1189" s="3">
        <v>3.4320726819999998</v>
      </c>
    </row>
    <row r="1190" spans="1:9" hidden="1">
      <c r="A1190" s="3">
        <v>155</v>
      </c>
      <c r="B1190" s="3">
        <v>185</v>
      </c>
      <c r="C1190" s="3">
        <v>297</v>
      </c>
      <c r="D1190" s="3">
        <v>15</v>
      </c>
      <c r="E1190" s="3">
        <v>200</v>
      </c>
      <c r="F1190" s="3">
        <v>1.43</v>
      </c>
      <c r="G1190" s="3">
        <v>1.296560605</v>
      </c>
      <c r="H1190" s="3">
        <v>4.1253837459999998</v>
      </c>
      <c r="I1190" s="3">
        <v>7.6533209219999998</v>
      </c>
    </row>
    <row r="1191" spans="1:9" hidden="1">
      <c r="A1191" s="3">
        <v>155</v>
      </c>
      <c r="B1191" s="3">
        <v>185</v>
      </c>
      <c r="C1191" s="3">
        <v>297</v>
      </c>
      <c r="D1191" s="3">
        <v>20</v>
      </c>
      <c r="E1191" s="3">
        <v>200</v>
      </c>
      <c r="F1191" s="3">
        <v>1.43</v>
      </c>
      <c r="G1191" s="3">
        <v>1.4442457369999999</v>
      </c>
      <c r="H1191" s="3">
        <v>4.1821571559999997</v>
      </c>
      <c r="I1191" s="3">
        <v>6.6434667100000002</v>
      </c>
    </row>
    <row r="1192" spans="1:9" hidden="1">
      <c r="A1192" s="3">
        <v>155</v>
      </c>
      <c r="B1192" s="3">
        <v>185</v>
      </c>
      <c r="C1192" s="3">
        <v>297</v>
      </c>
      <c r="D1192" s="3">
        <v>25</v>
      </c>
      <c r="E1192" s="3">
        <v>200</v>
      </c>
      <c r="F1192" s="3">
        <v>1.43</v>
      </c>
      <c r="G1192" s="3">
        <v>1.1336017270000001</v>
      </c>
      <c r="H1192" s="3">
        <v>4.2007369199999998</v>
      </c>
      <c r="I1192" s="3">
        <v>8.8966363439999991</v>
      </c>
    </row>
    <row r="1193" spans="1:9" hidden="1">
      <c r="A1193" s="3">
        <v>155</v>
      </c>
      <c r="B1193" s="3">
        <v>185</v>
      </c>
      <c r="C1193" s="3">
        <v>297</v>
      </c>
      <c r="D1193" s="3">
        <v>30</v>
      </c>
      <c r="E1193" s="3">
        <v>200</v>
      </c>
      <c r="F1193" s="3">
        <v>1.43</v>
      </c>
      <c r="G1193" s="3">
        <v>1.3383617400000001</v>
      </c>
      <c r="H1193" s="3">
        <v>4.2029792029999999</v>
      </c>
      <c r="I1193" s="3">
        <v>6.6970241220000002</v>
      </c>
    </row>
    <row r="1194" spans="1:9" hidden="1">
      <c r="A1194" s="3">
        <v>155</v>
      </c>
      <c r="B1194" s="3">
        <v>185</v>
      </c>
      <c r="C1194" s="3">
        <v>297</v>
      </c>
      <c r="D1194" s="3">
        <v>35</v>
      </c>
      <c r="E1194" s="3">
        <v>200</v>
      </c>
      <c r="F1194" s="3">
        <v>1.43</v>
      </c>
      <c r="G1194" s="3">
        <v>1.1846449130000001</v>
      </c>
      <c r="H1194" s="3">
        <v>4.2195457200000002</v>
      </c>
      <c r="I1194" s="3">
        <v>7.3448032029999997</v>
      </c>
    </row>
    <row r="1195" spans="1:9" hidden="1">
      <c r="A1195" s="3">
        <v>155</v>
      </c>
      <c r="B1195" s="3">
        <v>185</v>
      </c>
      <c r="C1195" s="3">
        <v>297</v>
      </c>
      <c r="D1195" s="3">
        <v>40</v>
      </c>
      <c r="E1195" s="3">
        <v>200</v>
      </c>
      <c r="F1195" s="3">
        <v>1.43</v>
      </c>
      <c r="G1195" s="3">
        <v>1.4651340530000001</v>
      </c>
      <c r="H1195" s="3">
        <v>4.2213805119999996</v>
      </c>
      <c r="I1195" s="3">
        <v>7.0216040069999996</v>
      </c>
    </row>
    <row r="1196" spans="1:9" hidden="1">
      <c r="A1196" s="3">
        <v>155</v>
      </c>
      <c r="B1196" s="3">
        <v>185</v>
      </c>
      <c r="C1196" s="3">
        <v>297</v>
      </c>
      <c r="D1196" s="3">
        <v>45</v>
      </c>
      <c r="E1196" s="3">
        <v>200</v>
      </c>
      <c r="F1196" s="3">
        <v>1.43</v>
      </c>
      <c r="G1196" s="3">
        <v>1.422401284</v>
      </c>
      <c r="H1196" s="3">
        <v>4.2349090800000004</v>
      </c>
      <c r="I1196" s="3">
        <v>8.0597302450000008</v>
      </c>
    </row>
    <row r="1197" spans="1:9" hidden="1">
      <c r="A1197" s="3">
        <v>155</v>
      </c>
      <c r="B1197" s="3">
        <v>185</v>
      </c>
      <c r="C1197" s="3">
        <v>297</v>
      </c>
      <c r="D1197" s="3">
        <v>50</v>
      </c>
      <c r="E1197" s="3">
        <v>200</v>
      </c>
      <c r="F1197" s="3">
        <v>1.43</v>
      </c>
      <c r="G1197" s="3">
        <v>1.2971759279999999</v>
      </c>
      <c r="H1197" s="3">
        <v>4.257484753</v>
      </c>
      <c r="I1197" s="3">
        <v>4.5561288209999997</v>
      </c>
    </row>
    <row r="1198" spans="1:9" hidden="1">
      <c r="A1198" s="3">
        <v>155</v>
      </c>
      <c r="B1198" s="3">
        <v>185</v>
      </c>
      <c r="C1198" s="3">
        <v>297</v>
      </c>
      <c r="D1198" s="3">
        <v>55</v>
      </c>
      <c r="E1198" s="3">
        <v>200</v>
      </c>
      <c r="F1198" s="3">
        <v>1.43</v>
      </c>
      <c r="G1198" s="3">
        <v>1.5008821779999999</v>
      </c>
      <c r="H1198" s="3">
        <v>4.270890928</v>
      </c>
      <c r="I1198" s="3">
        <v>4.6106275090000004</v>
      </c>
    </row>
    <row r="1199" spans="1:9" hidden="1">
      <c r="A1199" s="3">
        <v>155</v>
      </c>
      <c r="B1199" s="3">
        <v>185</v>
      </c>
      <c r="C1199" s="3">
        <v>297</v>
      </c>
      <c r="D1199" s="3">
        <v>60</v>
      </c>
      <c r="E1199" s="3">
        <v>200</v>
      </c>
      <c r="F1199" s="3">
        <v>1.43</v>
      </c>
      <c r="G1199" s="3">
        <v>1.4062534790000001</v>
      </c>
      <c r="H1199" s="3">
        <v>4.2881666320000003</v>
      </c>
      <c r="I1199" s="3">
        <v>7.618611316</v>
      </c>
    </row>
    <row r="1200" spans="1:9" hidden="1">
      <c r="A1200" s="3">
        <v>155</v>
      </c>
      <c r="B1200" s="3">
        <v>185</v>
      </c>
      <c r="C1200" s="3">
        <v>297</v>
      </c>
      <c r="D1200" s="3">
        <v>65</v>
      </c>
      <c r="E1200" s="3">
        <v>200</v>
      </c>
      <c r="F1200" s="3">
        <v>1.43</v>
      </c>
      <c r="G1200" s="3">
        <v>1.7403622649999999</v>
      </c>
      <c r="H1200" s="3">
        <v>4.3190811069999997</v>
      </c>
      <c r="I1200" s="3">
        <v>0.19308664049999999</v>
      </c>
    </row>
    <row r="1201" spans="1:9" hidden="1">
      <c r="A1201" s="3">
        <v>155</v>
      </c>
      <c r="B1201" s="3">
        <v>185</v>
      </c>
      <c r="C1201" s="3">
        <v>297</v>
      </c>
      <c r="D1201" s="3">
        <v>70</v>
      </c>
      <c r="E1201" s="3">
        <v>200</v>
      </c>
      <c r="F1201" s="3">
        <v>1.43</v>
      </c>
      <c r="G1201" s="3">
        <v>1.6986505030000001</v>
      </c>
      <c r="H1201" s="3">
        <v>4.3259395100000004</v>
      </c>
      <c r="I1201" s="3">
        <v>0.36909810339999999</v>
      </c>
    </row>
    <row r="1202" spans="1:9" hidden="1">
      <c r="A1202" s="3">
        <v>155</v>
      </c>
      <c r="B1202" s="3">
        <v>185</v>
      </c>
      <c r="C1202" s="3">
        <v>297</v>
      </c>
      <c r="D1202" s="3">
        <v>75</v>
      </c>
      <c r="E1202" s="3">
        <v>200</v>
      </c>
      <c r="F1202" s="3">
        <v>1.43</v>
      </c>
      <c r="G1202" s="3">
        <v>1.7266630169999999</v>
      </c>
      <c r="H1202" s="3">
        <v>4.3387043609999996</v>
      </c>
      <c r="I1202" s="3">
        <v>0.22657097600000001</v>
      </c>
    </row>
    <row r="1203" spans="1:9" hidden="1">
      <c r="A1203" s="3">
        <v>155</v>
      </c>
      <c r="B1203" s="3">
        <v>185</v>
      </c>
      <c r="C1203" s="3">
        <v>297</v>
      </c>
      <c r="D1203" s="3">
        <v>80</v>
      </c>
      <c r="E1203" s="3">
        <v>200</v>
      </c>
      <c r="F1203" s="3">
        <v>1.43</v>
      </c>
      <c r="G1203" s="3">
        <v>1.7316681549999999</v>
      </c>
      <c r="H1203" s="3">
        <v>4.3391605059999998</v>
      </c>
      <c r="I1203" s="3">
        <v>0.21730521459999999</v>
      </c>
    </row>
    <row r="1204" spans="1:9" hidden="1">
      <c r="A1204" s="3">
        <v>155</v>
      </c>
      <c r="B1204" s="3">
        <v>185</v>
      </c>
      <c r="C1204" s="3">
        <v>297</v>
      </c>
      <c r="D1204" s="3">
        <v>85</v>
      </c>
      <c r="E1204" s="3">
        <v>200</v>
      </c>
      <c r="F1204" s="3">
        <v>1.43</v>
      </c>
      <c r="G1204" s="3">
        <v>1.7352269229999999</v>
      </c>
      <c r="H1204" s="3">
        <v>4.3391605059999998</v>
      </c>
      <c r="I1204" s="3">
        <v>0.2086759094</v>
      </c>
    </row>
    <row r="1205" spans="1:9" hidden="1">
      <c r="A1205" s="3">
        <v>155</v>
      </c>
      <c r="B1205" s="3">
        <v>185</v>
      </c>
      <c r="C1205" s="3">
        <v>297</v>
      </c>
      <c r="D1205" s="3">
        <v>90</v>
      </c>
      <c r="E1205" s="3">
        <v>200</v>
      </c>
      <c r="F1205" s="3">
        <v>1.43</v>
      </c>
      <c r="G1205" s="3">
        <v>1.7381594520000001</v>
      </c>
      <c r="H1205" s="3">
        <v>4.3399267579999998</v>
      </c>
      <c r="I1205" s="3">
        <v>0.19975368609999999</v>
      </c>
    </row>
    <row r="1206" spans="1:9" hidden="1">
      <c r="A1206" s="3">
        <v>155</v>
      </c>
      <c r="B1206" s="3">
        <v>185</v>
      </c>
      <c r="C1206" s="3">
        <v>297</v>
      </c>
      <c r="D1206" s="3">
        <v>95</v>
      </c>
      <c r="E1206" s="3">
        <v>200</v>
      </c>
      <c r="F1206" s="3">
        <v>1.43</v>
      </c>
      <c r="G1206" s="3">
        <v>1.706825086</v>
      </c>
      <c r="H1206" s="3">
        <v>4.3422958270000001</v>
      </c>
      <c r="I1206" s="3">
        <v>0.25783620950000002</v>
      </c>
    </row>
    <row r="1207" spans="1:9" hidden="1">
      <c r="A1207" s="3">
        <v>155</v>
      </c>
      <c r="B1207" s="3">
        <v>185</v>
      </c>
      <c r="C1207" s="3">
        <v>297</v>
      </c>
      <c r="D1207" s="3">
        <v>100</v>
      </c>
      <c r="E1207" s="3">
        <v>200</v>
      </c>
      <c r="F1207" s="3">
        <v>1.43</v>
      </c>
      <c r="G1207" s="3">
        <v>1.714075005</v>
      </c>
      <c r="H1207" s="3">
        <v>4.3441744959999999</v>
      </c>
      <c r="I1207" s="3">
        <v>0.2462382753</v>
      </c>
    </row>
    <row r="1208" spans="1:9" hidden="1">
      <c r="A1208" s="3">
        <v>155</v>
      </c>
      <c r="B1208" s="3">
        <v>185</v>
      </c>
      <c r="C1208" s="3">
        <v>297</v>
      </c>
      <c r="D1208" s="3">
        <v>105</v>
      </c>
      <c r="E1208" s="3">
        <v>200</v>
      </c>
      <c r="F1208" s="3">
        <v>1.43</v>
      </c>
      <c r="G1208" s="3">
        <v>1.7207669249999999</v>
      </c>
      <c r="H1208" s="3">
        <v>4.3442610369999999</v>
      </c>
      <c r="I1208" s="3">
        <v>0.23552160489999999</v>
      </c>
    </row>
    <row r="1209" spans="1:9" hidden="1">
      <c r="A1209" s="3">
        <v>155</v>
      </c>
      <c r="B1209" s="3">
        <v>185</v>
      </c>
      <c r="C1209" s="3">
        <v>297</v>
      </c>
      <c r="D1209" s="3">
        <v>110</v>
      </c>
      <c r="E1209" s="3">
        <v>200</v>
      </c>
      <c r="F1209" s="3">
        <v>1.43</v>
      </c>
      <c r="G1209" s="3">
        <v>1.5987806689999999</v>
      </c>
      <c r="H1209" s="3">
        <v>4.3445585229999999</v>
      </c>
      <c r="I1209" s="3">
        <v>7.1692747160000003</v>
      </c>
    </row>
    <row r="1210" spans="1:9" hidden="1">
      <c r="A1210" s="3">
        <v>155</v>
      </c>
      <c r="B1210" s="3">
        <v>185</v>
      </c>
      <c r="C1210" s="3">
        <v>297</v>
      </c>
      <c r="D1210" s="3">
        <v>115</v>
      </c>
      <c r="E1210" s="3">
        <v>200</v>
      </c>
      <c r="F1210" s="3">
        <v>1.43</v>
      </c>
      <c r="G1210" s="3">
        <v>1.316708773</v>
      </c>
      <c r="H1210" s="3">
        <v>4.3483375620000002</v>
      </c>
      <c r="I1210" s="3">
        <v>6.3050399170000002</v>
      </c>
    </row>
    <row r="1211" spans="1:9" hidden="1">
      <c r="A1211" s="3">
        <v>155</v>
      </c>
      <c r="B1211" s="3">
        <v>185</v>
      </c>
      <c r="C1211" s="3">
        <v>297</v>
      </c>
      <c r="D1211" s="3">
        <v>10</v>
      </c>
      <c r="E1211" s="3">
        <v>250</v>
      </c>
      <c r="F1211" s="3">
        <v>1.43</v>
      </c>
      <c r="G1211" s="3">
        <v>1.4323459670000001</v>
      </c>
      <c r="H1211" s="3">
        <v>4.3555581160000001</v>
      </c>
      <c r="I1211" s="3">
        <v>7.2703884590000003</v>
      </c>
    </row>
    <row r="1212" spans="1:9" hidden="1">
      <c r="A1212" s="3">
        <v>155</v>
      </c>
      <c r="B1212" s="3">
        <v>185</v>
      </c>
      <c r="C1212" s="3">
        <v>297</v>
      </c>
      <c r="D1212" s="3">
        <v>15</v>
      </c>
      <c r="E1212" s="3">
        <v>250</v>
      </c>
      <c r="F1212" s="3">
        <v>1.43</v>
      </c>
      <c r="G1212" s="3">
        <v>1.6899361939999999</v>
      </c>
      <c r="H1212" s="3">
        <v>4.361958746</v>
      </c>
      <c r="I1212" s="3">
        <v>0.84572689249999999</v>
      </c>
    </row>
    <row r="1213" spans="1:9" hidden="1">
      <c r="A1213" s="3">
        <v>155</v>
      </c>
      <c r="B1213" s="3">
        <v>185</v>
      </c>
      <c r="C1213" s="3">
        <v>297</v>
      </c>
      <c r="D1213" s="3">
        <v>20</v>
      </c>
      <c r="E1213" s="3">
        <v>250</v>
      </c>
      <c r="F1213" s="3">
        <v>1.43</v>
      </c>
      <c r="G1213" s="3">
        <v>1.6803945039999999</v>
      </c>
      <c r="H1213" s="3">
        <v>4.4462374130000004</v>
      </c>
      <c r="I1213" s="3">
        <v>2.5435818069999998</v>
      </c>
    </row>
    <row r="1214" spans="1:9" hidden="1">
      <c r="A1214" s="3">
        <v>155</v>
      </c>
      <c r="B1214" s="3">
        <v>185</v>
      </c>
      <c r="C1214" s="3">
        <v>297</v>
      </c>
      <c r="D1214" s="3">
        <v>25</v>
      </c>
      <c r="E1214" s="3">
        <v>250</v>
      </c>
      <c r="F1214" s="3">
        <v>1.43</v>
      </c>
      <c r="G1214" s="3">
        <v>1.0530234810000001</v>
      </c>
      <c r="H1214" s="3">
        <v>4.4694904690000001</v>
      </c>
      <c r="I1214" s="3">
        <v>6.0934832500000002</v>
      </c>
    </row>
    <row r="1215" spans="1:9" hidden="1">
      <c r="A1215" s="3">
        <v>155</v>
      </c>
      <c r="B1215" s="3">
        <v>185</v>
      </c>
      <c r="C1215" s="3">
        <v>297</v>
      </c>
      <c r="D1215" s="3">
        <v>30</v>
      </c>
      <c r="E1215" s="3">
        <v>250</v>
      </c>
      <c r="F1215" s="3">
        <v>1.43</v>
      </c>
      <c r="G1215" s="3">
        <v>1.324287695</v>
      </c>
      <c r="H1215" s="3">
        <v>4.4733469069999998</v>
      </c>
      <c r="I1215" s="3">
        <v>7.4831409119999996</v>
      </c>
    </row>
    <row r="1216" spans="1:9" hidden="1">
      <c r="A1216" s="3">
        <v>155</v>
      </c>
      <c r="B1216" s="3">
        <v>185</v>
      </c>
      <c r="C1216" s="3">
        <v>297</v>
      </c>
      <c r="D1216" s="3">
        <v>35</v>
      </c>
      <c r="E1216" s="3">
        <v>250</v>
      </c>
      <c r="F1216" s="3">
        <v>1.43</v>
      </c>
      <c r="G1216" s="3">
        <v>1.383595898</v>
      </c>
      <c r="H1216" s="3">
        <v>4.4841470010000002</v>
      </c>
      <c r="I1216" s="3">
        <v>6.672652834</v>
      </c>
    </row>
    <row r="1217" spans="1:9" hidden="1">
      <c r="A1217" s="3">
        <v>155</v>
      </c>
      <c r="B1217" s="3">
        <v>185</v>
      </c>
      <c r="C1217" s="3">
        <v>297</v>
      </c>
      <c r="D1217" s="3">
        <v>40</v>
      </c>
      <c r="E1217" s="3">
        <v>250</v>
      </c>
      <c r="F1217" s="3">
        <v>1.43</v>
      </c>
      <c r="G1217" s="3">
        <v>1.4198021119999999</v>
      </c>
      <c r="H1217" s="3">
        <v>4.5122386580000002</v>
      </c>
      <c r="I1217" s="3">
        <v>7.7173032289999997</v>
      </c>
    </row>
    <row r="1218" spans="1:9" hidden="1">
      <c r="A1218" s="3">
        <v>155</v>
      </c>
      <c r="B1218" s="3">
        <v>185</v>
      </c>
      <c r="C1218" s="3">
        <v>297</v>
      </c>
      <c r="D1218" s="3">
        <v>45</v>
      </c>
      <c r="E1218" s="3">
        <v>250</v>
      </c>
      <c r="F1218" s="3">
        <v>1.43</v>
      </c>
      <c r="G1218" s="3">
        <v>1.6704723450000001</v>
      </c>
      <c r="H1218" s="3">
        <v>4.5544285410000001</v>
      </c>
      <c r="I1218" s="3">
        <v>4.11694943</v>
      </c>
    </row>
    <row r="1219" spans="1:9" hidden="1">
      <c r="A1219" s="3">
        <v>155</v>
      </c>
      <c r="B1219" s="3">
        <v>185</v>
      </c>
      <c r="C1219" s="3">
        <v>297</v>
      </c>
      <c r="D1219" s="3">
        <v>50</v>
      </c>
      <c r="E1219" s="3">
        <v>250</v>
      </c>
      <c r="F1219" s="3">
        <v>1.43</v>
      </c>
      <c r="G1219" s="3">
        <v>1.61911231</v>
      </c>
      <c r="H1219" s="3">
        <v>4.5822697210000003</v>
      </c>
      <c r="I1219" s="3">
        <v>0.18469289159999999</v>
      </c>
    </row>
    <row r="1220" spans="1:9" hidden="1">
      <c r="A1220" s="3">
        <v>155</v>
      </c>
      <c r="B1220" s="3">
        <v>185</v>
      </c>
      <c r="C1220" s="3">
        <v>297</v>
      </c>
      <c r="D1220" s="3">
        <v>55</v>
      </c>
      <c r="E1220" s="3">
        <v>250</v>
      </c>
      <c r="F1220" s="3">
        <v>1.43</v>
      </c>
      <c r="G1220" s="3">
        <v>1.449605123</v>
      </c>
      <c r="H1220" s="3">
        <v>4.5842075510000004</v>
      </c>
      <c r="I1220" s="3">
        <v>8.055919222</v>
      </c>
    </row>
    <row r="1221" spans="1:9" hidden="1">
      <c r="A1221" s="3">
        <v>155</v>
      </c>
      <c r="B1221" s="3">
        <v>185</v>
      </c>
      <c r="C1221" s="3">
        <v>297</v>
      </c>
      <c r="D1221" s="3">
        <v>60</v>
      </c>
      <c r="E1221" s="3">
        <v>250</v>
      </c>
      <c r="F1221" s="3">
        <v>1.43</v>
      </c>
      <c r="G1221" s="3">
        <v>1.6110854130000001</v>
      </c>
      <c r="H1221" s="3">
        <v>4.5868982880000004</v>
      </c>
      <c r="I1221" s="3">
        <v>0.2200906269</v>
      </c>
    </row>
    <row r="1222" spans="1:9" hidden="1">
      <c r="A1222" s="3">
        <v>155</v>
      </c>
      <c r="B1222" s="3">
        <v>185</v>
      </c>
      <c r="C1222" s="3">
        <v>297</v>
      </c>
      <c r="D1222" s="3">
        <v>65</v>
      </c>
      <c r="E1222" s="3">
        <v>250</v>
      </c>
      <c r="F1222" s="3">
        <v>1.43</v>
      </c>
      <c r="G1222" s="3">
        <v>1.6143089559999999</v>
      </c>
      <c r="H1222" s="3">
        <v>4.5868982880000004</v>
      </c>
      <c r="I1222" s="3">
        <v>0.21064371370000001</v>
      </c>
    </row>
    <row r="1223" spans="1:9" hidden="1">
      <c r="A1223" s="3">
        <v>155</v>
      </c>
      <c r="B1223" s="3">
        <v>185</v>
      </c>
      <c r="C1223" s="3">
        <v>297</v>
      </c>
      <c r="D1223" s="3">
        <v>70</v>
      </c>
      <c r="E1223" s="3">
        <v>250</v>
      </c>
      <c r="F1223" s="3">
        <v>1.43</v>
      </c>
      <c r="G1223" s="3">
        <v>1.616588473</v>
      </c>
      <c r="H1223" s="3">
        <v>4.5870559049999997</v>
      </c>
      <c r="I1223" s="3">
        <v>0.20077959719999999</v>
      </c>
    </row>
    <row r="1224" spans="1:9" hidden="1">
      <c r="A1224" s="3">
        <v>155</v>
      </c>
      <c r="B1224" s="3">
        <v>185</v>
      </c>
      <c r="C1224" s="3">
        <v>297</v>
      </c>
      <c r="D1224" s="3">
        <v>75</v>
      </c>
      <c r="E1224" s="3">
        <v>250</v>
      </c>
      <c r="F1224" s="3">
        <v>1.43</v>
      </c>
      <c r="G1224" s="3">
        <v>1.044328782</v>
      </c>
      <c r="H1224" s="3">
        <v>4.6001241190000002</v>
      </c>
      <c r="I1224" s="3">
        <v>5.5344209190000004</v>
      </c>
    </row>
    <row r="1225" spans="1:9" hidden="1">
      <c r="A1225" s="3">
        <v>155</v>
      </c>
      <c r="B1225" s="3">
        <v>185</v>
      </c>
      <c r="C1225" s="3">
        <v>297</v>
      </c>
      <c r="D1225" s="3">
        <v>80</v>
      </c>
      <c r="E1225" s="3">
        <v>250</v>
      </c>
      <c r="F1225" s="3">
        <v>1.43</v>
      </c>
      <c r="G1225" s="3">
        <v>1.6066199539999999</v>
      </c>
      <c r="H1225" s="3">
        <v>4.6130935160000002</v>
      </c>
      <c r="I1225" s="3">
        <v>0.23161544019999999</v>
      </c>
    </row>
    <row r="1226" spans="1:9" hidden="1">
      <c r="A1226" s="3">
        <v>155</v>
      </c>
      <c r="B1226" s="3">
        <v>185</v>
      </c>
      <c r="C1226" s="3">
        <v>297</v>
      </c>
      <c r="D1226" s="3">
        <v>85</v>
      </c>
      <c r="E1226" s="3">
        <v>250</v>
      </c>
      <c r="F1226" s="3">
        <v>1.43</v>
      </c>
      <c r="G1226" s="3">
        <v>1.6181245660000001</v>
      </c>
      <c r="H1226" s="3">
        <v>4.6159652270000002</v>
      </c>
      <c r="I1226" s="3">
        <v>0.19217639559999999</v>
      </c>
    </row>
    <row r="1227" spans="1:9" hidden="1">
      <c r="A1227" s="3">
        <v>155</v>
      </c>
      <c r="B1227" s="3">
        <v>185</v>
      </c>
      <c r="C1227" s="3">
        <v>297</v>
      </c>
      <c r="D1227" s="3">
        <v>90</v>
      </c>
      <c r="E1227" s="3">
        <v>250</v>
      </c>
      <c r="F1227" s="3">
        <v>1.43</v>
      </c>
      <c r="G1227" s="3">
        <v>1.60069577</v>
      </c>
      <c r="H1227" s="3">
        <v>4.6216778930000002</v>
      </c>
      <c r="I1227" s="3">
        <v>0.2423622262</v>
      </c>
    </row>
    <row r="1228" spans="1:9" hidden="1">
      <c r="A1228" s="3">
        <v>155</v>
      </c>
      <c r="B1228" s="3">
        <v>185</v>
      </c>
      <c r="C1228" s="3">
        <v>297</v>
      </c>
      <c r="D1228" s="3">
        <v>95</v>
      </c>
      <c r="E1228" s="3">
        <v>250</v>
      </c>
      <c r="F1228" s="3">
        <v>1.43</v>
      </c>
      <c r="G1228" s="3">
        <v>1.5939900970000001</v>
      </c>
      <c r="H1228" s="3">
        <v>4.6490994609999996</v>
      </c>
      <c r="I1228" s="3">
        <v>0.25525901420000002</v>
      </c>
    </row>
    <row r="1229" spans="1:9" hidden="1">
      <c r="A1229" s="3">
        <v>155</v>
      </c>
      <c r="B1229" s="3">
        <v>185</v>
      </c>
      <c r="C1229" s="3">
        <v>297</v>
      </c>
      <c r="D1229" s="3">
        <v>100</v>
      </c>
      <c r="E1229" s="3">
        <v>250</v>
      </c>
      <c r="F1229" s="3">
        <v>1.43</v>
      </c>
      <c r="G1229" s="3">
        <v>1.5851438410000001</v>
      </c>
      <c r="H1229" s="3">
        <v>4.6613974560000004</v>
      </c>
      <c r="I1229" s="3">
        <v>0.27893481479999999</v>
      </c>
    </row>
    <row r="1230" spans="1:9" hidden="1">
      <c r="A1230" s="3">
        <v>155</v>
      </c>
      <c r="B1230" s="3">
        <v>185</v>
      </c>
      <c r="C1230" s="3">
        <v>297</v>
      </c>
      <c r="D1230" s="3">
        <v>105</v>
      </c>
      <c r="E1230" s="3">
        <v>250</v>
      </c>
      <c r="F1230" s="3">
        <v>1.43</v>
      </c>
      <c r="G1230" s="3">
        <v>1.65992462</v>
      </c>
      <c r="H1230" s="3">
        <v>4.6903092979999998</v>
      </c>
      <c r="I1230" s="3">
        <v>5.0152043480000001</v>
      </c>
    </row>
    <row r="1231" spans="1:9" hidden="1">
      <c r="A1231" s="3">
        <v>155</v>
      </c>
      <c r="B1231" s="3">
        <v>185</v>
      </c>
      <c r="C1231" s="3">
        <v>297</v>
      </c>
      <c r="D1231" s="3">
        <v>110</v>
      </c>
      <c r="E1231" s="3">
        <v>250</v>
      </c>
      <c r="F1231" s="3">
        <v>1.43</v>
      </c>
      <c r="G1231" s="3">
        <v>1.2802952860000001</v>
      </c>
      <c r="H1231" s="3">
        <v>4.6972846710000002</v>
      </c>
      <c r="I1231" s="3">
        <v>6.6772966790000003</v>
      </c>
    </row>
    <row r="1232" spans="1:9" hidden="1">
      <c r="A1232" s="3">
        <v>155</v>
      </c>
      <c r="B1232" s="3">
        <v>185</v>
      </c>
      <c r="C1232" s="3">
        <v>297</v>
      </c>
      <c r="D1232" s="3">
        <v>115</v>
      </c>
      <c r="E1232" s="3">
        <v>250</v>
      </c>
      <c r="F1232" s="3">
        <v>1.43</v>
      </c>
      <c r="G1232" s="3">
        <v>1.3094670559999999</v>
      </c>
      <c r="H1232" s="3">
        <v>4.7288698949999999</v>
      </c>
      <c r="I1232" s="3">
        <v>8.4754064620000005</v>
      </c>
    </row>
    <row r="1233" spans="1:9" hidden="1">
      <c r="A1233" s="3">
        <v>155</v>
      </c>
      <c r="B1233" s="3">
        <v>185</v>
      </c>
      <c r="C1233" s="3">
        <v>297</v>
      </c>
      <c r="D1233" s="3">
        <v>10</v>
      </c>
      <c r="E1233" s="3">
        <v>300</v>
      </c>
      <c r="F1233" s="3">
        <v>1.43</v>
      </c>
      <c r="G1233" s="3">
        <v>1.564737966</v>
      </c>
      <c r="H1233" s="3">
        <v>4.7452883090000002</v>
      </c>
      <c r="I1233" s="3">
        <v>1.3991826519999999</v>
      </c>
    </row>
    <row r="1234" spans="1:9" hidden="1">
      <c r="A1234" s="3">
        <v>155</v>
      </c>
      <c r="B1234" s="3">
        <v>185</v>
      </c>
      <c r="C1234" s="3">
        <v>297</v>
      </c>
      <c r="D1234" s="3">
        <v>15</v>
      </c>
      <c r="E1234" s="3">
        <v>300</v>
      </c>
      <c r="F1234" s="3">
        <v>1.43</v>
      </c>
      <c r="G1234" s="3">
        <v>1.575399564</v>
      </c>
      <c r="H1234" s="3">
        <v>4.7490173039999997</v>
      </c>
      <c r="I1234" s="3">
        <v>0.55457429660000002</v>
      </c>
    </row>
    <row r="1235" spans="1:9" hidden="1">
      <c r="A1235" s="3">
        <v>155</v>
      </c>
      <c r="B1235" s="3">
        <v>185</v>
      </c>
      <c r="C1235" s="3">
        <v>297</v>
      </c>
      <c r="D1235" s="3">
        <v>20</v>
      </c>
      <c r="E1235" s="3">
        <v>300</v>
      </c>
      <c r="F1235" s="3">
        <v>1.43</v>
      </c>
      <c r="G1235" s="3">
        <v>1.4335951069999999</v>
      </c>
      <c r="H1235" s="3">
        <v>4.7727245729999996</v>
      </c>
      <c r="I1235" s="3">
        <v>7.9493151170000003</v>
      </c>
    </row>
    <row r="1236" spans="1:9" hidden="1">
      <c r="A1236" s="3">
        <v>155</v>
      </c>
      <c r="B1236" s="3">
        <v>185</v>
      </c>
      <c r="C1236" s="3">
        <v>297</v>
      </c>
      <c r="D1236" s="3">
        <v>25</v>
      </c>
      <c r="E1236" s="3">
        <v>300</v>
      </c>
      <c r="F1236" s="3">
        <v>1.43</v>
      </c>
      <c r="G1236" s="3">
        <v>1.583187197</v>
      </c>
      <c r="H1236" s="3">
        <v>4.7761711910000004</v>
      </c>
      <c r="I1236" s="3">
        <v>6.2166300750000003</v>
      </c>
    </row>
    <row r="1237" spans="1:9" hidden="1">
      <c r="A1237" s="3">
        <v>155</v>
      </c>
      <c r="B1237" s="3">
        <v>185</v>
      </c>
      <c r="C1237" s="3">
        <v>297</v>
      </c>
      <c r="D1237" s="3">
        <v>30</v>
      </c>
      <c r="E1237" s="3">
        <v>300</v>
      </c>
      <c r="F1237" s="3">
        <v>1.43</v>
      </c>
      <c r="G1237" s="3">
        <v>1.3007830970000001</v>
      </c>
      <c r="H1237" s="3">
        <v>4.7874852209999998</v>
      </c>
      <c r="I1237" s="3">
        <v>7.3869310239999999</v>
      </c>
    </row>
    <row r="1238" spans="1:9" hidden="1">
      <c r="A1238" s="3">
        <v>155</v>
      </c>
      <c r="B1238" s="3">
        <v>185</v>
      </c>
      <c r="C1238" s="3">
        <v>297</v>
      </c>
      <c r="D1238" s="3">
        <v>35</v>
      </c>
      <c r="E1238" s="3">
        <v>300</v>
      </c>
      <c r="F1238" s="3">
        <v>1.43</v>
      </c>
      <c r="G1238" s="3">
        <v>1.6488126519999999</v>
      </c>
      <c r="H1238" s="3">
        <v>4.7945682029999999</v>
      </c>
      <c r="I1238" s="3">
        <v>5.4081451630000004</v>
      </c>
    </row>
    <row r="1239" spans="1:9" hidden="1">
      <c r="A1239" s="3">
        <v>155</v>
      </c>
      <c r="B1239" s="3">
        <v>185</v>
      </c>
      <c r="C1239" s="3">
        <v>297</v>
      </c>
      <c r="D1239" s="3">
        <v>40</v>
      </c>
      <c r="E1239" s="3">
        <v>300</v>
      </c>
      <c r="F1239" s="3">
        <v>1.43</v>
      </c>
      <c r="G1239" s="3">
        <v>1.4067555359999999</v>
      </c>
      <c r="H1239" s="3">
        <v>4.7962680620000002</v>
      </c>
      <c r="I1239" s="3">
        <v>8.1310369250000001</v>
      </c>
    </row>
    <row r="1240" spans="1:9" hidden="1">
      <c r="A1240" s="3">
        <v>155</v>
      </c>
      <c r="B1240" s="3">
        <v>185</v>
      </c>
      <c r="C1240" s="3">
        <v>297</v>
      </c>
      <c r="D1240" s="3">
        <v>45</v>
      </c>
      <c r="E1240" s="3">
        <v>300</v>
      </c>
      <c r="F1240" s="3">
        <v>1.43</v>
      </c>
      <c r="G1240" s="3">
        <v>1.553005288</v>
      </c>
      <c r="H1240" s="3">
        <v>4.8323891740000002</v>
      </c>
      <c r="I1240" s="3">
        <v>4.2755231900000004</v>
      </c>
    </row>
    <row r="1241" spans="1:9" hidden="1">
      <c r="A1241" s="3">
        <v>155</v>
      </c>
      <c r="B1241" s="3">
        <v>185</v>
      </c>
      <c r="C1241" s="3">
        <v>297</v>
      </c>
      <c r="D1241" s="3">
        <v>50</v>
      </c>
      <c r="E1241" s="3">
        <v>300</v>
      </c>
      <c r="F1241" s="3">
        <v>1.43</v>
      </c>
      <c r="G1241" s="3">
        <v>1.6365745890000001</v>
      </c>
      <c r="H1241" s="3">
        <v>4.8577600619999997</v>
      </c>
      <c r="I1241" s="3">
        <v>5.4371797649999998</v>
      </c>
    </row>
    <row r="1242" spans="1:9" hidden="1">
      <c r="A1242" s="3">
        <v>155</v>
      </c>
      <c r="B1242" s="3">
        <v>185</v>
      </c>
      <c r="C1242" s="3">
        <v>297</v>
      </c>
      <c r="D1242" s="3">
        <v>55</v>
      </c>
      <c r="E1242" s="3">
        <v>300</v>
      </c>
      <c r="F1242" s="3">
        <v>1.43</v>
      </c>
      <c r="G1242" s="3">
        <v>1.3899985779999999</v>
      </c>
      <c r="H1242" s="3">
        <v>4.8633027990000004</v>
      </c>
      <c r="I1242" s="3">
        <v>7.5785435200000002</v>
      </c>
    </row>
    <row r="1243" spans="1:9" hidden="1">
      <c r="A1243" s="3">
        <v>155</v>
      </c>
      <c r="B1243" s="3">
        <v>185</v>
      </c>
      <c r="C1243" s="3">
        <v>297</v>
      </c>
      <c r="D1243" s="3">
        <v>60</v>
      </c>
      <c r="E1243" s="3">
        <v>300</v>
      </c>
      <c r="F1243" s="3">
        <v>1.43</v>
      </c>
      <c r="G1243" s="3">
        <v>1.4801197260000001</v>
      </c>
      <c r="H1243" s="3">
        <v>4.8694714250000004</v>
      </c>
      <c r="I1243" s="3">
        <v>3.7065575289999999</v>
      </c>
    </row>
    <row r="1244" spans="1:9" hidden="1">
      <c r="A1244" s="3">
        <v>155</v>
      </c>
      <c r="B1244" s="3">
        <v>185</v>
      </c>
      <c r="C1244" s="3">
        <v>297</v>
      </c>
      <c r="D1244" s="3">
        <v>65</v>
      </c>
      <c r="E1244" s="3">
        <v>300</v>
      </c>
      <c r="F1244" s="3">
        <v>1.43</v>
      </c>
      <c r="G1244" s="3">
        <v>1.1065590919999999</v>
      </c>
      <c r="H1244" s="3">
        <v>4.9453066100000003</v>
      </c>
      <c r="I1244" s="3">
        <v>8.3760077089999996</v>
      </c>
    </row>
    <row r="1245" spans="1:9" hidden="1">
      <c r="A1245" s="3">
        <v>155</v>
      </c>
      <c r="B1245" s="3">
        <v>185</v>
      </c>
      <c r="C1245" s="3">
        <v>297</v>
      </c>
      <c r="D1245" s="3">
        <v>70</v>
      </c>
      <c r="E1245" s="3">
        <v>300</v>
      </c>
      <c r="F1245" s="3">
        <v>1.43</v>
      </c>
      <c r="G1245" s="3">
        <v>1.2940844469999999</v>
      </c>
      <c r="H1245" s="3">
        <v>4.949750495</v>
      </c>
      <c r="I1245" s="3">
        <v>8.0356623880000004</v>
      </c>
    </row>
    <row r="1246" spans="1:9" hidden="1">
      <c r="A1246" s="3">
        <v>155</v>
      </c>
      <c r="B1246" s="3">
        <v>185</v>
      </c>
      <c r="C1246" s="3">
        <v>297</v>
      </c>
      <c r="D1246" s="3">
        <v>75</v>
      </c>
      <c r="E1246" s="3">
        <v>300</v>
      </c>
      <c r="F1246" s="3">
        <v>1.43</v>
      </c>
      <c r="G1246" s="3">
        <v>1.165368368</v>
      </c>
      <c r="H1246" s="3">
        <v>4.9852813229999997</v>
      </c>
      <c r="I1246" s="3">
        <v>7.0284140329999998</v>
      </c>
    </row>
    <row r="1247" spans="1:9" hidden="1">
      <c r="A1247" s="3">
        <v>155</v>
      </c>
      <c r="B1247" s="3">
        <v>185</v>
      </c>
      <c r="C1247" s="3">
        <v>297</v>
      </c>
      <c r="D1247" s="3">
        <v>80</v>
      </c>
      <c r="E1247" s="3">
        <v>300</v>
      </c>
      <c r="F1247" s="3">
        <v>1.43</v>
      </c>
      <c r="G1247" s="3">
        <v>1.580312867</v>
      </c>
      <c r="H1247" s="3">
        <v>5.0267032570000003</v>
      </c>
      <c r="I1247" s="3">
        <v>0.26142305599999999</v>
      </c>
    </row>
    <row r="1248" spans="1:9" hidden="1">
      <c r="A1248" s="3">
        <v>155</v>
      </c>
      <c r="B1248" s="3">
        <v>185</v>
      </c>
      <c r="C1248" s="3">
        <v>297</v>
      </c>
      <c r="D1248" s="3">
        <v>85</v>
      </c>
      <c r="E1248" s="3">
        <v>300</v>
      </c>
      <c r="F1248" s="3">
        <v>1.43</v>
      </c>
      <c r="G1248" s="3">
        <v>1.600442157</v>
      </c>
      <c r="H1248" s="3">
        <v>5.0305308770000003</v>
      </c>
      <c r="I1248" s="3">
        <v>0.2299116863</v>
      </c>
    </row>
    <row r="1249" spans="1:9" hidden="1">
      <c r="A1249" s="3">
        <v>155</v>
      </c>
      <c r="B1249" s="3">
        <v>185</v>
      </c>
      <c r="C1249" s="3">
        <v>297</v>
      </c>
      <c r="D1249" s="3">
        <v>90</v>
      </c>
      <c r="E1249" s="3">
        <v>300</v>
      </c>
      <c r="F1249" s="3">
        <v>1.43</v>
      </c>
      <c r="G1249" s="3">
        <v>1.604917098</v>
      </c>
      <c r="H1249" s="3">
        <v>5.0305308770000003</v>
      </c>
      <c r="I1249" s="3">
        <v>0.2208505499</v>
      </c>
    </row>
    <row r="1250" spans="1:9" hidden="1">
      <c r="A1250" s="3">
        <v>155</v>
      </c>
      <c r="B1250" s="3">
        <v>185</v>
      </c>
      <c r="C1250" s="3">
        <v>297</v>
      </c>
      <c r="D1250" s="3">
        <v>95</v>
      </c>
      <c r="E1250" s="3">
        <v>300</v>
      </c>
      <c r="F1250" s="3">
        <v>1.43</v>
      </c>
      <c r="G1250" s="3">
        <v>1.587843232</v>
      </c>
      <c r="H1250" s="3">
        <v>5.0325244769999999</v>
      </c>
      <c r="I1250" s="3">
        <v>0.25007716200000002</v>
      </c>
    </row>
    <row r="1251" spans="1:9" hidden="1">
      <c r="A1251" s="3">
        <v>155</v>
      </c>
      <c r="B1251" s="3">
        <v>185</v>
      </c>
      <c r="C1251" s="3">
        <v>297</v>
      </c>
      <c r="D1251" s="3">
        <v>100</v>
      </c>
      <c r="E1251" s="3">
        <v>300</v>
      </c>
      <c r="F1251" s="3">
        <v>1.43</v>
      </c>
      <c r="G1251" s="3">
        <v>1.5945661019999999</v>
      </c>
      <c r="H1251" s="3">
        <v>5.0348858060000001</v>
      </c>
      <c r="I1251" s="3">
        <v>0.2397094515</v>
      </c>
    </row>
    <row r="1252" spans="1:9" hidden="1">
      <c r="A1252" s="3">
        <v>155</v>
      </c>
      <c r="B1252" s="3">
        <v>185</v>
      </c>
      <c r="C1252" s="3">
        <v>297</v>
      </c>
      <c r="D1252" s="3">
        <v>105</v>
      </c>
      <c r="E1252" s="3">
        <v>300</v>
      </c>
      <c r="F1252" s="3">
        <v>1.43</v>
      </c>
      <c r="G1252" s="3">
        <v>1.3934396280000001</v>
      </c>
      <c r="H1252" s="3">
        <v>5.043688264</v>
      </c>
      <c r="I1252" s="3">
        <v>8.2001594489999992</v>
      </c>
    </row>
    <row r="1253" spans="1:9" hidden="1">
      <c r="A1253" s="3">
        <v>155</v>
      </c>
      <c r="B1253" s="3">
        <v>185</v>
      </c>
      <c r="C1253" s="3">
        <v>297</v>
      </c>
      <c r="D1253" s="3">
        <v>110</v>
      </c>
      <c r="E1253" s="3">
        <v>300</v>
      </c>
      <c r="F1253" s="3">
        <v>1.43</v>
      </c>
      <c r="G1253" s="3">
        <v>1.3642421179999999</v>
      </c>
      <c r="H1253" s="3">
        <v>5.0569125450000003</v>
      </c>
      <c r="I1253" s="3">
        <v>5.893186429</v>
      </c>
    </row>
    <row r="1254" spans="1:9" hidden="1">
      <c r="A1254" s="3">
        <v>155</v>
      </c>
      <c r="B1254" s="3">
        <v>185</v>
      </c>
      <c r="C1254" s="3">
        <v>297</v>
      </c>
      <c r="D1254" s="3">
        <v>115</v>
      </c>
      <c r="E1254" s="3">
        <v>300</v>
      </c>
      <c r="F1254" s="3">
        <v>1.43</v>
      </c>
      <c r="G1254" s="3">
        <v>1.540530653</v>
      </c>
      <c r="H1254" s="3">
        <v>5.088821008</v>
      </c>
      <c r="I1254" s="3">
        <v>6.0050562459999997</v>
      </c>
    </row>
    <row r="1255" spans="1:9" hidden="1">
      <c r="A1255" s="3">
        <v>155</v>
      </c>
      <c r="B1255" s="3">
        <v>185</v>
      </c>
      <c r="C1255" s="3">
        <v>321</v>
      </c>
      <c r="D1255" s="3">
        <v>10</v>
      </c>
      <c r="E1255" s="3">
        <v>200</v>
      </c>
      <c r="F1255" s="3">
        <v>1.43</v>
      </c>
      <c r="G1255" s="3">
        <v>1.572116082</v>
      </c>
      <c r="H1255" s="3">
        <v>5.1033736039999997</v>
      </c>
      <c r="I1255" s="3">
        <v>0.27236568900000002</v>
      </c>
    </row>
    <row r="1256" spans="1:9" hidden="1">
      <c r="A1256" s="3">
        <v>155</v>
      </c>
      <c r="B1256" s="3">
        <v>185</v>
      </c>
      <c r="C1256" s="3">
        <v>321</v>
      </c>
      <c r="D1256" s="3">
        <v>15</v>
      </c>
      <c r="E1256" s="3">
        <v>200</v>
      </c>
      <c r="F1256" s="3">
        <v>1.43</v>
      </c>
      <c r="G1256" s="3">
        <v>1.5626637670000001</v>
      </c>
      <c r="H1256" s="3">
        <v>5.110173122</v>
      </c>
      <c r="I1256" s="3">
        <v>0.3748946728</v>
      </c>
    </row>
    <row r="1257" spans="1:9" hidden="1">
      <c r="A1257" s="3">
        <v>155</v>
      </c>
      <c r="B1257" s="3">
        <v>185</v>
      </c>
      <c r="C1257" s="3">
        <v>321</v>
      </c>
      <c r="D1257" s="3">
        <v>20</v>
      </c>
      <c r="E1257" s="3">
        <v>200</v>
      </c>
      <c r="F1257" s="3">
        <v>1.43</v>
      </c>
      <c r="G1257" s="3">
        <v>1.61463077</v>
      </c>
      <c r="H1257" s="3">
        <v>5.1324948370000003</v>
      </c>
      <c r="I1257" s="3">
        <v>0.23425505160000001</v>
      </c>
    </row>
    <row r="1258" spans="1:9" hidden="1">
      <c r="A1258" s="3">
        <v>155</v>
      </c>
      <c r="B1258" s="3">
        <v>185</v>
      </c>
      <c r="C1258" s="3">
        <v>321</v>
      </c>
      <c r="D1258" s="3">
        <v>25</v>
      </c>
      <c r="E1258" s="3">
        <v>200</v>
      </c>
      <c r="F1258" s="3">
        <v>1.43</v>
      </c>
      <c r="G1258" s="3">
        <v>1.6104585060000001</v>
      </c>
      <c r="H1258" s="3">
        <v>5.1435476839999996</v>
      </c>
      <c r="I1258" s="3">
        <v>0.2439969706</v>
      </c>
    </row>
    <row r="1259" spans="1:9" hidden="1">
      <c r="A1259" s="3">
        <v>155</v>
      </c>
      <c r="B1259" s="3">
        <v>185</v>
      </c>
      <c r="C1259" s="3">
        <v>321</v>
      </c>
      <c r="D1259" s="3">
        <v>30</v>
      </c>
      <c r="E1259" s="3">
        <v>200</v>
      </c>
      <c r="F1259" s="3">
        <v>1.43</v>
      </c>
      <c r="G1259" s="3">
        <v>1.6050792380000001</v>
      </c>
      <c r="H1259" s="3">
        <v>5.1510899800000001</v>
      </c>
      <c r="I1259" s="3">
        <v>0.25445176800000002</v>
      </c>
    </row>
    <row r="1260" spans="1:9" hidden="1">
      <c r="A1260" s="3">
        <v>155</v>
      </c>
      <c r="B1260" s="3">
        <v>185</v>
      </c>
      <c r="C1260" s="3">
        <v>321</v>
      </c>
      <c r="D1260" s="3">
        <v>35</v>
      </c>
      <c r="E1260" s="3">
        <v>200</v>
      </c>
      <c r="F1260" s="3">
        <v>1.43</v>
      </c>
      <c r="G1260" s="3">
        <v>1.283780047</v>
      </c>
      <c r="H1260" s="3">
        <v>5.1659270399999997</v>
      </c>
      <c r="I1260" s="3">
        <v>7.9701230369999996</v>
      </c>
    </row>
    <row r="1261" spans="1:9" hidden="1">
      <c r="A1261" s="3">
        <v>155</v>
      </c>
      <c r="B1261" s="3">
        <v>185</v>
      </c>
      <c r="C1261" s="3">
        <v>321</v>
      </c>
      <c r="D1261" s="3">
        <v>40</v>
      </c>
      <c r="E1261" s="3">
        <v>200</v>
      </c>
      <c r="F1261" s="3">
        <v>1.43</v>
      </c>
      <c r="G1261" s="3">
        <v>1.599051236</v>
      </c>
      <c r="H1261" s="3">
        <v>5.1691338580000004</v>
      </c>
      <c r="I1261" s="3">
        <v>0.2656980967</v>
      </c>
    </row>
    <row r="1262" spans="1:9" hidden="1">
      <c r="A1262" s="3">
        <v>155</v>
      </c>
      <c r="B1262" s="3">
        <v>185</v>
      </c>
      <c r="C1262" s="3">
        <v>321</v>
      </c>
      <c r="D1262" s="3">
        <v>45</v>
      </c>
      <c r="E1262" s="3">
        <v>200</v>
      </c>
      <c r="F1262" s="3">
        <v>1.43</v>
      </c>
      <c r="G1262" s="3">
        <v>1.5915934190000001</v>
      </c>
      <c r="H1262" s="3">
        <v>5.1792345209999997</v>
      </c>
      <c r="I1262" s="3">
        <v>0.2760616675</v>
      </c>
    </row>
    <row r="1263" spans="1:9" hidden="1">
      <c r="A1263" s="3">
        <v>155</v>
      </c>
      <c r="B1263" s="3">
        <v>185</v>
      </c>
      <c r="C1263" s="3">
        <v>321</v>
      </c>
      <c r="D1263" s="3">
        <v>50</v>
      </c>
      <c r="E1263" s="3">
        <v>200</v>
      </c>
      <c r="F1263" s="3">
        <v>1.43</v>
      </c>
      <c r="G1263" s="3">
        <v>1.552441526</v>
      </c>
      <c r="H1263" s="3">
        <v>5.180797911</v>
      </c>
      <c r="I1263" s="3">
        <v>0.64784382559999998</v>
      </c>
    </row>
    <row r="1264" spans="1:9" hidden="1">
      <c r="A1264" s="3">
        <v>155</v>
      </c>
      <c r="B1264" s="3">
        <v>185</v>
      </c>
      <c r="C1264" s="3">
        <v>321</v>
      </c>
      <c r="D1264" s="3">
        <v>55</v>
      </c>
      <c r="E1264" s="3">
        <v>200</v>
      </c>
      <c r="F1264" s="3">
        <v>1.43</v>
      </c>
      <c r="G1264" s="3">
        <v>1.2636344340000001</v>
      </c>
      <c r="H1264" s="3">
        <v>5.2039073660000001</v>
      </c>
      <c r="I1264" s="3">
        <v>6.1879347400000002</v>
      </c>
    </row>
    <row r="1265" spans="1:9" hidden="1">
      <c r="A1265" s="3">
        <v>155</v>
      </c>
      <c r="B1265" s="3">
        <v>185</v>
      </c>
      <c r="C1265" s="3">
        <v>321</v>
      </c>
      <c r="D1265" s="3">
        <v>60</v>
      </c>
      <c r="E1265" s="3">
        <v>200</v>
      </c>
      <c r="F1265" s="3">
        <v>1.43</v>
      </c>
      <c r="G1265" s="3">
        <v>1.5833722349999999</v>
      </c>
      <c r="H1265" s="3">
        <v>5.211731543</v>
      </c>
      <c r="I1265" s="3">
        <v>0.34309030820000003</v>
      </c>
    </row>
    <row r="1266" spans="1:9" hidden="1">
      <c r="A1266" s="3">
        <v>155</v>
      </c>
      <c r="B1266" s="3">
        <v>185</v>
      </c>
      <c r="C1266" s="3">
        <v>321</v>
      </c>
      <c r="D1266" s="3">
        <v>65</v>
      </c>
      <c r="E1266" s="3">
        <v>200</v>
      </c>
      <c r="F1266" s="3">
        <v>1.43</v>
      </c>
      <c r="G1266" s="3">
        <v>1.574061385</v>
      </c>
      <c r="H1266" s="3">
        <v>5.2338898560000002</v>
      </c>
      <c r="I1266" s="3">
        <v>0.48916066819999998</v>
      </c>
    </row>
    <row r="1267" spans="1:9" hidden="1">
      <c r="A1267" s="3">
        <v>155</v>
      </c>
      <c r="B1267" s="3">
        <v>185</v>
      </c>
      <c r="C1267" s="3">
        <v>321</v>
      </c>
      <c r="D1267" s="3">
        <v>70</v>
      </c>
      <c r="E1267" s="3">
        <v>200</v>
      </c>
      <c r="F1267" s="3">
        <v>1.43</v>
      </c>
      <c r="G1267" s="3">
        <v>1.417022451</v>
      </c>
      <c r="H1267" s="3">
        <v>5.2444997950000003</v>
      </c>
      <c r="I1267" s="3">
        <v>7.6341829280000004</v>
      </c>
    </row>
    <row r="1268" spans="1:9" hidden="1">
      <c r="A1268" s="3">
        <v>155</v>
      </c>
      <c r="B1268" s="3">
        <v>185</v>
      </c>
      <c r="C1268" s="3">
        <v>321</v>
      </c>
      <c r="D1268" s="3">
        <v>75</v>
      </c>
      <c r="E1268" s="3">
        <v>200</v>
      </c>
      <c r="F1268" s="3">
        <v>1.43</v>
      </c>
      <c r="G1268" s="3">
        <v>1.3793107200000001</v>
      </c>
      <c r="H1268" s="3">
        <v>5.2597280389999996</v>
      </c>
      <c r="I1268" s="3">
        <v>8.3437627939999999</v>
      </c>
    </row>
    <row r="1269" spans="1:9" hidden="1">
      <c r="A1269" s="3">
        <v>155</v>
      </c>
      <c r="B1269" s="3">
        <v>185</v>
      </c>
      <c r="C1269" s="3">
        <v>321</v>
      </c>
      <c r="D1269" s="3">
        <v>80</v>
      </c>
      <c r="E1269" s="3">
        <v>200</v>
      </c>
      <c r="F1269" s="3">
        <v>1.43</v>
      </c>
      <c r="G1269" s="3">
        <v>1.623675406</v>
      </c>
      <c r="H1269" s="3">
        <v>5.2769044010000004</v>
      </c>
      <c r="I1269" s="3">
        <v>6.2741542529999998</v>
      </c>
    </row>
    <row r="1270" spans="1:9" hidden="1">
      <c r="A1270" s="3">
        <v>155</v>
      </c>
      <c r="B1270" s="3">
        <v>185</v>
      </c>
      <c r="C1270" s="3">
        <v>321</v>
      </c>
      <c r="D1270" s="3">
        <v>85</v>
      </c>
      <c r="E1270" s="3">
        <v>200</v>
      </c>
      <c r="F1270" s="3">
        <v>1.43</v>
      </c>
      <c r="G1270" s="3">
        <v>1.2777551840000001</v>
      </c>
      <c r="H1270" s="3">
        <v>5.2958029010000001</v>
      </c>
      <c r="I1270" s="3">
        <v>8.4885437859999993</v>
      </c>
    </row>
    <row r="1271" spans="1:9" hidden="1">
      <c r="A1271" s="3">
        <v>155</v>
      </c>
      <c r="B1271" s="3">
        <v>185</v>
      </c>
      <c r="C1271" s="3">
        <v>321</v>
      </c>
      <c r="D1271" s="3">
        <v>90</v>
      </c>
      <c r="E1271" s="3">
        <v>200</v>
      </c>
      <c r="F1271" s="3">
        <v>1.43</v>
      </c>
      <c r="G1271" s="3">
        <v>1.5660578119999999</v>
      </c>
      <c r="H1271" s="3">
        <v>5.3123037609999999</v>
      </c>
      <c r="I1271" s="3">
        <v>5.4656704840000003</v>
      </c>
    </row>
    <row r="1272" spans="1:9" hidden="1">
      <c r="A1272" s="3">
        <v>155</v>
      </c>
      <c r="B1272" s="3">
        <v>185</v>
      </c>
      <c r="C1272" s="3">
        <v>321</v>
      </c>
      <c r="D1272" s="3">
        <v>95</v>
      </c>
      <c r="E1272" s="3">
        <v>200</v>
      </c>
      <c r="F1272" s="3">
        <v>1.43</v>
      </c>
      <c r="G1272" s="3">
        <v>1.5639813229999999</v>
      </c>
      <c r="H1272" s="3">
        <v>5.3131541249999996</v>
      </c>
      <c r="I1272" s="3">
        <v>0.93725972550000003</v>
      </c>
    </row>
    <row r="1273" spans="1:9" hidden="1">
      <c r="A1273" s="3">
        <v>155</v>
      </c>
      <c r="B1273" s="3">
        <v>185</v>
      </c>
      <c r="C1273" s="3">
        <v>321</v>
      </c>
      <c r="D1273" s="3">
        <v>100</v>
      </c>
      <c r="E1273" s="3">
        <v>200</v>
      </c>
      <c r="F1273" s="3">
        <v>1.43</v>
      </c>
      <c r="G1273" s="3">
        <v>1.527182885</v>
      </c>
      <c r="H1273" s="3">
        <v>5.3257851809999996</v>
      </c>
      <c r="I1273" s="3">
        <v>7.2340516700000004</v>
      </c>
    </row>
    <row r="1274" spans="1:9" hidden="1">
      <c r="A1274" s="3">
        <v>155</v>
      </c>
      <c r="B1274" s="3">
        <v>185</v>
      </c>
      <c r="C1274" s="3">
        <v>321</v>
      </c>
      <c r="D1274" s="3">
        <v>105</v>
      </c>
      <c r="E1274" s="3">
        <v>200</v>
      </c>
      <c r="F1274" s="3">
        <v>1.43</v>
      </c>
      <c r="G1274" s="3">
        <v>1.5416329479999999</v>
      </c>
      <c r="H1274" s="3">
        <v>5.3352163529999999</v>
      </c>
      <c r="I1274" s="3">
        <v>1.5935100170000001</v>
      </c>
    </row>
    <row r="1275" spans="1:9" hidden="1">
      <c r="A1275" s="3">
        <v>155</v>
      </c>
      <c r="B1275" s="3">
        <v>185</v>
      </c>
      <c r="C1275" s="3">
        <v>321</v>
      </c>
      <c r="D1275" s="3">
        <v>110</v>
      </c>
      <c r="E1275" s="3">
        <v>200</v>
      </c>
      <c r="F1275" s="3">
        <v>1.43</v>
      </c>
      <c r="G1275" s="3">
        <v>1.372717264</v>
      </c>
      <c r="H1275" s="3">
        <v>5.398990907</v>
      </c>
      <c r="I1275" s="3">
        <v>6.7516874419999997</v>
      </c>
    </row>
    <row r="1276" spans="1:9" hidden="1">
      <c r="A1276" s="3">
        <v>155</v>
      </c>
      <c r="B1276" s="3">
        <v>185</v>
      </c>
      <c r="C1276" s="3">
        <v>321</v>
      </c>
      <c r="D1276" s="3">
        <v>115</v>
      </c>
      <c r="E1276" s="3">
        <v>200</v>
      </c>
      <c r="F1276" s="3">
        <v>1.43</v>
      </c>
      <c r="G1276" s="3">
        <v>1.529966497</v>
      </c>
      <c r="H1276" s="3">
        <v>5.4090258139999996</v>
      </c>
      <c r="I1276" s="3">
        <v>3.9447685199999998</v>
      </c>
    </row>
    <row r="1277" spans="1:9" hidden="1">
      <c r="A1277" s="3">
        <v>155</v>
      </c>
      <c r="B1277" s="3">
        <v>185</v>
      </c>
      <c r="C1277" s="3">
        <v>321</v>
      </c>
      <c r="D1277" s="3">
        <v>10</v>
      </c>
      <c r="E1277" s="3">
        <v>250</v>
      </c>
      <c r="F1277" s="3">
        <v>1.43</v>
      </c>
      <c r="G1277" s="3">
        <v>1.6098425240000001</v>
      </c>
      <c r="H1277" s="3">
        <v>5.4138610219999999</v>
      </c>
      <c r="I1277" s="3">
        <v>6.2174764939999996</v>
      </c>
    </row>
    <row r="1278" spans="1:9" hidden="1">
      <c r="A1278" s="3">
        <v>155</v>
      </c>
      <c r="B1278" s="3">
        <v>185</v>
      </c>
      <c r="C1278" s="3">
        <v>321</v>
      </c>
      <c r="D1278" s="3">
        <v>15</v>
      </c>
      <c r="E1278" s="3">
        <v>250</v>
      </c>
      <c r="F1278" s="3">
        <v>1.43</v>
      </c>
      <c r="G1278" s="3">
        <v>1.5528458549999999</v>
      </c>
      <c r="H1278" s="3">
        <v>5.4410950189999996</v>
      </c>
      <c r="I1278" s="3">
        <v>3.1218529460000002</v>
      </c>
    </row>
    <row r="1279" spans="1:9" hidden="1">
      <c r="A1279" s="3">
        <v>155</v>
      </c>
      <c r="B1279" s="3">
        <v>185</v>
      </c>
      <c r="C1279" s="3">
        <v>321</v>
      </c>
      <c r="D1279" s="3">
        <v>20</v>
      </c>
      <c r="E1279" s="3">
        <v>250</v>
      </c>
      <c r="F1279" s="3">
        <v>1.43</v>
      </c>
      <c r="G1279" s="3">
        <v>1.517629076</v>
      </c>
      <c r="H1279" s="3">
        <v>5.5959848059999997</v>
      </c>
      <c r="I1279" s="3">
        <v>5.4026603560000002</v>
      </c>
    </row>
    <row r="1280" spans="1:9" hidden="1">
      <c r="A1280" s="3">
        <v>155</v>
      </c>
      <c r="B1280" s="3">
        <v>185</v>
      </c>
      <c r="C1280" s="3">
        <v>321</v>
      </c>
      <c r="D1280" s="3">
        <v>25</v>
      </c>
      <c r="E1280" s="3">
        <v>250</v>
      </c>
      <c r="F1280" s="3">
        <v>1.43</v>
      </c>
      <c r="G1280" s="3">
        <v>1.541248035</v>
      </c>
      <c r="H1280" s="3">
        <v>5.6851847659999999</v>
      </c>
      <c r="I1280" s="3">
        <v>5.2611670840000002</v>
      </c>
    </row>
    <row r="1281" spans="1:9" hidden="1">
      <c r="A1281" s="3">
        <v>155</v>
      </c>
      <c r="B1281" s="3">
        <v>185</v>
      </c>
      <c r="C1281" s="3">
        <v>321</v>
      </c>
      <c r="D1281" s="3">
        <v>30</v>
      </c>
      <c r="E1281" s="3">
        <v>250</v>
      </c>
      <c r="F1281" s="3">
        <v>1.43</v>
      </c>
      <c r="G1281" s="3">
        <v>1.5122471799999999</v>
      </c>
      <c r="H1281" s="3">
        <v>5.7179959250000003</v>
      </c>
      <c r="I1281" s="3">
        <v>7.6089160009999999</v>
      </c>
    </row>
    <row r="1282" spans="1:9" hidden="1">
      <c r="A1282" s="3">
        <v>155</v>
      </c>
      <c r="B1282" s="3">
        <v>185</v>
      </c>
      <c r="C1282" s="3">
        <v>321</v>
      </c>
      <c r="D1282" s="3">
        <v>35</v>
      </c>
      <c r="E1282" s="3">
        <v>250</v>
      </c>
      <c r="F1282" s="3">
        <v>1.43</v>
      </c>
      <c r="G1282" s="3">
        <v>1.3419482410000001</v>
      </c>
      <c r="H1282" s="3">
        <v>5.7390250250000001</v>
      </c>
      <c r="I1282" s="3">
        <v>4.9169659020000003</v>
      </c>
    </row>
    <row r="1283" spans="1:9" hidden="1">
      <c r="A1283" s="3">
        <v>155</v>
      </c>
      <c r="B1283" s="3">
        <v>185</v>
      </c>
      <c r="C1283" s="3">
        <v>321</v>
      </c>
      <c r="D1283" s="3">
        <v>40</v>
      </c>
      <c r="E1283" s="3">
        <v>250</v>
      </c>
      <c r="F1283" s="3">
        <v>1.43</v>
      </c>
      <c r="G1283" s="3">
        <v>1.265434929</v>
      </c>
      <c r="H1283" s="3">
        <v>5.740638058</v>
      </c>
      <c r="I1283" s="3">
        <v>8.3413651079999998</v>
      </c>
    </row>
    <row r="1284" spans="1:9" hidden="1">
      <c r="A1284" s="3">
        <v>155</v>
      </c>
      <c r="B1284" s="3">
        <v>185</v>
      </c>
      <c r="C1284" s="3">
        <v>321</v>
      </c>
      <c r="D1284" s="3">
        <v>45</v>
      </c>
      <c r="E1284" s="3">
        <v>250</v>
      </c>
      <c r="F1284" s="3">
        <v>1.43</v>
      </c>
      <c r="G1284" s="3">
        <v>1.8031231919999999</v>
      </c>
      <c r="H1284" s="3">
        <v>5.7567195040000003</v>
      </c>
      <c r="I1284" s="3">
        <v>0.23140600010000001</v>
      </c>
    </row>
    <row r="1285" spans="1:9" hidden="1">
      <c r="A1285" s="3">
        <v>155</v>
      </c>
      <c r="B1285" s="3">
        <v>185</v>
      </c>
      <c r="C1285" s="3">
        <v>321</v>
      </c>
      <c r="D1285" s="3">
        <v>50</v>
      </c>
      <c r="E1285" s="3">
        <v>250</v>
      </c>
      <c r="F1285" s="3">
        <v>1.43</v>
      </c>
      <c r="G1285" s="3">
        <v>1.8040963130000001</v>
      </c>
      <c r="H1285" s="3">
        <v>5.7567195040000003</v>
      </c>
      <c r="I1285" s="3">
        <v>0.22209183360000001</v>
      </c>
    </row>
    <row r="1286" spans="1:9" hidden="1">
      <c r="A1286" s="3">
        <v>155</v>
      </c>
      <c r="B1286" s="3">
        <v>185</v>
      </c>
      <c r="C1286" s="3">
        <v>321</v>
      </c>
      <c r="D1286" s="3">
        <v>55</v>
      </c>
      <c r="E1286" s="3">
        <v>250</v>
      </c>
      <c r="F1286" s="3">
        <v>1.43</v>
      </c>
      <c r="G1286" s="3">
        <v>1.80179059</v>
      </c>
      <c r="H1286" s="3">
        <v>5.7594751860000004</v>
      </c>
      <c r="I1286" s="3">
        <v>0.2414065809</v>
      </c>
    </row>
    <row r="1287" spans="1:9" hidden="1">
      <c r="A1287" s="3">
        <v>155</v>
      </c>
      <c r="B1287" s="3">
        <v>185</v>
      </c>
      <c r="C1287" s="3">
        <v>321</v>
      </c>
      <c r="D1287" s="3">
        <v>60</v>
      </c>
      <c r="E1287" s="3">
        <v>250</v>
      </c>
      <c r="F1287" s="3">
        <v>1.43</v>
      </c>
      <c r="G1287" s="3">
        <v>1.8048883490000001</v>
      </c>
      <c r="H1287" s="3">
        <v>5.7599005449999998</v>
      </c>
      <c r="I1287" s="3">
        <v>0.2133976336</v>
      </c>
    </row>
    <row r="1288" spans="1:9" hidden="1">
      <c r="A1288" s="3">
        <v>155</v>
      </c>
      <c r="B1288" s="3">
        <v>185</v>
      </c>
      <c r="C1288" s="3">
        <v>321</v>
      </c>
      <c r="D1288" s="3">
        <v>65</v>
      </c>
      <c r="E1288" s="3">
        <v>250</v>
      </c>
      <c r="F1288" s="3">
        <v>1.43</v>
      </c>
      <c r="G1288" s="3">
        <v>1.0781758299999999</v>
      </c>
      <c r="H1288" s="3">
        <v>5.7617446990000003</v>
      </c>
      <c r="I1288" s="3">
        <v>7.1368648370000001</v>
      </c>
    </row>
    <row r="1289" spans="1:9" hidden="1">
      <c r="A1289" s="3">
        <v>155</v>
      </c>
      <c r="B1289" s="3">
        <v>185</v>
      </c>
      <c r="C1289" s="3">
        <v>321</v>
      </c>
      <c r="D1289" s="3">
        <v>70</v>
      </c>
      <c r="E1289" s="3">
        <v>250</v>
      </c>
      <c r="F1289" s="3">
        <v>1.43</v>
      </c>
      <c r="G1289" s="3">
        <v>1.799888446</v>
      </c>
      <c r="H1289" s="3">
        <v>5.7793275360000003</v>
      </c>
      <c r="I1289" s="3">
        <v>0.25216978750000002</v>
      </c>
    </row>
    <row r="1290" spans="1:9" hidden="1">
      <c r="A1290" s="3">
        <v>155</v>
      </c>
      <c r="B1290" s="3">
        <v>185</v>
      </c>
      <c r="C1290" s="3">
        <v>321</v>
      </c>
      <c r="D1290" s="3">
        <v>75</v>
      </c>
      <c r="E1290" s="3">
        <v>250</v>
      </c>
      <c r="F1290" s="3">
        <v>1.43</v>
      </c>
      <c r="G1290" s="3">
        <v>1.596357523</v>
      </c>
      <c r="H1290" s="3">
        <v>5.7902199230000004</v>
      </c>
      <c r="I1290" s="3">
        <v>5.9188136399999998</v>
      </c>
    </row>
    <row r="1291" spans="1:9" hidden="1">
      <c r="A1291" s="3">
        <v>155</v>
      </c>
      <c r="B1291" s="3">
        <v>185</v>
      </c>
      <c r="C1291" s="3">
        <v>321</v>
      </c>
      <c r="D1291" s="3">
        <v>80</v>
      </c>
      <c r="E1291" s="3">
        <v>250</v>
      </c>
      <c r="F1291" s="3">
        <v>1.43</v>
      </c>
      <c r="G1291" s="3">
        <v>1.782014386</v>
      </c>
      <c r="H1291" s="3">
        <v>5.7973320920000004</v>
      </c>
      <c r="I1291" s="3">
        <v>0.3044682977</v>
      </c>
    </row>
    <row r="1292" spans="1:9" hidden="1">
      <c r="A1292" s="3">
        <v>155</v>
      </c>
      <c r="B1292" s="3">
        <v>185</v>
      </c>
      <c r="C1292" s="3">
        <v>321</v>
      </c>
      <c r="D1292" s="3">
        <v>85</v>
      </c>
      <c r="E1292" s="3">
        <v>250</v>
      </c>
      <c r="F1292" s="3">
        <v>1.43</v>
      </c>
      <c r="G1292" s="3">
        <v>1.793264797</v>
      </c>
      <c r="H1292" s="3">
        <v>5.7987156510000002</v>
      </c>
      <c r="I1292" s="3">
        <v>0.27634955109999998</v>
      </c>
    </row>
    <row r="1293" spans="1:9" hidden="1">
      <c r="A1293" s="3">
        <v>155</v>
      </c>
      <c r="B1293" s="3">
        <v>185</v>
      </c>
      <c r="C1293" s="3">
        <v>321</v>
      </c>
      <c r="D1293" s="3">
        <v>90</v>
      </c>
      <c r="E1293" s="3">
        <v>250</v>
      </c>
      <c r="F1293" s="3">
        <v>1.43</v>
      </c>
      <c r="G1293" s="3">
        <v>1.797108962</v>
      </c>
      <c r="H1293" s="3">
        <v>5.7987156510000002</v>
      </c>
      <c r="I1293" s="3">
        <v>0.2637834812</v>
      </c>
    </row>
    <row r="1294" spans="1:9" hidden="1">
      <c r="A1294" s="3">
        <v>155</v>
      </c>
      <c r="B1294" s="3">
        <v>185</v>
      </c>
      <c r="C1294" s="3">
        <v>321</v>
      </c>
      <c r="D1294" s="3">
        <v>95</v>
      </c>
      <c r="E1294" s="3">
        <v>250</v>
      </c>
      <c r="F1294" s="3">
        <v>1.43</v>
      </c>
      <c r="G1294" s="3">
        <v>1.788319652</v>
      </c>
      <c r="H1294" s="3">
        <v>5.8039937549999996</v>
      </c>
      <c r="I1294" s="3">
        <v>0.29058288560000001</v>
      </c>
    </row>
    <row r="1295" spans="1:9" hidden="1">
      <c r="A1295" s="3">
        <v>155</v>
      </c>
      <c r="B1295" s="3">
        <v>185</v>
      </c>
      <c r="C1295" s="3">
        <v>321</v>
      </c>
      <c r="D1295" s="3">
        <v>100</v>
      </c>
      <c r="E1295" s="3">
        <v>250</v>
      </c>
      <c r="F1295" s="3">
        <v>1.43</v>
      </c>
      <c r="G1295" s="3">
        <v>1.364504583</v>
      </c>
      <c r="H1295" s="3">
        <v>5.8100173509999999</v>
      </c>
      <c r="I1295" s="3">
        <v>8.3381659809999995</v>
      </c>
    </row>
    <row r="1296" spans="1:9" hidden="1">
      <c r="A1296" s="3">
        <v>155</v>
      </c>
      <c r="B1296" s="3">
        <v>185</v>
      </c>
      <c r="C1296" s="3">
        <v>321</v>
      </c>
      <c r="D1296" s="3">
        <v>105</v>
      </c>
      <c r="E1296" s="3">
        <v>250</v>
      </c>
      <c r="F1296" s="3">
        <v>1.43</v>
      </c>
      <c r="G1296" s="3">
        <v>1.2607199120000001</v>
      </c>
      <c r="H1296" s="3">
        <v>5.8176533959999999</v>
      </c>
      <c r="I1296" s="3">
        <v>9.3074944639999995</v>
      </c>
    </row>
    <row r="1297" spans="1:9" hidden="1">
      <c r="A1297" s="3">
        <v>155</v>
      </c>
      <c r="B1297" s="3">
        <v>185</v>
      </c>
      <c r="C1297" s="3">
        <v>321</v>
      </c>
      <c r="D1297" s="3">
        <v>110</v>
      </c>
      <c r="E1297" s="3">
        <v>250</v>
      </c>
      <c r="F1297" s="3">
        <v>1.43</v>
      </c>
      <c r="G1297" s="3">
        <v>1.775133201</v>
      </c>
      <c r="H1297" s="3">
        <v>5.827155211</v>
      </c>
      <c r="I1297" s="3">
        <v>0.53052835259999997</v>
      </c>
    </row>
    <row r="1298" spans="1:9" hidden="1">
      <c r="A1298" s="3">
        <v>155</v>
      </c>
      <c r="B1298" s="3">
        <v>185</v>
      </c>
      <c r="C1298" s="3">
        <v>321</v>
      </c>
      <c r="D1298" s="3">
        <v>115</v>
      </c>
      <c r="E1298" s="3">
        <v>250</v>
      </c>
      <c r="F1298" s="3">
        <v>1.43</v>
      </c>
      <c r="G1298" s="3">
        <v>1.5285875259999999</v>
      </c>
      <c r="H1298" s="3">
        <v>5.8580662170000002</v>
      </c>
      <c r="I1298" s="3">
        <v>6.4813599120000003</v>
      </c>
    </row>
    <row r="1299" spans="1:9" hidden="1">
      <c r="A1299" s="3">
        <v>155</v>
      </c>
      <c r="B1299" s="3">
        <v>185</v>
      </c>
      <c r="C1299" s="3">
        <v>321</v>
      </c>
      <c r="D1299" s="3">
        <v>10</v>
      </c>
      <c r="E1299" s="3">
        <v>300</v>
      </c>
      <c r="F1299" s="3">
        <v>1.43</v>
      </c>
      <c r="G1299" s="3">
        <v>1.2455600229999999</v>
      </c>
      <c r="H1299" s="3">
        <v>5.8670433930000003</v>
      </c>
      <c r="I1299" s="3">
        <v>5.2838783559999998</v>
      </c>
    </row>
    <row r="1300" spans="1:9" hidden="1">
      <c r="A1300" s="3">
        <v>155</v>
      </c>
      <c r="B1300" s="3">
        <v>185</v>
      </c>
      <c r="C1300" s="3">
        <v>321</v>
      </c>
      <c r="D1300" s="3">
        <v>15</v>
      </c>
      <c r="E1300" s="3">
        <v>300</v>
      </c>
      <c r="F1300" s="3">
        <v>1.43</v>
      </c>
      <c r="G1300" s="3">
        <v>1.1443604549999999</v>
      </c>
      <c r="H1300" s="3">
        <v>5.8678049379999999</v>
      </c>
      <c r="I1300" s="3">
        <v>6.0117484069999998</v>
      </c>
    </row>
    <row r="1301" spans="1:9" hidden="1">
      <c r="A1301" s="3">
        <v>155</v>
      </c>
      <c r="B1301" s="3">
        <v>185</v>
      </c>
      <c r="C1301" s="3">
        <v>321</v>
      </c>
      <c r="D1301" s="3">
        <v>20</v>
      </c>
      <c r="E1301" s="3">
        <v>300</v>
      </c>
      <c r="F1301" s="3">
        <v>1.43</v>
      </c>
      <c r="G1301" s="3">
        <v>1.5455908810000001</v>
      </c>
      <c r="H1301" s="3">
        <v>5.8765320689999996</v>
      </c>
      <c r="I1301" s="3">
        <v>4.67224196</v>
      </c>
    </row>
    <row r="1302" spans="1:9" hidden="1">
      <c r="A1302" s="3">
        <v>155</v>
      </c>
      <c r="B1302" s="3">
        <v>185</v>
      </c>
      <c r="C1302" s="3">
        <v>321</v>
      </c>
      <c r="D1302" s="3">
        <v>25</v>
      </c>
      <c r="E1302" s="3">
        <v>300</v>
      </c>
      <c r="F1302" s="3">
        <v>1.43</v>
      </c>
      <c r="G1302" s="3">
        <v>1.767216323</v>
      </c>
      <c r="H1302" s="3">
        <v>5.8790626680000004</v>
      </c>
      <c r="I1302" s="3">
        <v>1.0370442479999999</v>
      </c>
    </row>
    <row r="1303" spans="1:9" hidden="1">
      <c r="A1303" s="3">
        <v>155</v>
      </c>
      <c r="B1303" s="3">
        <v>185</v>
      </c>
      <c r="C1303" s="3">
        <v>321</v>
      </c>
      <c r="D1303" s="3">
        <v>30</v>
      </c>
      <c r="E1303" s="3">
        <v>300</v>
      </c>
      <c r="F1303" s="3">
        <v>1.43</v>
      </c>
      <c r="G1303" s="3">
        <v>1.3994805020000001</v>
      </c>
      <c r="H1303" s="3">
        <v>5.9238171350000002</v>
      </c>
      <c r="I1303" s="3">
        <v>6.9320184439999997</v>
      </c>
    </row>
    <row r="1304" spans="1:9" hidden="1">
      <c r="A1304" s="3">
        <v>155</v>
      </c>
      <c r="B1304" s="3">
        <v>185</v>
      </c>
      <c r="C1304" s="3">
        <v>321</v>
      </c>
      <c r="D1304" s="3">
        <v>35</v>
      </c>
      <c r="E1304" s="3">
        <v>300</v>
      </c>
      <c r="F1304" s="3">
        <v>1.43</v>
      </c>
      <c r="G1304" s="3">
        <v>1.504779724</v>
      </c>
      <c r="H1304" s="3">
        <v>5.9366175300000004</v>
      </c>
      <c r="I1304" s="3">
        <v>6.5333634350000001</v>
      </c>
    </row>
    <row r="1305" spans="1:9" hidden="1">
      <c r="A1305" s="3">
        <v>155</v>
      </c>
      <c r="B1305" s="3">
        <v>185</v>
      </c>
      <c r="C1305" s="3">
        <v>321</v>
      </c>
      <c r="D1305" s="3">
        <v>40</v>
      </c>
      <c r="E1305" s="3">
        <v>300</v>
      </c>
      <c r="F1305" s="3">
        <v>1.43</v>
      </c>
      <c r="G1305" s="3">
        <v>1.354637104</v>
      </c>
      <c r="H1305" s="3">
        <v>5.937154595</v>
      </c>
      <c r="I1305" s="3">
        <v>6.0611965589999999</v>
      </c>
    </row>
    <row r="1306" spans="1:9" hidden="1">
      <c r="A1306" s="3">
        <v>155</v>
      </c>
      <c r="B1306" s="3">
        <v>185</v>
      </c>
      <c r="C1306" s="3">
        <v>321</v>
      </c>
      <c r="D1306" s="3">
        <v>45</v>
      </c>
      <c r="E1306" s="3">
        <v>300</v>
      </c>
      <c r="F1306" s="3">
        <v>1.43</v>
      </c>
      <c r="G1306" s="3">
        <v>1.5153977489999999</v>
      </c>
      <c r="H1306" s="3">
        <v>5.9687901300000004</v>
      </c>
      <c r="I1306" s="3">
        <v>6.9181065259999999</v>
      </c>
    </row>
    <row r="1307" spans="1:9" hidden="1">
      <c r="A1307" s="3">
        <v>155</v>
      </c>
      <c r="B1307" s="3">
        <v>185</v>
      </c>
      <c r="C1307" s="3">
        <v>321</v>
      </c>
      <c r="D1307" s="3">
        <v>50</v>
      </c>
      <c r="E1307" s="3">
        <v>300</v>
      </c>
      <c r="F1307" s="3">
        <v>1.43</v>
      </c>
      <c r="G1307" s="3">
        <v>1.3485288019999999</v>
      </c>
      <c r="H1307" s="3">
        <v>5.9830265799999998</v>
      </c>
      <c r="I1307" s="3">
        <v>8.6330688129999995</v>
      </c>
    </row>
    <row r="1308" spans="1:9" hidden="1">
      <c r="A1308" s="3">
        <v>155</v>
      </c>
      <c r="B1308" s="3">
        <v>185</v>
      </c>
      <c r="C1308" s="3">
        <v>321</v>
      </c>
      <c r="D1308" s="3">
        <v>55</v>
      </c>
      <c r="E1308" s="3">
        <v>300</v>
      </c>
      <c r="F1308" s="3">
        <v>1.43</v>
      </c>
      <c r="G1308" s="3">
        <v>1.7584551260000001</v>
      </c>
      <c r="H1308" s="3">
        <v>5.9992424499999997</v>
      </c>
      <c r="I1308" s="3">
        <v>3.786655578</v>
      </c>
    </row>
    <row r="1309" spans="1:9" hidden="1">
      <c r="A1309" s="3">
        <v>155</v>
      </c>
      <c r="B1309" s="3">
        <v>185</v>
      </c>
      <c r="C1309" s="3">
        <v>321</v>
      </c>
      <c r="D1309" s="3">
        <v>60</v>
      </c>
      <c r="E1309" s="3">
        <v>300</v>
      </c>
      <c r="F1309" s="3">
        <v>1.43</v>
      </c>
      <c r="G1309" s="3">
        <v>1.4461294920000001</v>
      </c>
      <c r="H1309" s="3">
        <v>6.0346545919999999</v>
      </c>
      <c r="I1309" s="3">
        <v>0.29423675599999999</v>
      </c>
    </row>
    <row r="1310" spans="1:9" hidden="1">
      <c r="A1310" s="3">
        <v>155</v>
      </c>
      <c r="B1310" s="3">
        <v>185</v>
      </c>
      <c r="C1310" s="3">
        <v>321</v>
      </c>
      <c r="D1310" s="3">
        <v>65</v>
      </c>
      <c r="E1310" s="3">
        <v>300</v>
      </c>
      <c r="F1310" s="3">
        <v>1.43</v>
      </c>
      <c r="G1310" s="3">
        <v>1.438552761</v>
      </c>
      <c r="H1310" s="3">
        <v>6.0371605519999996</v>
      </c>
      <c r="I1310" s="3">
        <v>0.30686214179999999</v>
      </c>
    </row>
    <row r="1311" spans="1:9" hidden="1">
      <c r="A1311" s="3">
        <v>155</v>
      </c>
      <c r="B1311" s="3">
        <v>185</v>
      </c>
      <c r="C1311" s="3">
        <v>321</v>
      </c>
      <c r="D1311" s="3">
        <v>70</v>
      </c>
      <c r="E1311" s="3">
        <v>300</v>
      </c>
      <c r="F1311" s="3">
        <v>1.43</v>
      </c>
      <c r="G1311" s="3">
        <v>1.496724221</v>
      </c>
      <c r="H1311" s="3">
        <v>6.0658643950000002</v>
      </c>
      <c r="I1311" s="3">
        <v>7.6864539939999998</v>
      </c>
    </row>
    <row r="1312" spans="1:9" hidden="1">
      <c r="A1312" s="3">
        <v>155</v>
      </c>
      <c r="B1312" s="3">
        <v>185</v>
      </c>
      <c r="C1312" s="3">
        <v>321</v>
      </c>
      <c r="D1312" s="3">
        <v>75</v>
      </c>
      <c r="E1312" s="3">
        <v>300</v>
      </c>
      <c r="F1312" s="3">
        <v>1.43</v>
      </c>
      <c r="G1312" s="3">
        <v>1.430127629</v>
      </c>
      <c r="H1312" s="3">
        <v>6.0711973810000002</v>
      </c>
      <c r="I1312" s="3">
        <v>0.31816862340000002</v>
      </c>
    </row>
    <row r="1313" spans="1:9" hidden="1">
      <c r="A1313" s="3">
        <v>155</v>
      </c>
      <c r="B1313" s="3">
        <v>185</v>
      </c>
      <c r="C1313" s="3">
        <v>321</v>
      </c>
      <c r="D1313" s="3">
        <v>80</v>
      </c>
      <c r="E1313" s="3">
        <v>300</v>
      </c>
      <c r="F1313" s="3">
        <v>1.43</v>
      </c>
      <c r="G1313" s="3">
        <v>1.4209616599999999</v>
      </c>
      <c r="H1313" s="3">
        <v>6.0818167540000001</v>
      </c>
      <c r="I1313" s="3">
        <v>0.34166294000000003</v>
      </c>
    </row>
    <row r="1314" spans="1:9" hidden="1">
      <c r="A1314" s="3">
        <v>155</v>
      </c>
      <c r="B1314" s="3">
        <v>185</v>
      </c>
      <c r="C1314" s="3">
        <v>321</v>
      </c>
      <c r="D1314" s="3">
        <v>85</v>
      </c>
      <c r="E1314" s="3">
        <v>300</v>
      </c>
      <c r="F1314" s="3">
        <v>1.43</v>
      </c>
      <c r="G1314" s="3">
        <v>1.5806420029999999</v>
      </c>
      <c r="H1314" s="3">
        <v>6.0877308159999997</v>
      </c>
      <c r="I1314" s="3">
        <v>5.4817173300000004</v>
      </c>
    </row>
    <row r="1315" spans="1:9" hidden="1">
      <c r="A1315" s="3">
        <v>155</v>
      </c>
      <c r="B1315" s="3">
        <v>185</v>
      </c>
      <c r="C1315" s="3">
        <v>321</v>
      </c>
      <c r="D1315" s="3">
        <v>90</v>
      </c>
      <c r="E1315" s="3">
        <v>300</v>
      </c>
      <c r="F1315" s="3">
        <v>1.43</v>
      </c>
      <c r="G1315" s="3">
        <v>1.7492534660000001</v>
      </c>
      <c r="H1315" s="3">
        <v>6.144143336</v>
      </c>
      <c r="I1315" s="3">
        <v>4.9021512840000003</v>
      </c>
    </row>
    <row r="1316" spans="1:9" hidden="1">
      <c r="A1316" s="3">
        <v>155</v>
      </c>
      <c r="B1316" s="3">
        <v>185</v>
      </c>
      <c r="C1316" s="3">
        <v>321</v>
      </c>
      <c r="D1316" s="3">
        <v>95</v>
      </c>
      <c r="E1316" s="3">
        <v>300</v>
      </c>
      <c r="F1316" s="3">
        <v>1.43</v>
      </c>
      <c r="G1316" s="3">
        <v>1.6313640540000001</v>
      </c>
      <c r="H1316" s="3">
        <v>6.1638524869999998</v>
      </c>
      <c r="I1316" s="3">
        <v>0.26934060069999999</v>
      </c>
    </row>
    <row r="1317" spans="1:9" hidden="1">
      <c r="A1317" s="3">
        <v>155</v>
      </c>
      <c r="B1317" s="3">
        <v>185</v>
      </c>
      <c r="C1317" s="3">
        <v>321</v>
      </c>
      <c r="D1317" s="3">
        <v>100</v>
      </c>
      <c r="E1317" s="3">
        <v>300</v>
      </c>
      <c r="F1317" s="3">
        <v>1.43</v>
      </c>
      <c r="G1317" s="3">
        <v>1.410522673</v>
      </c>
      <c r="H1317" s="3">
        <v>6.1768309520000004</v>
      </c>
      <c r="I1317" s="3">
        <v>0.43052858719999998</v>
      </c>
    </row>
    <row r="1318" spans="1:9" hidden="1">
      <c r="A1318" s="3">
        <v>155</v>
      </c>
      <c r="B1318" s="3">
        <v>185</v>
      </c>
      <c r="C1318" s="3">
        <v>321</v>
      </c>
      <c r="D1318" s="3">
        <v>105</v>
      </c>
      <c r="E1318" s="3">
        <v>300</v>
      </c>
      <c r="F1318" s="3">
        <v>1.43</v>
      </c>
      <c r="G1318" s="3">
        <v>1.738980025</v>
      </c>
      <c r="H1318" s="3">
        <v>6.2195872970000003</v>
      </c>
      <c r="I1318" s="3">
        <v>5.738004857</v>
      </c>
    </row>
    <row r="1319" spans="1:9" hidden="1">
      <c r="A1319" s="3">
        <v>155</v>
      </c>
      <c r="B1319" s="3">
        <v>185</v>
      </c>
      <c r="C1319" s="3">
        <v>321</v>
      </c>
      <c r="D1319" s="3">
        <v>110</v>
      </c>
      <c r="E1319" s="3">
        <v>300</v>
      </c>
      <c r="F1319" s="3">
        <v>1.43</v>
      </c>
      <c r="G1319" s="3">
        <v>1.399576395</v>
      </c>
      <c r="H1319" s="3">
        <v>6.2265491920000002</v>
      </c>
      <c r="I1319" s="3">
        <v>0.59664120580000002</v>
      </c>
    </row>
    <row r="1320" spans="1:9" hidden="1">
      <c r="A1320" s="3">
        <v>155</v>
      </c>
      <c r="B1320" s="3">
        <v>185</v>
      </c>
      <c r="C1320" s="3">
        <v>321</v>
      </c>
      <c r="D1320" s="3">
        <v>115</v>
      </c>
      <c r="E1320" s="3">
        <v>300</v>
      </c>
      <c r="F1320" s="3">
        <v>1.43</v>
      </c>
      <c r="G1320" s="3">
        <v>1.624276499</v>
      </c>
      <c r="H1320" s="3">
        <v>6.2567954449999998</v>
      </c>
      <c r="I1320" s="3">
        <v>0.30718504299999999</v>
      </c>
    </row>
    <row r="1321" spans="1:9" hidden="1">
      <c r="A1321" s="3">
        <v>155</v>
      </c>
      <c r="B1321" s="3">
        <v>185</v>
      </c>
      <c r="C1321" s="3">
        <v>350.5</v>
      </c>
      <c r="D1321" s="3">
        <v>10</v>
      </c>
      <c r="E1321" s="3">
        <v>200</v>
      </c>
      <c r="F1321" s="3">
        <v>1.43</v>
      </c>
      <c r="G1321" s="3">
        <v>1.6274773810000001</v>
      </c>
      <c r="H1321" s="3">
        <v>6.2567954449999998</v>
      </c>
      <c r="I1321" s="3">
        <v>0.29361683719999998</v>
      </c>
    </row>
    <row r="1322" spans="1:9" hidden="1">
      <c r="A1322" s="3">
        <v>155</v>
      </c>
      <c r="B1322" s="3">
        <v>185</v>
      </c>
      <c r="C1322" s="3">
        <v>350.5</v>
      </c>
      <c r="D1322" s="3">
        <v>15</v>
      </c>
      <c r="E1322" s="3">
        <v>200</v>
      </c>
      <c r="F1322" s="3">
        <v>1.43</v>
      </c>
      <c r="G1322" s="3">
        <v>1.5016362910000001</v>
      </c>
      <c r="H1322" s="3">
        <v>6.2574220199999999</v>
      </c>
      <c r="I1322" s="3">
        <v>7.9642163070000001</v>
      </c>
    </row>
    <row r="1323" spans="1:9" hidden="1">
      <c r="A1323" s="3">
        <v>155</v>
      </c>
      <c r="B1323" s="3">
        <v>185</v>
      </c>
      <c r="C1323" s="3">
        <v>350.5</v>
      </c>
      <c r="D1323" s="3">
        <v>20</v>
      </c>
      <c r="E1323" s="3">
        <v>200</v>
      </c>
      <c r="F1323" s="3">
        <v>1.43</v>
      </c>
      <c r="G1323" s="3">
        <v>1.619885129</v>
      </c>
      <c r="H1323" s="3">
        <v>6.2579679639999997</v>
      </c>
      <c r="I1323" s="3">
        <v>0.33461469849999997</v>
      </c>
    </row>
    <row r="1324" spans="1:9" hidden="1">
      <c r="A1324" s="3">
        <v>155</v>
      </c>
      <c r="B1324" s="3">
        <v>185</v>
      </c>
      <c r="C1324" s="3">
        <v>350.5</v>
      </c>
      <c r="D1324" s="3">
        <v>25</v>
      </c>
      <c r="E1324" s="3">
        <v>200</v>
      </c>
      <c r="F1324" s="3">
        <v>1.43</v>
      </c>
      <c r="G1324" s="3">
        <v>1.629825713</v>
      </c>
      <c r="H1324" s="3">
        <v>6.2612324360000002</v>
      </c>
      <c r="I1324" s="3">
        <v>0.28103565580000001</v>
      </c>
    </row>
    <row r="1325" spans="1:9" hidden="1">
      <c r="A1325" s="3">
        <v>155</v>
      </c>
      <c r="B1325" s="3">
        <v>185</v>
      </c>
      <c r="C1325" s="3">
        <v>350.5</v>
      </c>
      <c r="D1325" s="3">
        <v>30</v>
      </c>
      <c r="E1325" s="3">
        <v>200</v>
      </c>
      <c r="F1325" s="3">
        <v>1.43</v>
      </c>
      <c r="G1325" s="3">
        <v>1.6138952849999999</v>
      </c>
      <c r="H1325" s="3">
        <v>6.2763214109999996</v>
      </c>
      <c r="I1325" s="3">
        <v>0.33776836449999997</v>
      </c>
    </row>
    <row r="1326" spans="1:9" hidden="1">
      <c r="A1326" s="3">
        <v>155</v>
      </c>
      <c r="B1326" s="3">
        <v>185</v>
      </c>
      <c r="C1326" s="3">
        <v>350.5</v>
      </c>
      <c r="D1326" s="3">
        <v>35</v>
      </c>
      <c r="E1326" s="3">
        <v>200</v>
      </c>
      <c r="F1326" s="3">
        <v>1.43</v>
      </c>
      <c r="G1326" s="3">
        <v>1.6065941480000001</v>
      </c>
      <c r="H1326" s="3">
        <v>6.3065634319999999</v>
      </c>
      <c r="I1326" s="3">
        <v>0.35507808239999999</v>
      </c>
    </row>
    <row r="1327" spans="1:9" hidden="1">
      <c r="A1327" s="3">
        <v>155</v>
      </c>
      <c r="B1327" s="3">
        <v>185</v>
      </c>
      <c r="C1327" s="3">
        <v>350.5</v>
      </c>
      <c r="D1327" s="3">
        <v>40</v>
      </c>
      <c r="E1327" s="3">
        <v>200</v>
      </c>
      <c r="F1327" s="3">
        <v>1.43</v>
      </c>
      <c r="G1327" s="3">
        <v>1.480231571</v>
      </c>
      <c r="H1327" s="3">
        <v>6.3079454769999996</v>
      </c>
      <c r="I1327" s="3">
        <v>7.8025930560000001</v>
      </c>
    </row>
    <row r="1328" spans="1:9" hidden="1">
      <c r="A1328" s="3">
        <v>155</v>
      </c>
      <c r="B1328" s="3">
        <v>185</v>
      </c>
      <c r="C1328" s="3">
        <v>350.5</v>
      </c>
      <c r="D1328" s="3">
        <v>45</v>
      </c>
      <c r="E1328" s="3">
        <v>200</v>
      </c>
      <c r="F1328" s="3">
        <v>1.43</v>
      </c>
      <c r="G1328" s="3">
        <v>1.4908242249999999</v>
      </c>
      <c r="H1328" s="3">
        <v>6.3113426669999999</v>
      </c>
      <c r="I1328" s="3">
        <v>7.19160384</v>
      </c>
    </row>
    <row r="1329" spans="1:9" hidden="1">
      <c r="A1329" s="3">
        <v>155</v>
      </c>
      <c r="B1329" s="3">
        <v>185</v>
      </c>
      <c r="C1329" s="3">
        <v>350.5</v>
      </c>
      <c r="D1329" s="3">
        <v>50</v>
      </c>
      <c r="E1329" s="3">
        <v>200</v>
      </c>
      <c r="F1329" s="3">
        <v>1.43</v>
      </c>
      <c r="G1329" s="3">
        <v>1.5975541069999999</v>
      </c>
      <c r="H1329" s="3">
        <v>6.3169559230000001</v>
      </c>
      <c r="I1329" s="3">
        <v>0.43602253800000002</v>
      </c>
    </row>
    <row r="1330" spans="1:9" hidden="1">
      <c r="A1330" s="3">
        <v>155</v>
      </c>
      <c r="B1330" s="3">
        <v>185</v>
      </c>
      <c r="C1330" s="3">
        <v>350.5</v>
      </c>
      <c r="D1330" s="3">
        <v>55</v>
      </c>
      <c r="E1330" s="3">
        <v>200</v>
      </c>
      <c r="F1330" s="3">
        <v>1.43</v>
      </c>
      <c r="G1330" s="3">
        <v>1.588307648</v>
      </c>
      <c r="H1330" s="3">
        <v>6.3284280280000003</v>
      </c>
      <c r="I1330" s="3">
        <v>0.59349231420000004</v>
      </c>
    </row>
    <row r="1331" spans="1:9" hidden="1">
      <c r="A1331" s="3">
        <v>155</v>
      </c>
      <c r="B1331" s="3">
        <v>185</v>
      </c>
      <c r="C1331" s="3">
        <v>350.5</v>
      </c>
      <c r="D1331" s="3">
        <v>60</v>
      </c>
      <c r="E1331" s="3">
        <v>200</v>
      </c>
      <c r="F1331" s="3">
        <v>1.43</v>
      </c>
      <c r="G1331" s="3">
        <v>1.246194456</v>
      </c>
      <c r="H1331" s="3">
        <v>6.3599327959999998</v>
      </c>
      <c r="I1331" s="3">
        <v>8.1032536620000002</v>
      </c>
    </row>
    <row r="1332" spans="1:9" hidden="1">
      <c r="A1332" s="3">
        <v>155</v>
      </c>
      <c r="B1332" s="3">
        <v>185</v>
      </c>
      <c r="C1332" s="3">
        <v>350.5</v>
      </c>
      <c r="D1332" s="3">
        <v>65</v>
      </c>
      <c r="E1332" s="3">
        <v>200</v>
      </c>
      <c r="F1332" s="3">
        <v>1.43</v>
      </c>
      <c r="G1332" s="3">
        <v>1.242649355</v>
      </c>
      <c r="H1332" s="3">
        <v>6.3806841800000003</v>
      </c>
      <c r="I1332" s="3">
        <v>8.9964532229999996</v>
      </c>
    </row>
    <row r="1333" spans="1:9" hidden="1">
      <c r="A1333" s="3">
        <v>155</v>
      </c>
      <c r="B1333" s="3">
        <v>185</v>
      </c>
      <c r="C1333" s="3">
        <v>350.5</v>
      </c>
      <c r="D1333" s="3">
        <v>70</v>
      </c>
      <c r="E1333" s="3">
        <v>200</v>
      </c>
      <c r="F1333" s="3">
        <v>1.43</v>
      </c>
      <c r="G1333" s="3">
        <v>1.5768814470000001</v>
      </c>
      <c r="H1333" s="3">
        <v>6.3927307659999997</v>
      </c>
      <c r="I1333" s="3">
        <v>1.28272304</v>
      </c>
    </row>
    <row r="1334" spans="1:9" hidden="1">
      <c r="A1334" s="3">
        <v>155</v>
      </c>
      <c r="B1334" s="3">
        <v>185</v>
      </c>
      <c r="C1334" s="3">
        <v>350.5</v>
      </c>
      <c r="D1334" s="3">
        <v>75</v>
      </c>
      <c r="E1334" s="3">
        <v>200</v>
      </c>
      <c r="F1334" s="3">
        <v>1.43</v>
      </c>
      <c r="G1334" s="3">
        <v>1.386897475</v>
      </c>
      <c r="H1334" s="3">
        <v>6.3950263359999999</v>
      </c>
      <c r="I1334" s="3">
        <v>1.292040544</v>
      </c>
    </row>
    <row r="1335" spans="1:9" hidden="1">
      <c r="A1335" s="3">
        <v>155</v>
      </c>
      <c r="B1335" s="3">
        <v>185</v>
      </c>
      <c r="C1335" s="3">
        <v>350.5</v>
      </c>
      <c r="D1335" s="3">
        <v>80</v>
      </c>
      <c r="E1335" s="3">
        <v>200</v>
      </c>
      <c r="F1335" s="3">
        <v>1.43</v>
      </c>
      <c r="G1335" s="3">
        <v>1.487034628</v>
      </c>
      <c r="H1335" s="3">
        <v>6.4350994699999999</v>
      </c>
      <c r="I1335" s="3">
        <v>8.2956611359999997</v>
      </c>
    </row>
    <row r="1336" spans="1:9" hidden="1">
      <c r="A1336" s="3">
        <v>155</v>
      </c>
      <c r="B1336" s="3">
        <v>185</v>
      </c>
      <c r="C1336" s="3">
        <v>350.5</v>
      </c>
      <c r="D1336" s="3">
        <v>85</v>
      </c>
      <c r="E1336" s="3">
        <v>200</v>
      </c>
      <c r="F1336" s="3">
        <v>1.43</v>
      </c>
      <c r="G1336" s="3">
        <v>1.564498639</v>
      </c>
      <c r="H1336" s="3">
        <v>6.4402930280000001</v>
      </c>
      <c r="I1336" s="3">
        <v>4.9568104210000001</v>
      </c>
    </row>
    <row r="1337" spans="1:9" hidden="1">
      <c r="A1337" s="3">
        <v>155</v>
      </c>
      <c r="B1337" s="3">
        <v>185</v>
      </c>
      <c r="C1337" s="3">
        <v>350.5</v>
      </c>
      <c r="D1337" s="3">
        <v>90</v>
      </c>
      <c r="E1337" s="3">
        <v>200</v>
      </c>
      <c r="F1337" s="3">
        <v>1.43</v>
      </c>
      <c r="G1337" s="3">
        <v>1.728096807</v>
      </c>
      <c r="H1337" s="3">
        <v>6.5273006090000001</v>
      </c>
      <c r="I1337" s="3">
        <v>6.3450972710000002</v>
      </c>
    </row>
    <row r="1338" spans="1:9" hidden="1">
      <c r="A1338" s="3">
        <v>155</v>
      </c>
      <c r="B1338" s="3">
        <v>185</v>
      </c>
      <c r="C1338" s="3">
        <v>350.5</v>
      </c>
      <c r="D1338" s="3">
        <v>95</v>
      </c>
      <c r="E1338" s="3">
        <v>200</v>
      </c>
      <c r="F1338" s="3">
        <v>1.43</v>
      </c>
      <c r="G1338" s="3">
        <v>1.3811946690000001</v>
      </c>
      <c r="H1338" s="3">
        <v>6.5331282670000004</v>
      </c>
      <c r="I1338" s="3">
        <v>6.2343904700000001</v>
      </c>
    </row>
    <row r="1339" spans="1:9" hidden="1">
      <c r="A1339" s="3">
        <v>155</v>
      </c>
      <c r="B1339" s="3">
        <v>185</v>
      </c>
      <c r="C1339" s="3">
        <v>350.5</v>
      </c>
      <c r="D1339" s="3">
        <v>100</v>
      </c>
      <c r="E1339" s="3">
        <v>200</v>
      </c>
      <c r="F1339" s="3">
        <v>1.43</v>
      </c>
      <c r="G1339" s="3">
        <v>1.332218992</v>
      </c>
      <c r="H1339" s="3">
        <v>6.5606579629999997</v>
      </c>
      <c r="I1339" s="3">
        <v>8.3374974890000004</v>
      </c>
    </row>
    <row r="1340" spans="1:9" hidden="1">
      <c r="A1340" s="3">
        <v>155</v>
      </c>
      <c r="B1340" s="3">
        <v>185</v>
      </c>
      <c r="C1340" s="3">
        <v>350.5</v>
      </c>
      <c r="D1340" s="3">
        <v>105</v>
      </c>
      <c r="E1340" s="3">
        <v>200</v>
      </c>
      <c r="F1340" s="3">
        <v>1.43</v>
      </c>
      <c r="G1340" s="3">
        <v>1.5647387210000001</v>
      </c>
      <c r="H1340" s="3">
        <v>6.5677052060000003</v>
      </c>
      <c r="I1340" s="3">
        <v>3.5950460249999998</v>
      </c>
    </row>
    <row r="1341" spans="1:9" hidden="1">
      <c r="A1341" s="3">
        <v>155</v>
      </c>
      <c r="B1341" s="3">
        <v>185</v>
      </c>
      <c r="C1341" s="3">
        <v>350.5</v>
      </c>
      <c r="D1341" s="3">
        <v>110</v>
      </c>
      <c r="E1341" s="3">
        <v>200</v>
      </c>
      <c r="F1341" s="3">
        <v>1.43</v>
      </c>
      <c r="G1341" s="3">
        <v>1.3740363529999999</v>
      </c>
      <c r="H1341" s="3">
        <v>6.5812840010000002</v>
      </c>
      <c r="I1341" s="3">
        <v>3.2596966159999998</v>
      </c>
    </row>
    <row r="1342" spans="1:9" hidden="1">
      <c r="A1342" s="3">
        <v>155</v>
      </c>
      <c r="B1342" s="3">
        <v>185</v>
      </c>
      <c r="C1342" s="3">
        <v>350.5</v>
      </c>
      <c r="D1342" s="3">
        <v>115</v>
      </c>
      <c r="E1342" s="3">
        <v>200</v>
      </c>
      <c r="F1342" s="3">
        <v>1.43</v>
      </c>
      <c r="G1342" s="3">
        <v>1.224022671</v>
      </c>
      <c r="H1342" s="3">
        <v>6.6762499789999996</v>
      </c>
      <c r="I1342" s="3">
        <v>4.8007748079999999</v>
      </c>
    </row>
    <row r="1343" spans="1:9" hidden="1">
      <c r="A1343" s="3">
        <v>155</v>
      </c>
      <c r="B1343" s="3">
        <v>185</v>
      </c>
      <c r="C1343" s="3">
        <v>350.5</v>
      </c>
      <c r="D1343" s="3">
        <v>10</v>
      </c>
      <c r="E1343" s="3">
        <v>250</v>
      </c>
      <c r="F1343" s="3">
        <v>1.43</v>
      </c>
      <c r="G1343" s="3">
        <v>1.4769072679999999</v>
      </c>
      <c r="H1343" s="3">
        <v>6.7139365770000001</v>
      </c>
      <c r="I1343" s="3">
        <v>7.1903117490000001</v>
      </c>
    </row>
    <row r="1344" spans="1:9" hidden="1">
      <c r="A1344" s="3">
        <v>155</v>
      </c>
      <c r="B1344" s="3">
        <v>185</v>
      </c>
      <c r="C1344" s="3">
        <v>350.5</v>
      </c>
      <c r="D1344" s="3">
        <v>15</v>
      </c>
      <c r="E1344" s="3">
        <v>250</v>
      </c>
      <c r="F1344" s="3">
        <v>1.43</v>
      </c>
      <c r="G1344" s="3">
        <v>1.7158958499999999</v>
      </c>
      <c r="H1344" s="3">
        <v>6.7434002709999996</v>
      </c>
      <c r="I1344" s="3">
        <v>6.4669259800000001</v>
      </c>
    </row>
    <row r="1345" spans="1:9" hidden="1">
      <c r="A1345" s="3">
        <v>155</v>
      </c>
      <c r="B1345" s="3">
        <v>185</v>
      </c>
      <c r="C1345" s="3">
        <v>350.5</v>
      </c>
      <c r="D1345" s="3">
        <v>20</v>
      </c>
      <c r="E1345" s="3">
        <v>250</v>
      </c>
      <c r="F1345" s="3">
        <v>1.43</v>
      </c>
      <c r="G1345" s="3">
        <v>1.46178783</v>
      </c>
      <c r="H1345" s="3">
        <v>6.7759069380000003</v>
      </c>
      <c r="I1345" s="3">
        <v>7.7477312889999999</v>
      </c>
    </row>
    <row r="1346" spans="1:9" hidden="1">
      <c r="A1346" s="3">
        <v>155</v>
      </c>
      <c r="B1346" s="3">
        <v>185</v>
      </c>
      <c r="C1346" s="3">
        <v>350.5</v>
      </c>
      <c r="D1346" s="3">
        <v>25</v>
      </c>
      <c r="E1346" s="3">
        <v>250</v>
      </c>
      <c r="F1346" s="3">
        <v>1.43</v>
      </c>
      <c r="G1346" s="3">
        <v>1.33513747</v>
      </c>
      <c r="H1346" s="3">
        <v>6.7796004300000003</v>
      </c>
      <c r="I1346" s="3">
        <v>5.5118320870000002</v>
      </c>
    </row>
    <row r="1347" spans="1:9" hidden="1">
      <c r="A1347" s="3">
        <v>155</v>
      </c>
      <c r="B1347" s="3">
        <v>185</v>
      </c>
      <c r="C1347" s="3">
        <v>350.5</v>
      </c>
      <c r="D1347" s="3">
        <v>30</v>
      </c>
      <c r="E1347" s="3">
        <v>250</v>
      </c>
      <c r="F1347" s="3">
        <v>1.43</v>
      </c>
      <c r="G1347" s="3">
        <v>1.5512132789999999</v>
      </c>
      <c r="H1347" s="3">
        <v>6.8595983739999999</v>
      </c>
      <c r="I1347" s="3">
        <v>6.2381862080000001</v>
      </c>
    </row>
    <row r="1348" spans="1:9" hidden="1">
      <c r="A1348" s="3">
        <v>155</v>
      </c>
      <c r="B1348" s="3">
        <v>185</v>
      </c>
      <c r="C1348" s="3">
        <v>350.5</v>
      </c>
      <c r="D1348" s="3">
        <v>35</v>
      </c>
      <c r="E1348" s="3">
        <v>250</v>
      </c>
      <c r="F1348" s="3">
        <v>1.43</v>
      </c>
      <c r="G1348" s="3">
        <v>1.0461591750000001</v>
      </c>
      <c r="H1348" s="3">
        <v>6.8613137010000003</v>
      </c>
      <c r="I1348" s="3">
        <v>6.8954599180000002</v>
      </c>
    </row>
    <row r="1349" spans="1:9" hidden="1">
      <c r="A1349" s="3">
        <v>155</v>
      </c>
      <c r="B1349" s="3">
        <v>185</v>
      </c>
      <c r="C1349" s="3">
        <v>350.5</v>
      </c>
      <c r="D1349" s="3">
        <v>40</v>
      </c>
      <c r="E1349" s="3">
        <v>250</v>
      </c>
      <c r="F1349" s="3">
        <v>1.43</v>
      </c>
      <c r="G1349" s="3">
        <v>1.225114719</v>
      </c>
      <c r="H1349" s="3">
        <v>6.8715289329999996</v>
      </c>
      <c r="I1349" s="3">
        <v>8.8974256230000002</v>
      </c>
    </row>
    <row r="1350" spans="1:9" hidden="1">
      <c r="A1350" s="3">
        <v>155</v>
      </c>
      <c r="B1350" s="3">
        <v>185</v>
      </c>
      <c r="C1350" s="3">
        <v>350.5</v>
      </c>
      <c r="D1350" s="3">
        <v>45</v>
      </c>
      <c r="E1350" s="3">
        <v>250</v>
      </c>
      <c r="F1350" s="3">
        <v>1.43</v>
      </c>
      <c r="G1350" s="3">
        <v>1.3604154040000001</v>
      </c>
      <c r="H1350" s="3">
        <v>6.8741746729999997</v>
      </c>
      <c r="I1350" s="3">
        <v>5.7979405399999999</v>
      </c>
    </row>
    <row r="1351" spans="1:9" hidden="1">
      <c r="A1351" s="3">
        <v>155</v>
      </c>
      <c r="B1351" s="3">
        <v>185</v>
      </c>
      <c r="C1351" s="3">
        <v>350.5</v>
      </c>
      <c r="D1351" s="3">
        <v>50</v>
      </c>
      <c r="E1351" s="3">
        <v>250</v>
      </c>
      <c r="F1351" s="3">
        <v>1.43</v>
      </c>
      <c r="G1351" s="3">
        <v>1.4223404470000001</v>
      </c>
      <c r="H1351" s="3">
        <v>6.891566697</v>
      </c>
      <c r="I1351" s="3">
        <v>0.2920770687</v>
      </c>
    </row>
    <row r="1352" spans="1:9" hidden="1">
      <c r="A1352" s="3">
        <v>155</v>
      </c>
      <c r="B1352" s="3">
        <v>185</v>
      </c>
      <c r="C1352" s="3">
        <v>350.5</v>
      </c>
      <c r="D1352" s="3">
        <v>55</v>
      </c>
      <c r="E1352" s="3">
        <v>250</v>
      </c>
      <c r="F1352" s="3">
        <v>1.43</v>
      </c>
      <c r="G1352" s="3">
        <v>1.4256463880000001</v>
      </c>
      <c r="H1352" s="3">
        <v>6.891566697</v>
      </c>
      <c r="I1352" s="3">
        <v>0.2783648353</v>
      </c>
    </row>
    <row r="1353" spans="1:9" hidden="1">
      <c r="A1353" s="3">
        <v>155</v>
      </c>
      <c r="B1353" s="3">
        <v>185</v>
      </c>
      <c r="C1353" s="3">
        <v>350.5</v>
      </c>
      <c r="D1353" s="3">
        <v>60</v>
      </c>
      <c r="E1353" s="3">
        <v>250</v>
      </c>
      <c r="F1353" s="3">
        <v>1.43</v>
      </c>
      <c r="G1353" s="3">
        <v>1.429729778</v>
      </c>
      <c r="H1353" s="3">
        <v>6.891566697</v>
      </c>
      <c r="I1353" s="3">
        <v>0.2539896089</v>
      </c>
    </row>
    <row r="1354" spans="1:9" hidden="1">
      <c r="A1354" s="3">
        <v>155</v>
      </c>
      <c r="B1354" s="3">
        <v>185</v>
      </c>
      <c r="C1354" s="3">
        <v>350.5</v>
      </c>
      <c r="D1354" s="3">
        <v>65</v>
      </c>
      <c r="E1354" s="3">
        <v>250</v>
      </c>
      <c r="F1354" s="3">
        <v>1.43</v>
      </c>
      <c r="G1354" s="3">
        <v>1.4180314810000001</v>
      </c>
      <c r="H1354" s="3">
        <v>6.8964905549999997</v>
      </c>
      <c r="I1354" s="3">
        <v>0.30697602130000001</v>
      </c>
    </row>
    <row r="1355" spans="1:9" hidden="1">
      <c r="A1355" s="3">
        <v>155</v>
      </c>
      <c r="B1355" s="3">
        <v>185</v>
      </c>
      <c r="C1355" s="3">
        <v>350.5</v>
      </c>
      <c r="D1355" s="3">
        <v>70</v>
      </c>
      <c r="E1355" s="3">
        <v>250</v>
      </c>
      <c r="F1355" s="3">
        <v>1.43</v>
      </c>
      <c r="G1355" s="3">
        <v>1.411409304</v>
      </c>
      <c r="H1355" s="3">
        <v>6.9216016790000001</v>
      </c>
      <c r="I1355" s="3">
        <v>0.32321703540000002</v>
      </c>
    </row>
    <row r="1356" spans="1:9" hidden="1">
      <c r="A1356" s="3">
        <v>155</v>
      </c>
      <c r="B1356" s="3">
        <v>185</v>
      </c>
      <c r="C1356" s="3">
        <v>350.5</v>
      </c>
      <c r="D1356" s="3">
        <v>75</v>
      </c>
      <c r="E1356" s="3">
        <v>250</v>
      </c>
      <c r="F1356" s="3">
        <v>1.43</v>
      </c>
      <c r="G1356" s="3">
        <v>1.427942209</v>
      </c>
      <c r="H1356" s="3">
        <v>6.9417171040000003</v>
      </c>
      <c r="I1356" s="3">
        <v>0.28408281629999999</v>
      </c>
    </row>
    <row r="1357" spans="1:9" hidden="1">
      <c r="A1357" s="3">
        <v>155</v>
      </c>
      <c r="B1357" s="3">
        <v>185</v>
      </c>
      <c r="C1357" s="3">
        <v>350.5</v>
      </c>
      <c r="D1357" s="3">
        <v>80</v>
      </c>
      <c r="E1357" s="3">
        <v>250</v>
      </c>
      <c r="F1357" s="3">
        <v>1.43</v>
      </c>
      <c r="G1357" s="3">
        <v>1.122027361</v>
      </c>
      <c r="H1357" s="3">
        <v>6.9681612590000004</v>
      </c>
      <c r="I1357" s="3">
        <v>4.8815835820000002</v>
      </c>
    </row>
    <row r="1358" spans="1:9" hidden="1">
      <c r="A1358" s="3">
        <v>155</v>
      </c>
      <c r="B1358" s="3">
        <v>185</v>
      </c>
      <c r="C1358" s="3">
        <v>350.5</v>
      </c>
      <c r="D1358" s="3">
        <v>85</v>
      </c>
      <c r="E1358" s="3">
        <v>250</v>
      </c>
      <c r="F1358" s="3">
        <v>1.43</v>
      </c>
      <c r="G1358" s="3">
        <v>1.4033930059999999</v>
      </c>
      <c r="H1358" s="3">
        <v>6.996714002</v>
      </c>
      <c r="I1358" s="3">
        <v>0.34016175949999999</v>
      </c>
    </row>
    <row r="1359" spans="1:9" hidden="1">
      <c r="A1359" s="3">
        <v>155</v>
      </c>
      <c r="B1359" s="3">
        <v>185</v>
      </c>
      <c r="C1359" s="3">
        <v>350.5</v>
      </c>
      <c r="D1359" s="3">
        <v>90</v>
      </c>
      <c r="E1359" s="3">
        <v>250</v>
      </c>
      <c r="F1359" s="3">
        <v>1.43</v>
      </c>
      <c r="G1359" s="3">
        <v>1.7030325589999999</v>
      </c>
      <c r="H1359" s="3">
        <v>7.0025662840000003</v>
      </c>
      <c r="I1359" s="3">
        <v>6.4962302279999999</v>
      </c>
    </row>
    <row r="1360" spans="1:9" hidden="1">
      <c r="A1360" s="3">
        <v>155</v>
      </c>
      <c r="B1360" s="3">
        <v>185</v>
      </c>
      <c r="C1360" s="3">
        <v>350.5</v>
      </c>
      <c r="D1360" s="3">
        <v>95</v>
      </c>
      <c r="E1360" s="3">
        <v>250</v>
      </c>
      <c r="F1360" s="3">
        <v>1.43</v>
      </c>
      <c r="G1360" s="3">
        <v>1.4610102519999999</v>
      </c>
      <c r="H1360" s="3">
        <v>7.0052965709999997</v>
      </c>
      <c r="I1360" s="3">
        <v>7.1734173319999996</v>
      </c>
    </row>
    <row r="1361" spans="1:9" hidden="1">
      <c r="A1361" s="3">
        <v>155</v>
      </c>
      <c r="B1361" s="3">
        <v>185</v>
      </c>
      <c r="C1361" s="3">
        <v>350.5</v>
      </c>
      <c r="D1361" s="3">
        <v>100</v>
      </c>
      <c r="E1361" s="3">
        <v>250</v>
      </c>
      <c r="F1361" s="3">
        <v>1.43</v>
      </c>
      <c r="G1361" s="3">
        <v>1.3937771370000001</v>
      </c>
      <c r="H1361" s="3">
        <v>7.0353698800000002</v>
      </c>
      <c r="I1361" s="3">
        <v>0.35801516589999999</v>
      </c>
    </row>
    <row r="1362" spans="1:9" hidden="1">
      <c r="A1362" s="3">
        <v>155</v>
      </c>
      <c r="B1362" s="3">
        <v>185</v>
      </c>
      <c r="C1362" s="3">
        <v>350.5</v>
      </c>
      <c r="D1362" s="3">
        <v>105</v>
      </c>
      <c r="E1362" s="3">
        <v>250</v>
      </c>
      <c r="F1362" s="3">
        <v>1.43</v>
      </c>
      <c r="G1362" s="3">
        <v>1.382321269</v>
      </c>
      <c r="H1362" s="3">
        <v>7.0376687860000002</v>
      </c>
      <c r="I1362" s="3">
        <v>0.43200856469999999</v>
      </c>
    </row>
    <row r="1363" spans="1:9" hidden="1">
      <c r="A1363" s="3">
        <v>155</v>
      </c>
      <c r="B1363" s="3">
        <v>185</v>
      </c>
      <c r="C1363" s="3">
        <v>350.5</v>
      </c>
      <c r="D1363" s="3">
        <v>110</v>
      </c>
      <c r="E1363" s="3">
        <v>250</v>
      </c>
      <c r="F1363" s="3">
        <v>1.43</v>
      </c>
      <c r="G1363" s="3">
        <v>1.5453528969999999</v>
      </c>
      <c r="H1363" s="3">
        <v>7.07698669</v>
      </c>
      <c r="I1363" s="3">
        <v>4.6276024290000004</v>
      </c>
    </row>
    <row r="1364" spans="1:9" hidden="1">
      <c r="A1364" s="3">
        <v>155</v>
      </c>
      <c r="B1364" s="3">
        <v>185</v>
      </c>
      <c r="C1364" s="3">
        <v>350.5</v>
      </c>
      <c r="D1364" s="3">
        <v>115</v>
      </c>
      <c r="E1364" s="3">
        <v>250</v>
      </c>
      <c r="F1364" s="3">
        <v>1.43</v>
      </c>
      <c r="G1364" s="3">
        <v>1.5372395889999999</v>
      </c>
      <c r="H1364" s="3">
        <v>7.0924587319999999</v>
      </c>
      <c r="I1364" s="3">
        <v>6.9822233459999996</v>
      </c>
    </row>
    <row r="1365" spans="1:9" hidden="1">
      <c r="A1365" s="3">
        <v>155</v>
      </c>
      <c r="B1365" s="3">
        <v>185</v>
      </c>
      <c r="C1365" s="3">
        <v>350.5</v>
      </c>
      <c r="D1365" s="3">
        <v>10</v>
      </c>
      <c r="E1365" s="3">
        <v>300</v>
      </c>
      <c r="F1365" s="3">
        <v>1.43</v>
      </c>
      <c r="G1365" s="3">
        <v>1.4708059579999999</v>
      </c>
      <c r="H1365" s="3">
        <v>7.1085871230000004</v>
      </c>
      <c r="I1365" s="3">
        <v>8.1904777769999999</v>
      </c>
    </row>
    <row r="1366" spans="1:9" hidden="1">
      <c r="A1366" s="3">
        <v>155</v>
      </c>
      <c r="B1366" s="3">
        <v>185</v>
      </c>
      <c r="C1366" s="3">
        <v>350.5</v>
      </c>
      <c r="D1366" s="3">
        <v>15</v>
      </c>
      <c r="E1366" s="3">
        <v>300</v>
      </c>
      <c r="F1366" s="3">
        <v>1.43</v>
      </c>
      <c r="G1366" s="3">
        <v>1.3457880719999999</v>
      </c>
      <c r="H1366" s="3">
        <v>7.2297821459999998</v>
      </c>
      <c r="I1366" s="3">
        <v>7.0206544480000002</v>
      </c>
    </row>
    <row r="1367" spans="1:9" hidden="1">
      <c r="A1367" s="3">
        <v>155</v>
      </c>
      <c r="B1367" s="3">
        <v>185</v>
      </c>
      <c r="C1367" s="3">
        <v>350.5</v>
      </c>
      <c r="D1367" s="3">
        <v>20</v>
      </c>
      <c r="E1367" s="3">
        <v>300</v>
      </c>
      <c r="F1367" s="3">
        <v>1.43</v>
      </c>
      <c r="G1367" s="3">
        <v>1.3615987039999999</v>
      </c>
      <c r="H1367" s="3">
        <v>7.2560068060000003</v>
      </c>
      <c r="I1367" s="3">
        <v>5.6547531879999999</v>
      </c>
    </row>
    <row r="1368" spans="1:9" hidden="1">
      <c r="A1368" s="3">
        <v>155</v>
      </c>
      <c r="B1368" s="3">
        <v>185</v>
      </c>
      <c r="C1368" s="3">
        <v>350.5</v>
      </c>
      <c r="D1368" s="3">
        <v>25</v>
      </c>
      <c r="E1368" s="3">
        <v>300</v>
      </c>
      <c r="F1368" s="3">
        <v>1.43</v>
      </c>
      <c r="G1368" s="3">
        <v>1.3695596290000001</v>
      </c>
      <c r="H1368" s="3">
        <v>7.2738979260000001</v>
      </c>
      <c r="I1368" s="3">
        <v>0.73966430279999995</v>
      </c>
    </row>
    <row r="1369" spans="1:9" hidden="1">
      <c r="A1369" s="3">
        <v>155</v>
      </c>
      <c r="B1369" s="3">
        <v>185</v>
      </c>
      <c r="C1369" s="3">
        <v>350.5</v>
      </c>
      <c r="D1369" s="3">
        <v>30</v>
      </c>
      <c r="E1369" s="3">
        <v>300</v>
      </c>
      <c r="F1369" s="3">
        <v>1.43</v>
      </c>
      <c r="G1369" s="3">
        <v>1.454610559</v>
      </c>
      <c r="H1369" s="3">
        <v>7.3352085999999996</v>
      </c>
      <c r="I1369" s="3">
        <v>8.1461947860000006</v>
      </c>
    </row>
    <row r="1370" spans="1:9" hidden="1">
      <c r="A1370" s="3">
        <v>155</v>
      </c>
      <c r="B1370" s="3">
        <v>185</v>
      </c>
      <c r="C1370" s="3">
        <v>350.5</v>
      </c>
      <c r="D1370" s="3">
        <v>35</v>
      </c>
      <c r="E1370" s="3">
        <v>300</v>
      </c>
      <c r="F1370" s="3">
        <v>1.43</v>
      </c>
      <c r="G1370" s="3">
        <v>1.689249306</v>
      </c>
      <c r="H1370" s="3">
        <v>7.3406595909999997</v>
      </c>
      <c r="I1370" s="3">
        <v>6.7027537959999997</v>
      </c>
    </row>
    <row r="1371" spans="1:9" hidden="1">
      <c r="A1371" s="3">
        <v>155</v>
      </c>
      <c r="B1371" s="3">
        <v>185</v>
      </c>
      <c r="C1371" s="3">
        <v>350.5</v>
      </c>
      <c r="D1371" s="3">
        <v>40</v>
      </c>
      <c r="E1371" s="3">
        <v>300</v>
      </c>
      <c r="F1371" s="3">
        <v>1.43</v>
      </c>
      <c r="G1371" s="3">
        <v>1.3157726970000001</v>
      </c>
      <c r="H1371" s="3">
        <v>7.3565701609999996</v>
      </c>
      <c r="I1371" s="3">
        <v>7.7906233260000004</v>
      </c>
    </row>
    <row r="1372" spans="1:9" hidden="1">
      <c r="A1372" s="3">
        <v>155</v>
      </c>
      <c r="B1372" s="3">
        <v>185</v>
      </c>
      <c r="C1372" s="3">
        <v>350.5</v>
      </c>
      <c r="D1372" s="3">
        <v>45</v>
      </c>
      <c r="E1372" s="3">
        <v>300</v>
      </c>
      <c r="F1372" s="3">
        <v>1.43</v>
      </c>
      <c r="G1372" s="3">
        <v>1.223399857</v>
      </c>
      <c r="H1372" s="3">
        <v>7.3878530610000004</v>
      </c>
      <c r="I1372" s="3">
        <v>8.9572019140000005</v>
      </c>
    </row>
    <row r="1373" spans="1:9" hidden="1">
      <c r="A1373" s="3">
        <v>155</v>
      </c>
      <c r="B1373" s="3">
        <v>185</v>
      </c>
      <c r="C1373" s="3">
        <v>350.5</v>
      </c>
      <c r="D1373" s="3">
        <v>50</v>
      </c>
      <c r="E1373" s="3">
        <v>300</v>
      </c>
      <c r="F1373" s="3">
        <v>1.43</v>
      </c>
      <c r="G1373" s="3">
        <v>1.522145337</v>
      </c>
      <c r="H1373" s="3">
        <v>7.4535948349999996</v>
      </c>
      <c r="I1373" s="3">
        <v>7.6192562580000001</v>
      </c>
    </row>
    <row r="1374" spans="1:9" hidden="1">
      <c r="A1374" s="3">
        <v>155</v>
      </c>
      <c r="B1374" s="3">
        <v>185</v>
      </c>
      <c r="C1374" s="3">
        <v>350.5</v>
      </c>
      <c r="D1374" s="3">
        <v>55</v>
      </c>
      <c r="E1374" s="3">
        <v>300</v>
      </c>
      <c r="F1374" s="3">
        <v>1.43</v>
      </c>
      <c r="G1374" s="3">
        <v>1.4431031910000001</v>
      </c>
      <c r="H1374" s="3">
        <v>7.4734273729999998</v>
      </c>
      <c r="I1374" s="3">
        <v>7.4516161270000003</v>
      </c>
    </row>
    <row r="1375" spans="1:9" hidden="1">
      <c r="A1375" s="3">
        <v>155</v>
      </c>
      <c r="B1375" s="3">
        <v>185</v>
      </c>
      <c r="C1375" s="3">
        <v>350.5</v>
      </c>
      <c r="D1375" s="3">
        <v>60</v>
      </c>
      <c r="E1375" s="3">
        <v>300</v>
      </c>
      <c r="F1375" s="3">
        <v>1.43</v>
      </c>
      <c r="G1375" s="3">
        <v>1.4450622909999999</v>
      </c>
      <c r="H1375" s="3">
        <v>7.4998169450000001</v>
      </c>
      <c r="I1375" s="3">
        <v>7.5513329599999999</v>
      </c>
    </row>
    <row r="1376" spans="1:9" hidden="1">
      <c r="A1376" s="3">
        <v>155</v>
      </c>
      <c r="B1376" s="3">
        <v>185</v>
      </c>
      <c r="C1376" s="3">
        <v>350.5</v>
      </c>
      <c r="D1376" s="3">
        <v>65</v>
      </c>
      <c r="E1376" s="3">
        <v>300</v>
      </c>
      <c r="F1376" s="3">
        <v>1.43</v>
      </c>
      <c r="G1376" s="3">
        <v>1.674316111</v>
      </c>
      <c r="H1376" s="3">
        <v>7.5829580380000001</v>
      </c>
      <c r="I1376" s="3">
        <v>6.2427624120000003</v>
      </c>
    </row>
    <row r="1377" spans="1:9" hidden="1">
      <c r="A1377" s="3">
        <v>155</v>
      </c>
      <c r="B1377" s="3">
        <v>185</v>
      </c>
      <c r="C1377" s="3">
        <v>350.5</v>
      </c>
      <c r="D1377" s="3">
        <v>70</v>
      </c>
      <c r="E1377" s="3">
        <v>300</v>
      </c>
      <c r="F1377" s="3">
        <v>1.43</v>
      </c>
      <c r="G1377" s="3">
        <v>1.3554940579999999</v>
      </c>
      <c r="H1377" s="3">
        <v>7.5985524629999999</v>
      </c>
      <c r="I1377" s="3">
        <v>1.738732135</v>
      </c>
    </row>
    <row r="1378" spans="1:9" hidden="1">
      <c r="A1378" s="3">
        <v>155</v>
      </c>
      <c r="B1378" s="3">
        <v>185</v>
      </c>
      <c r="C1378" s="3">
        <v>350.5</v>
      </c>
      <c r="D1378" s="3">
        <v>75</v>
      </c>
      <c r="E1378" s="3">
        <v>300</v>
      </c>
      <c r="F1378" s="3">
        <v>1.43</v>
      </c>
      <c r="G1378" s="3">
        <v>1.5220609220000001</v>
      </c>
      <c r="H1378" s="3">
        <v>7.7446044580000004</v>
      </c>
      <c r="I1378" s="3">
        <v>4.0076654700000001</v>
      </c>
    </row>
    <row r="1379" spans="1:9" hidden="1">
      <c r="A1379" s="3">
        <v>155</v>
      </c>
      <c r="B1379" s="3">
        <v>185</v>
      </c>
      <c r="C1379" s="3">
        <v>350.5</v>
      </c>
      <c r="D1379" s="3">
        <v>80</v>
      </c>
      <c r="E1379" s="3">
        <v>300</v>
      </c>
      <c r="F1379" s="3">
        <v>1.43</v>
      </c>
      <c r="G1379" s="3">
        <v>1.505429742</v>
      </c>
      <c r="H1379" s="3">
        <v>7.7594295720000002</v>
      </c>
      <c r="I1379" s="3">
        <v>7.86362586</v>
      </c>
    </row>
    <row r="1380" spans="1:9" hidden="1">
      <c r="A1380" s="3">
        <v>155</v>
      </c>
      <c r="B1380" s="3">
        <v>185</v>
      </c>
      <c r="C1380" s="3">
        <v>350.5</v>
      </c>
      <c r="D1380" s="3">
        <v>85</v>
      </c>
      <c r="E1380" s="3">
        <v>300</v>
      </c>
      <c r="F1380" s="3">
        <v>1.43</v>
      </c>
      <c r="G1380" s="3">
        <v>1.33034666</v>
      </c>
      <c r="H1380" s="3">
        <v>7.7656889949999997</v>
      </c>
      <c r="I1380" s="3">
        <v>7.978890056</v>
      </c>
    </row>
    <row r="1381" spans="1:9" hidden="1">
      <c r="A1381" s="3">
        <v>155</v>
      </c>
      <c r="B1381" s="3">
        <v>185</v>
      </c>
      <c r="C1381" s="3">
        <v>350.5</v>
      </c>
      <c r="D1381" s="3">
        <v>90</v>
      </c>
      <c r="E1381" s="3">
        <v>300</v>
      </c>
      <c r="F1381" s="3">
        <v>1.43</v>
      </c>
      <c r="G1381" s="3">
        <v>1.3120464730000001</v>
      </c>
      <c r="H1381" s="3">
        <v>7.7660883150000002</v>
      </c>
      <c r="I1381" s="3">
        <v>4.5784274509999996</v>
      </c>
    </row>
    <row r="1382" spans="1:9" hidden="1">
      <c r="A1382" s="3">
        <v>155</v>
      </c>
      <c r="B1382" s="3">
        <v>185</v>
      </c>
      <c r="C1382" s="3">
        <v>350.5</v>
      </c>
      <c r="D1382" s="3">
        <v>95</v>
      </c>
      <c r="E1382" s="3">
        <v>300</v>
      </c>
      <c r="F1382" s="3">
        <v>1.43</v>
      </c>
      <c r="G1382" s="3">
        <v>1.203140144</v>
      </c>
      <c r="H1382" s="3">
        <v>7.8392162169999997</v>
      </c>
      <c r="I1382" s="3">
        <v>8.2602603820000002</v>
      </c>
    </row>
    <row r="1383" spans="1:9" hidden="1">
      <c r="A1383" s="3">
        <v>155</v>
      </c>
      <c r="B1383" s="3">
        <v>185</v>
      </c>
      <c r="C1383" s="3">
        <v>350.5</v>
      </c>
      <c r="D1383" s="3">
        <v>100</v>
      </c>
      <c r="E1383" s="3">
        <v>300</v>
      </c>
      <c r="F1383" s="3">
        <v>1.43</v>
      </c>
      <c r="G1383" s="3">
        <v>1.3406097690000001</v>
      </c>
      <c r="H1383" s="3">
        <v>7.8692817829999999</v>
      </c>
      <c r="I1383" s="3">
        <v>4.9403618849999997</v>
      </c>
    </row>
    <row r="1384" spans="1:9" hidden="1">
      <c r="A1384" s="3">
        <v>155</v>
      </c>
      <c r="B1384" s="3">
        <v>185</v>
      </c>
      <c r="C1384" s="3">
        <v>350.5</v>
      </c>
      <c r="D1384" s="3">
        <v>105</v>
      </c>
      <c r="E1384" s="3">
        <v>300</v>
      </c>
      <c r="F1384" s="3">
        <v>1.43</v>
      </c>
      <c r="G1384" s="3">
        <v>1.4280769120000001</v>
      </c>
      <c r="H1384" s="3">
        <v>7.9774611289999999</v>
      </c>
      <c r="I1384" s="3">
        <v>7.57871513</v>
      </c>
    </row>
    <row r="1385" spans="1:9" hidden="1">
      <c r="A1385" s="3">
        <v>155</v>
      </c>
      <c r="B1385" s="3">
        <v>185</v>
      </c>
      <c r="C1385" s="3">
        <v>350.5</v>
      </c>
      <c r="D1385" s="3">
        <v>110</v>
      </c>
      <c r="E1385" s="3">
        <v>300</v>
      </c>
      <c r="F1385" s="3">
        <v>1.43</v>
      </c>
      <c r="G1385" s="3">
        <v>1.4370057359999999</v>
      </c>
      <c r="H1385" s="3">
        <v>7.9949123340000003</v>
      </c>
      <c r="I1385" s="3">
        <v>8.4184530780000006</v>
      </c>
    </row>
    <row r="1386" spans="1:9" hidden="1">
      <c r="A1386" s="3">
        <v>155</v>
      </c>
      <c r="B1386" s="3">
        <v>185</v>
      </c>
      <c r="C1386" s="3">
        <v>350.5</v>
      </c>
      <c r="D1386" s="3">
        <v>115</v>
      </c>
      <c r="E1386" s="3">
        <v>300</v>
      </c>
      <c r="F1386" s="3">
        <v>1.43</v>
      </c>
      <c r="G1386" s="3">
        <v>1.20420996</v>
      </c>
      <c r="H1386" s="3">
        <v>8.0119844520000001</v>
      </c>
      <c r="I1386" s="3">
        <v>8.8244121030000002</v>
      </c>
    </row>
    <row r="1387" spans="1:9" hidden="1">
      <c r="A1387" s="3">
        <v>120</v>
      </c>
      <c r="B1387" s="3">
        <v>147.5</v>
      </c>
      <c r="C1387" s="3">
        <v>237</v>
      </c>
      <c r="D1387" s="3">
        <v>10</v>
      </c>
      <c r="E1387" s="3">
        <v>200</v>
      </c>
      <c r="F1387" s="3">
        <v>1.43</v>
      </c>
      <c r="G1387" s="3">
        <v>1.314531479</v>
      </c>
      <c r="H1387" s="3">
        <v>8.0453747339999993</v>
      </c>
      <c r="I1387" s="3">
        <v>8.7991143869999995</v>
      </c>
    </row>
    <row r="1388" spans="1:9" hidden="1">
      <c r="A1388" s="3">
        <v>120</v>
      </c>
      <c r="B1388" s="3">
        <v>147.5</v>
      </c>
      <c r="C1388" s="3">
        <v>237</v>
      </c>
      <c r="D1388" s="3">
        <v>15</v>
      </c>
      <c r="E1388" s="3">
        <v>200</v>
      </c>
      <c r="F1388" s="3">
        <v>1.43</v>
      </c>
      <c r="G1388" s="3">
        <v>1.6584367680000001</v>
      </c>
      <c r="H1388" s="3">
        <v>8.073645548</v>
      </c>
      <c r="I1388" s="3">
        <v>5.7140459339999996</v>
      </c>
    </row>
    <row r="1389" spans="1:9" hidden="1">
      <c r="A1389" s="3">
        <v>120</v>
      </c>
      <c r="B1389" s="3">
        <v>147.5</v>
      </c>
      <c r="C1389" s="3">
        <v>237</v>
      </c>
      <c r="D1389" s="3">
        <v>20</v>
      </c>
      <c r="E1389" s="3">
        <v>200</v>
      </c>
      <c r="F1389" s="3">
        <v>1.43</v>
      </c>
      <c r="G1389" s="3">
        <v>1.298676733</v>
      </c>
      <c r="H1389" s="3">
        <v>8.1432456989999995</v>
      </c>
      <c r="I1389" s="3">
        <v>7.0727478899999996</v>
      </c>
    </row>
    <row r="1390" spans="1:9" hidden="1">
      <c r="A1390" s="3">
        <v>120</v>
      </c>
      <c r="B1390" s="3">
        <v>147.5</v>
      </c>
      <c r="C1390" s="3">
        <v>237</v>
      </c>
      <c r="D1390" s="3">
        <v>25</v>
      </c>
      <c r="E1390" s="3">
        <v>200</v>
      </c>
      <c r="F1390" s="3">
        <v>1.43</v>
      </c>
      <c r="G1390" s="3">
        <v>1.323687981</v>
      </c>
      <c r="H1390" s="3">
        <v>8.169559327</v>
      </c>
      <c r="I1390" s="3">
        <v>6.8798486060000004</v>
      </c>
    </row>
    <row r="1391" spans="1:9" hidden="1">
      <c r="A1391" s="3">
        <v>120</v>
      </c>
      <c r="B1391" s="3">
        <v>147.5</v>
      </c>
      <c r="C1391" s="3">
        <v>237</v>
      </c>
      <c r="D1391" s="3">
        <v>30</v>
      </c>
      <c r="E1391" s="3">
        <v>200</v>
      </c>
      <c r="F1391" s="3">
        <v>1.43</v>
      </c>
      <c r="G1391" s="3">
        <v>1.423122204</v>
      </c>
      <c r="H1391" s="3">
        <v>8.1896245669999992</v>
      </c>
      <c r="I1391" s="3">
        <v>6.6246002869999998</v>
      </c>
    </row>
    <row r="1392" spans="1:9" hidden="1">
      <c r="A1392" s="3">
        <v>120</v>
      </c>
      <c r="B1392" s="3">
        <v>147.5</v>
      </c>
      <c r="C1392" s="3">
        <v>237</v>
      </c>
      <c r="D1392" s="3">
        <v>35</v>
      </c>
      <c r="E1392" s="3">
        <v>200</v>
      </c>
      <c r="F1392" s="3">
        <v>1.43</v>
      </c>
      <c r="G1392" s="3">
        <v>1.3384123320000001</v>
      </c>
      <c r="H1392" s="3">
        <v>8.2177951579999995</v>
      </c>
      <c r="I1392" s="3">
        <v>4.63274819</v>
      </c>
    </row>
    <row r="1393" spans="1:9" hidden="1">
      <c r="A1393" s="3">
        <v>120</v>
      </c>
      <c r="B1393" s="3">
        <v>147.5</v>
      </c>
      <c r="C1393" s="3">
        <v>237</v>
      </c>
      <c r="D1393" s="3">
        <v>40</v>
      </c>
      <c r="E1393" s="3">
        <v>200</v>
      </c>
      <c r="F1393" s="3">
        <v>1.43</v>
      </c>
      <c r="G1393" s="3">
        <v>1.48754812</v>
      </c>
      <c r="H1393" s="3">
        <v>8.4112374679999995</v>
      </c>
      <c r="I1393" s="3">
        <v>8.5351430700000002</v>
      </c>
    </row>
    <row r="1394" spans="1:9" hidden="1">
      <c r="A1394" s="3">
        <v>120</v>
      </c>
      <c r="B1394" s="3">
        <v>147.5</v>
      </c>
      <c r="C1394" s="3">
        <v>237</v>
      </c>
      <c r="D1394" s="3">
        <v>45</v>
      </c>
      <c r="E1394" s="3">
        <v>200</v>
      </c>
      <c r="F1394" s="3">
        <v>1.43</v>
      </c>
      <c r="G1394" s="3">
        <v>1.4191984010000001</v>
      </c>
      <c r="H1394" s="3">
        <v>8.5403830979999995</v>
      </c>
      <c r="I1394" s="3">
        <v>7.8260512980000003</v>
      </c>
    </row>
    <row r="1395" spans="1:9" hidden="1">
      <c r="A1395" s="3">
        <v>120</v>
      </c>
      <c r="B1395" s="3">
        <v>147.5</v>
      </c>
      <c r="C1395" s="3">
        <v>237</v>
      </c>
      <c r="D1395" s="3">
        <v>50</v>
      </c>
      <c r="E1395" s="3">
        <v>200</v>
      </c>
      <c r="F1395" s="3">
        <v>1.43</v>
      </c>
      <c r="G1395" s="3">
        <v>1.2976640909999999</v>
      </c>
      <c r="H1395" s="3">
        <v>8.6908657270000003</v>
      </c>
      <c r="I1395" s="3">
        <v>8.9135744680000002</v>
      </c>
    </row>
    <row r="1396" spans="1:9" hidden="1">
      <c r="A1396" s="3">
        <v>120</v>
      </c>
      <c r="B1396" s="3">
        <v>147.5</v>
      </c>
      <c r="C1396" s="3">
        <v>237</v>
      </c>
      <c r="D1396" s="3">
        <v>55</v>
      </c>
      <c r="E1396" s="3">
        <v>200</v>
      </c>
      <c r="F1396" s="3">
        <v>1.43</v>
      </c>
      <c r="G1396" s="3">
        <v>1.6404742450000001</v>
      </c>
      <c r="H1396" s="3">
        <v>8.7228682509999995</v>
      </c>
      <c r="I1396" s="3">
        <v>5.1962346449999997</v>
      </c>
    </row>
    <row r="1397" spans="1:9" hidden="1">
      <c r="A1397" s="3">
        <v>120</v>
      </c>
      <c r="B1397" s="3">
        <v>147.5</v>
      </c>
      <c r="C1397" s="3">
        <v>237</v>
      </c>
      <c r="D1397" s="3">
        <v>60</v>
      </c>
      <c r="E1397" s="3">
        <v>200</v>
      </c>
      <c r="F1397" s="3">
        <v>1.43</v>
      </c>
      <c r="G1397" s="3">
        <v>1.4098520379999999</v>
      </c>
      <c r="H1397" s="3">
        <v>8.7523514129999995</v>
      </c>
      <c r="I1397" s="3">
        <v>7.3104390270000001</v>
      </c>
    </row>
    <row r="1398" spans="1:9" hidden="1">
      <c r="A1398" s="3">
        <v>120</v>
      </c>
      <c r="B1398" s="3">
        <v>147.5</v>
      </c>
      <c r="C1398" s="3">
        <v>237</v>
      </c>
      <c r="D1398" s="3">
        <v>65</v>
      </c>
      <c r="E1398" s="3">
        <v>200</v>
      </c>
      <c r="F1398" s="3">
        <v>1.43</v>
      </c>
      <c r="G1398" s="3">
        <v>1.305843082</v>
      </c>
      <c r="H1398" s="3">
        <v>8.7724639280000005</v>
      </c>
      <c r="I1398" s="3">
        <v>8.1783013570000005</v>
      </c>
    </row>
    <row r="1399" spans="1:9" hidden="1">
      <c r="A1399" s="3">
        <v>120</v>
      </c>
      <c r="B1399" s="3">
        <v>147.5</v>
      </c>
      <c r="C1399" s="3">
        <v>237</v>
      </c>
      <c r="D1399" s="3">
        <v>70</v>
      </c>
      <c r="E1399" s="3">
        <v>200</v>
      </c>
      <c r="F1399" s="3">
        <v>1.43</v>
      </c>
      <c r="G1399" s="3">
        <v>1.469009147</v>
      </c>
      <c r="H1399" s="3">
        <v>9.1585190779999994</v>
      </c>
      <c r="I1399" s="3">
        <v>7.976125787</v>
      </c>
    </row>
    <row r="1400" spans="1:9" hidden="1">
      <c r="A1400" s="3">
        <v>120</v>
      </c>
      <c r="B1400" s="3">
        <v>147.5</v>
      </c>
      <c r="C1400" s="3">
        <v>237</v>
      </c>
      <c r="D1400" s="3">
        <v>75</v>
      </c>
      <c r="E1400" s="3">
        <v>200</v>
      </c>
      <c r="F1400" s="3">
        <v>1.43</v>
      </c>
      <c r="G1400" s="3">
        <v>1.2802126810000001</v>
      </c>
      <c r="H1400" s="3">
        <v>9.2194551740000001</v>
      </c>
      <c r="I1400" s="3">
        <v>8.9755133479999998</v>
      </c>
    </row>
    <row r="1401" spans="1:9" hidden="1">
      <c r="A1401" s="3">
        <v>120</v>
      </c>
      <c r="B1401" s="3">
        <v>147.5</v>
      </c>
      <c r="C1401" s="3">
        <v>237</v>
      </c>
      <c r="D1401" s="3">
        <v>80</v>
      </c>
      <c r="E1401" s="3">
        <v>200</v>
      </c>
      <c r="F1401" s="3">
        <v>1.43</v>
      </c>
      <c r="G1401" s="3">
        <v>1.280463642</v>
      </c>
      <c r="H1401" s="3">
        <v>9.2216130599999993</v>
      </c>
      <c r="I1401" s="3">
        <v>6.0941853799999999</v>
      </c>
    </row>
    <row r="1402" spans="1:9" hidden="1">
      <c r="A1402" s="3">
        <v>120</v>
      </c>
      <c r="B1402" s="3">
        <v>147.5</v>
      </c>
      <c r="C1402" s="3">
        <v>237</v>
      </c>
      <c r="D1402" s="3">
        <v>85</v>
      </c>
      <c r="E1402" s="3">
        <v>200</v>
      </c>
      <c r="F1402" s="3">
        <v>1.43</v>
      </c>
      <c r="G1402" s="3">
        <v>1.179518716</v>
      </c>
      <c r="H1402" s="3">
        <v>9.2260400679999996</v>
      </c>
      <c r="I1402" s="3">
        <v>7.9541190009999996</v>
      </c>
    </row>
    <row r="1403" spans="1:9" hidden="1">
      <c r="A1403" s="3">
        <v>120</v>
      </c>
      <c r="B1403" s="3">
        <v>147.5</v>
      </c>
      <c r="C1403" s="3">
        <v>237</v>
      </c>
      <c r="D1403" s="3">
        <v>90</v>
      </c>
      <c r="E1403" s="3">
        <v>200</v>
      </c>
      <c r="F1403" s="3">
        <v>1.43</v>
      </c>
      <c r="G1403" s="3">
        <v>1.4017424190000001</v>
      </c>
      <c r="H1403" s="3">
        <v>9.2448294539999996</v>
      </c>
      <c r="I1403" s="3">
        <v>5.7275946400000004</v>
      </c>
    </row>
    <row r="1404" spans="1:9" hidden="1">
      <c r="A1404" s="3">
        <v>120</v>
      </c>
      <c r="B1404" s="3">
        <v>147.5</v>
      </c>
      <c r="C1404" s="3">
        <v>237</v>
      </c>
      <c r="D1404" s="3">
        <v>95</v>
      </c>
      <c r="E1404" s="3">
        <v>200</v>
      </c>
      <c r="F1404" s="3">
        <v>1.43</v>
      </c>
      <c r="G1404" s="3">
        <v>1.1830963379999999</v>
      </c>
      <c r="H1404" s="3">
        <v>9.3531024140000003</v>
      </c>
      <c r="I1404" s="3">
        <v>8.113320839</v>
      </c>
    </row>
    <row r="1405" spans="1:9" hidden="1">
      <c r="A1405" s="3">
        <v>120</v>
      </c>
      <c r="B1405" s="3">
        <v>147.5</v>
      </c>
      <c r="C1405" s="3">
        <v>237</v>
      </c>
      <c r="D1405" s="3">
        <v>100</v>
      </c>
      <c r="E1405" s="3">
        <v>200</v>
      </c>
      <c r="F1405" s="3">
        <v>1.43</v>
      </c>
      <c r="G1405" s="3">
        <v>1.617821269</v>
      </c>
      <c r="H1405" s="3">
        <v>9.4315588039999998</v>
      </c>
      <c r="I1405" s="3">
        <v>4.3400220579999997</v>
      </c>
    </row>
    <row r="1406" spans="1:9" hidden="1">
      <c r="A1406" s="3">
        <v>120</v>
      </c>
      <c r="B1406" s="3">
        <v>147.5</v>
      </c>
      <c r="C1406" s="3">
        <v>237</v>
      </c>
      <c r="D1406" s="3">
        <v>105</v>
      </c>
      <c r="E1406" s="3">
        <v>200</v>
      </c>
      <c r="F1406" s="3">
        <v>1.43</v>
      </c>
      <c r="G1406" s="3">
        <v>1.3917774220000001</v>
      </c>
      <c r="H1406" s="3">
        <v>9.5278776700000005</v>
      </c>
      <c r="I1406" s="3">
        <v>6.7218526330000001</v>
      </c>
    </row>
    <row r="1407" spans="1:9" hidden="1">
      <c r="A1407" s="3">
        <v>120</v>
      </c>
      <c r="B1407" s="3">
        <v>147.5</v>
      </c>
      <c r="C1407" s="3">
        <v>237</v>
      </c>
      <c r="D1407" s="3">
        <v>110</v>
      </c>
      <c r="E1407" s="3">
        <v>200</v>
      </c>
      <c r="F1407" s="3">
        <v>1.43</v>
      </c>
      <c r="G1407" s="3">
        <v>1.399896394</v>
      </c>
      <c r="H1407" s="3">
        <v>9.5798486139999994</v>
      </c>
      <c r="I1407" s="3">
        <v>7.1655179899999997</v>
      </c>
    </row>
    <row r="1408" spans="1:9" hidden="1">
      <c r="A1408" s="3">
        <v>120</v>
      </c>
      <c r="B1408" s="3">
        <v>147.5</v>
      </c>
      <c r="C1408" s="3">
        <v>237</v>
      </c>
      <c r="D1408" s="3">
        <v>115</v>
      </c>
      <c r="E1408" s="3">
        <v>200</v>
      </c>
      <c r="F1408" s="3">
        <v>1.43</v>
      </c>
      <c r="G1408" s="3">
        <v>1.286873658</v>
      </c>
      <c r="H1408" s="3">
        <v>9.6781388320000001</v>
      </c>
      <c r="I1408" s="3">
        <v>8.7790776590000004</v>
      </c>
    </row>
    <row r="1409" spans="1:9" hidden="1">
      <c r="A1409" s="3">
        <v>120</v>
      </c>
      <c r="B1409" s="3">
        <v>147.5</v>
      </c>
      <c r="C1409" s="3">
        <v>237</v>
      </c>
      <c r="D1409" s="3">
        <v>10</v>
      </c>
      <c r="E1409" s="3">
        <v>250</v>
      </c>
      <c r="F1409" s="3">
        <v>1.43</v>
      </c>
      <c r="G1409" s="3">
        <v>1.449250022</v>
      </c>
      <c r="H1409" s="3">
        <v>10.06028186</v>
      </c>
      <c r="I1409" s="3">
        <v>8.3630851150000005</v>
      </c>
    </row>
    <row r="1410" spans="1:9" hidden="1">
      <c r="A1410" s="3">
        <v>120</v>
      </c>
      <c r="B1410" s="3">
        <v>147.5</v>
      </c>
      <c r="C1410" s="3">
        <v>237</v>
      </c>
      <c r="D1410" s="3">
        <v>15</v>
      </c>
      <c r="E1410" s="3">
        <v>250</v>
      </c>
      <c r="F1410" s="3">
        <v>1.43</v>
      </c>
      <c r="G1410" s="3">
        <v>1.2608914870000001</v>
      </c>
      <c r="H1410" s="3">
        <v>10.287962179999999</v>
      </c>
      <c r="I1410" s="3">
        <v>5.538331586</v>
      </c>
    </row>
    <row r="1411" spans="1:9" hidden="1">
      <c r="A1411" s="3">
        <v>120</v>
      </c>
      <c r="B1411" s="3">
        <v>147.5</v>
      </c>
      <c r="C1411" s="3">
        <v>237</v>
      </c>
      <c r="D1411" s="3">
        <v>20</v>
      </c>
      <c r="E1411" s="3">
        <v>250</v>
      </c>
      <c r="F1411" s="3">
        <v>1.43</v>
      </c>
      <c r="G1411" s="3">
        <v>1.4425493410000001</v>
      </c>
      <c r="H1411" s="3">
        <v>10.43004548</v>
      </c>
      <c r="I1411" s="3">
        <v>0.30992965039999998</v>
      </c>
    </row>
    <row r="1412" spans="1:9" hidden="1">
      <c r="A1412" s="3">
        <v>120</v>
      </c>
      <c r="B1412" s="3">
        <v>147.5</v>
      </c>
      <c r="C1412" s="3">
        <v>237</v>
      </c>
      <c r="D1412" s="3">
        <v>25</v>
      </c>
      <c r="E1412" s="3">
        <v>250</v>
      </c>
      <c r="F1412" s="3">
        <v>1.43</v>
      </c>
      <c r="G1412" s="3">
        <v>1.4441468799999999</v>
      </c>
      <c r="H1412" s="3">
        <v>10.44041635</v>
      </c>
      <c r="I1412" s="3">
        <v>0.27175496999999998</v>
      </c>
    </row>
    <row r="1413" spans="1:9" hidden="1">
      <c r="A1413" s="3">
        <v>120</v>
      </c>
      <c r="B1413" s="3">
        <v>147.5</v>
      </c>
      <c r="C1413" s="3">
        <v>237</v>
      </c>
      <c r="D1413" s="3">
        <v>30</v>
      </c>
      <c r="E1413" s="3">
        <v>250</v>
      </c>
      <c r="F1413" s="3">
        <v>1.43</v>
      </c>
      <c r="G1413" s="3">
        <v>1.262245622</v>
      </c>
      <c r="H1413" s="3">
        <v>10.45983446</v>
      </c>
      <c r="I1413" s="3">
        <v>9.2452945209999999</v>
      </c>
    </row>
    <row r="1414" spans="1:9" hidden="1">
      <c r="A1414" s="3">
        <v>120</v>
      </c>
      <c r="B1414" s="3">
        <v>147.5</v>
      </c>
      <c r="C1414" s="3">
        <v>237</v>
      </c>
      <c r="D1414" s="3">
        <v>35</v>
      </c>
      <c r="E1414" s="3">
        <v>250</v>
      </c>
      <c r="F1414" s="3">
        <v>1.43</v>
      </c>
      <c r="G1414" s="3">
        <v>1.425948303</v>
      </c>
      <c r="H1414" s="3">
        <v>10.487444440000001</v>
      </c>
      <c r="I1414" s="3">
        <v>0.34582434610000001</v>
      </c>
    </row>
    <row r="1415" spans="1:9" hidden="1">
      <c r="A1415" s="3">
        <v>120</v>
      </c>
      <c r="B1415" s="3">
        <v>147.5</v>
      </c>
      <c r="C1415" s="3">
        <v>237</v>
      </c>
      <c r="D1415" s="3">
        <v>40</v>
      </c>
      <c r="E1415" s="3">
        <v>250</v>
      </c>
      <c r="F1415" s="3">
        <v>1.43</v>
      </c>
      <c r="G1415" s="3">
        <v>1.4324876049999999</v>
      </c>
      <c r="H1415" s="3">
        <v>10.487444440000001</v>
      </c>
      <c r="I1415" s="3">
        <v>0.32844743440000002</v>
      </c>
    </row>
    <row r="1416" spans="1:9" hidden="1">
      <c r="A1416" s="3">
        <v>120</v>
      </c>
      <c r="B1416" s="3">
        <v>147.5</v>
      </c>
      <c r="C1416" s="3">
        <v>237</v>
      </c>
      <c r="D1416" s="3">
        <v>45</v>
      </c>
      <c r="E1416" s="3">
        <v>250</v>
      </c>
      <c r="F1416" s="3">
        <v>1.43</v>
      </c>
      <c r="G1416" s="3">
        <v>1.4370117069999999</v>
      </c>
      <c r="H1416" s="3">
        <v>10.487444440000001</v>
      </c>
      <c r="I1416" s="3">
        <v>0.312506389</v>
      </c>
    </row>
    <row r="1417" spans="1:9" hidden="1">
      <c r="A1417" s="3">
        <v>120</v>
      </c>
      <c r="B1417" s="3">
        <v>147.5</v>
      </c>
      <c r="C1417" s="3">
        <v>237</v>
      </c>
      <c r="D1417" s="3">
        <v>50</v>
      </c>
      <c r="E1417" s="3">
        <v>250</v>
      </c>
      <c r="F1417" s="3">
        <v>1.43</v>
      </c>
      <c r="G1417" s="3">
        <v>1.3721316699999999</v>
      </c>
      <c r="H1417" s="3">
        <v>10.49036076</v>
      </c>
      <c r="I1417" s="3">
        <v>6.0994615830000001</v>
      </c>
    </row>
    <row r="1418" spans="1:9" hidden="1">
      <c r="A1418" s="3">
        <v>120</v>
      </c>
      <c r="B1418" s="3">
        <v>147.5</v>
      </c>
      <c r="C1418" s="3">
        <v>237</v>
      </c>
      <c r="D1418" s="3">
        <v>55</v>
      </c>
      <c r="E1418" s="3">
        <v>250</v>
      </c>
      <c r="F1418" s="3">
        <v>1.43</v>
      </c>
      <c r="G1418" s="3">
        <v>1.440180784</v>
      </c>
      <c r="H1418" s="3">
        <v>10.4914141</v>
      </c>
      <c r="I1418" s="3">
        <v>0.29783503319999999</v>
      </c>
    </row>
    <row r="1419" spans="1:9" hidden="1">
      <c r="A1419" s="3">
        <v>120</v>
      </c>
      <c r="B1419" s="3">
        <v>147.5</v>
      </c>
      <c r="C1419" s="3">
        <v>237</v>
      </c>
      <c r="D1419" s="3">
        <v>60</v>
      </c>
      <c r="E1419" s="3">
        <v>250</v>
      </c>
      <c r="F1419" s="3">
        <v>1.43</v>
      </c>
      <c r="G1419" s="3">
        <v>1.1619452990000001</v>
      </c>
      <c r="H1419" s="3">
        <v>10.50543201</v>
      </c>
      <c r="I1419" s="3">
        <v>7.3466767050000001</v>
      </c>
    </row>
    <row r="1420" spans="1:9" hidden="1">
      <c r="A1420" s="3">
        <v>120</v>
      </c>
      <c r="B1420" s="3">
        <v>147.5</v>
      </c>
      <c r="C1420" s="3">
        <v>237</v>
      </c>
      <c r="D1420" s="3">
        <v>65</v>
      </c>
      <c r="E1420" s="3">
        <v>250</v>
      </c>
      <c r="F1420" s="3">
        <v>1.43</v>
      </c>
      <c r="G1420" s="3">
        <v>1.417770704</v>
      </c>
      <c r="H1420" s="3">
        <v>10.50967825</v>
      </c>
      <c r="I1420" s="3">
        <v>0.36483367830000002</v>
      </c>
    </row>
    <row r="1421" spans="1:9" hidden="1">
      <c r="A1421" s="3">
        <v>120</v>
      </c>
      <c r="B1421" s="3">
        <v>147.5</v>
      </c>
      <c r="C1421" s="3">
        <v>237</v>
      </c>
      <c r="D1421" s="3">
        <v>70</v>
      </c>
      <c r="E1421" s="3">
        <v>250</v>
      </c>
      <c r="F1421" s="3">
        <v>1.43</v>
      </c>
      <c r="G1421" s="3">
        <v>1.407625318</v>
      </c>
      <c r="H1421" s="3">
        <v>10.59897728</v>
      </c>
      <c r="I1421" s="3">
        <v>0.38045642759999998</v>
      </c>
    </row>
    <row r="1422" spans="1:9" hidden="1">
      <c r="A1422" s="3">
        <v>120</v>
      </c>
      <c r="B1422" s="3">
        <v>147.5</v>
      </c>
      <c r="C1422" s="3">
        <v>237</v>
      </c>
      <c r="D1422" s="3">
        <v>75</v>
      </c>
      <c r="E1422" s="3">
        <v>250</v>
      </c>
      <c r="F1422" s="3">
        <v>1.43</v>
      </c>
      <c r="G1422" s="3">
        <v>1.37690749</v>
      </c>
      <c r="H1422" s="3">
        <v>10.61306211</v>
      </c>
      <c r="I1422" s="3">
        <v>5.023691822</v>
      </c>
    </row>
    <row r="1423" spans="1:9" hidden="1">
      <c r="A1423" s="3">
        <v>120</v>
      </c>
      <c r="B1423" s="3">
        <v>147.5</v>
      </c>
      <c r="C1423" s="3">
        <v>237</v>
      </c>
      <c r="D1423" s="3">
        <v>80</v>
      </c>
      <c r="E1423" s="3">
        <v>250</v>
      </c>
      <c r="F1423" s="3">
        <v>1.43</v>
      </c>
      <c r="G1423" s="3">
        <v>1.3801746340000001</v>
      </c>
      <c r="H1423" s="3">
        <v>10.667763150000001</v>
      </c>
      <c r="I1423" s="3">
        <v>6.5670503309999999</v>
      </c>
    </row>
    <row r="1424" spans="1:9" hidden="1">
      <c r="A1424" s="3">
        <v>120</v>
      </c>
      <c r="B1424" s="3">
        <v>147.5</v>
      </c>
      <c r="C1424" s="3">
        <v>237</v>
      </c>
      <c r="D1424" s="3">
        <v>85</v>
      </c>
      <c r="E1424" s="3">
        <v>250</v>
      </c>
      <c r="F1424" s="3">
        <v>1.43</v>
      </c>
      <c r="G1424" s="3">
        <v>1.2666496730000001</v>
      </c>
      <c r="H1424" s="3">
        <v>10.68103902</v>
      </c>
      <c r="I1424" s="3">
        <v>9.1844004780000006</v>
      </c>
    </row>
    <row r="1425" spans="1:9" hidden="1">
      <c r="A1425" s="3">
        <v>120</v>
      </c>
      <c r="B1425" s="3">
        <v>147.5</v>
      </c>
      <c r="C1425" s="3">
        <v>237</v>
      </c>
      <c r="D1425" s="3">
        <v>90</v>
      </c>
      <c r="E1425" s="3">
        <v>250</v>
      </c>
      <c r="F1425" s="3">
        <v>1.43</v>
      </c>
      <c r="G1425" s="3">
        <v>1.3957310679999999</v>
      </c>
      <c r="H1425" s="3">
        <v>10.69611894</v>
      </c>
      <c r="I1425" s="3">
        <v>0.40972739209999998</v>
      </c>
    </row>
    <row r="1426" spans="1:9" hidden="1">
      <c r="A1426" s="3">
        <v>120</v>
      </c>
      <c r="B1426" s="3">
        <v>147.5</v>
      </c>
      <c r="C1426" s="3">
        <v>237</v>
      </c>
      <c r="D1426" s="3">
        <v>95</v>
      </c>
      <c r="E1426" s="3">
        <v>250</v>
      </c>
      <c r="F1426" s="3">
        <v>1.43</v>
      </c>
      <c r="G1426" s="3">
        <v>1.1545943540000001</v>
      </c>
      <c r="H1426" s="3">
        <v>10.72930813</v>
      </c>
      <c r="I1426" s="3">
        <v>7.025125064</v>
      </c>
    </row>
    <row r="1427" spans="1:9" hidden="1">
      <c r="A1427" s="3">
        <v>120</v>
      </c>
      <c r="B1427" s="3">
        <v>147.5</v>
      </c>
      <c r="C1427" s="3">
        <v>237</v>
      </c>
      <c r="D1427" s="3">
        <v>100</v>
      </c>
      <c r="E1427" s="3">
        <v>250</v>
      </c>
      <c r="F1427" s="3">
        <v>1.43</v>
      </c>
      <c r="G1427" s="3">
        <v>1.3823977599999999</v>
      </c>
      <c r="H1427" s="3">
        <v>10.95238797</v>
      </c>
      <c r="I1427" s="3">
        <v>0.69544669690000005</v>
      </c>
    </row>
    <row r="1428" spans="1:9" hidden="1">
      <c r="A1428" s="3">
        <v>120</v>
      </c>
      <c r="B1428" s="3">
        <v>147.5</v>
      </c>
      <c r="C1428" s="3">
        <v>237</v>
      </c>
      <c r="D1428" s="3">
        <v>105</v>
      </c>
      <c r="E1428" s="3">
        <v>250</v>
      </c>
      <c r="F1428" s="3">
        <v>1.43</v>
      </c>
      <c r="G1428" s="3">
        <v>1.3674008479999999</v>
      </c>
      <c r="H1428" s="3">
        <v>11.02962194</v>
      </c>
      <c r="I1428" s="3">
        <v>1.4080063110000001</v>
      </c>
    </row>
    <row r="1429" spans="1:9" hidden="1">
      <c r="A1429" s="3">
        <v>120</v>
      </c>
      <c r="B1429" s="3">
        <v>147.5</v>
      </c>
      <c r="C1429" s="3">
        <v>237</v>
      </c>
      <c r="D1429" s="3">
        <v>110</v>
      </c>
      <c r="E1429" s="3">
        <v>250</v>
      </c>
      <c r="F1429" s="3">
        <v>1.43</v>
      </c>
      <c r="G1429" s="3">
        <v>1.4284971829999999</v>
      </c>
      <c r="H1429" s="3">
        <v>11.07382617</v>
      </c>
      <c r="I1429" s="3">
        <v>7.971304312</v>
      </c>
    </row>
    <row r="1430" spans="1:9" hidden="1">
      <c r="A1430" s="3">
        <v>120</v>
      </c>
      <c r="B1430" s="3">
        <v>147.5</v>
      </c>
      <c r="C1430" s="3">
        <v>237</v>
      </c>
      <c r="D1430" s="3">
        <v>115</v>
      </c>
      <c r="E1430" s="3">
        <v>250</v>
      </c>
      <c r="F1430" s="3">
        <v>1.43</v>
      </c>
      <c r="G1430" s="3">
        <v>1.2426646219999999</v>
      </c>
      <c r="H1430" s="3">
        <v>11.218960409999999</v>
      </c>
      <c r="I1430" s="3">
        <v>9.3381538339999999</v>
      </c>
    </row>
    <row r="1431" spans="1:9" hidden="1">
      <c r="A1431" s="3">
        <v>120</v>
      </c>
      <c r="B1431" s="3">
        <v>147.5</v>
      </c>
      <c r="C1431" s="3">
        <v>237</v>
      </c>
      <c r="D1431" s="3">
        <v>10</v>
      </c>
      <c r="E1431" s="3">
        <v>300</v>
      </c>
      <c r="F1431" s="3">
        <v>1.43</v>
      </c>
      <c r="G1431" s="3">
        <v>1.3512464239999999</v>
      </c>
      <c r="H1431" s="3">
        <v>11.43318766</v>
      </c>
      <c r="I1431" s="3">
        <v>4.1257470940000003</v>
      </c>
    </row>
    <row r="1432" spans="1:9" hidden="1">
      <c r="A1432" s="3">
        <v>120</v>
      </c>
      <c r="B1432" s="3">
        <v>147.5</v>
      </c>
      <c r="C1432" s="3">
        <v>237</v>
      </c>
      <c r="D1432" s="3">
        <v>15</v>
      </c>
      <c r="E1432" s="3">
        <v>300</v>
      </c>
      <c r="F1432" s="3">
        <v>1.43</v>
      </c>
      <c r="G1432" s="3">
        <v>1.351319194</v>
      </c>
      <c r="H1432" s="3">
        <v>11.48820596</v>
      </c>
      <c r="I1432" s="3">
        <v>5.478336434</v>
      </c>
    </row>
    <row r="1433" spans="1:9" hidden="1">
      <c r="A1433" s="3">
        <v>120</v>
      </c>
      <c r="B1433" s="3">
        <v>147.5</v>
      </c>
      <c r="C1433" s="3">
        <v>237</v>
      </c>
      <c r="D1433" s="3">
        <v>20</v>
      </c>
      <c r="E1433" s="3">
        <v>300</v>
      </c>
      <c r="F1433" s="3">
        <v>1.43</v>
      </c>
      <c r="G1433" s="3">
        <v>1.2372029330000001</v>
      </c>
      <c r="H1433" s="3">
        <v>11.69843846</v>
      </c>
      <c r="I1433" s="3">
        <v>5.2341924869999996</v>
      </c>
    </row>
    <row r="1434" spans="1:9" hidden="1">
      <c r="A1434" s="3">
        <v>120</v>
      </c>
      <c r="B1434" s="3">
        <v>147.5</v>
      </c>
      <c r="C1434" s="3">
        <v>237</v>
      </c>
      <c r="D1434" s="3">
        <v>25</v>
      </c>
      <c r="E1434" s="3">
        <v>300</v>
      </c>
      <c r="F1434" s="3">
        <v>1.43</v>
      </c>
      <c r="G1434" s="3">
        <v>1.358754571</v>
      </c>
      <c r="H1434" s="3">
        <v>11.746348790000001</v>
      </c>
      <c r="I1434" s="3">
        <v>6.0664021979999996</v>
      </c>
    </row>
    <row r="1435" spans="1:9" hidden="1">
      <c r="A1435" s="3">
        <v>120</v>
      </c>
      <c r="B1435" s="3">
        <v>147.5</v>
      </c>
      <c r="C1435" s="3">
        <v>237</v>
      </c>
      <c r="D1435" s="3">
        <v>30</v>
      </c>
      <c r="E1435" s="3">
        <v>300</v>
      </c>
      <c r="F1435" s="3">
        <v>1.43</v>
      </c>
      <c r="G1435" s="3">
        <v>1.244920314</v>
      </c>
      <c r="H1435" s="3">
        <v>11.870252669999999</v>
      </c>
      <c r="I1435" s="3">
        <v>9.5464713119999995</v>
      </c>
    </row>
    <row r="1436" spans="1:9" hidden="1">
      <c r="A1436" s="3">
        <v>120</v>
      </c>
      <c r="B1436" s="3">
        <v>147.5</v>
      </c>
      <c r="C1436" s="3">
        <v>237</v>
      </c>
      <c r="D1436" s="3">
        <v>35</v>
      </c>
      <c r="E1436" s="3">
        <v>300</v>
      </c>
      <c r="F1436" s="3">
        <v>1.43</v>
      </c>
      <c r="G1436" s="3">
        <v>1.222063219</v>
      </c>
      <c r="H1436" s="3">
        <v>11.97315923</v>
      </c>
      <c r="I1436" s="3">
        <v>9.3370587139999994</v>
      </c>
    </row>
    <row r="1437" spans="1:9" hidden="1">
      <c r="A1437" s="3">
        <v>120</v>
      </c>
      <c r="B1437" s="3">
        <v>147.5</v>
      </c>
      <c r="C1437" s="3">
        <v>237</v>
      </c>
      <c r="D1437" s="3">
        <v>40</v>
      </c>
      <c r="E1437" s="3">
        <v>300</v>
      </c>
      <c r="F1437" s="3">
        <v>1.43</v>
      </c>
      <c r="G1437" s="3">
        <v>1.1386755260000001</v>
      </c>
      <c r="H1437" s="3">
        <v>11.98213455</v>
      </c>
      <c r="I1437" s="3">
        <v>6.5647827120000004</v>
      </c>
    </row>
    <row r="1438" spans="1:9" hidden="1">
      <c r="A1438" s="3">
        <v>120</v>
      </c>
      <c r="B1438" s="3">
        <v>147.5</v>
      </c>
      <c r="C1438" s="3">
        <v>237</v>
      </c>
      <c r="D1438" s="3">
        <v>45</v>
      </c>
      <c r="E1438" s="3">
        <v>300</v>
      </c>
      <c r="F1438" s="3">
        <v>1.43</v>
      </c>
      <c r="G1438" s="3">
        <v>1.333233568</v>
      </c>
      <c r="H1438" s="3">
        <v>12.24481319</v>
      </c>
      <c r="I1438" s="3">
        <v>6.8240775229999997</v>
      </c>
    </row>
    <row r="1439" spans="1:9" hidden="1">
      <c r="A1439" s="3">
        <v>120</v>
      </c>
      <c r="B1439" s="3">
        <v>147.5</v>
      </c>
      <c r="C1439" s="3">
        <v>237</v>
      </c>
      <c r="D1439" s="3">
        <v>50</v>
      </c>
      <c r="E1439" s="3">
        <v>300</v>
      </c>
      <c r="F1439" s="3">
        <v>1.43</v>
      </c>
      <c r="G1439" s="3">
        <v>1.4069269980000001</v>
      </c>
      <c r="H1439" s="3">
        <v>12.4276871</v>
      </c>
      <c r="I1439" s="3">
        <v>7.2569785800000002</v>
      </c>
    </row>
    <row r="1440" spans="1:9" hidden="1">
      <c r="A1440" s="3">
        <v>120</v>
      </c>
      <c r="B1440" s="3">
        <v>147.5</v>
      </c>
      <c r="C1440" s="3">
        <v>237</v>
      </c>
      <c r="D1440" s="3">
        <v>55</v>
      </c>
      <c r="E1440" s="3">
        <v>300</v>
      </c>
      <c r="F1440" s="3">
        <v>1.43</v>
      </c>
      <c r="G1440" s="3">
        <v>1.2222854240000001</v>
      </c>
      <c r="H1440" s="3">
        <v>12.49389699</v>
      </c>
      <c r="I1440" s="3">
        <v>8.5846224020000008</v>
      </c>
    </row>
    <row r="1441" spans="1:9" hidden="1">
      <c r="A1441" s="3">
        <v>120</v>
      </c>
      <c r="B1441" s="3">
        <v>147.5</v>
      </c>
      <c r="C1441" s="3">
        <v>237</v>
      </c>
      <c r="D1441" s="3">
        <v>60</v>
      </c>
      <c r="E1441" s="3">
        <v>300</v>
      </c>
      <c r="F1441" s="3">
        <v>1.43</v>
      </c>
      <c r="G1441" s="3">
        <v>1.127132909</v>
      </c>
      <c r="H1441" s="3">
        <v>12.584968979999999</v>
      </c>
      <c r="I1441" s="3">
        <v>5.7364895980000004</v>
      </c>
    </row>
    <row r="1442" spans="1:9" hidden="1">
      <c r="A1442" s="3">
        <v>120</v>
      </c>
      <c r="B1442" s="3">
        <v>147.5</v>
      </c>
      <c r="C1442" s="3">
        <v>237</v>
      </c>
      <c r="D1442" s="3">
        <v>65</v>
      </c>
      <c r="E1442" s="3">
        <v>300</v>
      </c>
      <c r="F1442" s="3">
        <v>1.43</v>
      </c>
      <c r="G1442" s="3">
        <v>1.3253394510000001</v>
      </c>
      <c r="H1442" s="3">
        <v>12.759604489999999</v>
      </c>
      <c r="I1442" s="3">
        <v>4.4558187560000002</v>
      </c>
    </row>
    <row r="1443" spans="1:9" hidden="1">
      <c r="A1443" s="3">
        <v>120</v>
      </c>
      <c r="B1443" s="3">
        <v>147.5</v>
      </c>
      <c r="C1443" s="3">
        <v>237</v>
      </c>
      <c r="D1443" s="3">
        <v>70</v>
      </c>
      <c r="E1443" s="3">
        <v>300</v>
      </c>
      <c r="F1443" s="3">
        <v>1.43</v>
      </c>
      <c r="G1443" s="3">
        <v>1.3144744310000001</v>
      </c>
      <c r="H1443" s="3">
        <v>12.928627090000001</v>
      </c>
      <c r="I1443" s="3">
        <v>7.8159840730000001</v>
      </c>
    </row>
    <row r="1444" spans="1:9" hidden="1">
      <c r="A1444" s="3">
        <v>120</v>
      </c>
      <c r="B1444" s="3">
        <v>147.5</v>
      </c>
      <c r="C1444" s="3">
        <v>237</v>
      </c>
      <c r="D1444" s="3">
        <v>75</v>
      </c>
      <c r="E1444" s="3">
        <v>300</v>
      </c>
      <c r="F1444" s="3">
        <v>1.43</v>
      </c>
      <c r="G1444" s="3">
        <v>1.3331725759999999</v>
      </c>
      <c r="H1444" s="3">
        <v>13.19947574</v>
      </c>
      <c r="I1444" s="3">
        <v>5.1828921299999999</v>
      </c>
    </row>
    <row r="1445" spans="1:9" hidden="1">
      <c r="A1445" s="3">
        <v>120</v>
      </c>
      <c r="B1445" s="3">
        <v>147.5</v>
      </c>
      <c r="C1445" s="3">
        <v>237</v>
      </c>
      <c r="D1445" s="3">
        <v>80</v>
      </c>
      <c r="E1445" s="3">
        <v>300</v>
      </c>
      <c r="F1445" s="3">
        <v>1.43</v>
      </c>
      <c r="G1445" s="3">
        <v>1.201257885</v>
      </c>
      <c r="H1445" s="3">
        <v>13.285699279999999</v>
      </c>
      <c r="I1445" s="3">
        <v>9.0928558630000005</v>
      </c>
    </row>
    <row r="1446" spans="1:9" hidden="1">
      <c r="A1446" s="3">
        <v>120</v>
      </c>
      <c r="B1446" s="3">
        <v>147.5</v>
      </c>
      <c r="C1446" s="3">
        <v>237</v>
      </c>
      <c r="D1446" s="3">
        <v>85</v>
      </c>
      <c r="E1446" s="3">
        <v>300</v>
      </c>
      <c r="F1446" s="3">
        <v>1.43</v>
      </c>
      <c r="G1446" s="3">
        <v>1.2942913579999999</v>
      </c>
      <c r="H1446" s="3">
        <v>13.50730474</v>
      </c>
      <c r="I1446" s="3">
        <v>8.4714324459999997</v>
      </c>
    </row>
    <row r="1447" spans="1:9" hidden="1">
      <c r="A1447" s="3">
        <v>120</v>
      </c>
      <c r="B1447" s="3">
        <v>147.5</v>
      </c>
      <c r="C1447" s="3">
        <v>237</v>
      </c>
      <c r="D1447" s="3">
        <v>90</v>
      </c>
      <c r="E1447" s="3">
        <v>300</v>
      </c>
      <c r="F1447" s="3">
        <v>1.43</v>
      </c>
      <c r="G1447" s="3">
        <v>1.383436224</v>
      </c>
      <c r="H1447" s="3">
        <v>13.590527229999999</v>
      </c>
      <c r="I1447" s="3">
        <v>6.3883462360000003</v>
      </c>
    </row>
    <row r="1448" spans="1:9" hidden="1">
      <c r="A1448" s="3">
        <v>120</v>
      </c>
      <c r="B1448" s="3">
        <v>147.5</v>
      </c>
      <c r="C1448" s="3">
        <v>237</v>
      </c>
      <c r="D1448" s="3">
        <v>95</v>
      </c>
      <c r="E1448" s="3">
        <v>300</v>
      </c>
      <c r="F1448" s="3">
        <v>1.43</v>
      </c>
      <c r="G1448" s="3">
        <v>1.112244011</v>
      </c>
      <c r="H1448" s="3">
        <v>13.89448445</v>
      </c>
      <c r="I1448" s="3">
        <v>5.1221694900000001</v>
      </c>
    </row>
    <row r="1449" spans="1:9" hidden="1">
      <c r="A1449" s="3">
        <v>120</v>
      </c>
      <c r="B1449" s="3">
        <v>147.5</v>
      </c>
      <c r="C1449" s="3">
        <v>237</v>
      </c>
      <c r="D1449" s="3">
        <v>100</v>
      </c>
      <c r="E1449" s="3">
        <v>300</v>
      </c>
      <c r="F1449" s="3">
        <v>1.43</v>
      </c>
      <c r="G1449" s="3">
        <v>1.197463511</v>
      </c>
      <c r="H1449" s="3">
        <v>14.18856267</v>
      </c>
      <c r="I1449" s="3">
        <v>8.6455828550000007</v>
      </c>
    </row>
    <row r="1450" spans="1:9" hidden="1">
      <c r="A1450" s="3">
        <v>120</v>
      </c>
      <c r="B1450" s="3">
        <v>147.5</v>
      </c>
      <c r="C1450" s="3">
        <v>237</v>
      </c>
      <c r="D1450" s="3">
        <v>105</v>
      </c>
      <c r="E1450" s="3">
        <v>300</v>
      </c>
      <c r="F1450" s="3">
        <v>1.43</v>
      </c>
      <c r="G1450" s="3">
        <v>1.2730423850000001</v>
      </c>
      <c r="H1450" s="3">
        <v>14.573667540000001</v>
      </c>
      <c r="I1450" s="3">
        <v>8.8524919180000001</v>
      </c>
    </row>
    <row r="1451" spans="1:9" hidden="1">
      <c r="A1451" s="3">
        <v>120</v>
      </c>
      <c r="B1451" s="3">
        <v>147.5</v>
      </c>
      <c r="C1451" s="3">
        <v>237</v>
      </c>
      <c r="D1451" s="3">
        <v>110</v>
      </c>
      <c r="E1451" s="3">
        <v>300</v>
      </c>
      <c r="F1451" s="3">
        <v>1.43</v>
      </c>
      <c r="G1451" s="3">
        <v>1.1785975319999999</v>
      </c>
      <c r="H1451" s="3">
        <v>14.833891769999999</v>
      </c>
      <c r="I1451" s="3">
        <v>8.4740757119999994</v>
      </c>
    </row>
    <row r="1452" spans="1:9" hidden="1">
      <c r="A1452" s="3">
        <v>120</v>
      </c>
      <c r="B1452" s="3">
        <v>147.5</v>
      </c>
      <c r="C1452" s="3">
        <v>237</v>
      </c>
      <c r="D1452" s="3">
        <v>115</v>
      </c>
      <c r="E1452" s="3">
        <v>300</v>
      </c>
      <c r="F1452" s="3">
        <v>1.43</v>
      </c>
      <c r="G1452" s="3">
        <v>1.3561009930000001</v>
      </c>
      <c r="H1452" s="3">
        <v>14.91389023</v>
      </c>
      <c r="I1452" s="3">
        <v>5.7817357539999996</v>
      </c>
    </row>
    <row r="1453" spans="1:9" hidden="1">
      <c r="A1453" s="3">
        <v>120</v>
      </c>
      <c r="B1453" s="3">
        <v>147.5</v>
      </c>
      <c r="C1453" s="3">
        <v>267</v>
      </c>
      <c r="D1453" s="3">
        <v>10</v>
      </c>
      <c r="E1453" s="3">
        <v>200</v>
      </c>
      <c r="F1453" s="3">
        <v>1.43</v>
      </c>
      <c r="G1453" s="3">
        <v>1.1722479809999999</v>
      </c>
      <c r="H1453" s="3">
        <v>15.455607240000001</v>
      </c>
      <c r="I1453" s="3">
        <v>8.2119133899999994</v>
      </c>
    </row>
    <row r="1454" spans="1:9" hidden="1">
      <c r="A1454" s="3">
        <v>120</v>
      </c>
      <c r="B1454" s="3">
        <v>147.5</v>
      </c>
      <c r="C1454" s="3">
        <v>267</v>
      </c>
      <c r="D1454" s="3">
        <v>15</v>
      </c>
      <c r="E1454" s="3">
        <v>200</v>
      </c>
      <c r="F1454" s="3">
        <v>1.43</v>
      </c>
      <c r="G1454" s="3">
        <v>1.249799171</v>
      </c>
      <c r="H1454" s="3">
        <v>15.722023330000001</v>
      </c>
      <c r="I1454" s="3">
        <v>8.9451220429999996</v>
      </c>
    </row>
    <row r="1455" spans="1:9" hidden="1">
      <c r="A1455" s="3">
        <v>120</v>
      </c>
      <c r="B1455" s="3">
        <v>147.5</v>
      </c>
      <c r="C1455" s="3">
        <v>267</v>
      </c>
      <c r="D1455" s="3">
        <v>20</v>
      </c>
      <c r="E1455" s="3">
        <v>200</v>
      </c>
      <c r="F1455" s="3">
        <v>1.43</v>
      </c>
      <c r="G1455" s="3">
        <v>1.155539044</v>
      </c>
      <c r="H1455" s="3">
        <v>16.338726059999999</v>
      </c>
      <c r="I1455" s="3">
        <v>7.789134496</v>
      </c>
    </row>
    <row r="1456" spans="1:9" hidden="1">
      <c r="A1456" s="3">
        <v>120</v>
      </c>
      <c r="B1456" s="3">
        <v>147.5</v>
      </c>
      <c r="C1456" s="3">
        <v>267</v>
      </c>
      <c r="D1456" s="3">
        <v>25</v>
      </c>
      <c r="E1456" s="3">
        <v>200</v>
      </c>
      <c r="F1456" s="3">
        <v>1.43</v>
      </c>
      <c r="G1456" s="3">
        <v>1.224919979</v>
      </c>
      <c r="H1456" s="3">
        <v>16.929740550000002</v>
      </c>
      <c r="I1456" s="3">
        <v>9.7356041900000001</v>
      </c>
    </row>
    <row r="1457" spans="1:9" hidden="1">
      <c r="A1457" s="3">
        <v>120</v>
      </c>
      <c r="B1457" s="3">
        <v>147.5</v>
      </c>
      <c r="C1457" s="3">
        <v>267</v>
      </c>
      <c r="D1457" s="3">
        <v>30</v>
      </c>
      <c r="E1457" s="3">
        <v>200</v>
      </c>
      <c r="F1457" s="3">
        <v>1.43</v>
      </c>
      <c r="G1457" s="3">
        <v>1.144477593</v>
      </c>
      <c r="H1457" s="3">
        <v>17.510932919999998</v>
      </c>
      <c r="I1457" s="3">
        <v>7.5419046659999998</v>
      </c>
    </row>
    <row r="1458" spans="1:9" hidden="1">
      <c r="A1458" s="3">
        <v>120</v>
      </c>
      <c r="B1458" s="3">
        <v>147.5</v>
      </c>
      <c r="C1458" s="3">
        <v>267</v>
      </c>
      <c r="D1458" s="3">
        <v>35</v>
      </c>
      <c r="E1458" s="3">
        <v>200</v>
      </c>
      <c r="F1458" s="3">
        <v>1.43</v>
      </c>
      <c r="G1458" s="3">
        <v>1.130903277</v>
      </c>
      <c r="H1458" s="3">
        <v>18.074819089999998</v>
      </c>
      <c r="I1458" s="3">
        <v>6.7455736499999999</v>
      </c>
    </row>
    <row r="1459" spans="1:9" hidden="1">
      <c r="A1459" s="3">
        <v>120</v>
      </c>
      <c r="B1459" s="3">
        <v>147.5</v>
      </c>
      <c r="C1459" s="3">
        <v>267</v>
      </c>
      <c r="D1459" s="3">
        <v>40</v>
      </c>
      <c r="E1459" s="3">
        <v>200</v>
      </c>
      <c r="F1459" s="3">
        <v>1.43</v>
      </c>
      <c r="G1459" s="3">
        <v>1.199228964</v>
      </c>
      <c r="H1459" s="3">
        <v>18.497201660000002</v>
      </c>
      <c r="I1459" s="3">
        <v>8.9561329430000001</v>
      </c>
    </row>
    <row r="1460" spans="1:9" hidden="1">
      <c r="A1460" s="3">
        <v>120</v>
      </c>
      <c r="B1460" s="3">
        <v>147.5</v>
      </c>
      <c r="C1460" s="3">
        <v>267</v>
      </c>
      <c r="D1460" s="3">
        <v>45</v>
      </c>
      <c r="E1460" s="3">
        <v>200</v>
      </c>
      <c r="F1460" s="3">
        <v>1.43</v>
      </c>
      <c r="G1460" s="3">
        <v>1.114056819</v>
      </c>
      <c r="H1460" s="3">
        <v>19.445284279999999</v>
      </c>
      <c r="I1460" s="3">
        <v>6.080174929</v>
      </c>
    </row>
    <row r="1461" spans="1:9" hidden="1">
      <c r="A1461" s="3">
        <v>120</v>
      </c>
      <c r="B1461" s="3">
        <v>147.5</v>
      </c>
      <c r="C1461" s="3">
        <v>267</v>
      </c>
      <c r="D1461" s="3">
        <v>50</v>
      </c>
      <c r="E1461" s="3">
        <v>200</v>
      </c>
      <c r="F1461" s="3">
        <v>1.43</v>
      </c>
      <c r="G1461" s="3">
        <v>1.1718019239999999</v>
      </c>
      <c r="H1461" s="3">
        <v>19.954500849999999</v>
      </c>
      <c r="I1461" s="3">
        <v>8.4460408870000006</v>
      </c>
    </row>
    <row r="1462" spans="1:9" hidden="1">
      <c r="A1462" s="3">
        <v>120</v>
      </c>
      <c r="B1462" s="3">
        <v>147.5</v>
      </c>
      <c r="C1462" s="3">
        <v>267</v>
      </c>
      <c r="D1462" s="3">
        <v>55</v>
      </c>
      <c r="E1462" s="3">
        <v>200</v>
      </c>
      <c r="F1462" s="3">
        <v>1.43</v>
      </c>
      <c r="G1462" s="3">
        <v>1.101992667</v>
      </c>
      <c r="H1462" s="3">
        <v>20.0908248</v>
      </c>
      <c r="I1462" s="3">
        <v>5.6916865110000003</v>
      </c>
    </row>
    <row r="1463" spans="1:9" hidden="1">
      <c r="A1463" s="3">
        <v>120</v>
      </c>
      <c r="B1463" s="3">
        <v>147.5</v>
      </c>
      <c r="C1463" s="3">
        <v>267</v>
      </c>
      <c r="D1463" s="3">
        <v>60</v>
      </c>
      <c r="E1463" s="3">
        <v>200</v>
      </c>
      <c r="F1463" s="3">
        <v>1.43</v>
      </c>
      <c r="G1463" s="3">
        <v>1.142993707</v>
      </c>
      <c r="H1463" s="3">
        <v>21.766974340000001</v>
      </c>
      <c r="I1463" s="3">
        <v>7.245050311</v>
      </c>
    </row>
    <row r="1464" spans="1:9" hidden="1">
      <c r="A1464" s="3">
        <v>120</v>
      </c>
      <c r="B1464" s="3">
        <v>147.5</v>
      </c>
      <c r="C1464" s="3">
        <v>267</v>
      </c>
      <c r="D1464" s="3">
        <v>65</v>
      </c>
      <c r="E1464" s="3">
        <v>200</v>
      </c>
      <c r="F1464" s="3">
        <v>1.43</v>
      </c>
      <c r="G1464" s="3">
        <v>1.1102641820000001</v>
      </c>
      <c r="H1464" s="3">
        <v>23.941686480000001</v>
      </c>
      <c r="I1464" s="3">
        <v>6.8900834089999998</v>
      </c>
    </row>
  </sheetData>
  <autoFilter ref="A1:V1464" xr:uid="{8D3A5F60-8EE3-48D1-90D2-0E42C2A0D975}">
    <filterColumn colId="0">
      <filters>
        <filter val="140"/>
      </filters>
    </filterColumn>
    <filterColumn colId="4">
      <filters>
        <filter val="200"/>
      </filters>
    </filterColumn>
    <filterColumn colId="5">
      <filters>
        <filter val="1.43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Plan1</vt:lpstr>
      <vt:lpstr>Planilha2</vt:lpstr>
      <vt:lpstr>Data</vt:lpstr>
      <vt:lpstr>Planilha1</vt:lpstr>
      <vt:lpstr>Final</vt:lpstr>
      <vt:lpstr>Final_cont</vt:lpstr>
      <vt:lpstr>Demag (2)</vt:lpstr>
      <vt:lpstr>Planilha4</vt:lpstr>
      <vt:lpstr>Demag_original</vt:lpstr>
      <vt:lpstr>Demag</vt:lpstr>
      <vt:lpstr>Demag_143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guilherme peixer</cp:lastModifiedBy>
  <dcterms:created xsi:type="dcterms:W3CDTF">2018-10-08T16:17:13Z</dcterms:created>
  <dcterms:modified xsi:type="dcterms:W3CDTF">2019-05-31T20:39:28Z</dcterms:modified>
</cp:coreProperties>
</file>