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DF23C87A-8126-4AE9-9C02-8871AF09B815}" xr6:coauthVersionLast="36" xr6:coauthVersionMax="36" xr10:uidLastSave="{00000000-0000-0000-0000-000000000000}"/>
  <bookViews>
    <workbookView xWindow="0" yWindow="0" windowWidth="28800" windowHeight="13800" tabRatio="670" activeTab="3" xr2:uid="{00000000-000D-0000-FFFF-FFFF00000000}"/>
  </bookViews>
  <sheets>
    <sheet name="Data_olf" sheetId="2" r:id="rId1"/>
    <sheet name="Data_Prop" sheetId="6" r:id="rId2"/>
    <sheet name="Data_old" sheetId="7" r:id="rId3"/>
    <sheet name="Data_new" sheetId="8" r:id="rId4"/>
    <sheet name="45" sheetId="13" r:id="rId5"/>
    <sheet name="Planilha4" sheetId="12" r:id="rId6"/>
    <sheet name="Data_Exp_Henr" sheetId="11" r:id="rId7"/>
    <sheet name="Planilha2" sheetId="9" r:id="rId8"/>
    <sheet name="Data_New_length" sheetId="10" r:id="rId9"/>
    <sheet name="Planilha1" sheetId="5" r:id="rId10"/>
    <sheet name="Planilha3" sheetId="3" r:id="rId11"/>
    <sheet name="Eff" sheetId="4" r:id="rId12"/>
  </sheets>
  <definedNames>
    <definedName name="_xlnm._FilterDatabase" localSheetId="3" hidden="1">Data_new!$A$1:$O$1133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1" i="11"/>
  <c r="R2" i="8" l="1"/>
  <c r="S2" i="8" s="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R24" i="8"/>
  <c r="S24" i="8" s="1"/>
  <c r="R25" i="8"/>
  <c r="S25" i="8" s="1"/>
  <c r="R26" i="8"/>
  <c r="S26" i="8" s="1"/>
  <c r="R27" i="8"/>
  <c r="S27" i="8" s="1"/>
  <c r="R28" i="8"/>
  <c r="S28" i="8" s="1"/>
  <c r="R29" i="8"/>
  <c r="S29" i="8" s="1"/>
  <c r="R30" i="8"/>
  <c r="S30" i="8" s="1"/>
  <c r="R31" i="8"/>
  <c r="V31" i="8" s="1"/>
  <c r="R32" i="8"/>
  <c r="S32" i="8" s="1"/>
  <c r="R33" i="8"/>
  <c r="S33" i="8" s="1"/>
  <c r="R34" i="8"/>
  <c r="S34" i="8" s="1"/>
  <c r="R35" i="8"/>
  <c r="S35" i="8" s="1"/>
  <c r="R36" i="8"/>
  <c r="S36" i="8" s="1"/>
  <c r="R37" i="8"/>
  <c r="S37" i="8" s="1"/>
  <c r="R38" i="8"/>
  <c r="S38" i="8" s="1"/>
  <c r="R39" i="8"/>
  <c r="S39" i="8" s="1"/>
  <c r="R40" i="8"/>
  <c r="S40" i="8" s="1"/>
  <c r="R41" i="8"/>
  <c r="S41" i="8" s="1"/>
  <c r="R42" i="8"/>
  <c r="S42" i="8" s="1"/>
  <c r="R43" i="8"/>
  <c r="S43" i="8" s="1"/>
  <c r="R44" i="8"/>
  <c r="S44" i="8" s="1"/>
  <c r="R45" i="8"/>
  <c r="S45" i="8" s="1"/>
  <c r="R46" i="8"/>
  <c r="S46" i="8" s="1"/>
  <c r="R47" i="8"/>
  <c r="S47" i="8" s="1"/>
  <c r="R48" i="8"/>
  <c r="S48" i="8" s="1"/>
  <c r="R49" i="8"/>
  <c r="S49" i="8" s="1"/>
  <c r="R50" i="8"/>
  <c r="S50" i="8" s="1"/>
  <c r="R51" i="8"/>
  <c r="S51" i="8" s="1"/>
  <c r="R52" i="8"/>
  <c r="S52" i="8" s="1"/>
  <c r="R53" i="8"/>
  <c r="S53" i="8" s="1"/>
  <c r="R54" i="8"/>
  <c r="S54" i="8" s="1"/>
  <c r="R55" i="8"/>
  <c r="S55" i="8" s="1"/>
  <c r="R56" i="8"/>
  <c r="S56" i="8" s="1"/>
  <c r="R57" i="8"/>
  <c r="S57" i="8" s="1"/>
  <c r="R58" i="8"/>
  <c r="S58" i="8" s="1"/>
  <c r="R59" i="8"/>
  <c r="S59" i="8" s="1"/>
  <c r="R60" i="8"/>
  <c r="S60" i="8" s="1"/>
  <c r="R61" i="8"/>
  <c r="S61" i="8" s="1"/>
  <c r="R62" i="8"/>
  <c r="S62" i="8" s="1"/>
  <c r="R63" i="8"/>
  <c r="S63" i="8" s="1"/>
  <c r="R64" i="8"/>
  <c r="S64" i="8" s="1"/>
  <c r="R65" i="8"/>
  <c r="S65" i="8" s="1"/>
  <c r="R66" i="8"/>
  <c r="S66" i="8" s="1"/>
  <c r="R67" i="8"/>
  <c r="S67" i="8" s="1"/>
  <c r="R68" i="8"/>
  <c r="S68" i="8" s="1"/>
  <c r="R69" i="8"/>
  <c r="S69" i="8" s="1"/>
  <c r="R70" i="8"/>
  <c r="S70" i="8" s="1"/>
  <c r="R71" i="8"/>
  <c r="S71" i="8" s="1"/>
  <c r="R72" i="8"/>
  <c r="S72" i="8" s="1"/>
  <c r="R73" i="8"/>
  <c r="S73" i="8" s="1"/>
  <c r="R74" i="8"/>
  <c r="S74" i="8" s="1"/>
  <c r="R75" i="8"/>
  <c r="S75" i="8" s="1"/>
  <c r="R76" i="8"/>
  <c r="S76" i="8" s="1"/>
  <c r="R77" i="8"/>
  <c r="S77" i="8" s="1"/>
  <c r="R78" i="8"/>
  <c r="S78" i="8" s="1"/>
  <c r="R79" i="8"/>
  <c r="S79" i="8" s="1"/>
  <c r="R80" i="8"/>
  <c r="S80" i="8" s="1"/>
  <c r="R81" i="8"/>
  <c r="S81" i="8" s="1"/>
  <c r="R82" i="8"/>
  <c r="S82" i="8" s="1"/>
  <c r="R83" i="8"/>
  <c r="S83" i="8" s="1"/>
  <c r="R84" i="8"/>
  <c r="S84" i="8" s="1"/>
  <c r="R85" i="8"/>
  <c r="S85" i="8" s="1"/>
  <c r="R86" i="8"/>
  <c r="S86" i="8" s="1"/>
  <c r="R87" i="8"/>
  <c r="S87" i="8" s="1"/>
  <c r="R88" i="8"/>
  <c r="S88" i="8" s="1"/>
  <c r="R89" i="8"/>
  <c r="S89" i="8" s="1"/>
  <c r="R90" i="8"/>
  <c r="S90" i="8" s="1"/>
  <c r="R91" i="8"/>
  <c r="S91" i="8" s="1"/>
  <c r="R92" i="8"/>
  <c r="S92" i="8" s="1"/>
  <c r="R93" i="8"/>
  <c r="S93" i="8" s="1"/>
  <c r="R94" i="8"/>
  <c r="S94" i="8" s="1"/>
  <c r="R95" i="8"/>
  <c r="S95" i="8" s="1"/>
  <c r="R96" i="8"/>
  <c r="S96" i="8" s="1"/>
  <c r="R97" i="8"/>
  <c r="S97" i="8" s="1"/>
  <c r="R98" i="8"/>
  <c r="S98" i="8" s="1"/>
  <c r="R99" i="8"/>
  <c r="S99" i="8" s="1"/>
  <c r="R100" i="8"/>
  <c r="S100" i="8" s="1"/>
  <c r="R101" i="8"/>
  <c r="S101" i="8" s="1"/>
  <c r="R102" i="8"/>
  <c r="S102" i="8" s="1"/>
  <c r="R103" i="8"/>
  <c r="S103" i="8" s="1"/>
  <c r="R104" i="8"/>
  <c r="S104" i="8" s="1"/>
  <c r="R105" i="8"/>
  <c r="S105" i="8" s="1"/>
  <c r="R106" i="8"/>
  <c r="S106" i="8" s="1"/>
  <c r="R107" i="8"/>
  <c r="S107" i="8" s="1"/>
  <c r="R108" i="8"/>
  <c r="S108" i="8" s="1"/>
  <c r="R109" i="8"/>
  <c r="S109" i="8" s="1"/>
  <c r="R110" i="8"/>
  <c r="S110" i="8" s="1"/>
  <c r="R111" i="8"/>
  <c r="S111" i="8" s="1"/>
  <c r="R112" i="8"/>
  <c r="S112" i="8" s="1"/>
  <c r="R113" i="8"/>
  <c r="S113" i="8" s="1"/>
  <c r="R114" i="8"/>
  <c r="S114" i="8" s="1"/>
  <c r="R115" i="8"/>
  <c r="S115" i="8" s="1"/>
  <c r="R116" i="8"/>
  <c r="S116" i="8" s="1"/>
  <c r="R117" i="8"/>
  <c r="S117" i="8" s="1"/>
  <c r="R118" i="8"/>
  <c r="S118" i="8" s="1"/>
  <c r="R119" i="8"/>
  <c r="S119" i="8" s="1"/>
  <c r="R120" i="8"/>
  <c r="S120" i="8" s="1"/>
  <c r="R121" i="8"/>
  <c r="S121" i="8" s="1"/>
  <c r="R122" i="8"/>
  <c r="S122" i="8" s="1"/>
  <c r="R123" i="8"/>
  <c r="S123" i="8" s="1"/>
  <c r="R124" i="8"/>
  <c r="S124" i="8" s="1"/>
  <c r="R125" i="8"/>
  <c r="S125" i="8" s="1"/>
  <c r="R126" i="8"/>
  <c r="S126" i="8" s="1"/>
  <c r="R127" i="8"/>
  <c r="S127" i="8" s="1"/>
  <c r="R128" i="8"/>
  <c r="S128" i="8" s="1"/>
  <c r="R129" i="8"/>
  <c r="S129" i="8" s="1"/>
  <c r="R130" i="8"/>
  <c r="S130" i="8" s="1"/>
  <c r="R131" i="8"/>
  <c r="S131" i="8" s="1"/>
  <c r="R132" i="8"/>
  <c r="S132" i="8" s="1"/>
  <c r="R133" i="8"/>
  <c r="S133" i="8" s="1"/>
  <c r="R134" i="8"/>
  <c r="S134" i="8" s="1"/>
  <c r="R135" i="8"/>
  <c r="S135" i="8" s="1"/>
  <c r="R136" i="8"/>
  <c r="S136" i="8" s="1"/>
  <c r="R137" i="8"/>
  <c r="S137" i="8" s="1"/>
  <c r="R138" i="8"/>
  <c r="S138" i="8" s="1"/>
  <c r="R139" i="8"/>
  <c r="S139" i="8" s="1"/>
  <c r="R140" i="8"/>
  <c r="S140" i="8" s="1"/>
  <c r="R141" i="8"/>
  <c r="S141" i="8" s="1"/>
  <c r="R142" i="8"/>
  <c r="S142" i="8" s="1"/>
  <c r="R143" i="8"/>
  <c r="S143" i="8" s="1"/>
  <c r="R144" i="8"/>
  <c r="S144" i="8" s="1"/>
  <c r="R145" i="8"/>
  <c r="S145" i="8" s="1"/>
  <c r="R146" i="8"/>
  <c r="S146" i="8" s="1"/>
  <c r="R147" i="8"/>
  <c r="S147" i="8" s="1"/>
  <c r="R148" i="8"/>
  <c r="S148" i="8" s="1"/>
  <c r="R149" i="8"/>
  <c r="S149" i="8" s="1"/>
  <c r="R150" i="8"/>
  <c r="S150" i="8" s="1"/>
  <c r="R151" i="8"/>
  <c r="S151" i="8" s="1"/>
  <c r="R152" i="8"/>
  <c r="S152" i="8" s="1"/>
  <c r="R153" i="8"/>
  <c r="S153" i="8" s="1"/>
  <c r="R154" i="8"/>
  <c r="S154" i="8" s="1"/>
  <c r="R155" i="8"/>
  <c r="S155" i="8" s="1"/>
  <c r="R156" i="8"/>
  <c r="S156" i="8" s="1"/>
  <c r="R157" i="8"/>
  <c r="S157" i="8" s="1"/>
  <c r="R158" i="8"/>
  <c r="S158" i="8" s="1"/>
  <c r="R159" i="8"/>
  <c r="S159" i="8" s="1"/>
  <c r="R160" i="8"/>
  <c r="S160" i="8" s="1"/>
  <c r="R161" i="8"/>
  <c r="S161" i="8" s="1"/>
  <c r="R162" i="8"/>
  <c r="S162" i="8" s="1"/>
  <c r="R163" i="8"/>
  <c r="S163" i="8" s="1"/>
  <c r="R164" i="8"/>
  <c r="S164" i="8" s="1"/>
  <c r="R165" i="8"/>
  <c r="S165" i="8" s="1"/>
  <c r="R166" i="8"/>
  <c r="S166" i="8" s="1"/>
  <c r="R167" i="8"/>
  <c r="S167" i="8" s="1"/>
  <c r="R168" i="8"/>
  <c r="S168" i="8" s="1"/>
  <c r="R169" i="8"/>
  <c r="S169" i="8" s="1"/>
  <c r="R170" i="8"/>
  <c r="S170" i="8" s="1"/>
  <c r="R171" i="8"/>
  <c r="S171" i="8" s="1"/>
  <c r="R172" i="8"/>
  <c r="S172" i="8" s="1"/>
  <c r="R173" i="8"/>
  <c r="S173" i="8" s="1"/>
  <c r="R174" i="8"/>
  <c r="S174" i="8" s="1"/>
  <c r="R175" i="8"/>
  <c r="S175" i="8" s="1"/>
  <c r="R176" i="8"/>
  <c r="S176" i="8" s="1"/>
  <c r="R177" i="8"/>
  <c r="S177" i="8" s="1"/>
  <c r="R178" i="8"/>
  <c r="S178" i="8" s="1"/>
  <c r="R179" i="8"/>
  <c r="S179" i="8" s="1"/>
  <c r="R180" i="8"/>
  <c r="S180" i="8" s="1"/>
  <c r="R181" i="8"/>
  <c r="S181" i="8" s="1"/>
  <c r="R182" i="8"/>
  <c r="S182" i="8" s="1"/>
  <c r="R183" i="8"/>
  <c r="S183" i="8" s="1"/>
  <c r="R184" i="8"/>
  <c r="S184" i="8" s="1"/>
  <c r="R185" i="8"/>
  <c r="S185" i="8" s="1"/>
  <c r="R186" i="8"/>
  <c r="S186" i="8" s="1"/>
  <c r="R187" i="8"/>
  <c r="S187" i="8" s="1"/>
  <c r="R188" i="8"/>
  <c r="S188" i="8" s="1"/>
  <c r="R189" i="8"/>
  <c r="S189" i="8" s="1"/>
  <c r="R190" i="8"/>
  <c r="S190" i="8" s="1"/>
  <c r="R191" i="8"/>
  <c r="S191" i="8" s="1"/>
  <c r="R192" i="8"/>
  <c r="S192" i="8" s="1"/>
  <c r="R193" i="8"/>
  <c r="S193" i="8" s="1"/>
  <c r="R194" i="8"/>
  <c r="S194" i="8" s="1"/>
  <c r="R195" i="8"/>
  <c r="S195" i="8" s="1"/>
  <c r="R196" i="8"/>
  <c r="S196" i="8" s="1"/>
  <c r="R197" i="8"/>
  <c r="S197" i="8" s="1"/>
  <c r="R198" i="8"/>
  <c r="S198" i="8" s="1"/>
  <c r="R199" i="8"/>
  <c r="S199" i="8" s="1"/>
  <c r="R200" i="8"/>
  <c r="S200" i="8" s="1"/>
  <c r="R201" i="8"/>
  <c r="S201" i="8" s="1"/>
  <c r="R202" i="8"/>
  <c r="S202" i="8" s="1"/>
  <c r="R203" i="8"/>
  <c r="S203" i="8" s="1"/>
  <c r="R204" i="8"/>
  <c r="S204" i="8" s="1"/>
  <c r="R205" i="8"/>
  <c r="S205" i="8" s="1"/>
  <c r="R206" i="8"/>
  <c r="S206" i="8" s="1"/>
  <c r="R207" i="8"/>
  <c r="S207" i="8" s="1"/>
  <c r="R208" i="8"/>
  <c r="S208" i="8" s="1"/>
  <c r="R209" i="8"/>
  <c r="S209" i="8" s="1"/>
  <c r="R210" i="8"/>
  <c r="S210" i="8" s="1"/>
  <c r="R211" i="8"/>
  <c r="S211" i="8" s="1"/>
  <c r="R212" i="8"/>
  <c r="S212" i="8" s="1"/>
  <c r="R213" i="8"/>
  <c r="S213" i="8" s="1"/>
  <c r="R214" i="8"/>
  <c r="S214" i="8" s="1"/>
  <c r="R215" i="8"/>
  <c r="S215" i="8" s="1"/>
  <c r="R216" i="8"/>
  <c r="S216" i="8" s="1"/>
  <c r="R217" i="8"/>
  <c r="S217" i="8" s="1"/>
  <c r="R218" i="8"/>
  <c r="S218" i="8" s="1"/>
  <c r="R219" i="8"/>
  <c r="S219" i="8" s="1"/>
  <c r="R220" i="8"/>
  <c r="S220" i="8" s="1"/>
  <c r="R221" i="8"/>
  <c r="S221" i="8" s="1"/>
  <c r="R222" i="8"/>
  <c r="S222" i="8" s="1"/>
  <c r="R223" i="8"/>
  <c r="S223" i="8" s="1"/>
  <c r="R224" i="8"/>
  <c r="S224" i="8" s="1"/>
  <c r="R225" i="8"/>
  <c r="S225" i="8" s="1"/>
  <c r="R226" i="8"/>
  <c r="S226" i="8" s="1"/>
  <c r="R227" i="8"/>
  <c r="S227" i="8" s="1"/>
  <c r="R228" i="8"/>
  <c r="S228" i="8" s="1"/>
  <c r="R229" i="8"/>
  <c r="S229" i="8" s="1"/>
  <c r="R230" i="8"/>
  <c r="S230" i="8" s="1"/>
  <c r="R231" i="8"/>
  <c r="S231" i="8" s="1"/>
  <c r="R232" i="8"/>
  <c r="S232" i="8" s="1"/>
  <c r="R233" i="8"/>
  <c r="S233" i="8" s="1"/>
  <c r="R234" i="8"/>
  <c r="S234" i="8" s="1"/>
  <c r="R235" i="8"/>
  <c r="S235" i="8" s="1"/>
  <c r="R236" i="8"/>
  <c r="S236" i="8" s="1"/>
  <c r="R237" i="8"/>
  <c r="S237" i="8" s="1"/>
  <c r="R238" i="8"/>
  <c r="S238" i="8" s="1"/>
  <c r="R239" i="8"/>
  <c r="S239" i="8" s="1"/>
  <c r="R240" i="8"/>
  <c r="S240" i="8" s="1"/>
  <c r="R241" i="8"/>
  <c r="S241" i="8" s="1"/>
  <c r="R242" i="8"/>
  <c r="S242" i="8" s="1"/>
  <c r="R243" i="8"/>
  <c r="S243" i="8" s="1"/>
  <c r="R244" i="8"/>
  <c r="S244" i="8" s="1"/>
  <c r="R245" i="8"/>
  <c r="S245" i="8" s="1"/>
  <c r="R246" i="8"/>
  <c r="S246" i="8" s="1"/>
  <c r="R247" i="8"/>
  <c r="S247" i="8" s="1"/>
  <c r="R248" i="8"/>
  <c r="S248" i="8" s="1"/>
  <c r="R249" i="8"/>
  <c r="S249" i="8" s="1"/>
  <c r="R250" i="8"/>
  <c r="S250" i="8" s="1"/>
  <c r="R251" i="8"/>
  <c r="S251" i="8" s="1"/>
  <c r="R252" i="8"/>
  <c r="S252" i="8" s="1"/>
  <c r="R253" i="8"/>
  <c r="S253" i="8" s="1"/>
  <c r="R254" i="8"/>
  <c r="S254" i="8" s="1"/>
  <c r="R255" i="8"/>
  <c r="S255" i="8" s="1"/>
  <c r="R256" i="8"/>
  <c r="S256" i="8" s="1"/>
  <c r="R257" i="8"/>
  <c r="S257" i="8" s="1"/>
  <c r="R258" i="8"/>
  <c r="S258" i="8" s="1"/>
  <c r="R259" i="8"/>
  <c r="S259" i="8" s="1"/>
  <c r="R260" i="8"/>
  <c r="S260" i="8" s="1"/>
  <c r="R261" i="8"/>
  <c r="S261" i="8" s="1"/>
  <c r="R262" i="8"/>
  <c r="S262" i="8" s="1"/>
  <c r="R263" i="8"/>
  <c r="S263" i="8" s="1"/>
  <c r="R264" i="8"/>
  <c r="S264" i="8" s="1"/>
  <c r="R265" i="8"/>
  <c r="S265" i="8" s="1"/>
  <c r="R266" i="8"/>
  <c r="S266" i="8" s="1"/>
  <c r="R267" i="8"/>
  <c r="S267" i="8" s="1"/>
  <c r="R268" i="8"/>
  <c r="S268" i="8" s="1"/>
  <c r="R269" i="8"/>
  <c r="S269" i="8" s="1"/>
  <c r="R270" i="8"/>
  <c r="S270" i="8" s="1"/>
  <c r="R271" i="8"/>
  <c r="S271" i="8" s="1"/>
  <c r="R272" i="8"/>
  <c r="S272" i="8" s="1"/>
  <c r="R273" i="8"/>
  <c r="S273" i="8" s="1"/>
  <c r="R274" i="8"/>
  <c r="S274" i="8" s="1"/>
  <c r="R275" i="8"/>
  <c r="S275" i="8" s="1"/>
  <c r="R276" i="8"/>
  <c r="S276" i="8" s="1"/>
  <c r="R277" i="8"/>
  <c r="S277" i="8" s="1"/>
  <c r="R278" i="8"/>
  <c r="S278" i="8" s="1"/>
  <c r="R279" i="8"/>
  <c r="S279" i="8" s="1"/>
  <c r="R280" i="8"/>
  <c r="S280" i="8" s="1"/>
  <c r="R281" i="8"/>
  <c r="S281" i="8" s="1"/>
  <c r="R282" i="8"/>
  <c r="S282" i="8" s="1"/>
  <c r="R283" i="8"/>
  <c r="S283" i="8" s="1"/>
  <c r="R284" i="8"/>
  <c r="S284" i="8" s="1"/>
  <c r="R285" i="8"/>
  <c r="S285" i="8" s="1"/>
  <c r="R286" i="8"/>
  <c r="S286" i="8" s="1"/>
  <c r="R287" i="8"/>
  <c r="V287" i="8" s="1"/>
  <c r="R288" i="8"/>
  <c r="S288" i="8" s="1"/>
  <c r="R289" i="8"/>
  <c r="S289" i="8" s="1"/>
  <c r="R290" i="8"/>
  <c r="S290" i="8" s="1"/>
  <c r="R291" i="8"/>
  <c r="S291" i="8" s="1"/>
  <c r="R292" i="8"/>
  <c r="S292" i="8" s="1"/>
  <c r="R293" i="8"/>
  <c r="S293" i="8" s="1"/>
  <c r="R294" i="8"/>
  <c r="S294" i="8" s="1"/>
  <c r="R295" i="8"/>
  <c r="S295" i="8" s="1"/>
  <c r="R296" i="8"/>
  <c r="S296" i="8" s="1"/>
  <c r="R297" i="8"/>
  <c r="S297" i="8" s="1"/>
  <c r="R298" i="8"/>
  <c r="S298" i="8" s="1"/>
  <c r="R299" i="8"/>
  <c r="S299" i="8" s="1"/>
  <c r="R300" i="8"/>
  <c r="S300" i="8" s="1"/>
  <c r="R301" i="8"/>
  <c r="S301" i="8" s="1"/>
  <c r="R302" i="8"/>
  <c r="S302" i="8" s="1"/>
  <c r="R303" i="8"/>
  <c r="S303" i="8" s="1"/>
  <c r="R304" i="8"/>
  <c r="S304" i="8" s="1"/>
  <c r="R305" i="8"/>
  <c r="S305" i="8" s="1"/>
  <c r="R306" i="8"/>
  <c r="S306" i="8" s="1"/>
  <c r="R307" i="8"/>
  <c r="S307" i="8" s="1"/>
  <c r="R308" i="8"/>
  <c r="S308" i="8" s="1"/>
  <c r="R309" i="8"/>
  <c r="S309" i="8" s="1"/>
  <c r="R310" i="8"/>
  <c r="S310" i="8" s="1"/>
  <c r="R311" i="8"/>
  <c r="S311" i="8" s="1"/>
  <c r="R312" i="8"/>
  <c r="S312" i="8" s="1"/>
  <c r="R313" i="8"/>
  <c r="S313" i="8" s="1"/>
  <c r="R314" i="8"/>
  <c r="S314" i="8" s="1"/>
  <c r="R315" i="8"/>
  <c r="S315" i="8" s="1"/>
  <c r="R316" i="8"/>
  <c r="S316" i="8" s="1"/>
  <c r="R317" i="8"/>
  <c r="S317" i="8" s="1"/>
  <c r="R318" i="8"/>
  <c r="S318" i="8" s="1"/>
  <c r="R319" i="8"/>
  <c r="S319" i="8" s="1"/>
  <c r="R320" i="8"/>
  <c r="S320" i="8" s="1"/>
  <c r="R321" i="8"/>
  <c r="S321" i="8" s="1"/>
  <c r="R322" i="8"/>
  <c r="S322" i="8" s="1"/>
  <c r="R323" i="8"/>
  <c r="S323" i="8" s="1"/>
  <c r="R324" i="8"/>
  <c r="S324" i="8" s="1"/>
  <c r="R325" i="8"/>
  <c r="S325" i="8" s="1"/>
  <c r="R326" i="8"/>
  <c r="S326" i="8" s="1"/>
  <c r="R327" i="8"/>
  <c r="S327" i="8" s="1"/>
  <c r="R328" i="8"/>
  <c r="S328" i="8" s="1"/>
  <c r="R329" i="8"/>
  <c r="S329" i="8" s="1"/>
  <c r="R330" i="8"/>
  <c r="S330" i="8" s="1"/>
  <c r="R331" i="8"/>
  <c r="S331" i="8" s="1"/>
  <c r="R332" i="8"/>
  <c r="S332" i="8" s="1"/>
  <c r="R333" i="8"/>
  <c r="S333" i="8" s="1"/>
  <c r="R334" i="8"/>
  <c r="S334" i="8" s="1"/>
  <c r="R335" i="8"/>
  <c r="S335" i="8" s="1"/>
  <c r="R336" i="8"/>
  <c r="S336" i="8" s="1"/>
  <c r="R337" i="8"/>
  <c r="S337" i="8" s="1"/>
  <c r="R338" i="8"/>
  <c r="S338" i="8" s="1"/>
  <c r="R339" i="8"/>
  <c r="S339" i="8" s="1"/>
  <c r="R340" i="8"/>
  <c r="S340" i="8" s="1"/>
  <c r="R341" i="8"/>
  <c r="S341" i="8" s="1"/>
  <c r="R342" i="8"/>
  <c r="S342" i="8" s="1"/>
  <c r="R343" i="8"/>
  <c r="S343" i="8" s="1"/>
  <c r="R344" i="8"/>
  <c r="S344" i="8" s="1"/>
  <c r="R345" i="8"/>
  <c r="S345" i="8" s="1"/>
  <c r="R346" i="8"/>
  <c r="S346" i="8" s="1"/>
  <c r="R347" i="8"/>
  <c r="S347" i="8" s="1"/>
  <c r="R348" i="8"/>
  <c r="S348" i="8" s="1"/>
  <c r="R349" i="8"/>
  <c r="S349" i="8" s="1"/>
  <c r="R350" i="8"/>
  <c r="S350" i="8" s="1"/>
  <c r="R351" i="8"/>
  <c r="V351" i="8" s="1"/>
  <c r="R352" i="8"/>
  <c r="S352" i="8" s="1"/>
  <c r="R353" i="8"/>
  <c r="S353" i="8" s="1"/>
  <c r="R354" i="8"/>
  <c r="S354" i="8" s="1"/>
  <c r="R355" i="8"/>
  <c r="S355" i="8" s="1"/>
  <c r="R356" i="8"/>
  <c r="S356" i="8" s="1"/>
  <c r="R357" i="8"/>
  <c r="S357" i="8" s="1"/>
  <c r="R358" i="8"/>
  <c r="S358" i="8" s="1"/>
  <c r="R359" i="8"/>
  <c r="S359" i="8" s="1"/>
  <c r="R360" i="8"/>
  <c r="S360" i="8" s="1"/>
  <c r="R361" i="8"/>
  <c r="S361" i="8" s="1"/>
  <c r="R362" i="8"/>
  <c r="S362" i="8" s="1"/>
  <c r="R363" i="8"/>
  <c r="S363" i="8" s="1"/>
  <c r="R364" i="8"/>
  <c r="S364" i="8" s="1"/>
  <c r="R365" i="8"/>
  <c r="S365" i="8" s="1"/>
  <c r="R366" i="8"/>
  <c r="S366" i="8" s="1"/>
  <c r="R367" i="8"/>
  <c r="S367" i="8" s="1"/>
  <c r="R368" i="8"/>
  <c r="S368" i="8" s="1"/>
  <c r="R369" i="8"/>
  <c r="S369" i="8" s="1"/>
  <c r="R370" i="8"/>
  <c r="S370" i="8" s="1"/>
  <c r="R371" i="8"/>
  <c r="S371" i="8" s="1"/>
  <c r="R372" i="8"/>
  <c r="S372" i="8" s="1"/>
  <c r="R373" i="8"/>
  <c r="S373" i="8" s="1"/>
  <c r="R374" i="8"/>
  <c r="S374" i="8" s="1"/>
  <c r="R375" i="8"/>
  <c r="S375" i="8" s="1"/>
  <c r="R376" i="8"/>
  <c r="S376" i="8" s="1"/>
  <c r="R377" i="8"/>
  <c r="S377" i="8" s="1"/>
  <c r="R378" i="8"/>
  <c r="S378" i="8" s="1"/>
  <c r="R1" i="8"/>
  <c r="S1" i="8" s="1"/>
  <c r="V183" i="8" l="1"/>
  <c r="V191" i="8"/>
  <c r="S31" i="8"/>
  <c r="V127" i="8"/>
  <c r="V375" i="8"/>
  <c r="V119" i="8"/>
  <c r="V319" i="8"/>
  <c r="V63" i="8"/>
  <c r="V311" i="8"/>
  <c r="V55" i="8"/>
  <c r="V255" i="8"/>
  <c r="V47" i="8"/>
  <c r="V247" i="8"/>
  <c r="V367" i="8"/>
  <c r="V303" i="8"/>
  <c r="V239" i="8"/>
  <c r="V175" i="8"/>
  <c r="V111" i="8"/>
  <c r="S351" i="8"/>
  <c r="V359" i="8"/>
  <c r="V295" i="8"/>
  <c r="V231" i="8"/>
  <c r="V167" i="8"/>
  <c r="V103" i="8"/>
  <c r="V39" i="8"/>
  <c r="S287" i="8"/>
  <c r="V223" i="8"/>
  <c r="V159" i="8"/>
  <c r="V95" i="8"/>
  <c r="V343" i="8"/>
  <c r="V279" i="8"/>
  <c r="V215" i="8"/>
  <c r="V151" i="8"/>
  <c r="V87" i="8"/>
  <c r="V23" i="8"/>
  <c r="V335" i="8"/>
  <c r="V271" i="8"/>
  <c r="V207" i="8"/>
  <c r="V143" i="8"/>
  <c r="V79" i="8"/>
  <c r="V15" i="8"/>
  <c r="V327" i="8"/>
  <c r="V263" i="8"/>
  <c r="V199" i="8"/>
  <c r="V135" i="8"/>
  <c r="V71" i="8"/>
  <c r="V7" i="8"/>
  <c r="V377" i="8"/>
  <c r="V369" i="8"/>
  <c r="V361" i="8"/>
  <c r="V353" i="8"/>
  <c r="V345" i="8"/>
  <c r="V337" i="8"/>
  <c r="V329" i="8"/>
  <c r="V321" i="8"/>
  <c r="V313" i="8"/>
  <c r="V305" i="8"/>
  <c r="V297" i="8"/>
  <c r="V289" i="8"/>
  <c r="V281" i="8"/>
  <c r="V273" i="8"/>
  <c r="V265" i="8"/>
  <c r="V257" i="8"/>
  <c r="V249" i="8"/>
  <c r="V241" i="8"/>
  <c r="V233" i="8"/>
  <c r="V225" i="8"/>
  <c r="V217" i="8"/>
  <c r="V209" i="8"/>
  <c r="V201" i="8"/>
  <c r="V193" i="8"/>
  <c r="V185" i="8"/>
  <c r="V177" i="8"/>
  <c r="V169" i="8"/>
  <c r="V161" i="8"/>
  <c r="V153" i="8"/>
  <c r="V145" i="8"/>
  <c r="V137" i="8"/>
  <c r="V129" i="8"/>
  <c r="V121" i="8"/>
  <c r="V113" i="8"/>
  <c r="V105" i="8"/>
  <c r="V97" i="8"/>
  <c r="V89" i="8"/>
  <c r="V81" i="8"/>
  <c r="V73" i="8"/>
  <c r="V65" i="8"/>
  <c r="V57" i="8"/>
  <c r="V49" i="8"/>
  <c r="V41" i="8"/>
  <c r="V33" i="8"/>
  <c r="V25" i="8"/>
  <c r="V17" i="8"/>
  <c r="V9" i="8"/>
  <c r="V376" i="8"/>
  <c r="V368" i="8"/>
  <c r="V360" i="8"/>
  <c r="V352" i="8"/>
  <c r="V344" i="8"/>
  <c r="V336" i="8"/>
  <c r="V328" i="8"/>
  <c r="V320" i="8"/>
  <c r="V312" i="8"/>
  <c r="V304" i="8"/>
  <c r="V296" i="8"/>
  <c r="V288" i="8"/>
  <c r="V280" i="8"/>
  <c r="V272" i="8"/>
  <c r="V264" i="8"/>
  <c r="V256" i="8"/>
  <c r="V248" i="8"/>
  <c r="V240" i="8"/>
  <c r="V232" i="8"/>
  <c r="V224" i="8"/>
  <c r="V216" i="8"/>
  <c r="V208" i="8"/>
  <c r="V200" i="8"/>
  <c r="V192" i="8"/>
  <c r="V184" i="8"/>
  <c r="V176" i="8"/>
  <c r="V168" i="8"/>
  <c r="V160" i="8"/>
  <c r="V152" i="8"/>
  <c r="V144" i="8"/>
  <c r="V136" i="8"/>
  <c r="V128" i="8"/>
  <c r="V120" i="8"/>
  <c r="V112" i="8"/>
  <c r="V104" i="8"/>
  <c r="V96" i="8"/>
  <c r="V88" i="8"/>
  <c r="V80" i="8"/>
  <c r="V72" i="8"/>
  <c r="V64" i="8"/>
  <c r="V56" i="8"/>
  <c r="V48" i="8"/>
  <c r="V40" i="8"/>
  <c r="V32" i="8"/>
  <c r="V24" i="8"/>
  <c r="V16" i="8"/>
  <c r="V8" i="8"/>
  <c r="V374" i="8"/>
  <c r="V366" i="8"/>
  <c r="V358" i="8"/>
  <c r="V350" i="8"/>
  <c r="V342" i="8"/>
  <c r="V334" i="8"/>
  <c r="V326" i="8"/>
  <c r="V318" i="8"/>
  <c r="V310" i="8"/>
  <c r="V302" i="8"/>
  <c r="V294" i="8"/>
  <c r="V286" i="8"/>
  <c r="V278" i="8"/>
  <c r="V270" i="8"/>
  <c r="V262" i="8"/>
  <c r="V254" i="8"/>
  <c r="V246" i="8"/>
  <c r="V238" i="8"/>
  <c r="V230" i="8"/>
  <c r="V222" i="8"/>
  <c r="V214" i="8"/>
  <c r="V206" i="8"/>
  <c r="V198" i="8"/>
  <c r="V190" i="8"/>
  <c r="V182" i="8"/>
  <c r="V174" i="8"/>
  <c r="V166" i="8"/>
  <c r="V158" i="8"/>
  <c r="V150" i="8"/>
  <c r="V142" i="8"/>
  <c r="V134" i="8"/>
  <c r="V126" i="8"/>
  <c r="V118" i="8"/>
  <c r="V110" i="8"/>
  <c r="V102" i="8"/>
  <c r="V94" i="8"/>
  <c r="V86" i="8"/>
  <c r="V78" i="8"/>
  <c r="V70" i="8"/>
  <c r="V62" i="8"/>
  <c r="V54" i="8"/>
  <c r="V46" i="8"/>
  <c r="V38" i="8"/>
  <c r="V30" i="8"/>
  <c r="V22" i="8"/>
  <c r="V14" i="8"/>
  <c r="V6" i="8"/>
  <c r="V373" i="8"/>
  <c r="V365" i="8"/>
  <c r="V357" i="8"/>
  <c r="V349" i="8"/>
  <c r="V341" i="8"/>
  <c r="V333" i="8"/>
  <c r="V325" i="8"/>
  <c r="V317" i="8"/>
  <c r="V309" i="8"/>
  <c r="V301" i="8"/>
  <c r="V293" i="8"/>
  <c r="V285" i="8"/>
  <c r="V277" i="8"/>
  <c r="V269" i="8"/>
  <c r="V261" i="8"/>
  <c r="V253" i="8"/>
  <c r="V245" i="8"/>
  <c r="V237" i="8"/>
  <c r="V229" i="8"/>
  <c r="V221" i="8"/>
  <c r="V213" i="8"/>
  <c r="V205" i="8"/>
  <c r="V197" i="8"/>
  <c r="V189" i="8"/>
  <c r="V181" i="8"/>
  <c r="V173" i="8"/>
  <c r="V165" i="8"/>
  <c r="V157" i="8"/>
  <c r="V149" i="8"/>
  <c r="V141" i="8"/>
  <c r="V133" i="8"/>
  <c r="V125" i="8"/>
  <c r="V117" i="8"/>
  <c r="V109" i="8"/>
  <c r="V101" i="8"/>
  <c r="V93" i="8"/>
  <c r="V85" i="8"/>
  <c r="V77" i="8"/>
  <c r="V69" i="8"/>
  <c r="V61" i="8"/>
  <c r="V53" i="8"/>
  <c r="V45" i="8"/>
  <c r="V37" i="8"/>
  <c r="V29" i="8"/>
  <c r="V21" i="8"/>
  <c r="V13" i="8"/>
  <c r="V5" i="8"/>
  <c r="V372" i="8"/>
  <c r="V364" i="8"/>
  <c r="V356" i="8"/>
  <c r="V348" i="8"/>
  <c r="V340" i="8"/>
  <c r="V332" i="8"/>
  <c r="V324" i="8"/>
  <c r="V316" i="8"/>
  <c r="V308" i="8"/>
  <c r="V300" i="8"/>
  <c r="V292" i="8"/>
  <c r="V284" i="8"/>
  <c r="V276" i="8"/>
  <c r="V268" i="8"/>
  <c r="V260" i="8"/>
  <c r="V252" i="8"/>
  <c r="V244" i="8"/>
  <c r="V236" i="8"/>
  <c r="V228" i="8"/>
  <c r="V220" i="8"/>
  <c r="V212" i="8"/>
  <c r="V204" i="8"/>
  <c r="V196" i="8"/>
  <c r="V188" i="8"/>
  <c r="V180" i="8"/>
  <c r="V172" i="8"/>
  <c r="V164" i="8"/>
  <c r="V156" i="8"/>
  <c r="V148" i="8"/>
  <c r="V140" i="8"/>
  <c r="V132" i="8"/>
  <c r="V124" i="8"/>
  <c r="V116" i="8"/>
  <c r="V108" i="8"/>
  <c r="V100" i="8"/>
  <c r="V92" i="8"/>
  <c r="V84" i="8"/>
  <c r="V76" i="8"/>
  <c r="V68" i="8"/>
  <c r="V60" i="8"/>
  <c r="V52" i="8"/>
  <c r="V44" i="8"/>
  <c r="V36" i="8"/>
  <c r="V28" i="8"/>
  <c r="V20" i="8"/>
  <c r="V12" i="8"/>
  <c r="V4" i="8"/>
  <c r="V1" i="8"/>
  <c r="V371" i="8"/>
  <c r="V363" i="8"/>
  <c r="V355" i="8"/>
  <c r="V347" i="8"/>
  <c r="V339" i="8"/>
  <c r="V331" i="8"/>
  <c r="V323" i="8"/>
  <c r="V315" i="8"/>
  <c r="V307" i="8"/>
  <c r="V299" i="8"/>
  <c r="V291" i="8"/>
  <c r="V283" i="8"/>
  <c r="V275" i="8"/>
  <c r="V267" i="8"/>
  <c r="V259" i="8"/>
  <c r="V251" i="8"/>
  <c r="V243" i="8"/>
  <c r="V235" i="8"/>
  <c r="V227" i="8"/>
  <c r="V219" i="8"/>
  <c r="V211" i="8"/>
  <c r="V203" i="8"/>
  <c r="V195" i="8"/>
  <c r="V187" i="8"/>
  <c r="V179" i="8"/>
  <c r="V171" i="8"/>
  <c r="V163" i="8"/>
  <c r="V155" i="8"/>
  <c r="V147" i="8"/>
  <c r="V139" i="8"/>
  <c r="V131" i="8"/>
  <c r="V123" i="8"/>
  <c r="V115" i="8"/>
  <c r="V107" i="8"/>
  <c r="V99" i="8"/>
  <c r="V91" i="8"/>
  <c r="V83" i="8"/>
  <c r="V75" i="8"/>
  <c r="V67" i="8"/>
  <c r="V59" i="8"/>
  <c r="V51" i="8"/>
  <c r="V43" i="8"/>
  <c r="V35" i="8"/>
  <c r="V27" i="8"/>
  <c r="V19" i="8"/>
  <c r="V11" i="8"/>
  <c r="V3" i="8"/>
  <c r="V378" i="8"/>
  <c r="V370" i="8"/>
  <c r="V362" i="8"/>
  <c r="V354" i="8"/>
  <c r="V346" i="8"/>
  <c r="V338" i="8"/>
  <c r="V330" i="8"/>
  <c r="V322" i="8"/>
  <c r="V314" i="8"/>
  <c r="V306" i="8"/>
  <c r="V298" i="8"/>
  <c r="V290" i="8"/>
  <c r="V282" i="8"/>
  <c r="V274" i="8"/>
  <c r="V266" i="8"/>
  <c r="V258" i="8"/>
  <c r="V250" i="8"/>
  <c r="V242" i="8"/>
  <c r="V234" i="8"/>
  <c r="V226" i="8"/>
  <c r="V218" i="8"/>
  <c r="V210" i="8"/>
  <c r="V202" i="8"/>
  <c r="V194" i="8"/>
  <c r="V186" i="8"/>
  <c r="V178" i="8"/>
  <c r="V170" i="8"/>
  <c r="V162" i="8"/>
  <c r="V154" i="8"/>
  <c r="V146" i="8"/>
  <c r="V138" i="8"/>
  <c r="V130" i="8"/>
  <c r="V122" i="8"/>
  <c r="V114" i="8"/>
  <c r="V106" i="8"/>
  <c r="V98" i="8"/>
  <c r="V90" i="8"/>
  <c r="V82" i="8"/>
  <c r="V74" i="8"/>
  <c r="V66" i="8"/>
  <c r="V58" i="8"/>
  <c r="V50" i="8"/>
  <c r="V42" i="8"/>
  <c r="V34" i="8"/>
  <c r="V26" i="8"/>
  <c r="V18" i="8"/>
  <c r="V10" i="8"/>
  <c r="V2" i="8"/>
  <c r="M342" i="8"/>
  <c r="M584" i="8"/>
  <c r="M240" i="8"/>
  <c r="M370" i="8"/>
  <c r="M637" i="8"/>
  <c r="M250" i="8"/>
  <c r="M402" i="8"/>
  <c r="M702" i="8"/>
  <c r="M263" i="8"/>
  <c r="M432" i="8"/>
  <c r="M739" i="8"/>
  <c r="M272" i="8"/>
  <c r="M492" i="8"/>
  <c r="M768" i="8"/>
  <c r="M282" i="8"/>
  <c r="M543" i="8"/>
  <c r="M793" i="8"/>
  <c r="M298" i="8"/>
  <c r="M592" i="8"/>
  <c r="M820" i="8"/>
  <c r="M307" i="8"/>
  <c r="M642" i="8"/>
  <c r="M851" i="8"/>
  <c r="M328" i="8"/>
  <c r="M705" i="8"/>
  <c r="M873" i="8"/>
  <c r="M270" i="8"/>
  <c r="M426" i="8"/>
  <c r="M707" i="8"/>
  <c r="M276" i="8"/>
  <c r="M475" i="8"/>
  <c r="M743" i="8"/>
  <c r="M294" i="8"/>
  <c r="M535" i="8"/>
  <c r="M775" i="8"/>
  <c r="M305" i="8"/>
  <c r="M582" i="8"/>
  <c r="M802" i="8"/>
  <c r="M324" i="8"/>
  <c r="M634" i="8"/>
  <c r="M828" i="8"/>
  <c r="M339" i="8"/>
  <c r="M696" i="8"/>
  <c r="M859" i="8"/>
  <c r="M362" i="8"/>
  <c r="M735" i="8"/>
  <c r="M876" i="8"/>
  <c r="M397" i="8"/>
  <c r="M763" i="8"/>
  <c r="M902" i="8"/>
  <c r="M425" i="8"/>
  <c r="M792" i="8"/>
  <c r="M949" i="8"/>
  <c r="M312" i="8"/>
  <c r="M556" i="8"/>
  <c r="M769" i="8"/>
  <c r="M330" i="8"/>
  <c r="M604" i="8"/>
  <c r="M797" i="8"/>
  <c r="M348" i="8"/>
  <c r="M672" i="8"/>
  <c r="M825" i="8"/>
  <c r="M374" i="8"/>
  <c r="M721" i="8"/>
  <c r="M858" i="8"/>
  <c r="M412" i="8"/>
  <c r="M754" i="8"/>
  <c r="M875" i="8"/>
  <c r="M441" i="8"/>
  <c r="M785" i="8"/>
  <c r="M901" i="8"/>
  <c r="M501" i="8"/>
  <c r="M808" i="8"/>
  <c r="M945" i="8"/>
  <c r="M549" i="8"/>
  <c r="M837" i="8"/>
  <c r="M1003" i="8"/>
  <c r="M598" i="8"/>
  <c r="M865" i="8"/>
  <c r="M1036" i="8"/>
  <c r="M234" i="8"/>
  <c r="E176" i="6" l="1"/>
  <c r="E180" i="6" s="1"/>
  <c r="E175" i="6"/>
  <c r="E179" i="6" s="1"/>
  <c r="E174" i="6"/>
  <c r="E178" i="6" s="1"/>
  <c r="E173" i="6"/>
  <c r="E177" i="6" s="1"/>
  <c r="E152" i="6"/>
  <c r="E156" i="6" s="1"/>
  <c r="E151" i="6"/>
  <c r="E155" i="6" s="1"/>
  <c r="E150" i="6"/>
  <c r="E154" i="6" s="1"/>
  <c r="E149" i="6"/>
  <c r="E153" i="6" s="1"/>
  <c r="E128" i="6"/>
  <c r="E132" i="6" s="1"/>
  <c r="E127" i="6"/>
  <c r="E131" i="6" s="1"/>
  <c r="E126" i="6"/>
  <c r="N126" i="6" s="1"/>
  <c r="E125" i="6"/>
  <c r="E129" i="6" s="1"/>
  <c r="E104" i="6"/>
  <c r="E108" i="6" s="1"/>
  <c r="E103" i="6"/>
  <c r="E107" i="6" s="1"/>
  <c r="E102" i="6"/>
  <c r="E106" i="6" s="1"/>
  <c r="E101" i="6"/>
  <c r="E105" i="6" s="1"/>
  <c r="E80" i="6"/>
  <c r="E84" i="6" s="1"/>
  <c r="E79" i="6"/>
  <c r="E83" i="6" s="1"/>
  <c r="E78" i="6"/>
  <c r="E82" i="6" s="1"/>
  <c r="E77" i="6"/>
  <c r="E81" i="6" s="1"/>
  <c r="E56" i="6"/>
  <c r="N56" i="6" s="1"/>
  <c r="E55" i="6"/>
  <c r="E59" i="6" s="1"/>
  <c r="E54" i="6"/>
  <c r="E58" i="6" s="1"/>
  <c r="E53" i="6"/>
  <c r="E57" i="6" s="1"/>
  <c r="D26" i="6"/>
  <c r="M26" i="6" s="1"/>
  <c r="D27" i="6"/>
  <c r="M27" i="6" s="1"/>
  <c r="D28" i="6"/>
  <c r="D52" i="6" s="1"/>
  <c r="D29" i="6"/>
  <c r="D53" i="6" s="1"/>
  <c r="D30" i="6"/>
  <c r="D54" i="6" s="1"/>
  <c r="D31" i="6"/>
  <c r="D55" i="6" s="1"/>
  <c r="D32" i="6"/>
  <c r="D56" i="6" s="1"/>
  <c r="D33" i="6"/>
  <c r="M33" i="6" s="1"/>
  <c r="D34" i="6"/>
  <c r="M34" i="6" s="1"/>
  <c r="D35" i="6"/>
  <c r="M35" i="6" s="1"/>
  <c r="D36" i="6"/>
  <c r="D60" i="6" s="1"/>
  <c r="D37" i="6"/>
  <c r="D61" i="6" s="1"/>
  <c r="D38" i="6"/>
  <c r="D62" i="6" s="1"/>
  <c r="D39" i="6"/>
  <c r="D63" i="6" s="1"/>
  <c r="D40" i="6"/>
  <c r="D64" i="6" s="1"/>
  <c r="D41" i="6"/>
  <c r="M41" i="6" s="1"/>
  <c r="D42" i="6"/>
  <c r="M42" i="6" s="1"/>
  <c r="D43" i="6"/>
  <c r="M43" i="6" s="1"/>
  <c r="D44" i="6"/>
  <c r="D68" i="6" s="1"/>
  <c r="D45" i="6"/>
  <c r="D69" i="6" s="1"/>
  <c r="D46" i="6"/>
  <c r="D70" i="6" s="1"/>
  <c r="D47" i="6"/>
  <c r="D71" i="6" s="1"/>
  <c r="D48" i="6"/>
  <c r="D72" i="6" s="1"/>
  <c r="D25" i="6"/>
  <c r="D49" i="6" s="1"/>
  <c r="E35" i="6"/>
  <c r="E39" i="6" s="1"/>
  <c r="E34" i="6"/>
  <c r="E38" i="6" s="1"/>
  <c r="E33" i="6"/>
  <c r="E37" i="6" s="1"/>
  <c r="E32" i="6"/>
  <c r="E36" i="6" s="1"/>
  <c r="E31" i="6"/>
  <c r="E30" i="6"/>
  <c r="E29" i="6"/>
  <c r="E6" i="6"/>
  <c r="E10" i="6" s="1"/>
  <c r="E14" i="6" s="1"/>
  <c r="E18" i="6" s="1"/>
  <c r="E22" i="6" s="1"/>
  <c r="E7" i="6"/>
  <c r="N7" i="6" s="1"/>
  <c r="E8" i="6"/>
  <c r="E12" i="6" s="1"/>
  <c r="E16" i="6" s="1"/>
  <c r="E20" i="6" s="1"/>
  <c r="E24" i="6" s="1"/>
  <c r="E5" i="6"/>
  <c r="N5" i="6" s="1"/>
  <c r="N2" i="6"/>
  <c r="N3" i="6"/>
  <c r="N4" i="6"/>
  <c r="N8" i="6"/>
  <c r="N49" i="6"/>
  <c r="N50" i="6"/>
  <c r="N51" i="6"/>
  <c r="N52" i="6"/>
  <c r="N53" i="6"/>
  <c r="N54" i="6"/>
  <c r="N55" i="6"/>
  <c r="N73" i="6"/>
  <c r="N74" i="6"/>
  <c r="N75" i="6"/>
  <c r="N76" i="6"/>
  <c r="N77" i="6"/>
  <c r="N78" i="6"/>
  <c r="N79" i="6"/>
  <c r="N97" i="6"/>
  <c r="N98" i="6"/>
  <c r="N99" i="6"/>
  <c r="N100" i="6"/>
  <c r="N101" i="6"/>
  <c r="N102" i="6"/>
  <c r="N103" i="6"/>
  <c r="N104" i="6"/>
  <c r="N121" i="6"/>
  <c r="N122" i="6"/>
  <c r="N123" i="6"/>
  <c r="N124" i="6"/>
  <c r="N125" i="6"/>
  <c r="N145" i="6"/>
  <c r="N146" i="6"/>
  <c r="N147" i="6"/>
  <c r="N148" i="6"/>
  <c r="N149" i="6"/>
  <c r="N150" i="6"/>
  <c r="N151" i="6"/>
  <c r="N152" i="6"/>
  <c r="N169" i="6"/>
  <c r="N170" i="6"/>
  <c r="N171" i="6"/>
  <c r="N172" i="6"/>
  <c r="N173" i="6"/>
  <c r="N174" i="6"/>
  <c r="N175" i="6"/>
  <c r="N176" i="6"/>
  <c r="N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8" i="6"/>
  <c r="M29" i="6"/>
  <c r="M30" i="6"/>
  <c r="M31" i="6"/>
  <c r="M32" i="6"/>
  <c r="M36" i="6"/>
  <c r="M37" i="6"/>
  <c r="M38" i="6"/>
  <c r="M39" i="6"/>
  <c r="M40" i="6"/>
  <c r="M44" i="6"/>
  <c r="M45" i="6"/>
  <c r="M46" i="6"/>
  <c r="M47" i="6"/>
  <c r="M48" i="6"/>
  <c r="M1" i="6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" i="3"/>
  <c r="D73" i="6" l="1"/>
  <c r="M49" i="6"/>
  <c r="D96" i="6"/>
  <c r="M72" i="6"/>
  <c r="D88" i="6"/>
  <c r="M64" i="6"/>
  <c r="D80" i="6"/>
  <c r="M56" i="6"/>
  <c r="M71" i="6"/>
  <c r="D95" i="6"/>
  <c r="D87" i="6"/>
  <c r="M63" i="6"/>
  <c r="D79" i="6"/>
  <c r="M55" i="6"/>
  <c r="M70" i="6"/>
  <c r="D94" i="6"/>
  <c r="M62" i="6"/>
  <c r="D86" i="6"/>
  <c r="M54" i="6"/>
  <c r="D78" i="6"/>
  <c r="D93" i="6"/>
  <c r="M69" i="6"/>
  <c r="M61" i="6"/>
  <c r="D85" i="6"/>
  <c r="M53" i="6"/>
  <c r="D77" i="6"/>
  <c r="M68" i="6"/>
  <c r="D92" i="6"/>
  <c r="M60" i="6"/>
  <c r="D84" i="6"/>
  <c r="M52" i="6"/>
  <c r="D76" i="6"/>
  <c r="N6" i="6"/>
  <c r="E9" i="6"/>
  <c r="D50" i="6"/>
  <c r="D51" i="6"/>
  <c r="E11" i="6"/>
  <c r="D57" i="6"/>
  <c r="D65" i="6"/>
  <c r="D58" i="6"/>
  <c r="D66" i="6"/>
  <c r="D59" i="6"/>
  <c r="D67" i="6"/>
  <c r="N177" i="6"/>
  <c r="E181" i="6"/>
  <c r="E182" i="6"/>
  <c r="N178" i="6"/>
  <c r="E183" i="6"/>
  <c r="N179" i="6"/>
  <c r="E184" i="6"/>
  <c r="N180" i="6"/>
  <c r="E157" i="6"/>
  <c r="N153" i="6"/>
  <c r="N154" i="6"/>
  <c r="E158" i="6"/>
  <c r="N155" i="6"/>
  <c r="E159" i="6"/>
  <c r="E160" i="6"/>
  <c r="N156" i="6"/>
  <c r="N131" i="6"/>
  <c r="E135" i="6"/>
  <c r="E133" i="6"/>
  <c r="N129" i="6"/>
  <c r="E136" i="6"/>
  <c r="N132" i="6"/>
  <c r="N128" i="6"/>
  <c r="N127" i="6"/>
  <c r="E130" i="6"/>
  <c r="N105" i="6"/>
  <c r="E109" i="6"/>
  <c r="N106" i="6"/>
  <c r="E110" i="6"/>
  <c r="E111" i="6"/>
  <c r="N107" i="6"/>
  <c r="E112" i="6"/>
  <c r="N108" i="6"/>
  <c r="E85" i="6"/>
  <c r="N81" i="6"/>
  <c r="N82" i="6"/>
  <c r="E86" i="6"/>
  <c r="N83" i="6"/>
  <c r="E87" i="6"/>
  <c r="E88" i="6"/>
  <c r="N84" i="6"/>
  <c r="N80" i="6"/>
  <c r="N57" i="6"/>
  <c r="E61" i="6"/>
  <c r="E62" i="6"/>
  <c r="N58" i="6"/>
  <c r="E63" i="6"/>
  <c r="N59" i="6"/>
  <c r="E60" i="6"/>
  <c r="E40" i="6"/>
  <c r="N36" i="6"/>
  <c r="N39" i="6"/>
  <c r="E43" i="6"/>
  <c r="E41" i="6"/>
  <c r="N37" i="6"/>
  <c r="E42" i="6"/>
  <c r="N38" i="6"/>
  <c r="N18" i="6"/>
  <c r="N14" i="6"/>
  <c r="N16" i="6"/>
  <c r="N10" i="6"/>
  <c r="K2" i="4"/>
  <c r="K3" i="4" s="1"/>
  <c r="K4" i="4" s="1"/>
  <c r="K5" i="4" s="1"/>
  <c r="K6" i="4" s="1"/>
  <c r="K7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M58" i="6" l="1"/>
  <c r="D82" i="6"/>
  <c r="D100" i="6"/>
  <c r="M76" i="6"/>
  <c r="M85" i="6"/>
  <c r="D109" i="6"/>
  <c r="M94" i="6"/>
  <c r="D118" i="6"/>
  <c r="M65" i="6"/>
  <c r="D89" i="6"/>
  <c r="D104" i="6"/>
  <c r="M80" i="6"/>
  <c r="M57" i="6"/>
  <c r="D81" i="6"/>
  <c r="D108" i="6"/>
  <c r="M84" i="6"/>
  <c r="E15" i="6"/>
  <c r="N11" i="6"/>
  <c r="M93" i="6"/>
  <c r="D117" i="6"/>
  <c r="M79" i="6"/>
  <c r="D103" i="6"/>
  <c r="M88" i="6"/>
  <c r="D112" i="6"/>
  <c r="M51" i="6"/>
  <c r="D75" i="6"/>
  <c r="D116" i="6"/>
  <c r="M92" i="6"/>
  <c r="M78" i="6"/>
  <c r="D102" i="6"/>
  <c r="D91" i="6"/>
  <c r="M67" i="6"/>
  <c r="D74" i="6"/>
  <c r="M50" i="6"/>
  <c r="M87" i="6"/>
  <c r="D111" i="6"/>
  <c r="D120" i="6"/>
  <c r="M96" i="6"/>
  <c r="M59" i="6"/>
  <c r="D83" i="6"/>
  <c r="N9" i="6"/>
  <c r="E13" i="6"/>
  <c r="M77" i="6"/>
  <c r="D101" i="6"/>
  <c r="M86" i="6"/>
  <c r="D110" i="6"/>
  <c r="D134" i="6" s="1"/>
  <c r="D119" i="6"/>
  <c r="M95" i="6"/>
  <c r="M66" i="6"/>
  <c r="D90" i="6"/>
  <c r="M73" i="6"/>
  <c r="D97" i="6"/>
  <c r="E188" i="6"/>
  <c r="N184" i="6"/>
  <c r="N183" i="6"/>
  <c r="E187" i="6"/>
  <c r="E185" i="6"/>
  <c r="N181" i="6"/>
  <c r="N182" i="6"/>
  <c r="E186" i="6"/>
  <c r="E164" i="6"/>
  <c r="N160" i="6"/>
  <c r="E163" i="6"/>
  <c r="N159" i="6"/>
  <c r="E162" i="6"/>
  <c r="N158" i="6"/>
  <c r="N157" i="6"/>
  <c r="E161" i="6"/>
  <c r="E140" i="6"/>
  <c r="N136" i="6"/>
  <c r="N133" i="6"/>
  <c r="E137" i="6"/>
  <c r="E139" i="6"/>
  <c r="N135" i="6"/>
  <c r="E134" i="6"/>
  <c r="N130" i="6"/>
  <c r="E116" i="6"/>
  <c r="N112" i="6"/>
  <c r="N111" i="6"/>
  <c r="E115" i="6"/>
  <c r="N110" i="6"/>
  <c r="E114" i="6"/>
  <c r="E113" i="6"/>
  <c r="N109" i="6"/>
  <c r="N85" i="6"/>
  <c r="E89" i="6"/>
  <c r="E92" i="6"/>
  <c r="N88" i="6"/>
  <c r="E91" i="6"/>
  <c r="N87" i="6"/>
  <c r="E90" i="6"/>
  <c r="N86" i="6"/>
  <c r="N60" i="6"/>
  <c r="E64" i="6"/>
  <c r="E67" i="6"/>
  <c r="N63" i="6"/>
  <c r="N62" i="6"/>
  <c r="E66" i="6"/>
  <c r="E65" i="6"/>
  <c r="N61" i="6"/>
  <c r="E47" i="6"/>
  <c r="N47" i="6" s="1"/>
  <c r="N43" i="6"/>
  <c r="E46" i="6"/>
  <c r="N46" i="6" s="1"/>
  <c r="N42" i="6"/>
  <c r="N41" i="6"/>
  <c r="E45" i="6"/>
  <c r="N45" i="6" s="1"/>
  <c r="N40" i="6"/>
  <c r="E44" i="6"/>
  <c r="N24" i="6"/>
  <c r="N12" i="6"/>
  <c r="N31" i="6"/>
  <c r="N26" i="6"/>
  <c r="N28" i="6"/>
  <c r="N33" i="6"/>
  <c r="N20" i="6"/>
  <c r="M110" i="6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  <c r="D107" i="6" l="1"/>
  <c r="M83" i="6"/>
  <c r="D136" i="6"/>
  <c r="M112" i="6"/>
  <c r="D142" i="6"/>
  <c r="M118" i="6"/>
  <c r="D143" i="6"/>
  <c r="M119" i="6"/>
  <c r="D115" i="6"/>
  <c r="M91" i="6"/>
  <c r="D132" i="6"/>
  <c r="M108" i="6"/>
  <c r="M134" i="6"/>
  <c r="D158" i="6"/>
  <c r="M102" i="6"/>
  <c r="D126" i="6"/>
  <c r="D127" i="6"/>
  <c r="M103" i="6"/>
  <c r="M81" i="6"/>
  <c r="D105" i="6"/>
  <c r="M109" i="6"/>
  <c r="D133" i="6"/>
  <c r="D144" i="6"/>
  <c r="M120" i="6"/>
  <c r="D121" i="6"/>
  <c r="M97" i="6"/>
  <c r="M101" i="6"/>
  <c r="D125" i="6"/>
  <c r="D135" i="6"/>
  <c r="M111" i="6"/>
  <c r="M117" i="6"/>
  <c r="D141" i="6"/>
  <c r="D140" i="6"/>
  <c r="M116" i="6"/>
  <c r="D128" i="6"/>
  <c r="M104" i="6"/>
  <c r="D124" i="6"/>
  <c r="M100" i="6"/>
  <c r="M90" i="6"/>
  <c r="D114" i="6"/>
  <c r="N13" i="6"/>
  <c r="E17" i="6"/>
  <c r="E21" i="6" s="1"/>
  <c r="N21" i="6" s="1"/>
  <c r="D99" i="6"/>
  <c r="M75" i="6"/>
  <c r="M89" i="6"/>
  <c r="D113" i="6"/>
  <c r="M82" i="6"/>
  <c r="D106" i="6"/>
  <c r="M74" i="6"/>
  <c r="D98" i="6"/>
  <c r="E19" i="6"/>
  <c r="N15" i="6"/>
  <c r="E190" i="6"/>
  <c r="N190" i="6" s="1"/>
  <c r="N186" i="6"/>
  <c r="N185" i="6"/>
  <c r="E189" i="6"/>
  <c r="N189" i="6" s="1"/>
  <c r="E191" i="6"/>
  <c r="N191" i="6" s="1"/>
  <c r="N187" i="6"/>
  <c r="E192" i="6"/>
  <c r="N192" i="6" s="1"/>
  <c r="N188" i="6"/>
  <c r="E165" i="6"/>
  <c r="N165" i="6" s="1"/>
  <c r="N161" i="6"/>
  <c r="N162" i="6"/>
  <c r="E166" i="6"/>
  <c r="N166" i="6" s="1"/>
  <c r="N163" i="6"/>
  <c r="E167" i="6"/>
  <c r="N167" i="6" s="1"/>
  <c r="E168" i="6"/>
  <c r="N168" i="6" s="1"/>
  <c r="N164" i="6"/>
  <c r="N139" i="6"/>
  <c r="E143" i="6"/>
  <c r="N143" i="6" s="1"/>
  <c r="N134" i="6"/>
  <c r="E138" i="6"/>
  <c r="E141" i="6"/>
  <c r="N141" i="6" s="1"/>
  <c r="N137" i="6"/>
  <c r="E144" i="6"/>
  <c r="N144" i="6" s="1"/>
  <c r="N140" i="6"/>
  <c r="N113" i="6"/>
  <c r="E117" i="6"/>
  <c r="N117" i="6" s="1"/>
  <c r="E119" i="6"/>
  <c r="N119" i="6" s="1"/>
  <c r="N115" i="6"/>
  <c r="N114" i="6"/>
  <c r="E118" i="6"/>
  <c r="N118" i="6" s="1"/>
  <c r="E120" i="6"/>
  <c r="N120" i="6" s="1"/>
  <c r="N116" i="6"/>
  <c r="N90" i="6"/>
  <c r="E94" i="6"/>
  <c r="N94" i="6" s="1"/>
  <c r="N91" i="6"/>
  <c r="E95" i="6"/>
  <c r="N95" i="6" s="1"/>
  <c r="E96" i="6"/>
  <c r="N96" i="6" s="1"/>
  <c r="N92" i="6"/>
  <c r="E93" i="6"/>
  <c r="N93" i="6" s="1"/>
  <c r="N89" i="6"/>
  <c r="N64" i="6"/>
  <c r="E68" i="6"/>
  <c r="E70" i="6"/>
  <c r="N70" i="6" s="1"/>
  <c r="N66" i="6"/>
  <c r="E71" i="6"/>
  <c r="N71" i="6" s="1"/>
  <c r="N67" i="6"/>
  <c r="N65" i="6"/>
  <c r="E69" i="6"/>
  <c r="N69" i="6" s="1"/>
  <c r="N44" i="6"/>
  <c r="E48" i="6"/>
  <c r="N48" i="6" s="1"/>
  <c r="N29" i="6"/>
  <c r="N34" i="6"/>
  <c r="N17" i="6"/>
  <c r="N25" i="6"/>
  <c r="M106" i="6" l="1"/>
  <c r="D130" i="6"/>
  <c r="M114" i="6"/>
  <c r="D138" i="6"/>
  <c r="M141" i="6"/>
  <c r="D165" i="6"/>
  <c r="D150" i="6"/>
  <c r="M126" i="6"/>
  <c r="M144" i="6"/>
  <c r="D168" i="6"/>
  <c r="D167" i="6"/>
  <c r="M143" i="6"/>
  <c r="M113" i="6"/>
  <c r="D137" i="6"/>
  <c r="M133" i="6"/>
  <c r="D157" i="6"/>
  <c r="D182" i="6"/>
  <c r="M182" i="6" s="1"/>
  <c r="M158" i="6"/>
  <c r="M124" i="6"/>
  <c r="D148" i="6"/>
  <c r="M135" i="6"/>
  <c r="D159" i="6"/>
  <c r="M142" i="6"/>
  <c r="D166" i="6"/>
  <c r="M125" i="6"/>
  <c r="D149" i="6"/>
  <c r="M105" i="6"/>
  <c r="D129" i="6"/>
  <c r="E23" i="6"/>
  <c r="N23" i="6" s="1"/>
  <c r="N19" i="6"/>
  <c r="D123" i="6"/>
  <c r="M99" i="6"/>
  <c r="M128" i="6"/>
  <c r="D152" i="6"/>
  <c r="M132" i="6"/>
  <c r="D156" i="6"/>
  <c r="M136" i="6"/>
  <c r="D160" i="6"/>
  <c r="M98" i="6"/>
  <c r="D122" i="6"/>
  <c r="M140" i="6"/>
  <c r="D164" i="6"/>
  <c r="M121" i="6"/>
  <c r="D145" i="6"/>
  <c r="M127" i="6"/>
  <c r="D151" i="6"/>
  <c r="M115" i="6"/>
  <c r="D139" i="6"/>
  <c r="D131" i="6"/>
  <c r="M107" i="6"/>
  <c r="E142" i="6"/>
  <c r="N142" i="6" s="1"/>
  <c r="N138" i="6"/>
  <c r="N68" i="6"/>
  <c r="E72" i="6"/>
  <c r="N72" i="6" s="1"/>
  <c r="N22" i="6"/>
  <c r="N30" i="6"/>
  <c r="N35" i="6"/>
  <c r="D163" i="6" l="1"/>
  <c r="M139" i="6"/>
  <c r="M166" i="6"/>
  <c r="D190" i="6"/>
  <c r="M190" i="6" s="1"/>
  <c r="M151" i="6"/>
  <c r="D175" i="6"/>
  <c r="M175" i="6" s="1"/>
  <c r="M165" i="6"/>
  <c r="D189" i="6"/>
  <c r="M189" i="6" s="1"/>
  <c r="M156" i="6"/>
  <c r="D180" i="6"/>
  <c r="M180" i="6" s="1"/>
  <c r="D162" i="6"/>
  <c r="M138" i="6"/>
  <c r="M122" i="6"/>
  <c r="D146" i="6"/>
  <c r="M159" i="6"/>
  <c r="D183" i="6"/>
  <c r="M183" i="6" s="1"/>
  <c r="D153" i="6"/>
  <c r="M129" i="6"/>
  <c r="M167" i="6"/>
  <c r="D191" i="6"/>
  <c r="M191" i="6" s="1"/>
  <c r="M160" i="6"/>
  <c r="D184" i="6"/>
  <c r="M184" i="6" s="1"/>
  <c r="M137" i="6"/>
  <c r="D161" i="6"/>
  <c r="D169" i="6"/>
  <c r="M169" i="6" s="1"/>
  <c r="M145" i="6"/>
  <c r="M148" i="6"/>
  <c r="D172" i="6"/>
  <c r="M172" i="6" s="1"/>
  <c r="M164" i="6"/>
  <c r="D188" i="6"/>
  <c r="M188" i="6" s="1"/>
  <c r="M152" i="6"/>
  <c r="D176" i="6"/>
  <c r="M176" i="6" s="1"/>
  <c r="M149" i="6"/>
  <c r="D173" i="6"/>
  <c r="M173" i="6" s="1"/>
  <c r="M168" i="6"/>
  <c r="D192" i="6"/>
  <c r="M192" i="6" s="1"/>
  <c r="D154" i="6"/>
  <c r="M130" i="6"/>
  <c r="M157" i="6"/>
  <c r="D181" i="6"/>
  <c r="M181" i="6" s="1"/>
  <c r="M123" i="6"/>
  <c r="D147" i="6"/>
  <c r="M150" i="6"/>
  <c r="D174" i="6"/>
  <c r="M174" i="6" s="1"/>
  <c r="D155" i="6"/>
  <c r="M131" i="6"/>
  <c r="N27" i="6"/>
  <c r="N32" i="6"/>
  <c r="M155" i="6" l="1"/>
  <c r="D179" i="6"/>
  <c r="M179" i="6" s="1"/>
  <c r="D170" i="6"/>
  <c r="M170" i="6" s="1"/>
  <c r="M146" i="6"/>
  <c r="D186" i="6"/>
  <c r="M186" i="6" s="1"/>
  <c r="M162" i="6"/>
  <c r="M147" i="6"/>
  <c r="D171" i="6"/>
  <c r="M171" i="6" s="1"/>
  <c r="M161" i="6"/>
  <c r="D185" i="6"/>
  <c r="M185" i="6" s="1"/>
  <c r="M154" i="6"/>
  <c r="D178" i="6"/>
  <c r="M178" i="6" s="1"/>
  <c r="M153" i="6"/>
  <c r="D177" i="6"/>
  <c r="M177" i="6" s="1"/>
  <c r="M163" i="6"/>
  <c r="D187" i="6"/>
  <c r="M187" i="6" s="1"/>
</calcChain>
</file>

<file path=xl/sharedStrings.xml><?xml version="1.0" encoding="utf-8"?>
<sst xmlns="http://schemas.openxmlformats.org/spreadsheetml/2006/main" count="39" uniqueCount="19">
  <si>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</si>
  <si>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</si>
  <si>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</si>
  <si>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</si>
  <si>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</si>
  <si>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</si>
  <si>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</si>
  <si>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</si>
  <si>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</si>
  <si>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</si>
  <si>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</si>
  <si>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N</t>
  </si>
  <si>
    <t>Tspan [ºC]</t>
  </si>
  <si>
    <t>TH [ºC]</t>
  </si>
  <si>
    <t>MFR [kg/h]</t>
  </si>
  <si>
    <t>W [mm]</t>
  </si>
  <si>
    <t>ΔP [bar]</t>
  </si>
  <si>
    <t>FE [%]</t>
  </si>
  <si>
    <t>dP [bar]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</si>
</sst>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8B2"/>
        <bgColor indexed="64"/>
      </patternFill>
    </fill>
  </fills>
  <borders count="2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15" xfId="0" applyFont="1" applyBorder="1" applyAlignment="1">
      <alignment horizontal="center" wrapText="1"/>
    </xf>
    <xf numFmtId="0" fontId="0" fillId="0" borderId="0" xfId="0" applyNumberFormat="1"/>
    <xf numFmtId="0" fontId="0" fillId="4" borderId="0" xfId="0" applyNumberFormat="1" applyFill="1"/>
    <xf numFmtId="0" fontId="0" fillId="4" borderId="0" xfId="0" applyFill="1"/>
    <xf numFmtId="0" fontId="1" fillId="0" borderId="16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0" fontId="3" fillId="0" borderId="17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3" fillId="0" borderId="20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3" fillId="0" borderId="2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Data_new!$V$1:$V$378</c:f>
              <c:numCache>
                <c:formatCode>General</c:formatCode>
                <c:ptCount val="3"/>
                <c:pt idx="0">
                  <c:v>1.4005371564188242E-2</c:v>
                </c:pt>
                <c:pt idx="1">
                  <c:v>1.6606511240349627E-2</c:v>
                </c:pt>
                <c:pt idx="2">
                  <c:v>1.6606511240349627E-2</c:v>
                </c:pt>
              </c:numCache>
            </c:numRef>
          </c:xVal>
          <c:yVal>
            <c:numRef>
              <c:f>Data_new!$X$1:$X$378</c:f>
              <c:numCache>
                <c:formatCode>General</c:formatCode>
                <c:ptCount val="3"/>
                <c:pt idx="0">
                  <c:v>2.5951121189216431</c:v>
                </c:pt>
                <c:pt idx="1">
                  <c:v>1.3931073931073932</c:v>
                </c:pt>
                <c:pt idx="2">
                  <c:v>2.1030730586286142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EF-438E-A620-7A8209F2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83231"/>
        <c:axId val="861753055"/>
      </c:scatterChart>
      <c:valAx>
        <c:axId val="116468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1753055"/>
        <c:crosses val="autoZero"/>
        <c:crossBetween val="midCat"/>
      </c:valAx>
      <c:valAx>
        <c:axId val="86175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4683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333375</xdr:colOff>
      <xdr:row>3</xdr:row>
      <xdr:rowOff>33337</xdr:rowOff>
    </xdr:from>
    <xdr:to>
      <xdr:col>32</xdr:col>
      <xdr:colOff>28575</xdr:colOff>
      <xdr:row>17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5A96047-D617-4B66-BCF5-184912A46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00"/>
  <sheetViews>
    <sheetView workbookViewId="0">
      <selection activeCell="V9" sqref="V9"/>
    </sheetView>
  </sheetViews>
  <sheetFormatPr defaultRowHeight="15" x14ac:dyDescent="0.25"/>
  <cols>
    <col min="1" max="1" width="9.85546875" customWidth="1"/>
  </cols>
  <sheetData>
    <row r="1" spans="1:14" ht="29.25" customHeight="1" thickTop="1" thickBot="1" x14ac:dyDescent="0.3">
      <c r="A1" s="10" t="s">
        <v>11</v>
      </c>
      <c r="B1" s="11" t="s">
        <v>7</v>
      </c>
      <c r="C1" s="12" t="s">
        <v>0</v>
      </c>
      <c r="D1" s="11" t="s">
        <v>15</v>
      </c>
      <c r="E1" s="11" t="s">
        <v>12</v>
      </c>
      <c r="F1" s="11" t="s">
        <v>13</v>
      </c>
      <c r="G1" s="11" t="s">
        <v>9</v>
      </c>
      <c r="H1" s="11" t="s">
        <v>8</v>
      </c>
      <c r="I1" s="11" t="s">
        <v>14</v>
      </c>
      <c r="J1" s="11" t="s">
        <v>3</v>
      </c>
      <c r="K1" s="11" t="s">
        <v>4</v>
      </c>
      <c r="L1" s="11" t="s">
        <v>5</v>
      </c>
      <c r="M1" s="11" t="s">
        <v>6</v>
      </c>
      <c r="N1" s="12" t="s">
        <v>16</v>
      </c>
    </row>
    <row r="2" spans="1:14" ht="16.5" thickTop="1" thickBot="1" x14ac:dyDescent="0.3">
      <c r="A2" s="7">
        <v>49</v>
      </c>
      <c r="B2" s="2">
        <v>160</v>
      </c>
      <c r="C2" s="3">
        <v>23</v>
      </c>
      <c r="D2" s="2">
        <v>45</v>
      </c>
      <c r="E2" s="2">
        <v>33</v>
      </c>
      <c r="F2" s="2">
        <v>47</v>
      </c>
      <c r="G2" s="2">
        <v>1.1000000000000001</v>
      </c>
      <c r="H2" s="2">
        <v>1.5</v>
      </c>
      <c r="I2" s="2">
        <v>800</v>
      </c>
      <c r="J2" s="2">
        <v>2.16</v>
      </c>
      <c r="K2" s="2">
        <v>62.73</v>
      </c>
      <c r="L2" s="2">
        <v>20.6</v>
      </c>
      <c r="M2" s="2">
        <v>23.38</v>
      </c>
      <c r="N2" s="3">
        <v>1.84</v>
      </c>
    </row>
    <row r="3" spans="1:14" ht="15.75" thickBot="1" x14ac:dyDescent="0.3">
      <c r="A3" s="7">
        <v>169</v>
      </c>
      <c r="B3" s="2">
        <v>140</v>
      </c>
      <c r="C3" s="3">
        <v>20</v>
      </c>
      <c r="D3" s="2">
        <v>45</v>
      </c>
      <c r="E3" s="2">
        <v>33</v>
      </c>
      <c r="F3" s="2">
        <v>43</v>
      </c>
      <c r="G3" s="2">
        <v>1.1000000000000001</v>
      </c>
      <c r="H3" s="2">
        <v>3</v>
      </c>
      <c r="I3" s="2">
        <v>800</v>
      </c>
      <c r="J3" s="2">
        <v>2.64</v>
      </c>
      <c r="K3" s="2">
        <v>59.4</v>
      </c>
      <c r="L3" s="2">
        <v>23.51</v>
      </c>
      <c r="M3" s="2">
        <v>27.08</v>
      </c>
      <c r="N3" s="3">
        <v>2.11</v>
      </c>
    </row>
    <row r="4" spans="1:14" ht="15.75" thickBot="1" x14ac:dyDescent="0.3">
      <c r="A4" s="7">
        <v>193</v>
      </c>
      <c r="B4" s="2">
        <v>140</v>
      </c>
      <c r="C4" s="3">
        <v>20</v>
      </c>
      <c r="D4" s="2">
        <v>45</v>
      </c>
      <c r="E4" s="2">
        <v>33</v>
      </c>
      <c r="F4" s="2">
        <v>47</v>
      </c>
      <c r="G4" s="2">
        <v>1.1000000000000001</v>
      </c>
      <c r="H4" s="2">
        <v>3</v>
      </c>
      <c r="I4" s="2">
        <v>800</v>
      </c>
      <c r="J4" s="2">
        <v>6.47</v>
      </c>
      <c r="K4" s="2">
        <v>62.68</v>
      </c>
      <c r="L4" s="2">
        <v>23.1</v>
      </c>
      <c r="M4" s="2">
        <v>26.94</v>
      </c>
      <c r="N4" s="3">
        <v>2.0699999999999998</v>
      </c>
    </row>
    <row r="5" spans="1:14" ht="15.75" thickBot="1" x14ac:dyDescent="0.3">
      <c r="A5" s="7">
        <v>62</v>
      </c>
      <c r="B5" s="2">
        <v>140</v>
      </c>
      <c r="C5" s="3">
        <v>20</v>
      </c>
      <c r="D5" s="2">
        <v>45</v>
      </c>
      <c r="E5" s="2">
        <v>37</v>
      </c>
      <c r="F5" s="2">
        <v>47</v>
      </c>
      <c r="G5" s="2">
        <v>1.3</v>
      </c>
      <c r="H5" s="2">
        <v>1.5</v>
      </c>
      <c r="I5" s="2">
        <v>600</v>
      </c>
      <c r="J5" s="2">
        <v>8.66</v>
      </c>
      <c r="K5" s="2">
        <v>56.89</v>
      </c>
      <c r="L5" s="2">
        <v>10.58</v>
      </c>
      <c r="M5" s="2">
        <v>23.88</v>
      </c>
      <c r="N5" s="3">
        <v>1.26</v>
      </c>
    </row>
    <row r="6" spans="1:14" ht="15.75" thickBot="1" x14ac:dyDescent="0.3">
      <c r="A6" s="7">
        <v>68</v>
      </c>
      <c r="B6" s="2">
        <v>160</v>
      </c>
      <c r="C6" s="3">
        <v>23</v>
      </c>
      <c r="D6" s="2">
        <v>45</v>
      </c>
      <c r="E6" s="2">
        <v>37</v>
      </c>
      <c r="F6" s="2">
        <v>47</v>
      </c>
      <c r="G6" s="2">
        <v>1.3</v>
      </c>
      <c r="H6" s="2">
        <v>1.5</v>
      </c>
      <c r="I6" s="2">
        <v>800</v>
      </c>
      <c r="J6" s="2">
        <v>13.4</v>
      </c>
      <c r="K6" s="2">
        <v>84.37</v>
      </c>
      <c r="L6" s="2">
        <v>20.8</v>
      </c>
      <c r="M6" s="2">
        <v>31.55</v>
      </c>
      <c r="N6" s="3">
        <v>1.86</v>
      </c>
    </row>
    <row r="7" spans="1:14" ht="15.75" thickBot="1" x14ac:dyDescent="0.3">
      <c r="A7" s="7">
        <v>88</v>
      </c>
      <c r="B7" s="2">
        <v>140</v>
      </c>
      <c r="C7" s="3">
        <v>20</v>
      </c>
      <c r="D7" s="2">
        <v>45</v>
      </c>
      <c r="E7" s="2">
        <v>29</v>
      </c>
      <c r="F7" s="2">
        <v>43</v>
      </c>
      <c r="G7" s="2">
        <v>1.1000000000000001</v>
      </c>
      <c r="H7" s="2">
        <v>2.25</v>
      </c>
      <c r="I7" s="2">
        <v>800</v>
      </c>
      <c r="J7" s="2">
        <v>14.5</v>
      </c>
      <c r="K7" s="2">
        <v>68.73</v>
      </c>
      <c r="L7" s="2">
        <v>23.27</v>
      </c>
      <c r="M7" s="2">
        <v>22.53</v>
      </c>
      <c r="N7" s="3">
        <v>2.08</v>
      </c>
    </row>
    <row r="8" spans="1:14" ht="15.75" thickBot="1" x14ac:dyDescent="0.3">
      <c r="A8" s="7">
        <v>11</v>
      </c>
      <c r="B8" s="2">
        <v>140</v>
      </c>
      <c r="C8" s="3">
        <v>20</v>
      </c>
      <c r="D8" s="2">
        <v>45</v>
      </c>
      <c r="E8" s="2">
        <v>29</v>
      </c>
      <c r="F8" s="2">
        <v>43</v>
      </c>
      <c r="G8" s="2">
        <v>1.3</v>
      </c>
      <c r="H8" s="2">
        <v>1.5</v>
      </c>
      <c r="I8" s="2">
        <v>800</v>
      </c>
      <c r="J8" s="2">
        <v>15.09</v>
      </c>
      <c r="K8" s="2">
        <v>78.19</v>
      </c>
      <c r="L8" s="2">
        <v>23.25</v>
      </c>
      <c r="M8" s="2">
        <v>24.48</v>
      </c>
      <c r="N8" s="3">
        <v>2.08</v>
      </c>
    </row>
    <row r="9" spans="1:14" ht="15.75" thickBot="1" x14ac:dyDescent="0.3">
      <c r="A9" s="7">
        <v>30</v>
      </c>
      <c r="B9" s="2">
        <v>140</v>
      </c>
      <c r="C9" s="3">
        <v>20</v>
      </c>
      <c r="D9" s="2">
        <v>45</v>
      </c>
      <c r="E9" s="2">
        <v>33</v>
      </c>
      <c r="F9" s="2">
        <v>43</v>
      </c>
      <c r="G9" s="2">
        <v>1.5</v>
      </c>
      <c r="H9" s="2">
        <v>1.5</v>
      </c>
      <c r="I9" s="2">
        <v>800</v>
      </c>
      <c r="J9" s="2">
        <v>15.91</v>
      </c>
      <c r="K9" s="2">
        <v>88.14</v>
      </c>
      <c r="L9" s="2">
        <v>23.46</v>
      </c>
      <c r="M9" s="2">
        <v>31.75</v>
      </c>
      <c r="N9" s="3">
        <v>2.1</v>
      </c>
    </row>
    <row r="10" spans="1:14" ht="15.75" thickBot="1" x14ac:dyDescent="0.3">
      <c r="A10" s="7">
        <v>48</v>
      </c>
      <c r="B10" s="2">
        <v>140</v>
      </c>
      <c r="C10" s="3">
        <v>20</v>
      </c>
      <c r="D10" s="2">
        <v>45</v>
      </c>
      <c r="E10" s="2">
        <v>33</v>
      </c>
      <c r="F10" s="2">
        <v>47</v>
      </c>
      <c r="G10" s="2">
        <v>1.5</v>
      </c>
      <c r="H10" s="2">
        <v>1.5</v>
      </c>
      <c r="I10" s="2">
        <v>800</v>
      </c>
      <c r="J10" s="2">
        <v>20.420000000000002</v>
      </c>
      <c r="K10" s="2">
        <v>92.32</v>
      </c>
      <c r="L10" s="2">
        <v>23.05</v>
      </c>
      <c r="M10" s="2">
        <v>31.59</v>
      </c>
      <c r="N10" s="3">
        <v>2.06</v>
      </c>
    </row>
    <row r="11" spans="1:14" ht="15.75" thickBot="1" x14ac:dyDescent="0.3">
      <c r="A11" s="7">
        <v>203</v>
      </c>
      <c r="B11" s="2">
        <v>140</v>
      </c>
      <c r="C11" s="3">
        <v>20</v>
      </c>
      <c r="D11" s="2">
        <v>45</v>
      </c>
      <c r="E11" s="2">
        <v>37</v>
      </c>
      <c r="F11" s="2">
        <v>47</v>
      </c>
      <c r="G11" s="2">
        <v>1.3</v>
      </c>
      <c r="H11" s="2">
        <v>3</v>
      </c>
      <c r="I11" s="2">
        <v>800</v>
      </c>
      <c r="J11" s="2">
        <v>21.58</v>
      </c>
      <c r="K11" s="2">
        <v>88.7</v>
      </c>
      <c r="L11" s="2">
        <v>23.3</v>
      </c>
      <c r="M11" s="2">
        <v>36.89</v>
      </c>
      <c r="N11" s="3">
        <v>2.09</v>
      </c>
    </row>
    <row r="12" spans="1:14" ht="15.75" thickBot="1" x14ac:dyDescent="0.3">
      <c r="A12" s="7">
        <v>55</v>
      </c>
      <c r="B12" s="2">
        <v>140</v>
      </c>
      <c r="C12" s="3">
        <v>20</v>
      </c>
      <c r="D12" s="2">
        <v>45</v>
      </c>
      <c r="E12" s="2">
        <v>37</v>
      </c>
      <c r="F12" s="2">
        <v>47</v>
      </c>
      <c r="G12" s="2">
        <v>1.1000000000000001</v>
      </c>
      <c r="H12" s="2">
        <v>1.5</v>
      </c>
      <c r="I12" s="2">
        <v>400</v>
      </c>
      <c r="J12" s="2">
        <v>21.68</v>
      </c>
      <c r="K12" s="2">
        <v>45.55</v>
      </c>
      <c r="L12" s="2">
        <v>3.59</v>
      </c>
      <c r="M12" s="2">
        <v>14.75</v>
      </c>
      <c r="N12" s="3">
        <v>0.64</v>
      </c>
    </row>
    <row r="13" spans="1:14" ht="15.75" thickBot="1" x14ac:dyDescent="0.3">
      <c r="A13" s="7">
        <v>7</v>
      </c>
      <c r="B13" s="2">
        <v>140</v>
      </c>
      <c r="C13" s="3">
        <v>20</v>
      </c>
      <c r="D13" s="2">
        <v>45</v>
      </c>
      <c r="E13" s="2">
        <v>29</v>
      </c>
      <c r="F13" s="2">
        <v>43</v>
      </c>
      <c r="G13" s="2">
        <v>1.1000000000000001</v>
      </c>
      <c r="H13" s="2">
        <v>1.5</v>
      </c>
      <c r="I13" s="2">
        <v>600</v>
      </c>
      <c r="J13" s="2">
        <v>22.45</v>
      </c>
      <c r="K13" s="2">
        <v>57.64</v>
      </c>
      <c r="L13" s="2">
        <v>10.58</v>
      </c>
      <c r="M13" s="2">
        <v>16.239999999999998</v>
      </c>
      <c r="N13" s="3">
        <v>1.26</v>
      </c>
    </row>
    <row r="14" spans="1:14" ht="15.75" thickBot="1" x14ac:dyDescent="0.3">
      <c r="A14" s="7">
        <v>133</v>
      </c>
      <c r="B14" s="2">
        <v>160</v>
      </c>
      <c r="C14" s="3">
        <v>20</v>
      </c>
      <c r="D14" s="2">
        <v>45</v>
      </c>
      <c r="E14" s="2">
        <v>37</v>
      </c>
      <c r="F14" s="2">
        <v>47</v>
      </c>
      <c r="G14" s="2">
        <v>1.1000000000000001</v>
      </c>
      <c r="H14" s="2">
        <v>2.25</v>
      </c>
      <c r="I14" s="2">
        <v>600</v>
      </c>
      <c r="J14" s="2">
        <v>24.7</v>
      </c>
      <c r="K14" s="2">
        <v>65.58</v>
      </c>
      <c r="L14" s="2">
        <v>12.11</v>
      </c>
      <c r="M14" s="2">
        <v>22.97</v>
      </c>
      <c r="N14" s="3">
        <v>1.45</v>
      </c>
    </row>
    <row r="15" spans="1:14" ht="15.75" thickBot="1" x14ac:dyDescent="0.3">
      <c r="A15" s="7">
        <v>110</v>
      </c>
      <c r="B15" s="2">
        <v>140</v>
      </c>
      <c r="C15" s="3">
        <v>20</v>
      </c>
      <c r="D15" s="2">
        <v>45</v>
      </c>
      <c r="E15" s="2">
        <v>33</v>
      </c>
      <c r="F15" s="2">
        <v>43</v>
      </c>
      <c r="G15" s="2">
        <v>1.3</v>
      </c>
      <c r="H15" s="2">
        <v>2.25</v>
      </c>
      <c r="I15" s="2">
        <v>800</v>
      </c>
      <c r="J15" s="2">
        <v>26.51</v>
      </c>
      <c r="K15" s="2">
        <v>91.12</v>
      </c>
      <c r="L15" s="2">
        <v>23.49</v>
      </c>
      <c r="M15" s="2">
        <v>31.11</v>
      </c>
      <c r="N15" s="3">
        <v>2.1</v>
      </c>
    </row>
    <row r="16" spans="1:14" ht="15.75" thickBot="1" x14ac:dyDescent="0.3">
      <c r="A16" s="7">
        <v>13</v>
      </c>
      <c r="B16" s="2">
        <v>160</v>
      </c>
      <c r="C16" s="3">
        <v>23</v>
      </c>
      <c r="D16" s="2">
        <v>45</v>
      </c>
      <c r="E16" s="2">
        <v>29</v>
      </c>
      <c r="F16" s="2">
        <v>43</v>
      </c>
      <c r="G16" s="2">
        <v>1.1000000000000001</v>
      </c>
      <c r="H16" s="2">
        <v>1.5</v>
      </c>
      <c r="I16" s="2">
        <v>800</v>
      </c>
      <c r="J16" s="2">
        <v>30.3</v>
      </c>
      <c r="K16" s="2">
        <v>83.86</v>
      </c>
      <c r="L16" s="2">
        <v>20.8</v>
      </c>
      <c r="M16" s="2">
        <v>21.43</v>
      </c>
      <c r="N16" s="3">
        <v>1.86</v>
      </c>
    </row>
    <row r="17" spans="1:14" ht="15.75" thickBot="1" x14ac:dyDescent="0.3">
      <c r="A17" s="7">
        <v>125</v>
      </c>
      <c r="B17" s="2">
        <v>140</v>
      </c>
      <c r="C17" s="3">
        <v>20</v>
      </c>
      <c r="D17" s="2">
        <v>45</v>
      </c>
      <c r="E17" s="2">
        <v>33</v>
      </c>
      <c r="F17" s="2">
        <v>47</v>
      </c>
      <c r="G17" s="2">
        <v>1.3</v>
      </c>
      <c r="H17" s="2">
        <v>2.25</v>
      </c>
      <c r="I17" s="2">
        <v>800</v>
      </c>
      <c r="J17" s="2">
        <v>30.79</v>
      </c>
      <c r="K17" s="2">
        <v>94.78</v>
      </c>
      <c r="L17" s="2">
        <v>23.08</v>
      </c>
      <c r="M17" s="2">
        <v>30.93</v>
      </c>
      <c r="N17" s="3">
        <v>2.0699999999999998</v>
      </c>
    </row>
    <row r="18" spans="1:14" ht="15.75" thickBot="1" x14ac:dyDescent="0.3">
      <c r="A18" s="7">
        <v>26</v>
      </c>
      <c r="B18" s="2">
        <v>140</v>
      </c>
      <c r="C18" s="3">
        <v>20</v>
      </c>
      <c r="D18" s="2">
        <v>45</v>
      </c>
      <c r="E18" s="2">
        <v>33</v>
      </c>
      <c r="F18" s="2">
        <v>43</v>
      </c>
      <c r="G18" s="2">
        <v>1.3</v>
      </c>
      <c r="H18" s="2">
        <v>1.5</v>
      </c>
      <c r="I18" s="2">
        <v>600</v>
      </c>
      <c r="J18" s="2">
        <v>31.66</v>
      </c>
      <c r="K18" s="2">
        <v>74.650000000000006</v>
      </c>
      <c r="L18" s="2">
        <v>10.7</v>
      </c>
      <c r="M18" s="2">
        <v>22.27</v>
      </c>
      <c r="N18" s="3">
        <v>1.28</v>
      </c>
    </row>
    <row r="19" spans="1:14" ht="15.75" thickBot="1" x14ac:dyDescent="0.3">
      <c r="A19" s="7">
        <v>19</v>
      </c>
      <c r="B19" s="2">
        <v>140</v>
      </c>
      <c r="C19" s="3">
        <v>20</v>
      </c>
      <c r="D19" s="2">
        <v>45</v>
      </c>
      <c r="E19" s="2">
        <v>33</v>
      </c>
      <c r="F19" s="2">
        <v>43</v>
      </c>
      <c r="G19" s="2">
        <v>1.1000000000000001</v>
      </c>
      <c r="H19" s="2">
        <v>1.5</v>
      </c>
      <c r="I19" s="2">
        <v>400</v>
      </c>
      <c r="J19" s="2">
        <v>33.64</v>
      </c>
      <c r="K19" s="2">
        <v>54.43</v>
      </c>
      <c r="L19" s="2">
        <v>3.65</v>
      </c>
      <c r="M19" s="2">
        <v>13.72</v>
      </c>
      <c r="N19" s="3">
        <v>0.65</v>
      </c>
    </row>
    <row r="20" spans="1:14" ht="15.75" thickBot="1" x14ac:dyDescent="0.3">
      <c r="A20" s="7">
        <v>157</v>
      </c>
      <c r="B20" s="2">
        <v>140</v>
      </c>
      <c r="C20" s="3">
        <v>20</v>
      </c>
      <c r="D20" s="2">
        <v>45</v>
      </c>
      <c r="E20" s="2">
        <v>29</v>
      </c>
      <c r="F20" s="2">
        <v>43</v>
      </c>
      <c r="G20" s="2">
        <v>1.1000000000000001</v>
      </c>
      <c r="H20" s="2">
        <v>3</v>
      </c>
      <c r="I20" s="2">
        <v>800</v>
      </c>
      <c r="J20" s="2">
        <v>34.28</v>
      </c>
      <c r="K20" s="2">
        <v>85.01</v>
      </c>
      <c r="L20" s="2">
        <v>23.3</v>
      </c>
      <c r="M20" s="2">
        <v>24.8</v>
      </c>
      <c r="N20" s="3">
        <v>2.09</v>
      </c>
    </row>
    <row r="21" spans="1:14" ht="15.75" thickBot="1" x14ac:dyDescent="0.3">
      <c r="A21" s="7">
        <v>44</v>
      </c>
      <c r="B21" s="2">
        <v>140</v>
      </c>
      <c r="C21" s="3">
        <v>20</v>
      </c>
      <c r="D21" s="2">
        <v>45</v>
      </c>
      <c r="E21" s="2">
        <v>33</v>
      </c>
      <c r="F21" s="2">
        <v>47</v>
      </c>
      <c r="G21" s="2">
        <v>1.3</v>
      </c>
      <c r="H21" s="2">
        <v>1.5</v>
      </c>
      <c r="I21" s="2">
        <v>600</v>
      </c>
      <c r="J21" s="2">
        <v>34.619999999999997</v>
      </c>
      <c r="K21" s="2">
        <v>77.17</v>
      </c>
      <c r="L21" s="2">
        <v>10.47</v>
      </c>
      <c r="M21" s="2">
        <v>22.14</v>
      </c>
      <c r="N21" s="3">
        <v>1.25</v>
      </c>
    </row>
    <row r="22" spans="1:14" ht="15.75" thickBot="1" x14ac:dyDescent="0.3">
      <c r="A22" s="7">
        <v>37</v>
      </c>
      <c r="B22" s="2">
        <v>140</v>
      </c>
      <c r="C22" s="3">
        <v>20</v>
      </c>
      <c r="D22" s="2">
        <v>45</v>
      </c>
      <c r="E22" s="2">
        <v>33</v>
      </c>
      <c r="F22" s="2">
        <v>47</v>
      </c>
      <c r="G22" s="2">
        <v>1.1000000000000001</v>
      </c>
      <c r="H22" s="2">
        <v>1.5</v>
      </c>
      <c r="I22" s="2">
        <v>400</v>
      </c>
      <c r="J22" s="2">
        <v>35.24</v>
      </c>
      <c r="K22" s="2">
        <v>55.8</v>
      </c>
      <c r="L22" s="2">
        <v>3.54</v>
      </c>
      <c r="M22" s="2">
        <v>13.64</v>
      </c>
      <c r="N22" s="3">
        <v>0.63</v>
      </c>
    </row>
    <row r="23" spans="1:14" ht="15.75" thickBot="1" x14ac:dyDescent="0.3">
      <c r="A23" s="7">
        <v>130</v>
      </c>
      <c r="B23" s="2">
        <v>140</v>
      </c>
      <c r="C23" s="3">
        <v>20</v>
      </c>
      <c r="D23" s="2">
        <v>60</v>
      </c>
      <c r="E23" s="2">
        <v>37</v>
      </c>
      <c r="F23" s="2">
        <v>47</v>
      </c>
      <c r="G23" s="2">
        <v>1.1000000000000001</v>
      </c>
      <c r="H23" s="2">
        <v>2.25</v>
      </c>
      <c r="I23" s="2">
        <v>600</v>
      </c>
      <c r="J23" s="2">
        <v>37.44</v>
      </c>
      <c r="K23" s="2">
        <v>71.41</v>
      </c>
      <c r="L23" s="2">
        <v>6.54</v>
      </c>
      <c r="M23" s="2">
        <v>24.11</v>
      </c>
      <c r="N23" s="3">
        <v>0.78</v>
      </c>
    </row>
    <row r="24" spans="1:14" ht="15.75" thickBot="1" x14ac:dyDescent="0.3">
      <c r="A24" s="7">
        <v>129</v>
      </c>
      <c r="B24" s="2">
        <v>140</v>
      </c>
      <c r="C24" s="3">
        <v>20</v>
      </c>
      <c r="D24" s="2">
        <v>45</v>
      </c>
      <c r="E24" s="2">
        <v>37</v>
      </c>
      <c r="F24" s="2">
        <v>47</v>
      </c>
      <c r="G24" s="2">
        <v>1.5</v>
      </c>
      <c r="H24" s="2">
        <v>2.25</v>
      </c>
      <c r="I24" s="2">
        <v>800</v>
      </c>
      <c r="J24" s="2">
        <v>38.729999999999997</v>
      </c>
      <c r="K24" s="2">
        <v>114.35</v>
      </c>
      <c r="L24" s="2">
        <v>23.27</v>
      </c>
      <c r="M24" s="2">
        <v>40.130000000000003</v>
      </c>
      <c r="N24" s="3">
        <v>2.08</v>
      </c>
    </row>
    <row r="25" spans="1:14" ht="15.75" thickBot="1" x14ac:dyDescent="0.3">
      <c r="A25" s="7">
        <v>199</v>
      </c>
      <c r="B25" s="2">
        <v>140</v>
      </c>
      <c r="C25" s="3">
        <v>20</v>
      </c>
      <c r="D25" s="2">
        <v>45</v>
      </c>
      <c r="E25" s="2">
        <v>37</v>
      </c>
      <c r="F25" s="2">
        <v>47</v>
      </c>
      <c r="G25" s="2">
        <v>1.1000000000000001</v>
      </c>
      <c r="H25" s="2">
        <v>3</v>
      </c>
      <c r="I25" s="2">
        <v>400</v>
      </c>
      <c r="J25" s="2">
        <v>39.28</v>
      </c>
      <c r="K25" s="2">
        <v>59.46</v>
      </c>
      <c r="L25" s="2">
        <v>3.6</v>
      </c>
      <c r="M25" s="2">
        <v>18.61</v>
      </c>
      <c r="N25" s="3">
        <v>0.65</v>
      </c>
    </row>
    <row r="26" spans="1:14" ht="15.75" thickBot="1" x14ac:dyDescent="0.3">
      <c r="A26" s="7">
        <v>63</v>
      </c>
      <c r="B26" s="2">
        <v>140</v>
      </c>
      <c r="C26" s="3">
        <v>20</v>
      </c>
      <c r="D26" s="2">
        <v>45</v>
      </c>
      <c r="E26" s="2">
        <v>37</v>
      </c>
      <c r="F26" s="2">
        <v>47</v>
      </c>
      <c r="G26" s="2">
        <v>1.5</v>
      </c>
      <c r="H26" s="2">
        <v>1.5</v>
      </c>
      <c r="I26" s="2">
        <v>600</v>
      </c>
      <c r="J26" s="2">
        <v>40.92</v>
      </c>
      <c r="K26" s="2">
        <v>92.03</v>
      </c>
      <c r="L26" s="2">
        <v>10.58</v>
      </c>
      <c r="M26" s="2">
        <v>28.63</v>
      </c>
      <c r="N26" s="3">
        <v>1.26</v>
      </c>
    </row>
    <row r="27" spans="1:14" ht="15.75" thickBot="1" x14ac:dyDescent="0.3">
      <c r="A27" s="7">
        <v>103</v>
      </c>
      <c r="B27" s="2">
        <v>160</v>
      </c>
      <c r="C27" s="3">
        <v>20</v>
      </c>
      <c r="D27" s="2">
        <v>45</v>
      </c>
      <c r="E27" s="2">
        <v>33</v>
      </c>
      <c r="F27" s="2">
        <v>43</v>
      </c>
      <c r="G27" s="2">
        <v>1.1000000000000001</v>
      </c>
      <c r="H27" s="2">
        <v>2.25</v>
      </c>
      <c r="I27" s="2">
        <v>600</v>
      </c>
      <c r="J27" s="2">
        <v>42.64</v>
      </c>
      <c r="K27" s="2">
        <v>79.260000000000005</v>
      </c>
      <c r="L27" s="2">
        <v>12.25</v>
      </c>
      <c r="M27" s="2">
        <v>21.39</v>
      </c>
      <c r="N27" s="3">
        <v>1.46</v>
      </c>
    </row>
    <row r="28" spans="1:14" ht="15.75" thickBot="1" x14ac:dyDescent="0.3">
      <c r="A28" s="7">
        <v>32</v>
      </c>
      <c r="B28" s="2">
        <v>160</v>
      </c>
      <c r="C28" s="3">
        <v>23</v>
      </c>
      <c r="D28" s="2">
        <v>45</v>
      </c>
      <c r="E28" s="2">
        <v>33</v>
      </c>
      <c r="F28" s="2">
        <v>43</v>
      </c>
      <c r="G28" s="2">
        <v>1.3</v>
      </c>
      <c r="H28" s="2">
        <v>1.5</v>
      </c>
      <c r="I28" s="2">
        <v>800</v>
      </c>
      <c r="J28" s="2">
        <v>43.26</v>
      </c>
      <c r="K28" s="2">
        <v>107.27</v>
      </c>
      <c r="L28" s="2">
        <v>21.02</v>
      </c>
      <c r="M28" s="2">
        <v>29.42</v>
      </c>
      <c r="N28" s="3">
        <v>1.88</v>
      </c>
    </row>
    <row r="29" spans="1:14" ht="15.75" thickBot="1" x14ac:dyDescent="0.3">
      <c r="A29" s="7">
        <v>115</v>
      </c>
      <c r="B29" s="2">
        <v>160</v>
      </c>
      <c r="C29" s="3">
        <v>20</v>
      </c>
      <c r="D29" s="2">
        <v>45</v>
      </c>
      <c r="E29" s="2">
        <v>33</v>
      </c>
      <c r="F29" s="2">
        <v>47</v>
      </c>
      <c r="G29" s="2">
        <v>1.1000000000000001</v>
      </c>
      <c r="H29" s="2">
        <v>2.25</v>
      </c>
      <c r="I29" s="2">
        <v>600</v>
      </c>
      <c r="J29" s="2">
        <v>45.21</v>
      </c>
      <c r="K29" s="2">
        <v>81.44</v>
      </c>
      <c r="L29" s="2">
        <v>11.98</v>
      </c>
      <c r="M29" s="2">
        <v>21.28</v>
      </c>
      <c r="N29" s="3">
        <v>1.43</v>
      </c>
    </row>
    <row r="30" spans="1:14" ht="15.75" thickBot="1" x14ac:dyDescent="0.3">
      <c r="A30" s="7">
        <v>56</v>
      </c>
      <c r="B30" s="2">
        <v>140</v>
      </c>
      <c r="C30" s="3">
        <v>20</v>
      </c>
      <c r="D30" s="2">
        <v>45</v>
      </c>
      <c r="E30" s="2">
        <v>37</v>
      </c>
      <c r="F30" s="2">
        <v>47</v>
      </c>
      <c r="G30" s="2">
        <v>1.3</v>
      </c>
      <c r="H30" s="2">
        <v>1.5</v>
      </c>
      <c r="I30" s="2">
        <v>400</v>
      </c>
      <c r="J30" s="2">
        <v>46.77</v>
      </c>
      <c r="K30" s="2">
        <v>72.41</v>
      </c>
      <c r="L30" s="2">
        <v>3.59</v>
      </c>
      <c r="M30" s="2">
        <v>18.53</v>
      </c>
      <c r="N30" s="3">
        <v>0.64</v>
      </c>
    </row>
    <row r="31" spans="1:14" ht="15.75" thickBot="1" x14ac:dyDescent="0.3">
      <c r="A31" s="7">
        <v>1</v>
      </c>
      <c r="B31" s="2">
        <v>140</v>
      </c>
      <c r="C31" s="3">
        <v>20</v>
      </c>
      <c r="D31" s="2">
        <v>45</v>
      </c>
      <c r="E31" s="2">
        <v>29</v>
      </c>
      <c r="F31" s="2">
        <v>43</v>
      </c>
      <c r="G31" s="2">
        <v>1.1000000000000001</v>
      </c>
      <c r="H31" s="2">
        <v>1.5</v>
      </c>
      <c r="I31" s="2">
        <v>400</v>
      </c>
      <c r="J31" s="2">
        <v>46.87</v>
      </c>
      <c r="K31" s="2">
        <v>64.540000000000006</v>
      </c>
      <c r="L31" s="2">
        <v>3.59</v>
      </c>
      <c r="M31" s="2">
        <v>12.49</v>
      </c>
      <c r="N31" s="3">
        <v>0.64</v>
      </c>
    </row>
    <row r="32" spans="1:14" ht="15.75" thickBot="1" x14ac:dyDescent="0.3">
      <c r="A32" s="7">
        <v>50</v>
      </c>
      <c r="B32" s="2">
        <v>160</v>
      </c>
      <c r="C32" s="3">
        <v>23</v>
      </c>
      <c r="D32" s="2">
        <v>45</v>
      </c>
      <c r="E32" s="2">
        <v>33</v>
      </c>
      <c r="F32" s="2">
        <v>47</v>
      </c>
      <c r="G32" s="2">
        <v>1.3</v>
      </c>
      <c r="H32" s="2">
        <v>1.5</v>
      </c>
      <c r="I32" s="2">
        <v>800</v>
      </c>
      <c r="J32" s="2">
        <v>47.21</v>
      </c>
      <c r="K32" s="2">
        <v>110.55</v>
      </c>
      <c r="L32" s="2">
        <v>20.6</v>
      </c>
      <c r="M32" s="2">
        <v>29.26</v>
      </c>
      <c r="N32" s="3">
        <v>1.84</v>
      </c>
    </row>
    <row r="33" spans="1:14" ht="15.75" thickBot="1" x14ac:dyDescent="0.3">
      <c r="A33" s="7">
        <v>205</v>
      </c>
      <c r="B33" s="2">
        <v>140</v>
      </c>
      <c r="C33" s="3">
        <v>23</v>
      </c>
      <c r="D33" s="2">
        <v>50</v>
      </c>
      <c r="E33" s="2">
        <v>37</v>
      </c>
      <c r="F33" s="2">
        <v>47</v>
      </c>
      <c r="G33" s="2">
        <v>1.1000000000000001</v>
      </c>
      <c r="H33" s="2">
        <v>3</v>
      </c>
      <c r="I33" s="2">
        <v>400</v>
      </c>
      <c r="J33" s="2">
        <v>47.91</v>
      </c>
      <c r="K33" s="2">
        <v>70.78</v>
      </c>
      <c r="L33" s="2">
        <v>2.44</v>
      </c>
      <c r="M33" s="2">
        <v>19.93</v>
      </c>
      <c r="N33" s="3">
        <v>0.44</v>
      </c>
    </row>
    <row r="34" spans="1:14" ht="15.75" thickBot="1" x14ac:dyDescent="0.3">
      <c r="A34" s="7">
        <v>166</v>
      </c>
      <c r="B34" s="2">
        <v>140</v>
      </c>
      <c r="C34" s="3">
        <v>20</v>
      </c>
      <c r="D34" s="2">
        <v>45</v>
      </c>
      <c r="E34" s="2">
        <v>33</v>
      </c>
      <c r="F34" s="2">
        <v>43</v>
      </c>
      <c r="G34" s="2">
        <v>1.1000000000000001</v>
      </c>
      <c r="H34" s="2">
        <v>3</v>
      </c>
      <c r="I34" s="2">
        <v>400</v>
      </c>
      <c r="J34" s="2">
        <v>48.76</v>
      </c>
      <c r="K34" s="2">
        <v>67.27</v>
      </c>
      <c r="L34" s="2">
        <v>3.66</v>
      </c>
      <c r="M34" s="2">
        <v>17.36</v>
      </c>
      <c r="N34" s="3">
        <v>0.66</v>
      </c>
    </row>
    <row r="35" spans="1:14" ht="15.75" thickBot="1" x14ac:dyDescent="0.3">
      <c r="A35" s="7">
        <v>184</v>
      </c>
      <c r="B35" s="2">
        <v>140</v>
      </c>
      <c r="C35" s="3">
        <v>20</v>
      </c>
      <c r="D35" s="2">
        <v>45</v>
      </c>
      <c r="E35" s="2">
        <v>33</v>
      </c>
      <c r="F35" s="2">
        <v>47</v>
      </c>
      <c r="G35" s="2">
        <v>1.1000000000000001</v>
      </c>
      <c r="H35" s="2">
        <v>3</v>
      </c>
      <c r="I35" s="2">
        <v>400</v>
      </c>
      <c r="J35" s="2">
        <v>50.38</v>
      </c>
      <c r="K35" s="2">
        <v>68.67</v>
      </c>
      <c r="L35" s="2">
        <v>3.55</v>
      </c>
      <c r="M35" s="2">
        <v>17.260000000000002</v>
      </c>
      <c r="N35" s="3">
        <v>0.64</v>
      </c>
    </row>
    <row r="36" spans="1:14" ht="15.75" thickBot="1" x14ac:dyDescent="0.3">
      <c r="A36" s="7">
        <v>170</v>
      </c>
      <c r="B36" s="2">
        <v>140</v>
      </c>
      <c r="C36" s="3">
        <v>20</v>
      </c>
      <c r="D36" s="2">
        <v>45</v>
      </c>
      <c r="E36" s="2">
        <v>33</v>
      </c>
      <c r="F36" s="2">
        <v>43</v>
      </c>
      <c r="G36" s="2">
        <v>1.3</v>
      </c>
      <c r="H36" s="2">
        <v>3</v>
      </c>
      <c r="I36" s="2">
        <v>800</v>
      </c>
      <c r="J36" s="2">
        <v>51.16</v>
      </c>
      <c r="K36" s="2">
        <v>112.24</v>
      </c>
      <c r="L36" s="2">
        <v>23.51</v>
      </c>
      <c r="M36" s="2">
        <v>34.47</v>
      </c>
      <c r="N36" s="3">
        <v>2.11</v>
      </c>
    </row>
    <row r="37" spans="1:14" ht="15.75" thickBot="1" x14ac:dyDescent="0.3">
      <c r="A37" s="7">
        <v>97</v>
      </c>
      <c r="B37" s="2">
        <v>140</v>
      </c>
      <c r="C37" s="3">
        <v>20</v>
      </c>
      <c r="D37" s="2">
        <v>60</v>
      </c>
      <c r="E37" s="2">
        <v>33</v>
      </c>
      <c r="F37" s="2">
        <v>43</v>
      </c>
      <c r="G37" s="2">
        <v>1.1000000000000001</v>
      </c>
      <c r="H37" s="2">
        <v>2.25</v>
      </c>
      <c r="I37" s="2">
        <v>600</v>
      </c>
      <c r="J37" s="2">
        <v>54.54</v>
      </c>
      <c r="K37" s="2">
        <v>84.58</v>
      </c>
      <c r="L37" s="2">
        <v>6.63</v>
      </c>
      <c r="M37" s="2">
        <v>22.44</v>
      </c>
      <c r="N37" s="3">
        <v>0.79</v>
      </c>
    </row>
    <row r="38" spans="1:14" ht="15.75" thickBot="1" x14ac:dyDescent="0.3">
      <c r="A38" s="7">
        <v>194</v>
      </c>
      <c r="B38" s="2">
        <v>140</v>
      </c>
      <c r="C38" s="3">
        <v>20</v>
      </c>
      <c r="D38" s="2">
        <v>45</v>
      </c>
      <c r="E38" s="2">
        <v>33</v>
      </c>
      <c r="F38" s="2">
        <v>47</v>
      </c>
      <c r="G38" s="2">
        <v>1.3</v>
      </c>
      <c r="H38" s="2">
        <v>3</v>
      </c>
      <c r="I38" s="2">
        <v>800</v>
      </c>
      <c r="J38" s="2">
        <v>55.54</v>
      </c>
      <c r="K38" s="2">
        <v>115.98</v>
      </c>
      <c r="L38" s="2">
        <v>23.1</v>
      </c>
      <c r="M38" s="2">
        <v>34.28</v>
      </c>
      <c r="N38" s="3">
        <v>2.0699999999999998</v>
      </c>
    </row>
    <row r="39" spans="1:14" ht="15.75" thickBot="1" x14ac:dyDescent="0.3">
      <c r="A39" s="7">
        <v>151</v>
      </c>
      <c r="B39" s="2">
        <v>140</v>
      </c>
      <c r="C39" s="3">
        <v>23</v>
      </c>
      <c r="D39" s="2">
        <v>50</v>
      </c>
      <c r="E39" s="2">
        <v>33</v>
      </c>
      <c r="F39" s="2">
        <v>43</v>
      </c>
      <c r="G39" s="2">
        <v>1.1000000000000001</v>
      </c>
      <c r="H39" s="2">
        <v>3</v>
      </c>
      <c r="I39" s="2">
        <v>400</v>
      </c>
      <c r="J39" s="2">
        <v>56.01</v>
      </c>
      <c r="K39" s="2">
        <v>77.73</v>
      </c>
      <c r="L39" s="2">
        <v>2.4900000000000002</v>
      </c>
      <c r="M39" s="2">
        <v>18.57</v>
      </c>
      <c r="N39" s="3">
        <v>0.45</v>
      </c>
    </row>
    <row r="40" spans="1:14" ht="15.75" thickBot="1" x14ac:dyDescent="0.3">
      <c r="A40" s="7">
        <v>69</v>
      </c>
      <c r="B40" s="2">
        <v>160</v>
      </c>
      <c r="C40" s="3">
        <v>23</v>
      </c>
      <c r="D40" s="2">
        <v>45</v>
      </c>
      <c r="E40" s="2">
        <v>37</v>
      </c>
      <c r="F40" s="2">
        <v>47</v>
      </c>
      <c r="G40" s="2">
        <v>1.5</v>
      </c>
      <c r="H40" s="2">
        <v>1.5</v>
      </c>
      <c r="I40" s="2">
        <v>800</v>
      </c>
      <c r="J40" s="2">
        <v>56.24</v>
      </c>
      <c r="K40" s="2">
        <v>131.18</v>
      </c>
      <c r="L40" s="2">
        <v>20.8</v>
      </c>
      <c r="M40" s="2">
        <v>37.86</v>
      </c>
      <c r="N40" s="3">
        <v>1.86</v>
      </c>
    </row>
    <row r="41" spans="1:14" ht="15.75" thickBot="1" x14ac:dyDescent="0.3">
      <c r="A41" s="7">
        <v>112</v>
      </c>
      <c r="B41" s="2">
        <v>140</v>
      </c>
      <c r="C41" s="3">
        <v>20</v>
      </c>
      <c r="D41" s="2">
        <v>60</v>
      </c>
      <c r="E41" s="2">
        <v>33</v>
      </c>
      <c r="F41" s="2">
        <v>47</v>
      </c>
      <c r="G41" s="2">
        <v>1.1000000000000001</v>
      </c>
      <c r="H41" s="2">
        <v>2.25</v>
      </c>
      <c r="I41" s="2">
        <v>600</v>
      </c>
      <c r="J41" s="2">
        <v>56.98</v>
      </c>
      <c r="K41" s="2">
        <v>86.7</v>
      </c>
      <c r="L41" s="2">
        <v>6.45</v>
      </c>
      <c r="M41" s="2">
        <v>22.31</v>
      </c>
      <c r="N41" s="3">
        <v>0.77</v>
      </c>
    </row>
    <row r="42" spans="1:14" ht="15.75" thickBot="1" x14ac:dyDescent="0.3">
      <c r="A42" s="7">
        <v>12</v>
      </c>
      <c r="B42" s="2">
        <v>140</v>
      </c>
      <c r="C42" s="3">
        <v>20</v>
      </c>
      <c r="D42" s="2">
        <v>45</v>
      </c>
      <c r="E42" s="2">
        <v>29</v>
      </c>
      <c r="F42" s="2">
        <v>43</v>
      </c>
      <c r="G42" s="2">
        <v>1.5</v>
      </c>
      <c r="H42" s="2">
        <v>1.5</v>
      </c>
      <c r="I42" s="2">
        <v>800</v>
      </c>
      <c r="J42" s="2">
        <v>57.2</v>
      </c>
      <c r="K42" s="2">
        <v>123.21</v>
      </c>
      <c r="L42" s="2">
        <v>23.25</v>
      </c>
      <c r="M42" s="2">
        <v>29.32</v>
      </c>
      <c r="N42" s="3">
        <v>2.08</v>
      </c>
    </row>
    <row r="43" spans="1:14" ht="15.75" thickBot="1" x14ac:dyDescent="0.3">
      <c r="A43" s="7">
        <v>181</v>
      </c>
      <c r="B43" s="2">
        <v>140</v>
      </c>
      <c r="C43" s="3">
        <v>23</v>
      </c>
      <c r="D43" s="2">
        <v>50</v>
      </c>
      <c r="E43" s="2">
        <v>33</v>
      </c>
      <c r="F43" s="2">
        <v>47</v>
      </c>
      <c r="G43" s="2">
        <v>1.1000000000000001</v>
      </c>
      <c r="H43" s="2">
        <v>3</v>
      </c>
      <c r="I43" s="2">
        <v>400</v>
      </c>
      <c r="J43" s="2">
        <v>57.48</v>
      </c>
      <c r="K43" s="2">
        <v>79.040000000000006</v>
      </c>
      <c r="L43" s="2">
        <v>2.4</v>
      </c>
      <c r="M43" s="2">
        <v>18.46</v>
      </c>
      <c r="N43" s="3">
        <v>0.43</v>
      </c>
    </row>
    <row r="44" spans="1:14" ht="15.75" thickBot="1" x14ac:dyDescent="0.3">
      <c r="A44" s="7">
        <v>8</v>
      </c>
      <c r="B44" s="2">
        <v>140</v>
      </c>
      <c r="C44" s="3">
        <v>20</v>
      </c>
      <c r="D44" s="2">
        <v>45</v>
      </c>
      <c r="E44" s="2">
        <v>29</v>
      </c>
      <c r="F44" s="2">
        <v>43</v>
      </c>
      <c r="G44" s="2">
        <v>1.3</v>
      </c>
      <c r="H44" s="2">
        <v>1.5</v>
      </c>
      <c r="I44" s="2">
        <v>600</v>
      </c>
      <c r="J44" s="2">
        <v>58.07</v>
      </c>
      <c r="K44" s="2">
        <v>95.1</v>
      </c>
      <c r="L44" s="2">
        <v>10.58</v>
      </c>
      <c r="M44" s="2">
        <v>20.41</v>
      </c>
      <c r="N44" s="3">
        <v>1.26</v>
      </c>
    </row>
    <row r="45" spans="1:14" ht="15.75" thickBot="1" x14ac:dyDescent="0.3">
      <c r="A45" s="7">
        <v>154</v>
      </c>
      <c r="B45" s="2">
        <v>140</v>
      </c>
      <c r="C45" s="3">
        <v>20</v>
      </c>
      <c r="D45" s="2">
        <v>45</v>
      </c>
      <c r="E45" s="2">
        <v>29</v>
      </c>
      <c r="F45" s="2">
        <v>43</v>
      </c>
      <c r="G45" s="2">
        <v>1.1000000000000001</v>
      </c>
      <c r="H45" s="2">
        <v>3</v>
      </c>
      <c r="I45" s="2">
        <v>400</v>
      </c>
      <c r="J45" s="2">
        <v>58.98</v>
      </c>
      <c r="K45" s="2">
        <v>76.150000000000006</v>
      </c>
      <c r="L45" s="2">
        <v>3.6</v>
      </c>
      <c r="M45" s="2">
        <v>15.86</v>
      </c>
      <c r="N45" s="3">
        <v>0.65</v>
      </c>
    </row>
    <row r="46" spans="1:14" ht="15.75" thickBot="1" x14ac:dyDescent="0.3">
      <c r="A46" s="7">
        <v>20</v>
      </c>
      <c r="B46" s="2">
        <v>140</v>
      </c>
      <c r="C46" s="3">
        <v>20</v>
      </c>
      <c r="D46" s="2">
        <v>45</v>
      </c>
      <c r="E46" s="2">
        <v>33</v>
      </c>
      <c r="F46" s="2">
        <v>43</v>
      </c>
      <c r="G46" s="2">
        <v>1.3</v>
      </c>
      <c r="H46" s="2">
        <v>1.5</v>
      </c>
      <c r="I46" s="2">
        <v>400</v>
      </c>
      <c r="J46" s="2">
        <v>59.42</v>
      </c>
      <c r="K46" s="2">
        <v>81.86</v>
      </c>
      <c r="L46" s="2">
        <v>3.65</v>
      </c>
      <c r="M46" s="2">
        <v>17.239999999999998</v>
      </c>
      <c r="N46" s="3">
        <v>0.65</v>
      </c>
    </row>
    <row r="47" spans="1:14" ht="15.75" thickBot="1" x14ac:dyDescent="0.3">
      <c r="A47" s="7">
        <v>38</v>
      </c>
      <c r="B47" s="2">
        <v>140</v>
      </c>
      <c r="C47" s="3">
        <v>20</v>
      </c>
      <c r="D47" s="2">
        <v>45</v>
      </c>
      <c r="E47" s="2">
        <v>33</v>
      </c>
      <c r="F47" s="2">
        <v>47</v>
      </c>
      <c r="G47" s="2">
        <v>1.3</v>
      </c>
      <c r="H47" s="2">
        <v>1.5</v>
      </c>
      <c r="I47" s="2">
        <v>400</v>
      </c>
      <c r="J47" s="2">
        <v>61.22</v>
      </c>
      <c r="K47" s="2">
        <v>83.44</v>
      </c>
      <c r="L47" s="2">
        <v>3.54</v>
      </c>
      <c r="M47" s="2">
        <v>17.149999999999999</v>
      </c>
      <c r="N47" s="3">
        <v>0.63</v>
      </c>
    </row>
    <row r="48" spans="1:14" ht="15.75" thickBot="1" x14ac:dyDescent="0.3">
      <c r="A48" s="7">
        <v>208</v>
      </c>
      <c r="B48" s="2">
        <v>160</v>
      </c>
      <c r="C48" s="3">
        <v>30</v>
      </c>
      <c r="D48" s="2">
        <v>60</v>
      </c>
      <c r="E48" s="2">
        <v>37</v>
      </c>
      <c r="F48" s="2">
        <v>47</v>
      </c>
      <c r="G48" s="2">
        <v>1.1000000000000001</v>
      </c>
      <c r="H48" s="2">
        <v>3</v>
      </c>
      <c r="I48" s="2">
        <v>400</v>
      </c>
      <c r="J48" s="2">
        <v>61.32</v>
      </c>
      <c r="K48" s="2">
        <v>93.12</v>
      </c>
      <c r="L48" s="2">
        <v>1.43</v>
      </c>
      <c r="M48" s="2">
        <v>23.26</v>
      </c>
      <c r="N48" s="3">
        <v>0.26</v>
      </c>
    </row>
    <row r="49" spans="1:14" ht="15.75" thickBot="1" x14ac:dyDescent="0.3">
      <c r="A49" s="7">
        <v>134</v>
      </c>
      <c r="B49" s="2">
        <v>160</v>
      </c>
      <c r="C49" s="3">
        <v>20</v>
      </c>
      <c r="D49" s="2">
        <v>45</v>
      </c>
      <c r="E49" s="2">
        <v>37</v>
      </c>
      <c r="F49" s="2">
        <v>47</v>
      </c>
      <c r="G49" s="2">
        <v>1.3</v>
      </c>
      <c r="H49" s="2">
        <v>2.25</v>
      </c>
      <c r="I49" s="2">
        <v>600</v>
      </c>
      <c r="J49" s="2">
        <v>62.27</v>
      </c>
      <c r="K49" s="2">
        <v>106.51</v>
      </c>
      <c r="L49" s="2">
        <v>12.11</v>
      </c>
      <c r="M49" s="2">
        <v>29.02</v>
      </c>
      <c r="N49" s="3">
        <v>1.45</v>
      </c>
    </row>
    <row r="50" spans="1:14" ht="15.75" thickBot="1" x14ac:dyDescent="0.3">
      <c r="A50" s="7">
        <v>76</v>
      </c>
      <c r="B50" s="2">
        <v>160</v>
      </c>
      <c r="C50" s="3">
        <v>20</v>
      </c>
      <c r="D50" s="2">
        <v>45</v>
      </c>
      <c r="E50" s="2">
        <v>29</v>
      </c>
      <c r="F50" s="2">
        <v>43</v>
      </c>
      <c r="G50" s="2">
        <v>1.1000000000000001</v>
      </c>
      <c r="H50" s="2">
        <v>2.25</v>
      </c>
      <c r="I50" s="2">
        <v>600</v>
      </c>
      <c r="J50" s="2">
        <v>62.59</v>
      </c>
      <c r="K50" s="2">
        <v>94.88</v>
      </c>
      <c r="L50" s="2">
        <v>12.11</v>
      </c>
      <c r="M50" s="2">
        <v>19.5</v>
      </c>
      <c r="N50" s="3">
        <v>1.45</v>
      </c>
    </row>
    <row r="51" spans="1:14" ht="15.75" thickBot="1" x14ac:dyDescent="0.3">
      <c r="A51" s="7">
        <v>89</v>
      </c>
      <c r="B51" s="2">
        <v>140</v>
      </c>
      <c r="C51" s="3">
        <v>20</v>
      </c>
      <c r="D51" s="2">
        <v>45</v>
      </c>
      <c r="E51" s="2">
        <v>29</v>
      </c>
      <c r="F51" s="2">
        <v>43</v>
      </c>
      <c r="G51" s="2">
        <v>1.3</v>
      </c>
      <c r="H51" s="2">
        <v>2.25</v>
      </c>
      <c r="I51" s="2">
        <v>800</v>
      </c>
      <c r="J51" s="2">
        <v>62.88</v>
      </c>
      <c r="K51" s="2">
        <v>120.03</v>
      </c>
      <c r="L51" s="2">
        <v>23.27</v>
      </c>
      <c r="M51" s="2">
        <v>28.52</v>
      </c>
      <c r="N51" s="3">
        <v>2.08</v>
      </c>
    </row>
    <row r="52" spans="1:14" ht="15.75" thickBot="1" x14ac:dyDescent="0.3">
      <c r="A52" s="7">
        <v>200</v>
      </c>
      <c r="B52" s="2">
        <v>140</v>
      </c>
      <c r="C52" s="3">
        <v>20</v>
      </c>
      <c r="D52" s="2">
        <v>45</v>
      </c>
      <c r="E52" s="2">
        <v>37</v>
      </c>
      <c r="F52" s="2">
        <v>47</v>
      </c>
      <c r="G52" s="2">
        <v>1.3</v>
      </c>
      <c r="H52" s="2">
        <v>3</v>
      </c>
      <c r="I52" s="2">
        <v>400</v>
      </c>
      <c r="J52" s="2">
        <v>63.53</v>
      </c>
      <c r="K52" s="2">
        <v>87.44</v>
      </c>
      <c r="L52" s="2">
        <v>3.6</v>
      </c>
      <c r="M52" s="2">
        <v>23.31</v>
      </c>
      <c r="N52" s="3">
        <v>0.65</v>
      </c>
    </row>
    <row r="53" spans="1:14" ht="15.75" thickBot="1" x14ac:dyDescent="0.3">
      <c r="A53" s="7">
        <v>148</v>
      </c>
      <c r="B53" s="2">
        <v>140</v>
      </c>
      <c r="C53" s="3">
        <v>23</v>
      </c>
      <c r="D53" s="2">
        <v>50</v>
      </c>
      <c r="E53" s="2">
        <v>29</v>
      </c>
      <c r="F53" s="2">
        <v>43</v>
      </c>
      <c r="G53" s="2">
        <v>1.1000000000000001</v>
      </c>
      <c r="H53" s="2">
        <v>3</v>
      </c>
      <c r="I53" s="2">
        <v>400</v>
      </c>
      <c r="J53" s="2">
        <v>65.099999999999994</v>
      </c>
      <c r="K53" s="2">
        <v>85.52</v>
      </c>
      <c r="L53" s="2">
        <v>2.44</v>
      </c>
      <c r="M53" s="2">
        <v>16.96</v>
      </c>
      <c r="N53" s="3">
        <v>0.44</v>
      </c>
    </row>
    <row r="54" spans="1:14" ht="15.75" thickBot="1" x14ac:dyDescent="0.3">
      <c r="A54" s="7">
        <v>27</v>
      </c>
      <c r="B54" s="2">
        <v>140</v>
      </c>
      <c r="C54" s="3">
        <v>20</v>
      </c>
      <c r="D54" s="2">
        <v>45</v>
      </c>
      <c r="E54" s="2">
        <v>33</v>
      </c>
      <c r="F54" s="2">
        <v>43</v>
      </c>
      <c r="G54" s="2">
        <v>1.5</v>
      </c>
      <c r="H54" s="2">
        <v>1.5</v>
      </c>
      <c r="I54" s="2">
        <v>600</v>
      </c>
      <c r="J54" s="2">
        <v>65.41</v>
      </c>
      <c r="K54" s="2">
        <v>111.07</v>
      </c>
      <c r="L54" s="2">
        <v>10.7</v>
      </c>
      <c r="M54" s="2">
        <v>26.78</v>
      </c>
      <c r="N54" s="3">
        <v>1.28</v>
      </c>
    </row>
    <row r="55" spans="1:14" ht="15.75" thickBot="1" x14ac:dyDescent="0.3">
      <c r="A55" s="7">
        <v>172</v>
      </c>
      <c r="B55" s="2">
        <v>160</v>
      </c>
      <c r="C55" s="3">
        <v>30</v>
      </c>
      <c r="D55" s="2">
        <v>60</v>
      </c>
      <c r="E55" s="2">
        <v>33</v>
      </c>
      <c r="F55" s="2">
        <v>43</v>
      </c>
      <c r="G55" s="2">
        <v>1.1000000000000001</v>
      </c>
      <c r="H55" s="2">
        <v>3</v>
      </c>
      <c r="I55" s="2">
        <v>400</v>
      </c>
      <c r="J55" s="2">
        <v>66.86</v>
      </c>
      <c r="K55" s="2">
        <v>97.87</v>
      </c>
      <c r="L55" s="2">
        <v>1.46</v>
      </c>
      <c r="M55" s="2">
        <v>21.87</v>
      </c>
      <c r="N55" s="3">
        <v>0.26</v>
      </c>
    </row>
    <row r="56" spans="1:14" ht="15.75" thickBot="1" x14ac:dyDescent="0.3">
      <c r="A56" s="7">
        <v>204</v>
      </c>
      <c r="B56" s="2">
        <v>140</v>
      </c>
      <c r="C56" s="3">
        <v>20</v>
      </c>
      <c r="D56" s="2">
        <v>45</v>
      </c>
      <c r="E56" s="2">
        <v>37</v>
      </c>
      <c r="F56" s="2">
        <v>47</v>
      </c>
      <c r="G56" s="2">
        <v>1.5</v>
      </c>
      <c r="H56" s="2">
        <v>3</v>
      </c>
      <c r="I56" s="2">
        <v>800</v>
      </c>
      <c r="J56" s="2">
        <v>67.78</v>
      </c>
      <c r="K56" s="2">
        <v>140.09</v>
      </c>
      <c r="L56" s="2">
        <v>23.3</v>
      </c>
      <c r="M56" s="2">
        <v>44.59</v>
      </c>
      <c r="N56" s="3">
        <v>2.09</v>
      </c>
    </row>
    <row r="57" spans="1:14" ht="15.75" thickBot="1" x14ac:dyDescent="0.3">
      <c r="A57" s="7">
        <v>187</v>
      </c>
      <c r="B57" s="2">
        <v>160</v>
      </c>
      <c r="C57" s="3">
        <v>30</v>
      </c>
      <c r="D57" s="2">
        <v>60</v>
      </c>
      <c r="E57" s="2">
        <v>33</v>
      </c>
      <c r="F57" s="2">
        <v>47</v>
      </c>
      <c r="G57" s="2">
        <v>1.1000000000000001</v>
      </c>
      <c r="H57" s="2">
        <v>3</v>
      </c>
      <c r="I57" s="2">
        <v>400</v>
      </c>
      <c r="J57" s="2">
        <v>68.069999999999993</v>
      </c>
      <c r="K57" s="2">
        <v>99</v>
      </c>
      <c r="L57" s="2">
        <v>1.4</v>
      </c>
      <c r="M57" s="2">
        <v>21.72</v>
      </c>
      <c r="N57" s="3">
        <v>0.25</v>
      </c>
    </row>
    <row r="58" spans="1:14" ht="15.75" thickBot="1" x14ac:dyDescent="0.3">
      <c r="A58" s="7">
        <v>142</v>
      </c>
      <c r="B58" s="2">
        <v>160</v>
      </c>
      <c r="C58" s="3">
        <v>30</v>
      </c>
      <c r="D58" s="2">
        <v>60</v>
      </c>
      <c r="E58" s="2">
        <v>37</v>
      </c>
      <c r="F58" s="2">
        <v>47</v>
      </c>
      <c r="G58" s="2">
        <v>1.1000000000000001</v>
      </c>
      <c r="H58" s="2">
        <v>2.25</v>
      </c>
      <c r="I58" s="2">
        <v>400</v>
      </c>
      <c r="J58" s="2">
        <v>68.150000000000006</v>
      </c>
      <c r="K58" s="2">
        <v>94.61</v>
      </c>
      <c r="L58" s="2">
        <v>1.42</v>
      </c>
      <c r="M58" s="2">
        <v>21.36</v>
      </c>
      <c r="N58" s="3">
        <v>0.26</v>
      </c>
    </row>
    <row r="59" spans="1:14" ht="15.75" thickBot="1" x14ac:dyDescent="0.3">
      <c r="A59" s="7">
        <v>45</v>
      </c>
      <c r="B59" s="2">
        <v>140</v>
      </c>
      <c r="C59" s="3">
        <v>20</v>
      </c>
      <c r="D59" s="2">
        <v>45</v>
      </c>
      <c r="E59" s="2">
        <v>33</v>
      </c>
      <c r="F59" s="2">
        <v>47</v>
      </c>
      <c r="G59" s="2">
        <v>1.5</v>
      </c>
      <c r="H59" s="2">
        <v>1.5</v>
      </c>
      <c r="I59" s="2">
        <v>600</v>
      </c>
      <c r="J59" s="2">
        <v>68.67</v>
      </c>
      <c r="K59" s="2">
        <v>113.93</v>
      </c>
      <c r="L59" s="2">
        <v>10.47</v>
      </c>
      <c r="M59" s="2">
        <v>26.64</v>
      </c>
      <c r="N59" s="3">
        <v>1.25</v>
      </c>
    </row>
    <row r="60" spans="1:14" ht="15.75" thickBot="1" x14ac:dyDescent="0.3">
      <c r="A60" s="7">
        <v>70</v>
      </c>
      <c r="B60" s="2">
        <v>160</v>
      </c>
      <c r="C60" s="3">
        <v>30</v>
      </c>
      <c r="D60" s="2">
        <v>60</v>
      </c>
      <c r="E60" s="2">
        <v>37</v>
      </c>
      <c r="F60" s="2">
        <v>47</v>
      </c>
      <c r="G60" s="2">
        <v>1.1000000000000001</v>
      </c>
      <c r="H60" s="2">
        <v>1.5</v>
      </c>
      <c r="I60" s="2">
        <v>800</v>
      </c>
      <c r="J60" s="2">
        <v>70.62</v>
      </c>
      <c r="K60" s="2">
        <v>117.93</v>
      </c>
      <c r="L60" s="2">
        <v>8.2100000000000009</v>
      </c>
      <c r="M60" s="2">
        <v>31.24</v>
      </c>
      <c r="N60" s="3">
        <v>0.74</v>
      </c>
    </row>
    <row r="61" spans="1:14" ht="15.75" thickBot="1" x14ac:dyDescent="0.3">
      <c r="A61" s="7">
        <v>57</v>
      </c>
      <c r="B61" s="2">
        <v>140</v>
      </c>
      <c r="C61" s="3">
        <v>20</v>
      </c>
      <c r="D61" s="2">
        <v>45</v>
      </c>
      <c r="E61" s="2">
        <v>37</v>
      </c>
      <c r="F61" s="2">
        <v>47</v>
      </c>
      <c r="G61" s="2">
        <v>1.5</v>
      </c>
      <c r="H61" s="2">
        <v>1.5</v>
      </c>
      <c r="I61" s="2">
        <v>400</v>
      </c>
      <c r="J61" s="2">
        <v>71</v>
      </c>
      <c r="K61" s="2">
        <v>98.78</v>
      </c>
      <c r="L61" s="2">
        <v>3.59</v>
      </c>
      <c r="M61" s="2">
        <v>22.22</v>
      </c>
      <c r="N61" s="3">
        <v>0.64</v>
      </c>
    </row>
    <row r="62" spans="1:14" ht="15.75" thickBot="1" x14ac:dyDescent="0.3">
      <c r="A62" s="7">
        <v>206</v>
      </c>
      <c r="B62" s="2">
        <v>140</v>
      </c>
      <c r="C62" s="3">
        <v>23</v>
      </c>
      <c r="D62" s="2">
        <v>50</v>
      </c>
      <c r="E62" s="2">
        <v>37</v>
      </c>
      <c r="F62" s="2">
        <v>47</v>
      </c>
      <c r="G62" s="2">
        <v>1.3</v>
      </c>
      <c r="H62" s="2">
        <v>3</v>
      </c>
      <c r="I62" s="2">
        <v>400</v>
      </c>
      <c r="J62" s="2">
        <v>71.89</v>
      </c>
      <c r="K62" s="2">
        <v>98.49</v>
      </c>
      <c r="L62" s="2">
        <v>2.44</v>
      </c>
      <c r="M62" s="2">
        <v>25</v>
      </c>
      <c r="N62" s="3">
        <v>0.44</v>
      </c>
    </row>
    <row r="63" spans="1:14" ht="15.75" thickBot="1" x14ac:dyDescent="0.3">
      <c r="A63" s="7">
        <v>139</v>
      </c>
      <c r="B63" s="2">
        <v>160</v>
      </c>
      <c r="C63" s="3">
        <v>30</v>
      </c>
      <c r="D63" s="2">
        <v>45</v>
      </c>
      <c r="E63" s="2">
        <v>37</v>
      </c>
      <c r="F63" s="2">
        <v>47</v>
      </c>
      <c r="G63" s="2">
        <v>1.1000000000000001</v>
      </c>
      <c r="H63" s="2">
        <v>2.25</v>
      </c>
      <c r="I63" s="2">
        <v>600</v>
      </c>
      <c r="J63" s="2">
        <v>72.010000000000005</v>
      </c>
      <c r="K63" s="2">
        <v>105.33</v>
      </c>
      <c r="L63" s="2">
        <v>6.17</v>
      </c>
      <c r="M63" s="2">
        <v>27.37</v>
      </c>
      <c r="N63" s="3">
        <v>0.74</v>
      </c>
    </row>
    <row r="64" spans="1:14" ht="15.75" thickBot="1" x14ac:dyDescent="0.3">
      <c r="A64" s="7">
        <v>111</v>
      </c>
      <c r="B64" s="2">
        <v>140</v>
      </c>
      <c r="C64" s="3">
        <v>20</v>
      </c>
      <c r="D64" s="2">
        <v>45</v>
      </c>
      <c r="E64" s="2">
        <v>33</v>
      </c>
      <c r="F64" s="2">
        <v>43</v>
      </c>
      <c r="G64" s="2">
        <v>1.5</v>
      </c>
      <c r="H64" s="2">
        <v>2.25</v>
      </c>
      <c r="I64" s="2">
        <v>800</v>
      </c>
      <c r="J64" s="2">
        <v>72.319999999999993</v>
      </c>
      <c r="K64" s="2">
        <v>140.9</v>
      </c>
      <c r="L64" s="2">
        <v>23.49</v>
      </c>
      <c r="M64" s="2">
        <v>37.54</v>
      </c>
      <c r="N64" s="3">
        <v>2.1</v>
      </c>
    </row>
    <row r="65" spans="1:14" ht="15.75" thickBot="1" x14ac:dyDescent="0.3">
      <c r="A65" s="7">
        <v>160</v>
      </c>
      <c r="B65" s="2">
        <v>160</v>
      </c>
      <c r="C65" s="3">
        <v>30</v>
      </c>
      <c r="D65" s="2">
        <v>60</v>
      </c>
      <c r="E65" s="2">
        <v>29</v>
      </c>
      <c r="F65" s="2">
        <v>43</v>
      </c>
      <c r="G65" s="2">
        <v>1.1000000000000001</v>
      </c>
      <c r="H65" s="2">
        <v>3</v>
      </c>
      <c r="I65" s="2">
        <v>400</v>
      </c>
      <c r="J65" s="2">
        <v>72.84</v>
      </c>
      <c r="K65" s="2">
        <v>103.18</v>
      </c>
      <c r="L65" s="2">
        <v>1.43</v>
      </c>
      <c r="M65" s="2">
        <v>20.13</v>
      </c>
      <c r="N65" s="3">
        <v>0.26</v>
      </c>
    </row>
    <row r="66" spans="1:14" ht="15.75" thickBot="1" x14ac:dyDescent="0.3">
      <c r="A66" s="7">
        <v>167</v>
      </c>
      <c r="B66" s="2">
        <v>140</v>
      </c>
      <c r="C66" s="3">
        <v>20</v>
      </c>
      <c r="D66" s="2">
        <v>45</v>
      </c>
      <c r="E66" s="2">
        <v>33</v>
      </c>
      <c r="F66" s="2">
        <v>43</v>
      </c>
      <c r="G66" s="2">
        <v>1.3</v>
      </c>
      <c r="H66" s="2">
        <v>3</v>
      </c>
      <c r="I66" s="2">
        <v>400</v>
      </c>
      <c r="J66" s="2">
        <v>73.19</v>
      </c>
      <c r="K66" s="2">
        <v>95.4</v>
      </c>
      <c r="L66" s="2">
        <v>3.66</v>
      </c>
      <c r="M66" s="2">
        <v>21.78</v>
      </c>
      <c r="N66" s="3">
        <v>0.66</v>
      </c>
    </row>
    <row r="67" spans="1:14" ht="15.75" thickBot="1" x14ac:dyDescent="0.3">
      <c r="A67" s="7">
        <v>58</v>
      </c>
      <c r="B67" s="2">
        <v>160</v>
      </c>
      <c r="C67" s="3">
        <v>30</v>
      </c>
      <c r="D67" s="2">
        <v>60</v>
      </c>
      <c r="E67" s="2">
        <v>37</v>
      </c>
      <c r="F67" s="2">
        <v>47</v>
      </c>
      <c r="G67" s="2">
        <v>1.1000000000000001</v>
      </c>
      <c r="H67" s="2">
        <v>1.5</v>
      </c>
      <c r="I67" s="2">
        <v>400</v>
      </c>
      <c r="J67" s="2">
        <v>73.41</v>
      </c>
      <c r="K67" s="2">
        <v>92.9</v>
      </c>
      <c r="L67" s="2">
        <v>1.42</v>
      </c>
      <c r="M67" s="2">
        <v>19.16</v>
      </c>
      <c r="N67" s="3">
        <v>0.25</v>
      </c>
    </row>
    <row r="68" spans="1:14" ht="15.75" thickBot="1" x14ac:dyDescent="0.3">
      <c r="A68" s="7">
        <v>2</v>
      </c>
      <c r="B68" s="2">
        <v>140</v>
      </c>
      <c r="C68" s="3">
        <v>20</v>
      </c>
      <c r="D68" s="2">
        <v>45</v>
      </c>
      <c r="E68" s="2">
        <v>29</v>
      </c>
      <c r="F68" s="2">
        <v>43</v>
      </c>
      <c r="G68" s="2">
        <v>1.3</v>
      </c>
      <c r="H68" s="2">
        <v>1.5</v>
      </c>
      <c r="I68" s="2">
        <v>400</v>
      </c>
      <c r="J68" s="2">
        <v>73.42</v>
      </c>
      <c r="K68" s="2">
        <v>92.73</v>
      </c>
      <c r="L68" s="2">
        <v>3.59</v>
      </c>
      <c r="M68" s="2">
        <v>15.71</v>
      </c>
      <c r="N68" s="3">
        <v>0.64</v>
      </c>
    </row>
    <row r="69" spans="1:14" ht="15.75" thickBot="1" x14ac:dyDescent="0.3">
      <c r="A69" s="7">
        <v>79</v>
      </c>
      <c r="B69" s="2">
        <v>140</v>
      </c>
      <c r="C69" s="3">
        <v>20</v>
      </c>
      <c r="D69" s="2">
        <v>60</v>
      </c>
      <c r="E69" s="2">
        <v>29</v>
      </c>
      <c r="F69" s="2">
        <v>43</v>
      </c>
      <c r="G69" s="2">
        <v>1.1000000000000001</v>
      </c>
      <c r="H69" s="2">
        <v>2.25</v>
      </c>
      <c r="I69" s="2">
        <v>600</v>
      </c>
      <c r="J69" s="2">
        <v>73.459999999999994</v>
      </c>
      <c r="K69" s="2">
        <v>99.53</v>
      </c>
      <c r="L69" s="2">
        <v>6.54</v>
      </c>
      <c r="M69" s="2">
        <v>20.43</v>
      </c>
      <c r="N69" s="3">
        <v>0.78</v>
      </c>
    </row>
    <row r="70" spans="1:14" ht="15.75" thickBot="1" x14ac:dyDescent="0.3">
      <c r="A70" s="7">
        <v>91</v>
      </c>
      <c r="B70" s="2">
        <v>160</v>
      </c>
      <c r="C70" s="3">
        <v>30</v>
      </c>
      <c r="D70" s="2">
        <v>60</v>
      </c>
      <c r="E70" s="2">
        <v>33</v>
      </c>
      <c r="F70" s="2">
        <v>43</v>
      </c>
      <c r="G70" s="2">
        <v>1.1000000000000001</v>
      </c>
      <c r="H70" s="2">
        <v>2.25</v>
      </c>
      <c r="I70" s="2">
        <v>400</v>
      </c>
      <c r="J70" s="2">
        <v>74.319999999999993</v>
      </c>
      <c r="K70" s="2">
        <v>99.61</v>
      </c>
      <c r="L70" s="2">
        <v>1.45</v>
      </c>
      <c r="M70" s="2">
        <v>19.86</v>
      </c>
      <c r="N70" s="3">
        <v>0.26</v>
      </c>
    </row>
    <row r="71" spans="1:14" ht="15.75" thickBot="1" x14ac:dyDescent="0.3">
      <c r="A71" s="7">
        <v>185</v>
      </c>
      <c r="B71" s="2">
        <v>140</v>
      </c>
      <c r="C71" s="3">
        <v>20</v>
      </c>
      <c r="D71" s="2">
        <v>45</v>
      </c>
      <c r="E71" s="2">
        <v>33</v>
      </c>
      <c r="F71" s="2">
        <v>47</v>
      </c>
      <c r="G71" s="2">
        <v>1.3</v>
      </c>
      <c r="H71" s="2">
        <v>3</v>
      </c>
      <c r="I71" s="2">
        <v>400</v>
      </c>
      <c r="J71" s="2">
        <v>75.040000000000006</v>
      </c>
      <c r="K71" s="2">
        <v>96.99</v>
      </c>
      <c r="L71" s="2">
        <v>3.55</v>
      </c>
      <c r="M71" s="2">
        <v>21.65</v>
      </c>
      <c r="N71" s="3">
        <v>0.64</v>
      </c>
    </row>
    <row r="72" spans="1:14" ht="15.75" thickBot="1" x14ac:dyDescent="0.3">
      <c r="A72" s="7">
        <v>131</v>
      </c>
      <c r="B72" s="2">
        <v>140</v>
      </c>
      <c r="C72" s="3">
        <v>20</v>
      </c>
      <c r="D72" s="2">
        <v>60</v>
      </c>
      <c r="E72" s="2">
        <v>37</v>
      </c>
      <c r="F72" s="2">
        <v>47</v>
      </c>
      <c r="G72" s="2">
        <v>1.3</v>
      </c>
      <c r="H72" s="2">
        <v>2.25</v>
      </c>
      <c r="I72" s="2">
        <v>600</v>
      </c>
      <c r="J72" s="2">
        <v>75.34</v>
      </c>
      <c r="K72" s="2">
        <v>113.22</v>
      </c>
      <c r="L72" s="2">
        <v>6.54</v>
      </c>
      <c r="M72" s="2">
        <v>30.37</v>
      </c>
      <c r="N72" s="3">
        <v>0.78</v>
      </c>
    </row>
    <row r="73" spans="1:14" ht="15.75" thickBot="1" x14ac:dyDescent="0.3">
      <c r="A73" s="7">
        <v>94</v>
      </c>
      <c r="B73" s="2">
        <v>160</v>
      </c>
      <c r="C73" s="3">
        <v>30</v>
      </c>
      <c r="D73" s="2">
        <v>60</v>
      </c>
      <c r="E73" s="2">
        <v>33</v>
      </c>
      <c r="F73" s="2">
        <v>47</v>
      </c>
      <c r="G73" s="2">
        <v>1.1000000000000001</v>
      </c>
      <c r="H73" s="2">
        <v>2.25</v>
      </c>
      <c r="I73" s="2">
        <v>400</v>
      </c>
      <c r="J73" s="2">
        <v>75.540000000000006</v>
      </c>
      <c r="K73" s="2">
        <v>100.72</v>
      </c>
      <c r="L73" s="2">
        <v>1.39</v>
      </c>
      <c r="M73" s="2">
        <v>19.72</v>
      </c>
      <c r="N73" s="3">
        <v>0.25</v>
      </c>
    </row>
    <row r="74" spans="1:14" ht="15.75" thickBot="1" x14ac:dyDescent="0.3">
      <c r="A74" s="7">
        <v>126</v>
      </c>
      <c r="B74" s="2">
        <v>140</v>
      </c>
      <c r="C74" s="3">
        <v>20</v>
      </c>
      <c r="D74" s="2">
        <v>45</v>
      </c>
      <c r="E74" s="2">
        <v>33</v>
      </c>
      <c r="F74" s="2">
        <v>47</v>
      </c>
      <c r="G74" s="2">
        <v>1.5</v>
      </c>
      <c r="H74" s="2">
        <v>2.25</v>
      </c>
      <c r="I74" s="2">
        <v>800</v>
      </c>
      <c r="J74" s="2">
        <v>77.099999999999994</v>
      </c>
      <c r="K74" s="2">
        <v>145</v>
      </c>
      <c r="L74" s="2">
        <v>23.08</v>
      </c>
      <c r="M74" s="2">
        <v>37.340000000000003</v>
      </c>
      <c r="N74" s="3">
        <v>2.0699999999999998</v>
      </c>
    </row>
    <row r="75" spans="1:14" ht="15.75" thickBot="1" x14ac:dyDescent="0.3">
      <c r="A75" s="7">
        <v>14</v>
      </c>
      <c r="B75" s="2">
        <v>160</v>
      </c>
      <c r="C75" s="3">
        <v>23</v>
      </c>
      <c r="D75" s="2">
        <v>45</v>
      </c>
      <c r="E75" s="2">
        <v>29</v>
      </c>
      <c r="F75" s="2">
        <v>43</v>
      </c>
      <c r="G75" s="2">
        <v>1.3</v>
      </c>
      <c r="H75" s="2">
        <v>1.5</v>
      </c>
      <c r="I75" s="2">
        <v>800</v>
      </c>
      <c r="J75" s="2">
        <v>77.67</v>
      </c>
      <c r="K75" s="2">
        <v>133.72</v>
      </c>
      <c r="L75" s="2">
        <v>20.8</v>
      </c>
      <c r="M75" s="2">
        <v>26.97</v>
      </c>
      <c r="N75" s="3">
        <v>1.86</v>
      </c>
    </row>
    <row r="76" spans="1:14" ht="15.75" thickBot="1" x14ac:dyDescent="0.3">
      <c r="A76" s="7">
        <v>121</v>
      </c>
      <c r="B76" s="2">
        <v>140</v>
      </c>
      <c r="C76" s="3">
        <v>30</v>
      </c>
      <c r="D76" s="2">
        <v>60</v>
      </c>
      <c r="E76" s="2">
        <v>37</v>
      </c>
      <c r="F76" s="2">
        <v>47</v>
      </c>
      <c r="G76" s="2">
        <v>1.1000000000000001</v>
      </c>
      <c r="H76" s="2">
        <v>2.25</v>
      </c>
      <c r="I76" s="2">
        <v>600</v>
      </c>
      <c r="J76" s="2">
        <v>79.55</v>
      </c>
      <c r="K76" s="2">
        <v>109.04</v>
      </c>
      <c r="L76" s="2">
        <v>3.42</v>
      </c>
      <c r="M76" s="2">
        <v>28.33</v>
      </c>
      <c r="N76" s="3">
        <v>0.41</v>
      </c>
    </row>
    <row r="77" spans="1:14" ht="15.75" thickBot="1" x14ac:dyDescent="0.3">
      <c r="A77" s="7">
        <v>152</v>
      </c>
      <c r="B77" s="2">
        <v>140</v>
      </c>
      <c r="C77" s="3">
        <v>23</v>
      </c>
      <c r="D77" s="2">
        <v>50</v>
      </c>
      <c r="E77" s="2">
        <v>33</v>
      </c>
      <c r="F77" s="2">
        <v>43</v>
      </c>
      <c r="G77" s="2">
        <v>1.3</v>
      </c>
      <c r="H77" s="2">
        <v>3</v>
      </c>
      <c r="I77" s="2">
        <v>400</v>
      </c>
      <c r="J77" s="2">
        <v>79.89</v>
      </c>
      <c r="K77" s="2">
        <v>105.64</v>
      </c>
      <c r="L77" s="2">
        <v>2.4900000000000002</v>
      </c>
      <c r="M77" s="2">
        <v>23.37</v>
      </c>
      <c r="N77" s="3">
        <v>0.45</v>
      </c>
    </row>
    <row r="78" spans="1:14" ht="15.75" thickBot="1" x14ac:dyDescent="0.3">
      <c r="A78" s="7">
        <v>22</v>
      </c>
      <c r="B78" s="2">
        <v>160</v>
      </c>
      <c r="C78" s="3">
        <v>30</v>
      </c>
      <c r="D78" s="2">
        <v>60</v>
      </c>
      <c r="E78" s="2">
        <v>33</v>
      </c>
      <c r="F78" s="2">
        <v>43</v>
      </c>
      <c r="G78" s="2">
        <v>1.1000000000000001</v>
      </c>
      <c r="H78" s="2">
        <v>1.5</v>
      </c>
      <c r="I78" s="2">
        <v>400</v>
      </c>
      <c r="J78" s="2">
        <v>80.319999999999993</v>
      </c>
      <c r="K78" s="2">
        <v>98.1</v>
      </c>
      <c r="L78" s="2">
        <v>1.45</v>
      </c>
      <c r="M78" s="2">
        <v>17.649999999999999</v>
      </c>
      <c r="N78" s="3">
        <v>0.26</v>
      </c>
    </row>
    <row r="79" spans="1:14" ht="15.75" thickBot="1" x14ac:dyDescent="0.3">
      <c r="A79" s="7">
        <v>73</v>
      </c>
      <c r="B79" s="2">
        <v>160</v>
      </c>
      <c r="C79" s="3">
        <v>30</v>
      </c>
      <c r="D79" s="2">
        <v>60</v>
      </c>
      <c r="E79" s="2">
        <v>29</v>
      </c>
      <c r="F79" s="2">
        <v>43</v>
      </c>
      <c r="G79" s="2">
        <v>1.1000000000000001</v>
      </c>
      <c r="H79" s="2">
        <v>2.25</v>
      </c>
      <c r="I79" s="2">
        <v>400</v>
      </c>
      <c r="J79" s="2">
        <v>80.78</v>
      </c>
      <c r="K79" s="2">
        <v>105.09</v>
      </c>
      <c r="L79" s="2">
        <v>1.42</v>
      </c>
      <c r="M79" s="2">
        <v>18.059999999999999</v>
      </c>
      <c r="N79" s="3">
        <v>0.26</v>
      </c>
    </row>
    <row r="80" spans="1:14" ht="15.75" thickBot="1" x14ac:dyDescent="0.3">
      <c r="A80" s="7">
        <v>104</v>
      </c>
      <c r="B80" s="2">
        <v>160</v>
      </c>
      <c r="C80" s="3">
        <v>20</v>
      </c>
      <c r="D80" s="2">
        <v>45</v>
      </c>
      <c r="E80" s="2">
        <v>33</v>
      </c>
      <c r="F80" s="2">
        <v>43</v>
      </c>
      <c r="G80" s="2">
        <v>1.3</v>
      </c>
      <c r="H80" s="2">
        <v>2.25</v>
      </c>
      <c r="I80" s="2">
        <v>600</v>
      </c>
      <c r="J80" s="2">
        <v>80.91</v>
      </c>
      <c r="K80" s="2">
        <v>120.88</v>
      </c>
      <c r="L80" s="2">
        <v>12.25</v>
      </c>
      <c r="M80" s="2">
        <v>27.03</v>
      </c>
      <c r="N80" s="3">
        <v>1.46</v>
      </c>
    </row>
    <row r="81" spans="1:14" ht="15.75" thickBot="1" x14ac:dyDescent="0.3">
      <c r="A81" s="7">
        <v>40</v>
      </c>
      <c r="B81" s="2">
        <v>160</v>
      </c>
      <c r="C81" s="3">
        <v>30</v>
      </c>
      <c r="D81" s="2">
        <v>60</v>
      </c>
      <c r="E81" s="2">
        <v>33</v>
      </c>
      <c r="F81" s="2">
        <v>47</v>
      </c>
      <c r="G81" s="2">
        <v>1.1000000000000001</v>
      </c>
      <c r="H81" s="2">
        <v>1.5</v>
      </c>
      <c r="I81" s="2">
        <v>400</v>
      </c>
      <c r="J81" s="2">
        <v>81.56</v>
      </c>
      <c r="K81" s="2">
        <v>99.2</v>
      </c>
      <c r="L81" s="2">
        <v>1.39</v>
      </c>
      <c r="M81" s="2">
        <v>17.53</v>
      </c>
      <c r="N81" s="3">
        <v>0.25</v>
      </c>
    </row>
    <row r="82" spans="1:14" ht="15.75" thickBot="1" x14ac:dyDescent="0.3">
      <c r="A82" s="7">
        <v>182</v>
      </c>
      <c r="B82" s="2">
        <v>140</v>
      </c>
      <c r="C82" s="3">
        <v>23</v>
      </c>
      <c r="D82" s="2">
        <v>50</v>
      </c>
      <c r="E82" s="2">
        <v>33</v>
      </c>
      <c r="F82" s="2">
        <v>47</v>
      </c>
      <c r="G82" s="2">
        <v>1.3</v>
      </c>
      <c r="H82" s="2">
        <v>3</v>
      </c>
      <c r="I82" s="2">
        <v>400</v>
      </c>
      <c r="J82" s="2">
        <v>81.569999999999993</v>
      </c>
      <c r="K82" s="2">
        <v>107.13</v>
      </c>
      <c r="L82" s="2">
        <v>2.4</v>
      </c>
      <c r="M82" s="2">
        <v>23.22</v>
      </c>
      <c r="N82" s="3">
        <v>0.43</v>
      </c>
    </row>
    <row r="83" spans="1:14" ht="15.75" thickBot="1" x14ac:dyDescent="0.3">
      <c r="A83" s="7">
        <v>209</v>
      </c>
      <c r="B83" s="2">
        <v>160</v>
      </c>
      <c r="C83" s="3">
        <v>30</v>
      </c>
      <c r="D83" s="2">
        <v>60</v>
      </c>
      <c r="E83" s="2">
        <v>37</v>
      </c>
      <c r="F83" s="2">
        <v>47</v>
      </c>
      <c r="G83" s="2">
        <v>1.3</v>
      </c>
      <c r="H83" s="2">
        <v>3</v>
      </c>
      <c r="I83" s="2">
        <v>400</v>
      </c>
      <c r="J83" s="2">
        <v>82.78</v>
      </c>
      <c r="K83" s="2">
        <v>120.17</v>
      </c>
      <c r="L83" s="2">
        <v>1.43</v>
      </c>
      <c r="M83" s="2">
        <v>29.5</v>
      </c>
      <c r="N83" s="3">
        <v>0.26</v>
      </c>
    </row>
    <row r="84" spans="1:14" ht="15.75" thickBot="1" x14ac:dyDescent="0.3">
      <c r="A84" s="7">
        <v>211</v>
      </c>
      <c r="B84" s="2">
        <v>160</v>
      </c>
      <c r="C84" s="3">
        <v>30</v>
      </c>
      <c r="D84" s="2">
        <v>60</v>
      </c>
      <c r="E84" s="2">
        <v>37</v>
      </c>
      <c r="F84" s="2">
        <v>47</v>
      </c>
      <c r="G84" s="2">
        <v>1.1000000000000001</v>
      </c>
      <c r="H84" s="2">
        <v>3</v>
      </c>
      <c r="I84" s="2">
        <v>600</v>
      </c>
      <c r="J84" s="2">
        <v>83.32</v>
      </c>
      <c r="K84" s="2">
        <v>121.92</v>
      </c>
      <c r="L84" s="2">
        <v>3.92</v>
      </c>
      <c r="M84" s="2">
        <v>31.51</v>
      </c>
      <c r="N84" s="3">
        <v>0.47</v>
      </c>
    </row>
    <row r="85" spans="1:14" ht="15.75" thickBot="1" x14ac:dyDescent="0.3">
      <c r="A85" s="7">
        <v>155</v>
      </c>
      <c r="B85" s="2">
        <v>140</v>
      </c>
      <c r="C85" s="3">
        <v>20</v>
      </c>
      <c r="D85" s="2">
        <v>45</v>
      </c>
      <c r="E85" s="2">
        <v>29</v>
      </c>
      <c r="F85" s="2">
        <v>43</v>
      </c>
      <c r="G85" s="2">
        <v>1.3</v>
      </c>
      <c r="H85" s="2">
        <v>3</v>
      </c>
      <c r="I85" s="2">
        <v>400</v>
      </c>
      <c r="J85" s="2">
        <v>83.9</v>
      </c>
      <c r="K85" s="2">
        <v>104.65</v>
      </c>
      <c r="L85" s="2">
        <v>3.6</v>
      </c>
      <c r="M85" s="2">
        <v>19.98</v>
      </c>
      <c r="N85" s="3">
        <v>0.65</v>
      </c>
    </row>
    <row r="86" spans="1:14" ht="15.75" thickBot="1" x14ac:dyDescent="0.3">
      <c r="A86" s="7">
        <v>116</v>
      </c>
      <c r="B86" s="2">
        <v>160</v>
      </c>
      <c r="C86" s="3">
        <v>20</v>
      </c>
      <c r="D86" s="2">
        <v>45</v>
      </c>
      <c r="E86" s="2">
        <v>33</v>
      </c>
      <c r="F86" s="2">
        <v>47</v>
      </c>
      <c r="G86" s="2">
        <v>1.3</v>
      </c>
      <c r="H86" s="2">
        <v>2.25</v>
      </c>
      <c r="I86" s="2">
        <v>600</v>
      </c>
      <c r="J86" s="2">
        <v>83.96</v>
      </c>
      <c r="K86" s="2">
        <v>123.38</v>
      </c>
      <c r="L86" s="2">
        <v>11.98</v>
      </c>
      <c r="M86" s="2">
        <v>26.89</v>
      </c>
      <c r="N86" s="3">
        <v>1.43</v>
      </c>
    </row>
    <row r="87" spans="1:14" ht="15.75" thickBot="1" x14ac:dyDescent="0.3">
      <c r="A87" s="7">
        <v>21</v>
      </c>
      <c r="B87" s="2">
        <v>140</v>
      </c>
      <c r="C87" s="3">
        <v>20</v>
      </c>
      <c r="D87" s="2">
        <v>45</v>
      </c>
      <c r="E87" s="2">
        <v>33</v>
      </c>
      <c r="F87" s="2">
        <v>43</v>
      </c>
      <c r="G87" s="2">
        <v>1.5</v>
      </c>
      <c r="H87" s="2">
        <v>1.5</v>
      </c>
      <c r="I87" s="2">
        <v>400</v>
      </c>
      <c r="J87" s="2">
        <v>84.04</v>
      </c>
      <c r="K87" s="2">
        <v>108.63</v>
      </c>
      <c r="L87" s="2">
        <v>3.65</v>
      </c>
      <c r="M87" s="2">
        <v>20.67</v>
      </c>
      <c r="N87" s="3">
        <v>0.65</v>
      </c>
    </row>
    <row r="88" spans="1:14" ht="15.75" thickBot="1" x14ac:dyDescent="0.3">
      <c r="A88" s="7">
        <v>158</v>
      </c>
      <c r="B88" s="2">
        <v>140</v>
      </c>
      <c r="C88" s="3">
        <v>20</v>
      </c>
      <c r="D88" s="2">
        <v>45</v>
      </c>
      <c r="E88" s="2">
        <v>29</v>
      </c>
      <c r="F88" s="2">
        <v>43</v>
      </c>
      <c r="G88" s="2">
        <v>1.3</v>
      </c>
      <c r="H88" s="2">
        <v>3</v>
      </c>
      <c r="I88" s="2">
        <v>800</v>
      </c>
      <c r="J88" s="2">
        <v>84.62</v>
      </c>
      <c r="K88" s="2">
        <v>139.46</v>
      </c>
      <c r="L88" s="2">
        <v>23.3</v>
      </c>
      <c r="M88" s="2">
        <v>31.61</v>
      </c>
      <c r="N88" s="3">
        <v>2.09</v>
      </c>
    </row>
    <row r="89" spans="1:14" ht="15.75" thickBot="1" x14ac:dyDescent="0.3">
      <c r="A89" s="7">
        <v>39</v>
      </c>
      <c r="B89" s="2">
        <v>140</v>
      </c>
      <c r="C89" s="3">
        <v>20</v>
      </c>
      <c r="D89" s="2">
        <v>45</v>
      </c>
      <c r="E89" s="2">
        <v>33</v>
      </c>
      <c r="F89" s="2">
        <v>47</v>
      </c>
      <c r="G89" s="2">
        <v>1.5</v>
      </c>
      <c r="H89" s="2">
        <v>1.5</v>
      </c>
      <c r="I89" s="2">
        <v>400</v>
      </c>
      <c r="J89" s="2">
        <v>86.06</v>
      </c>
      <c r="K89" s="2">
        <v>110.41</v>
      </c>
      <c r="L89" s="2">
        <v>3.54</v>
      </c>
      <c r="M89" s="2">
        <v>20.56</v>
      </c>
      <c r="N89" s="3">
        <v>0.63</v>
      </c>
    </row>
    <row r="90" spans="1:14" ht="15.75" thickBot="1" x14ac:dyDescent="0.3">
      <c r="A90" s="7">
        <v>201</v>
      </c>
      <c r="B90" s="2">
        <v>140</v>
      </c>
      <c r="C90" s="3">
        <v>20</v>
      </c>
      <c r="D90" s="2">
        <v>45</v>
      </c>
      <c r="E90" s="2">
        <v>37</v>
      </c>
      <c r="F90" s="2">
        <v>47</v>
      </c>
      <c r="G90" s="2">
        <v>1.5</v>
      </c>
      <c r="H90" s="2">
        <v>3</v>
      </c>
      <c r="I90" s="2">
        <v>400</v>
      </c>
      <c r="J90" s="2">
        <v>86.2</v>
      </c>
      <c r="K90" s="2">
        <v>113.66</v>
      </c>
      <c r="L90" s="2">
        <v>3.6</v>
      </c>
      <c r="M90" s="2">
        <v>27.9</v>
      </c>
      <c r="N90" s="3">
        <v>0.65</v>
      </c>
    </row>
    <row r="91" spans="1:14" ht="15.75" thickBot="1" x14ac:dyDescent="0.3">
      <c r="A91" s="7">
        <v>106</v>
      </c>
      <c r="B91" s="2">
        <v>160</v>
      </c>
      <c r="C91" s="3">
        <v>30</v>
      </c>
      <c r="D91" s="2">
        <v>45</v>
      </c>
      <c r="E91" s="2">
        <v>33</v>
      </c>
      <c r="F91" s="2">
        <v>43</v>
      </c>
      <c r="G91" s="2">
        <v>1.1000000000000001</v>
      </c>
      <c r="H91" s="2">
        <v>2.25</v>
      </c>
      <c r="I91" s="2">
        <v>600</v>
      </c>
      <c r="J91" s="2">
        <v>86.45</v>
      </c>
      <c r="K91" s="2">
        <v>116.33</v>
      </c>
      <c r="L91" s="2">
        <v>6.27</v>
      </c>
      <c r="M91" s="2">
        <v>25.41</v>
      </c>
      <c r="N91" s="3">
        <v>0.75</v>
      </c>
    </row>
    <row r="92" spans="1:14" ht="15.75" thickBot="1" x14ac:dyDescent="0.3">
      <c r="A92" s="7">
        <v>4</v>
      </c>
      <c r="B92" s="2">
        <v>160</v>
      </c>
      <c r="C92" s="3">
        <v>30</v>
      </c>
      <c r="D92" s="2">
        <v>60</v>
      </c>
      <c r="E92" s="2">
        <v>29</v>
      </c>
      <c r="F92" s="2">
        <v>43</v>
      </c>
      <c r="G92" s="2">
        <v>1.1000000000000001</v>
      </c>
      <c r="H92" s="2">
        <v>1.5</v>
      </c>
      <c r="I92" s="2">
        <v>400</v>
      </c>
      <c r="J92" s="2">
        <v>87.26</v>
      </c>
      <c r="K92" s="2">
        <v>103.83</v>
      </c>
      <c r="L92" s="2">
        <v>1.42</v>
      </c>
      <c r="M92" s="2">
        <v>15.84</v>
      </c>
      <c r="N92" s="3">
        <v>0.25</v>
      </c>
    </row>
    <row r="93" spans="1:14" ht="15.75" thickBot="1" x14ac:dyDescent="0.3">
      <c r="A93" s="7">
        <v>33</v>
      </c>
      <c r="B93" s="2">
        <v>160</v>
      </c>
      <c r="C93" s="3">
        <v>23</v>
      </c>
      <c r="D93" s="2">
        <v>45</v>
      </c>
      <c r="E93" s="2">
        <v>33</v>
      </c>
      <c r="F93" s="2">
        <v>43</v>
      </c>
      <c r="G93" s="2">
        <v>1.5</v>
      </c>
      <c r="H93" s="2">
        <v>1.5</v>
      </c>
      <c r="I93" s="2">
        <v>800</v>
      </c>
      <c r="J93" s="2">
        <v>88.21</v>
      </c>
      <c r="K93" s="2">
        <v>155.79</v>
      </c>
      <c r="L93" s="2">
        <v>21.02</v>
      </c>
      <c r="M93" s="2">
        <v>35.43</v>
      </c>
      <c r="N93" s="3">
        <v>1.88</v>
      </c>
    </row>
    <row r="94" spans="1:14" ht="15.75" thickBot="1" x14ac:dyDescent="0.3">
      <c r="A94" s="7">
        <v>173</v>
      </c>
      <c r="B94" s="2">
        <v>160</v>
      </c>
      <c r="C94" s="3">
        <v>30</v>
      </c>
      <c r="D94" s="2">
        <v>60</v>
      </c>
      <c r="E94" s="2">
        <v>33</v>
      </c>
      <c r="F94" s="2">
        <v>43</v>
      </c>
      <c r="G94" s="2">
        <v>1.3</v>
      </c>
      <c r="H94" s="2">
        <v>3</v>
      </c>
      <c r="I94" s="2">
        <v>400</v>
      </c>
      <c r="J94" s="2">
        <v>88.38</v>
      </c>
      <c r="K94" s="2">
        <v>125.24</v>
      </c>
      <c r="L94" s="2">
        <v>1.46</v>
      </c>
      <c r="M94" s="2">
        <v>27.88</v>
      </c>
      <c r="N94" s="3">
        <v>0.26</v>
      </c>
    </row>
    <row r="95" spans="1:14" ht="15.75" thickBot="1" x14ac:dyDescent="0.3">
      <c r="A95" s="7">
        <v>136</v>
      </c>
      <c r="B95" s="2">
        <v>160</v>
      </c>
      <c r="C95" s="3">
        <v>30</v>
      </c>
      <c r="D95" s="2">
        <v>45</v>
      </c>
      <c r="E95" s="2">
        <v>33</v>
      </c>
      <c r="F95" s="2">
        <v>47</v>
      </c>
      <c r="G95" s="2">
        <v>1.1000000000000001</v>
      </c>
      <c r="H95" s="2">
        <v>2.25</v>
      </c>
      <c r="I95" s="2">
        <v>600</v>
      </c>
      <c r="J95" s="2">
        <v>88.84</v>
      </c>
      <c r="K95" s="2">
        <v>118.36</v>
      </c>
      <c r="L95" s="2">
        <v>6.08</v>
      </c>
      <c r="M95" s="2">
        <v>25.26</v>
      </c>
      <c r="N95" s="3">
        <v>0.73</v>
      </c>
    </row>
    <row r="96" spans="1:14" ht="15.75" thickBot="1" x14ac:dyDescent="0.3">
      <c r="A96" s="7">
        <v>149</v>
      </c>
      <c r="B96" s="2">
        <v>140</v>
      </c>
      <c r="C96" s="3">
        <v>23</v>
      </c>
      <c r="D96" s="2">
        <v>50</v>
      </c>
      <c r="E96" s="2">
        <v>29</v>
      </c>
      <c r="F96" s="2">
        <v>43</v>
      </c>
      <c r="G96" s="2">
        <v>1.3</v>
      </c>
      <c r="H96" s="2">
        <v>3</v>
      </c>
      <c r="I96" s="2">
        <v>400</v>
      </c>
      <c r="J96" s="2">
        <v>89.19</v>
      </c>
      <c r="K96" s="2">
        <v>113.85</v>
      </c>
      <c r="L96" s="2">
        <v>2.44</v>
      </c>
      <c r="M96" s="2">
        <v>21.46</v>
      </c>
      <c r="N96" s="3">
        <v>0.44</v>
      </c>
    </row>
    <row r="97" spans="1:14" ht="15.75" thickBot="1" x14ac:dyDescent="0.3">
      <c r="A97" s="7">
        <v>188</v>
      </c>
      <c r="B97" s="2">
        <v>160</v>
      </c>
      <c r="C97" s="3">
        <v>30</v>
      </c>
      <c r="D97" s="2">
        <v>60</v>
      </c>
      <c r="E97" s="2">
        <v>33</v>
      </c>
      <c r="F97" s="2">
        <v>47</v>
      </c>
      <c r="G97" s="2">
        <v>1.3</v>
      </c>
      <c r="H97" s="2">
        <v>3</v>
      </c>
      <c r="I97" s="2">
        <v>400</v>
      </c>
      <c r="J97" s="2">
        <v>89.79</v>
      </c>
      <c r="K97" s="2">
        <v>126.57</v>
      </c>
      <c r="L97" s="2">
        <v>1.4</v>
      </c>
      <c r="M97" s="2">
        <v>27.68</v>
      </c>
      <c r="N97" s="3">
        <v>0.25</v>
      </c>
    </row>
    <row r="98" spans="1:14" ht="15.75" thickBot="1" x14ac:dyDescent="0.3">
      <c r="A98" s="7">
        <v>143</v>
      </c>
      <c r="B98" s="2">
        <v>160</v>
      </c>
      <c r="C98" s="3">
        <v>30</v>
      </c>
      <c r="D98" s="2">
        <v>60</v>
      </c>
      <c r="E98" s="2">
        <v>37</v>
      </c>
      <c r="F98" s="2">
        <v>47</v>
      </c>
      <c r="G98" s="2">
        <v>1.3</v>
      </c>
      <c r="H98" s="2">
        <v>2.25</v>
      </c>
      <c r="I98" s="2">
        <v>400</v>
      </c>
      <c r="J98" s="2">
        <v>91.77</v>
      </c>
      <c r="K98" s="2">
        <v>122.69</v>
      </c>
      <c r="L98" s="2">
        <v>1.42</v>
      </c>
      <c r="M98" s="2">
        <v>26.63</v>
      </c>
      <c r="N98" s="3">
        <v>0.26</v>
      </c>
    </row>
    <row r="99" spans="1:14" ht="15.75" thickBot="1" x14ac:dyDescent="0.3">
      <c r="A99" s="7">
        <v>34</v>
      </c>
      <c r="B99" s="2">
        <v>160</v>
      </c>
      <c r="C99" s="3">
        <v>30</v>
      </c>
      <c r="D99" s="2">
        <v>60</v>
      </c>
      <c r="E99" s="2">
        <v>33</v>
      </c>
      <c r="F99" s="2">
        <v>43</v>
      </c>
      <c r="G99" s="2">
        <v>1.1000000000000001</v>
      </c>
      <c r="H99" s="2">
        <v>1.5</v>
      </c>
      <c r="I99" s="2">
        <v>800</v>
      </c>
      <c r="J99" s="2">
        <v>92.38</v>
      </c>
      <c r="K99" s="2">
        <v>133.78</v>
      </c>
      <c r="L99" s="2">
        <v>8.34</v>
      </c>
      <c r="M99" s="2">
        <v>29</v>
      </c>
      <c r="N99" s="3">
        <v>0.75</v>
      </c>
    </row>
    <row r="100" spans="1:14" ht="15.75" thickBot="1" x14ac:dyDescent="0.3">
      <c r="A100" s="7">
        <v>51</v>
      </c>
      <c r="B100" s="2">
        <v>160</v>
      </c>
      <c r="C100" s="3">
        <v>23</v>
      </c>
      <c r="D100" s="2">
        <v>45</v>
      </c>
      <c r="E100" s="2">
        <v>33</v>
      </c>
      <c r="F100" s="2">
        <v>47</v>
      </c>
      <c r="G100" s="2">
        <v>1.5</v>
      </c>
      <c r="H100" s="2">
        <v>1.5</v>
      </c>
      <c r="I100" s="2">
        <v>800</v>
      </c>
      <c r="J100" s="2">
        <v>92.57</v>
      </c>
      <c r="K100" s="2">
        <v>159.53</v>
      </c>
      <c r="L100" s="2">
        <v>20.6</v>
      </c>
      <c r="M100" s="2">
        <v>35.24</v>
      </c>
      <c r="N100" s="3">
        <v>1.84</v>
      </c>
    </row>
    <row r="101" spans="1:14" ht="15.75" thickBot="1" x14ac:dyDescent="0.3">
      <c r="A101" s="7">
        <v>98</v>
      </c>
      <c r="B101" s="2">
        <v>140</v>
      </c>
      <c r="C101" s="3">
        <v>20</v>
      </c>
      <c r="D101" s="2">
        <v>60</v>
      </c>
      <c r="E101" s="2">
        <v>33</v>
      </c>
      <c r="F101" s="2">
        <v>43</v>
      </c>
      <c r="G101" s="2">
        <v>1.3</v>
      </c>
      <c r="H101" s="2">
        <v>2.25</v>
      </c>
      <c r="I101" s="2">
        <v>600</v>
      </c>
      <c r="J101" s="2">
        <v>93.02</v>
      </c>
      <c r="K101" s="2">
        <v>126.9</v>
      </c>
      <c r="L101" s="2">
        <v>6.63</v>
      </c>
      <c r="M101" s="2">
        <v>28.27</v>
      </c>
      <c r="N101" s="3">
        <v>0.79</v>
      </c>
    </row>
    <row r="102" spans="1:14" ht="15.75" thickBot="1" x14ac:dyDescent="0.3">
      <c r="A102" s="7">
        <v>100</v>
      </c>
      <c r="B102" s="2">
        <v>140</v>
      </c>
      <c r="C102" s="3">
        <v>30</v>
      </c>
      <c r="D102" s="2">
        <v>60</v>
      </c>
      <c r="E102" s="2">
        <v>33</v>
      </c>
      <c r="F102" s="2">
        <v>43</v>
      </c>
      <c r="G102" s="2">
        <v>1.1000000000000001</v>
      </c>
      <c r="H102" s="2">
        <v>2.25</v>
      </c>
      <c r="I102" s="2">
        <v>600</v>
      </c>
      <c r="J102" s="2">
        <v>93.18</v>
      </c>
      <c r="K102" s="2">
        <v>119.51</v>
      </c>
      <c r="L102" s="2">
        <v>3.49</v>
      </c>
      <c r="M102" s="2">
        <v>26.34</v>
      </c>
      <c r="N102" s="3">
        <v>0.42</v>
      </c>
    </row>
    <row r="103" spans="1:14" ht="15.75" thickBot="1" x14ac:dyDescent="0.3">
      <c r="A103" s="7">
        <v>9</v>
      </c>
      <c r="B103" s="2">
        <v>140</v>
      </c>
      <c r="C103" s="3">
        <v>20</v>
      </c>
      <c r="D103" s="2">
        <v>45</v>
      </c>
      <c r="E103" s="2">
        <v>29</v>
      </c>
      <c r="F103" s="2">
        <v>43</v>
      </c>
      <c r="G103" s="2">
        <v>1.5</v>
      </c>
      <c r="H103" s="2">
        <v>1.5</v>
      </c>
      <c r="I103" s="2">
        <v>600</v>
      </c>
      <c r="J103" s="2">
        <v>93.65</v>
      </c>
      <c r="K103" s="2">
        <v>133.13999999999999</v>
      </c>
      <c r="L103" s="2">
        <v>10.58</v>
      </c>
      <c r="M103" s="2">
        <v>24.63</v>
      </c>
      <c r="N103" s="3">
        <v>1.26</v>
      </c>
    </row>
    <row r="104" spans="1:14" ht="15.75" thickBot="1" x14ac:dyDescent="0.3">
      <c r="A104" s="7">
        <v>175</v>
      </c>
      <c r="B104" s="2">
        <v>160</v>
      </c>
      <c r="C104" s="3">
        <v>30</v>
      </c>
      <c r="D104" s="2">
        <v>60</v>
      </c>
      <c r="E104" s="2">
        <v>33</v>
      </c>
      <c r="F104" s="2">
        <v>43</v>
      </c>
      <c r="G104" s="2">
        <v>1.1000000000000001</v>
      </c>
      <c r="H104" s="2">
        <v>3</v>
      </c>
      <c r="I104" s="2">
        <v>600</v>
      </c>
      <c r="J104" s="2">
        <v>94.12</v>
      </c>
      <c r="K104" s="2">
        <v>130.9</v>
      </c>
      <c r="L104" s="2">
        <v>3.99</v>
      </c>
      <c r="M104" s="2">
        <v>29.43</v>
      </c>
      <c r="N104" s="3">
        <v>0.48</v>
      </c>
    </row>
    <row r="105" spans="1:14" ht="15.75" thickBot="1" x14ac:dyDescent="0.3">
      <c r="A105" s="7">
        <v>207</v>
      </c>
      <c r="B105" s="2">
        <v>140</v>
      </c>
      <c r="C105" s="3">
        <v>23</v>
      </c>
      <c r="D105" s="2">
        <v>50</v>
      </c>
      <c r="E105" s="2">
        <v>37</v>
      </c>
      <c r="F105" s="2">
        <v>47</v>
      </c>
      <c r="G105" s="2">
        <v>1.5</v>
      </c>
      <c r="H105" s="2">
        <v>3</v>
      </c>
      <c r="I105" s="2">
        <v>400</v>
      </c>
      <c r="J105" s="2">
        <v>94.45</v>
      </c>
      <c r="K105" s="2">
        <v>124.19</v>
      </c>
      <c r="L105" s="2">
        <v>2.44</v>
      </c>
      <c r="M105" s="2">
        <v>30.01</v>
      </c>
      <c r="N105" s="3">
        <v>0.44</v>
      </c>
    </row>
    <row r="106" spans="1:14" ht="15.75" thickBot="1" x14ac:dyDescent="0.3">
      <c r="A106" s="7">
        <v>161</v>
      </c>
      <c r="B106" s="2">
        <v>160</v>
      </c>
      <c r="C106" s="3">
        <v>30</v>
      </c>
      <c r="D106" s="2">
        <v>60</v>
      </c>
      <c r="E106" s="2">
        <v>29</v>
      </c>
      <c r="F106" s="2">
        <v>43</v>
      </c>
      <c r="G106" s="2">
        <v>1.3</v>
      </c>
      <c r="H106" s="2">
        <v>3</v>
      </c>
      <c r="I106" s="2">
        <v>400</v>
      </c>
      <c r="J106" s="2">
        <v>94.67</v>
      </c>
      <c r="K106" s="2">
        <v>131.12</v>
      </c>
      <c r="L106" s="2">
        <v>1.43</v>
      </c>
      <c r="M106" s="2">
        <v>25.89</v>
      </c>
      <c r="N106" s="3">
        <v>0.26</v>
      </c>
    </row>
    <row r="107" spans="1:14" ht="15.75" thickBot="1" x14ac:dyDescent="0.3">
      <c r="A107" s="7">
        <v>52</v>
      </c>
      <c r="B107" s="2">
        <v>160</v>
      </c>
      <c r="C107" s="3">
        <v>30</v>
      </c>
      <c r="D107" s="2">
        <v>60</v>
      </c>
      <c r="E107" s="2">
        <v>33</v>
      </c>
      <c r="F107" s="2">
        <v>47</v>
      </c>
      <c r="G107" s="2">
        <v>1.1000000000000001</v>
      </c>
      <c r="H107" s="2">
        <v>1.5</v>
      </c>
      <c r="I107" s="2">
        <v>800</v>
      </c>
      <c r="J107" s="2">
        <v>95.44</v>
      </c>
      <c r="K107" s="2">
        <v>136.44</v>
      </c>
      <c r="L107" s="2">
        <v>8.09</v>
      </c>
      <c r="M107" s="2">
        <v>28.83</v>
      </c>
      <c r="N107" s="3">
        <v>0.72</v>
      </c>
    </row>
    <row r="108" spans="1:14" ht="15.75" thickBot="1" x14ac:dyDescent="0.3">
      <c r="A108" s="7">
        <v>118</v>
      </c>
      <c r="B108" s="2">
        <v>140</v>
      </c>
      <c r="C108" s="3">
        <v>30</v>
      </c>
      <c r="D108" s="2">
        <v>60</v>
      </c>
      <c r="E108" s="2">
        <v>33</v>
      </c>
      <c r="F108" s="2">
        <v>47</v>
      </c>
      <c r="G108" s="2">
        <v>1.1000000000000001</v>
      </c>
      <c r="H108" s="2">
        <v>2.25</v>
      </c>
      <c r="I108" s="2">
        <v>600</v>
      </c>
      <c r="J108" s="2">
        <v>95.45</v>
      </c>
      <c r="K108" s="2">
        <v>121.44</v>
      </c>
      <c r="L108" s="2">
        <v>3.36</v>
      </c>
      <c r="M108" s="2">
        <v>26.17</v>
      </c>
      <c r="N108" s="3">
        <v>0.4</v>
      </c>
    </row>
    <row r="109" spans="1:14" ht="15.75" thickBot="1" x14ac:dyDescent="0.3">
      <c r="A109" s="7">
        <v>113</v>
      </c>
      <c r="B109" s="2">
        <v>140</v>
      </c>
      <c r="C109" s="3">
        <v>20</v>
      </c>
      <c r="D109" s="2">
        <v>60</v>
      </c>
      <c r="E109" s="2">
        <v>33</v>
      </c>
      <c r="F109" s="2">
        <v>47</v>
      </c>
      <c r="G109" s="2">
        <v>1.3</v>
      </c>
      <c r="H109" s="2">
        <v>2.25</v>
      </c>
      <c r="I109" s="2">
        <v>600</v>
      </c>
      <c r="J109" s="2">
        <v>95.82</v>
      </c>
      <c r="K109" s="2">
        <v>129.33000000000001</v>
      </c>
      <c r="L109" s="2">
        <v>6.45</v>
      </c>
      <c r="M109" s="2">
        <v>28.11</v>
      </c>
      <c r="N109" s="3">
        <v>0.77</v>
      </c>
    </row>
    <row r="110" spans="1:14" ht="15.75" thickBot="1" x14ac:dyDescent="0.3">
      <c r="A110" s="7">
        <v>168</v>
      </c>
      <c r="B110" s="2">
        <v>140</v>
      </c>
      <c r="C110" s="3">
        <v>20</v>
      </c>
      <c r="D110" s="2">
        <v>45</v>
      </c>
      <c r="E110" s="2">
        <v>33</v>
      </c>
      <c r="F110" s="2">
        <v>43</v>
      </c>
      <c r="G110" s="2">
        <v>1.5</v>
      </c>
      <c r="H110" s="2">
        <v>3</v>
      </c>
      <c r="I110" s="2">
        <v>400</v>
      </c>
      <c r="J110" s="2">
        <v>95.92</v>
      </c>
      <c r="K110" s="2">
        <v>121.6</v>
      </c>
      <c r="L110" s="2">
        <v>3.66</v>
      </c>
      <c r="M110" s="2">
        <v>26.13</v>
      </c>
      <c r="N110" s="3">
        <v>0.66</v>
      </c>
    </row>
    <row r="111" spans="1:14" ht="15.75" thickBot="1" x14ac:dyDescent="0.3">
      <c r="A111" s="7">
        <v>190</v>
      </c>
      <c r="B111" s="2">
        <v>160</v>
      </c>
      <c r="C111" s="3">
        <v>30</v>
      </c>
      <c r="D111" s="2">
        <v>60</v>
      </c>
      <c r="E111" s="2">
        <v>33</v>
      </c>
      <c r="F111" s="2">
        <v>47</v>
      </c>
      <c r="G111" s="2">
        <v>1.1000000000000001</v>
      </c>
      <c r="H111" s="2">
        <v>3</v>
      </c>
      <c r="I111" s="2">
        <v>600</v>
      </c>
      <c r="J111" s="2">
        <v>96.23</v>
      </c>
      <c r="K111" s="2">
        <v>132.76</v>
      </c>
      <c r="L111" s="2">
        <v>3.85</v>
      </c>
      <c r="M111" s="2">
        <v>29.25</v>
      </c>
      <c r="N111" s="3">
        <v>0.46</v>
      </c>
    </row>
    <row r="112" spans="1:14" ht="15.75" thickBot="1" x14ac:dyDescent="0.3">
      <c r="A112" s="7">
        <v>214</v>
      </c>
      <c r="B112" s="2">
        <v>160</v>
      </c>
      <c r="C112" s="3">
        <v>30</v>
      </c>
      <c r="D112" s="2">
        <v>60</v>
      </c>
      <c r="E112" s="2">
        <v>37</v>
      </c>
      <c r="F112" s="2">
        <v>47</v>
      </c>
      <c r="G112" s="2">
        <v>1.1000000000000001</v>
      </c>
      <c r="H112" s="2">
        <v>3</v>
      </c>
      <c r="I112" s="2">
        <v>800</v>
      </c>
      <c r="J112" s="2">
        <v>96.62</v>
      </c>
      <c r="K112" s="2">
        <v>140.69</v>
      </c>
      <c r="L112" s="2">
        <v>8.24</v>
      </c>
      <c r="M112" s="2">
        <v>39.18</v>
      </c>
      <c r="N112" s="3">
        <v>0.74</v>
      </c>
    </row>
    <row r="113" spans="1:14" ht="15.75" thickBot="1" x14ac:dyDescent="0.3">
      <c r="A113" s="7">
        <v>92</v>
      </c>
      <c r="B113" s="2">
        <v>160</v>
      </c>
      <c r="C113" s="3">
        <v>30</v>
      </c>
      <c r="D113" s="2">
        <v>60</v>
      </c>
      <c r="E113" s="2">
        <v>33</v>
      </c>
      <c r="F113" s="2">
        <v>43</v>
      </c>
      <c r="G113" s="2">
        <v>1.3</v>
      </c>
      <c r="H113" s="2">
        <v>2.25</v>
      </c>
      <c r="I113" s="2">
        <v>400</v>
      </c>
      <c r="J113" s="2">
        <v>97.82</v>
      </c>
      <c r="K113" s="2">
        <v>128.01</v>
      </c>
      <c r="L113" s="2">
        <v>1.45</v>
      </c>
      <c r="M113" s="2">
        <v>24.88</v>
      </c>
      <c r="N113" s="3">
        <v>0.26</v>
      </c>
    </row>
    <row r="114" spans="1:14" ht="15.75" thickBot="1" x14ac:dyDescent="0.3">
      <c r="A114" s="7">
        <v>186</v>
      </c>
      <c r="B114" s="2">
        <v>140</v>
      </c>
      <c r="C114" s="3">
        <v>20</v>
      </c>
      <c r="D114" s="2">
        <v>45</v>
      </c>
      <c r="E114" s="2">
        <v>33</v>
      </c>
      <c r="F114" s="2">
        <v>47</v>
      </c>
      <c r="G114" s="2">
        <v>1.5</v>
      </c>
      <c r="H114" s="2">
        <v>3</v>
      </c>
      <c r="I114" s="2">
        <v>400</v>
      </c>
      <c r="J114" s="2">
        <v>97.98</v>
      </c>
      <c r="K114" s="2">
        <v>123.37</v>
      </c>
      <c r="L114" s="2">
        <v>3.55</v>
      </c>
      <c r="M114" s="2">
        <v>25.97</v>
      </c>
      <c r="N114" s="3">
        <v>0.64</v>
      </c>
    </row>
    <row r="115" spans="1:14" ht="15.75" thickBot="1" x14ac:dyDescent="0.3">
      <c r="A115" s="7">
        <v>171</v>
      </c>
      <c r="B115" s="2">
        <v>140</v>
      </c>
      <c r="C115" s="3">
        <v>20</v>
      </c>
      <c r="D115" s="2">
        <v>45</v>
      </c>
      <c r="E115" s="2">
        <v>33</v>
      </c>
      <c r="F115" s="2">
        <v>43</v>
      </c>
      <c r="G115" s="2">
        <v>1.5</v>
      </c>
      <c r="H115" s="2">
        <v>3</v>
      </c>
      <c r="I115" s="2">
        <v>800</v>
      </c>
      <c r="J115" s="2">
        <v>98.16</v>
      </c>
      <c r="K115" s="2">
        <v>164.45</v>
      </c>
      <c r="L115" s="2">
        <v>23.51</v>
      </c>
      <c r="M115" s="2">
        <v>41.68</v>
      </c>
      <c r="N115" s="3">
        <v>2.11</v>
      </c>
    </row>
    <row r="116" spans="1:14" ht="15.75" thickBot="1" x14ac:dyDescent="0.3">
      <c r="A116" s="7">
        <v>135</v>
      </c>
      <c r="B116" s="2">
        <v>160</v>
      </c>
      <c r="C116" s="3">
        <v>20</v>
      </c>
      <c r="D116" s="2">
        <v>45</v>
      </c>
      <c r="E116" s="2">
        <v>37</v>
      </c>
      <c r="F116" s="2">
        <v>47</v>
      </c>
      <c r="G116" s="2">
        <v>1.5</v>
      </c>
      <c r="H116" s="2">
        <v>2.25</v>
      </c>
      <c r="I116" s="2">
        <v>600</v>
      </c>
      <c r="J116" s="2">
        <v>98.26</v>
      </c>
      <c r="K116" s="2">
        <v>146.35</v>
      </c>
      <c r="L116" s="2">
        <v>12.11</v>
      </c>
      <c r="M116" s="2">
        <v>34.89</v>
      </c>
      <c r="N116" s="3">
        <v>1.45</v>
      </c>
    </row>
    <row r="117" spans="1:14" ht="15.75" thickBot="1" x14ac:dyDescent="0.3">
      <c r="A117" s="7">
        <v>3</v>
      </c>
      <c r="B117" s="2">
        <v>140</v>
      </c>
      <c r="C117" s="3">
        <v>20</v>
      </c>
      <c r="D117" s="2">
        <v>45</v>
      </c>
      <c r="E117" s="2">
        <v>29</v>
      </c>
      <c r="F117" s="2">
        <v>43</v>
      </c>
      <c r="G117" s="2">
        <v>1.5</v>
      </c>
      <c r="H117" s="2">
        <v>1.5</v>
      </c>
      <c r="I117" s="2">
        <v>400</v>
      </c>
      <c r="J117" s="2">
        <v>98.72</v>
      </c>
      <c r="K117" s="2">
        <v>120.08</v>
      </c>
      <c r="L117" s="2">
        <v>3.59</v>
      </c>
      <c r="M117" s="2">
        <v>18.87</v>
      </c>
      <c r="N117" s="3">
        <v>0.64</v>
      </c>
    </row>
    <row r="118" spans="1:14" ht="15.75" thickBot="1" x14ac:dyDescent="0.3">
      <c r="A118" s="7">
        <v>59</v>
      </c>
      <c r="B118" s="2">
        <v>160</v>
      </c>
      <c r="C118" s="3">
        <v>30</v>
      </c>
      <c r="D118" s="2">
        <v>60</v>
      </c>
      <c r="E118" s="2">
        <v>37</v>
      </c>
      <c r="F118" s="2">
        <v>47</v>
      </c>
      <c r="G118" s="2">
        <v>1.3</v>
      </c>
      <c r="H118" s="2">
        <v>1.5</v>
      </c>
      <c r="I118" s="2">
        <v>400</v>
      </c>
      <c r="J118" s="2">
        <v>99.24</v>
      </c>
      <c r="K118" s="2">
        <v>121.9</v>
      </c>
      <c r="L118" s="2">
        <v>1.42</v>
      </c>
      <c r="M118" s="2">
        <v>23.65</v>
      </c>
      <c r="N118" s="3">
        <v>0.25</v>
      </c>
    </row>
    <row r="119" spans="1:14" ht="15.75" thickBot="1" x14ac:dyDescent="0.3">
      <c r="A119" s="7">
        <v>95</v>
      </c>
      <c r="B119" s="2">
        <v>160</v>
      </c>
      <c r="C119" s="3">
        <v>30</v>
      </c>
      <c r="D119" s="2">
        <v>60</v>
      </c>
      <c r="E119" s="2">
        <v>33</v>
      </c>
      <c r="F119" s="2">
        <v>47</v>
      </c>
      <c r="G119" s="2">
        <v>1.3</v>
      </c>
      <c r="H119" s="2">
        <v>2.25</v>
      </c>
      <c r="I119" s="2">
        <v>400</v>
      </c>
      <c r="J119" s="2">
        <v>99.36</v>
      </c>
      <c r="K119" s="2">
        <v>129.32</v>
      </c>
      <c r="L119" s="2">
        <v>1.39</v>
      </c>
      <c r="M119" s="2">
        <v>24.71</v>
      </c>
      <c r="N119" s="3">
        <v>0.25</v>
      </c>
    </row>
    <row r="120" spans="1:14" ht="15.75" thickBot="1" x14ac:dyDescent="0.3">
      <c r="A120" s="7">
        <v>77</v>
      </c>
      <c r="B120" s="2">
        <v>160</v>
      </c>
      <c r="C120" s="3">
        <v>20</v>
      </c>
      <c r="D120" s="2">
        <v>45</v>
      </c>
      <c r="E120" s="2">
        <v>29</v>
      </c>
      <c r="F120" s="2">
        <v>43</v>
      </c>
      <c r="G120" s="2">
        <v>1.3</v>
      </c>
      <c r="H120" s="2">
        <v>2.25</v>
      </c>
      <c r="I120" s="2">
        <v>600</v>
      </c>
      <c r="J120" s="2">
        <v>101.9</v>
      </c>
      <c r="K120" s="2">
        <v>137.44999999999999</v>
      </c>
      <c r="L120" s="2">
        <v>12.11</v>
      </c>
      <c r="M120" s="2">
        <v>24.68</v>
      </c>
      <c r="N120" s="3">
        <v>1.45</v>
      </c>
    </row>
    <row r="121" spans="1:14" ht="15.75" thickBot="1" x14ac:dyDescent="0.3">
      <c r="A121" s="7">
        <v>153</v>
      </c>
      <c r="B121" s="2">
        <v>140</v>
      </c>
      <c r="C121" s="3">
        <v>23</v>
      </c>
      <c r="D121" s="2">
        <v>50</v>
      </c>
      <c r="E121" s="2">
        <v>33</v>
      </c>
      <c r="F121" s="2">
        <v>43</v>
      </c>
      <c r="G121" s="2">
        <v>1.5</v>
      </c>
      <c r="H121" s="2">
        <v>3</v>
      </c>
      <c r="I121" s="2">
        <v>400</v>
      </c>
      <c r="J121" s="2">
        <v>102.05</v>
      </c>
      <c r="K121" s="2">
        <v>131.31</v>
      </c>
      <c r="L121" s="2">
        <v>2.4900000000000002</v>
      </c>
      <c r="M121" s="2">
        <v>28.13</v>
      </c>
      <c r="N121" s="3">
        <v>0.45</v>
      </c>
    </row>
    <row r="122" spans="1:14" ht="15.75" thickBot="1" x14ac:dyDescent="0.3">
      <c r="A122" s="7">
        <v>82</v>
      </c>
      <c r="B122" s="2">
        <v>160</v>
      </c>
      <c r="C122" s="3">
        <v>30</v>
      </c>
      <c r="D122" s="2">
        <v>45</v>
      </c>
      <c r="E122" s="2">
        <v>29</v>
      </c>
      <c r="F122" s="2">
        <v>43</v>
      </c>
      <c r="G122" s="2">
        <v>1.1000000000000001</v>
      </c>
      <c r="H122" s="2">
        <v>2.25</v>
      </c>
      <c r="I122" s="2">
        <v>600</v>
      </c>
      <c r="J122" s="2">
        <v>102.33</v>
      </c>
      <c r="K122" s="2">
        <v>128.80000000000001</v>
      </c>
      <c r="L122" s="2">
        <v>6.17</v>
      </c>
      <c r="M122" s="2">
        <v>23.07</v>
      </c>
      <c r="N122" s="3">
        <v>0.74</v>
      </c>
    </row>
    <row r="123" spans="1:14" ht="15.75" thickBot="1" x14ac:dyDescent="0.3">
      <c r="A123" s="7">
        <v>210</v>
      </c>
      <c r="B123" s="2">
        <v>160</v>
      </c>
      <c r="C123" s="3">
        <v>30</v>
      </c>
      <c r="D123" s="2">
        <v>60</v>
      </c>
      <c r="E123" s="2">
        <v>37</v>
      </c>
      <c r="F123" s="2">
        <v>47</v>
      </c>
      <c r="G123" s="2">
        <v>1.5</v>
      </c>
      <c r="H123" s="2">
        <v>3</v>
      </c>
      <c r="I123" s="2">
        <v>400</v>
      </c>
      <c r="J123" s="2">
        <v>102.86</v>
      </c>
      <c r="K123" s="2">
        <v>144.83000000000001</v>
      </c>
      <c r="L123" s="2">
        <v>1.43</v>
      </c>
      <c r="M123" s="2">
        <v>35.840000000000003</v>
      </c>
      <c r="N123" s="3">
        <v>0.26</v>
      </c>
    </row>
    <row r="124" spans="1:14" ht="15.75" thickBot="1" x14ac:dyDescent="0.3">
      <c r="A124" s="7">
        <v>195</v>
      </c>
      <c r="B124" s="2">
        <v>140</v>
      </c>
      <c r="C124" s="3">
        <v>20</v>
      </c>
      <c r="D124" s="2">
        <v>45</v>
      </c>
      <c r="E124" s="2">
        <v>33</v>
      </c>
      <c r="F124" s="2">
        <v>47</v>
      </c>
      <c r="G124" s="2">
        <v>1.5</v>
      </c>
      <c r="H124" s="2">
        <v>3</v>
      </c>
      <c r="I124" s="2">
        <v>800</v>
      </c>
      <c r="J124" s="2">
        <v>103.01</v>
      </c>
      <c r="K124" s="2">
        <v>168.6</v>
      </c>
      <c r="L124" s="2">
        <v>23.1</v>
      </c>
      <c r="M124" s="2">
        <v>41.46</v>
      </c>
      <c r="N124" s="3">
        <v>2.0699999999999998</v>
      </c>
    </row>
    <row r="125" spans="1:14" ht="15.75" thickBot="1" x14ac:dyDescent="0.3">
      <c r="A125" s="7">
        <v>183</v>
      </c>
      <c r="B125" s="2">
        <v>140</v>
      </c>
      <c r="C125" s="3">
        <v>23</v>
      </c>
      <c r="D125" s="2">
        <v>50</v>
      </c>
      <c r="E125" s="2">
        <v>33</v>
      </c>
      <c r="F125" s="2">
        <v>47</v>
      </c>
      <c r="G125" s="2">
        <v>1.5</v>
      </c>
      <c r="H125" s="2">
        <v>3</v>
      </c>
      <c r="I125" s="2">
        <v>400</v>
      </c>
      <c r="J125" s="2">
        <v>103.92</v>
      </c>
      <c r="K125" s="2">
        <v>132.99</v>
      </c>
      <c r="L125" s="2">
        <v>2.4</v>
      </c>
      <c r="M125" s="2">
        <v>27.94</v>
      </c>
      <c r="N125" s="3">
        <v>0.43</v>
      </c>
    </row>
    <row r="126" spans="1:14" ht="15.75" thickBot="1" x14ac:dyDescent="0.3">
      <c r="A126" s="7">
        <v>74</v>
      </c>
      <c r="B126" s="2">
        <v>160</v>
      </c>
      <c r="C126" s="3">
        <v>30</v>
      </c>
      <c r="D126" s="2">
        <v>60</v>
      </c>
      <c r="E126" s="2">
        <v>29</v>
      </c>
      <c r="F126" s="2">
        <v>43</v>
      </c>
      <c r="G126" s="2">
        <v>1.3</v>
      </c>
      <c r="H126" s="2">
        <v>2.25</v>
      </c>
      <c r="I126" s="2">
        <v>400</v>
      </c>
      <c r="J126" s="2">
        <v>104.78</v>
      </c>
      <c r="K126" s="2">
        <v>134.06</v>
      </c>
      <c r="L126" s="2">
        <v>1.42</v>
      </c>
      <c r="M126" s="2">
        <v>22.81</v>
      </c>
      <c r="N126" s="3">
        <v>0.26</v>
      </c>
    </row>
    <row r="127" spans="1:14" ht="15.75" thickBot="1" x14ac:dyDescent="0.3">
      <c r="A127" s="7">
        <v>145</v>
      </c>
      <c r="B127" s="2">
        <v>160</v>
      </c>
      <c r="C127" s="3">
        <v>30</v>
      </c>
      <c r="D127" s="2">
        <v>60</v>
      </c>
      <c r="E127" s="2">
        <v>29</v>
      </c>
      <c r="F127" s="2">
        <v>43</v>
      </c>
      <c r="G127" s="2">
        <v>1.1000000000000001</v>
      </c>
      <c r="H127" s="2">
        <v>3</v>
      </c>
      <c r="I127" s="2">
        <v>600</v>
      </c>
      <c r="J127" s="2">
        <v>106.02</v>
      </c>
      <c r="K127" s="2">
        <v>141</v>
      </c>
      <c r="L127" s="2">
        <v>3.92</v>
      </c>
      <c r="M127" s="2">
        <v>26.94</v>
      </c>
      <c r="N127" s="3">
        <v>0.47</v>
      </c>
    </row>
    <row r="128" spans="1:14" ht="15.75" thickBot="1" x14ac:dyDescent="0.3">
      <c r="A128" s="7">
        <v>23</v>
      </c>
      <c r="B128" s="2">
        <v>160</v>
      </c>
      <c r="C128" s="3">
        <v>30</v>
      </c>
      <c r="D128" s="2">
        <v>60</v>
      </c>
      <c r="E128" s="2">
        <v>33</v>
      </c>
      <c r="F128" s="2">
        <v>43</v>
      </c>
      <c r="G128" s="2">
        <v>1.3</v>
      </c>
      <c r="H128" s="2">
        <v>1.5</v>
      </c>
      <c r="I128" s="2">
        <v>400</v>
      </c>
      <c r="J128" s="2">
        <v>106.33</v>
      </c>
      <c r="K128" s="2">
        <v>127.39</v>
      </c>
      <c r="L128" s="2">
        <v>1.45</v>
      </c>
      <c r="M128" s="2">
        <v>21.87</v>
      </c>
      <c r="N128" s="3">
        <v>0.26</v>
      </c>
    </row>
    <row r="129" spans="1:14" ht="15.75" thickBot="1" x14ac:dyDescent="0.3">
      <c r="A129" s="7">
        <v>156</v>
      </c>
      <c r="B129" s="2">
        <v>140</v>
      </c>
      <c r="C129" s="3">
        <v>20</v>
      </c>
      <c r="D129" s="2">
        <v>45</v>
      </c>
      <c r="E129" s="2">
        <v>29</v>
      </c>
      <c r="F129" s="2">
        <v>43</v>
      </c>
      <c r="G129" s="2">
        <v>1.5</v>
      </c>
      <c r="H129" s="2">
        <v>3</v>
      </c>
      <c r="I129" s="2">
        <v>400</v>
      </c>
      <c r="J129" s="2">
        <v>106.94</v>
      </c>
      <c r="K129" s="2">
        <v>131.09</v>
      </c>
      <c r="L129" s="2">
        <v>3.6</v>
      </c>
      <c r="M129" s="2">
        <v>24.05</v>
      </c>
      <c r="N129" s="3">
        <v>0.65</v>
      </c>
    </row>
    <row r="130" spans="1:14" ht="15.75" thickBot="1" x14ac:dyDescent="0.3">
      <c r="A130" s="7">
        <v>85</v>
      </c>
      <c r="B130" s="2">
        <v>140</v>
      </c>
      <c r="C130" s="3">
        <v>30</v>
      </c>
      <c r="D130" s="2">
        <v>60</v>
      </c>
      <c r="E130" s="2">
        <v>29</v>
      </c>
      <c r="F130" s="2">
        <v>43</v>
      </c>
      <c r="G130" s="2">
        <v>1.1000000000000001</v>
      </c>
      <c r="H130" s="2">
        <v>2.25</v>
      </c>
      <c r="I130" s="2">
        <v>600</v>
      </c>
      <c r="J130" s="2">
        <v>107.72</v>
      </c>
      <c r="K130" s="2">
        <v>131.35</v>
      </c>
      <c r="L130" s="2">
        <v>3.42</v>
      </c>
      <c r="M130" s="2">
        <v>23.91</v>
      </c>
      <c r="N130" s="3">
        <v>0.41</v>
      </c>
    </row>
    <row r="131" spans="1:14" ht="15.75" thickBot="1" x14ac:dyDescent="0.3">
      <c r="A131" s="7">
        <v>41</v>
      </c>
      <c r="B131" s="2">
        <v>160</v>
      </c>
      <c r="C131" s="3">
        <v>30</v>
      </c>
      <c r="D131" s="2">
        <v>60</v>
      </c>
      <c r="E131" s="2">
        <v>33</v>
      </c>
      <c r="F131" s="2">
        <v>47</v>
      </c>
      <c r="G131" s="2">
        <v>1.3</v>
      </c>
      <c r="H131" s="2">
        <v>1.5</v>
      </c>
      <c r="I131" s="2">
        <v>400</v>
      </c>
      <c r="J131" s="2">
        <v>107.82</v>
      </c>
      <c r="K131" s="2">
        <v>128.68</v>
      </c>
      <c r="L131" s="2">
        <v>1.39</v>
      </c>
      <c r="M131" s="2">
        <v>21.73</v>
      </c>
      <c r="N131" s="3">
        <v>0.25</v>
      </c>
    </row>
    <row r="132" spans="1:14" ht="15.75" thickBot="1" x14ac:dyDescent="0.3">
      <c r="A132" s="7">
        <v>174</v>
      </c>
      <c r="B132" s="2">
        <v>160</v>
      </c>
      <c r="C132" s="3">
        <v>30</v>
      </c>
      <c r="D132" s="2">
        <v>60</v>
      </c>
      <c r="E132" s="2">
        <v>33</v>
      </c>
      <c r="F132" s="2">
        <v>43</v>
      </c>
      <c r="G132" s="2">
        <v>1.5</v>
      </c>
      <c r="H132" s="2">
        <v>3</v>
      </c>
      <c r="I132" s="2">
        <v>400</v>
      </c>
      <c r="J132" s="2">
        <v>108.4</v>
      </c>
      <c r="K132" s="2">
        <v>150.03</v>
      </c>
      <c r="L132" s="2">
        <v>1.46</v>
      </c>
      <c r="M132" s="2">
        <v>34.01</v>
      </c>
      <c r="N132" s="3">
        <v>0.26</v>
      </c>
    </row>
    <row r="133" spans="1:14" ht="15.75" thickBot="1" x14ac:dyDescent="0.3">
      <c r="A133" s="7">
        <v>140</v>
      </c>
      <c r="B133" s="2">
        <v>160</v>
      </c>
      <c r="C133" s="3">
        <v>30</v>
      </c>
      <c r="D133" s="2">
        <v>45</v>
      </c>
      <c r="E133" s="2">
        <v>37</v>
      </c>
      <c r="F133" s="2">
        <v>47</v>
      </c>
      <c r="G133" s="2">
        <v>1.3</v>
      </c>
      <c r="H133" s="2">
        <v>2.25</v>
      </c>
      <c r="I133" s="2">
        <v>600</v>
      </c>
      <c r="J133" s="2">
        <v>110.05</v>
      </c>
      <c r="K133" s="2">
        <v>148.13</v>
      </c>
      <c r="L133" s="2">
        <v>6.17</v>
      </c>
      <c r="M133" s="2">
        <v>33.99</v>
      </c>
      <c r="N133" s="3">
        <v>0.74</v>
      </c>
    </row>
    <row r="134" spans="1:14" ht="15.75" thickBot="1" x14ac:dyDescent="0.3">
      <c r="A134" s="7">
        <v>189</v>
      </c>
      <c r="B134" s="2">
        <v>160</v>
      </c>
      <c r="C134" s="3">
        <v>30</v>
      </c>
      <c r="D134" s="2">
        <v>60</v>
      </c>
      <c r="E134" s="2">
        <v>33</v>
      </c>
      <c r="F134" s="2">
        <v>47</v>
      </c>
      <c r="G134" s="2">
        <v>1.5</v>
      </c>
      <c r="H134" s="2">
        <v>3</v>
      </c>
      <c r="I134" s="2">
        <v>400</v>
      </c>
      <c r="J134" s="2">
        <v>110.1</v>
      </c>
      <c r="K134" s="2">
        <v>151.55000000000001</v>
      </c>
      <c r="L134" s="2">
        <v>1.4</v>
      </c>
      <c r="M134" s="2">
        <v>33.78</v>
      </c>
      <c r="N134" s="3">
        <v>0.25</v>
      </c>
    </row>
    <row r="135" spans="1:14" ht="15.75" thickBot="1" x14ac:dyDescent="0.3">
      <c r="A135" s="7">
        <v>90</v>
      </c>
      <c r="B135" s="2">
        <v>140</v>
      </c>
      <c r="C135" s="3">
        <v>20</v>
      </c>
      <c r="D135" s="2">
        <v>45</v>
      </c>
      <c r="E135" s="2">
        <v>29</v>
      </c>
      <c r="F135" s="2">
        <v>43</v>
      </c>
      <c r="G135" s="2">
        <v>1.5</v>
      </c>
      <c r="H135" s="2">
        <v>2.25</v>
      </c>
      <c r="I135" s="2">
        <v>800</v>
      </c>
      <c r="J135" s="2">
        <v>110.77</v>
      </c>
      <c r="K135" s="2">
        <v>171.69</v>
      </c>
      <c r="L135" s="2">
        <v>23.27</v>
      </c>
      <c r="M135" s="2">
        <v>34.520000000000003</v>
      </c>
      <c r="N135" s="3">
        <v>2.08</v>
      </c>
    </row>
    <row r="136" spans="1:14" ht="15.75" thickBot="1" x14ac:dyDescent="0.3">
      <c r="A136" s="7">
        <v>132</v>
      </c>
      <c r="B136" s="2">
        <v>140</v>
      </c>
      <c r="C136" s="3">
        <v>20</v>
      </c>
      <c r="D136" s="2">
        <v>60</v>
      </c>
      <c r="E136" s="2">
        <v>37</v>
      </c>
      <c r="F136" s="2">
        <v>47</v>
      </c>
      <c r="G136" s="2">
        <v>1.5</v>
      </c>
      <c r="H136" s="2">
        <v>2.25</v>
      </c>
      <c r="I136" s="2">
        <v>600</v>
      </c>
      <c r="J136" s="2">
        <v>111.23</v>
      </c>
      <c r="K136" s="2">
        <v>153.35</v>
      </c>
      <c r="L136" s="2">
        <v>6.54</v>
      </c>
      <c r="M136" s="2">
        <v>36.4</v>
      </c>
      <c r="N136" s="3">
        <v>0.78</v>
      </c>
    </row>
    <row r="137" spans="1:14" ht="15.75" thickBot="1" x14ac:dyDescent="0.3">
      <c r="A137" s="7">
        <v>150</v>
      </c>
      <c r="B137" s="2">
        <v>140</v>
      </c>
      <c r="C137" s="3">
        <v>23</v>
      </c>
      <c r="D137" s="2">
        <v>50</v>
      </c>
      <c r="E137" s="2">
        <v>29</v>
      </c>
      <c r="F137" s="2">
        <v>43</v>
      </c>
      <c r="G137" s="2">
        <v>1.5</v>
      </c>
      <c r="H137" s="2">
        <v>3</v>
      </c>
      <c r="I137" s="2">
        <v>400</v>
      </c>
      <c r="J137" s="2">
        <v>111.57</v>
      </c>
      <c r="K137" s="2">
        <v>139.86000000000001</v>
      </c>
      <c r="L137" s="2">
        <v>2.44</v>
      </c>
      <c r="M137" s="2">
        <v>25.95</v>
      </c>
      <c r="N137" s="3">
        <v>0.44</v>
      </c>
    </row>
    <row r="138" spans="1:14" ht="15.75" thickBot="1" x14ac:dyDescent="0.3">
      <c r="A138" s="7">
        <v>178</v>
      </c>
      <c r="B138" s="2">
        <v>160</v>
      </c>
      <c r="C138" s="3">
        <v>30</v>
      </c>
      <c r="D138" s="2">
        <v>60</v>
      </c>
      <c r="E138" s="2">
        <v>33</v>
      </c>
      <c r="F138" s="2">
        <v>43</v>
      </c>
      <c r="G138" s="2">
        <v>1.1000000000000001</v>
      </c>
      <c r="H138" s="2">
        <v>3</v>
      </c>
      <c r="I138" s="2">
        <v>800</v>
      </c>
      <c r="J138" s="2">
        <v>111.94</v>
      </c>
      <c r="K138" s="2">
        <v>154.55000000000001</v>
      </c>
      <c r="L138" s="2">
        <v>8.3699999999999992</v>
      </c>
      <c r="M138" s="2">
        <v>36.5</v>
      </c>
      <c r="N138" s="3">
        <v>0.75</v>
      </c>
    </row>
    <row r="139" spans="1:14" ht="15.75" thickBot="1" x14ac:dyDescent="0.3">
      <c r="A139" s="7">
        <v>80</v>
      </c>
      <c r="B139" s="2">
        <v>140</v>
      </c>
      <c r="C139" s="3">
        <v>20</v>
      </c>
      <c r="D139" s="2">
        <v>60</v>
      </c>
      <c r="E139" s="2">
        <v>29</v>
      </c>
      <c r="F139" s="2">
        <v>43</v>
      </c>
      <c r="G139" s="2">
        <v>1.3</v>
      </c>
      <c r="H139" s="2">
        <v>2.25</v>
      </c>
      <c r="I139" s="2">
        <v>600</v>
      </c>
      <c r="J139" s="2">
        <v>112.67</v>
      </c>
      <c r="K139" s="2">
        <v>142.63999999999999</v>
      </c>
      <c r="L139" s="2">
        <v>6.54</v>
      </c>
      <c r="M139" s="2">
        <v>25.78</v>
      </c>
      <c r="N139" s="3">
        <v>0.78</v>
      </c>
    </row>
    <row r="140" spans="1:14" ht="15.75" thickBot="1" x14ac:dyDescent="0.3">
      <c r="A140" s="7">
        <v>144</v>
      </c>
      <c r="B140" s="2">
        <v>160</v>
      </c>
      <c r="C140" s="3">
        <v>30</v>
      </c>
      <c r="D140" s="2">
        <v>60</v>
      </c>
      <c r="E140" s="2">
        <v>37</v>
      </c>
      <c r="F140" s="2">
        <v>47</v>
      </c>
      <c r="G140" s="2">
        <v>1.5</v>
      </c>
      <c r="H140" s="2">
        <v>2.25</v>
      </c>
      <c r="I140" s="2">
        <v>400</v>
      </c>
      <c r="J140" s="2">
        <v>113.68</v>
      </c>
      <c r="K140" s="2">
        <v>148.28</v>
      </c>
      <c r="L140" s="2">
        <v>1.42</v>
      </c>
      <c r="M140" s="2">
        <v>31.86</v>
      </c>
      <c r="N140" s="3">
        <v>0.26</v>
      </c>
    </row>
    <row r="141" spans="1:14" ht="15.75" thickBot="1" x14ac:dyDescent="0.3">
      <c r="A141" s="7">
        <v>5</v>
      </c>
      <c r="B141" s="2">
        <v>160</v>
      </c>
      <c r="C141" s="3">
        <v>30</v>
      </c>
      <c r="D141" s="2">
        <v>60</v>
      </c>
      <c r="E141" s="2">
        <v>29</v>
      </c>
      <c r="F141" s="2">
        <v>43</v>
      </c>
      <c r="G141" s="2">
        <v>1.3</v>
      </c>
      <c r="H141" s="2">
        <v>1.5</v>
      </c>
      <c r="I141" s="2">
        <v>400</v>
      </c>
      <c r="J141" s="2">
        <v>114.06</v>
      </c>
      <c r="K141" s="2">
        <v>133.63999999999999</v>
      </c>
      <c r="L141" s="2">
        <v>1.42</v>
      </c>
      <c r="M141" s="2">
        <v>19.77</v>
      </c>
      <c r="N141" s="3">
        <v>0.25</v>
      </c>
    </row>
    <row r="142" spans="1:14" ht="15.75" thickBot="1" x14ac:dyDescent="0.3">
      <c r="A142" s="7">
        <v>196</v>
      </c>
      <c r="B142" s="2">
        <v>160</v>
      </c>
      <c r="C142" s="3">
        <v>30</v>
      </c>
      <c r="D142" s="2">
        <v>60</v>
      </c>
      <c r="E142" s="2">
        <v>33</v>
      </c>
      <c r="F142" s="2">
        <v>47</v>
      </c>
      <c r="G142" s="2">
        <v>1.1000000000000001</v>
      </c>
      <c r="H142" s="2">
        <v>3</v>
      </c>
      <c r="I142" s="2">
        <v>800</v>
      </c>
      <c r="J142" s="2">
        <v>115.04</v>
      </c>
      <c r="K142" s="2">
        <v>157.24</v>
      </c>
      <c r="L142" s="2">
        <v>8.1199999999999992</v>
      </c>
      <c r="M142" s="2">
        <v>36.29</v>
      </c>
      <c r="N142" s="3">
        <v>0.73</v>
      </c>
    </row>
    <row r="143" spans="1:14" ht="15.75" thickBot="1" x14ac:dyDescent="0.3">
      <c r="A143" s="7">
        <v>162</v>
      </c>
      <c r="B143" s="2">
        <v>160</v>
      </c>
      <c r="C143" s="3">
        <v>30</v>
      </c>
      <c r="D143" s="2">
        <v>60</v>
      </c>
      <c r="E143" s="2">
        <v>29</v>
      </c>
      <c r="F143" s="2">
        <v>43</v>
      </c>
      <c r="G143" s="2">
        <v>1.5</v>
      </c>
      <c r="H143" s="2">
        <v>3</v>
      </c>
      <c r="I143" s="2">
        <v>400</v>
      </c>
      <c r="J143" s="2">
        <v>115.09</v>
      </c>
      <c r="K143" s="2">
        <v>156.35</v>
      </c>
      <c r="L143" s="2">
        <v>1.43</v>
      </c>
      <c r="M143" s="2">
        <v>31.8</v>
      </c>
      <c r="N143" s="3">
        <v>0.26</v>
      </c>
    </row>
    <row r="144" spans="1:14" ht="15.75" thickBot="1" x14ac:dyDescent="0.3">
      <c r="A144" s="7">
        <v>16</v>
      </c>
      <c r="B144" s="2">
        <v>160</v>
      </c>
      <c r="C144" s="3">
        <v>30</v>
      </c>
      <c r="D144" s="2">
        <v>60</v>
      </c>
      <c r="E144" s="2">
        <v>29</v>
      </c>
      <c r="F144" s="2">
        <v>43</v>
      </c>
      <c r="G144" s="2">
        <v>1.1000000000000001</v>
      </c>
      <c r="H144" s="2">
        <v>1.5</v>
      </c>
      <c r="I144" s="2">
        <v>800</v>
      </c>
      <c r="J144" s="2">
        <v>116.12</v>
      </c>
      <c r="K144" s="2">
        <v>151.80000000000001</v>
      </c>
      <c r="L144" s="2">
        <v>8.2100000000000009</v>
      </c>
      <c r="M144" s="2">
        <v>26.31</v>
      </c>
      <c r="N144" s="3">
        <v>0.74</v>
      </c>
    </row>
    <row r="145" spans="1:14" ht="15.75" thickBot="1" x14ac:dyDescent="0.3">
      <c r="A145" s="7">
        <v>122</v>
      </c>
      <c r="B145" s="2">
        <v>140</v>
      </c>
      <c r="C145" s="3">
        <v>30</v>
      </c>
      <c r="D145" s="2">
        <v>60</v>
      </c>
      <c r="E145" s="2">
        <v>37</v>
      </c>
      <c r="F145" s="2">
        <v>47</v>
      </c>
      <c r="G145" s="2">
        <v>1.3</v>
      </c>
      <c r="H145" s="2">
        <v>2.25</v>
      </c>
      <c r="I145" s="2">
        <v>600</v>
      </c>
      <c r="J145" s="2">
        <v>117.18</v>
      </c>
      <c r="K145" s="2">
        <v>151.78</v>
      </c>
      <c r="L145" s="2">
        <v>3.42</v>
      </c>
      <c r="M145" s="2">
        <v>35.15</v>
      </c>
      <c r="N145" s="3">
        <v>0.41</v>
      </c>
    </row>
    <row r="146" spans="1:14" ht="15.75" thickBot="1" x14ac:dyDescent="0.3">
      <c r="A146" s="7">
        <v>105</v>
      </c>
      <c r="B146" s="2">
        <v>160</v>
      </c>
      <c r="C146" s="3">
        <v>20</v>
      </c>
      <c r="D146" s="2">
        <v>45</v>
      </c>
      <c r="E146" s="2">
        <v>33</v>
      </c>
      <c r="F146" s="2">
        <v>43</v>
      </c>
      <c r="G146" s="2">
        <v>1.5</v>
      </c>
      <c r="H146" s="2">
        <v>2.25</v>
      </c>
      <c r="I146" s="2">
        <v>600</v>
      </c>
      <c r="J146" s="2">
        <v>117.38</v>
      </c>
      <c r="K146" s="2">
        <v>161.13</v>
      </c>
      <c r="L146" s="2">
        <v>12.25</v>
      </c>
      <c r="M146" s="2">
        <v>32.51</v>
      </c>
      <c r="N146" s="3">
        <v>1.46</v>
      </c>
    </row>
    <row r="147" spans="1:14" ht="15.75" thickBot="1" x14ac:dyDescent="0.3">
      <c r="A147" s="7">
        <v>212</v>
      </c>
      <c r="B147" s="2">
        <v>160</v>
      </c>
      <c r="C147" s="3">
        <v>30</v>
      </c>
      <c r="D147" s="2">
        <v>60</v>
      </c>
      <c r="E147" s="2">
        <v>37</v>
      </c>
      <c r="F147" s="2">
        <v>47</v>
      </c>
      <c r="G147" s="2">
        <v>1.3</v>
      </c>
      <c r="H147" s="2">
        <v>3</v>
      </c>
      <c r="I147" s="2">
        <v>600</v>
      </c>
      <c r="J147" s="2">
        <v>118.31</v>
      </c>
      <c r="K147" s="2">
        <v>163.30000000000001</v>
      </c>
      <c r="L147" s="2">
        <v>3.92</v>
      </c>
      <c r="M147" s="2">
        <v>39.58</v>
      </c>
      <c r="N147" s="3">
        <v>0.47</v>
      </c>
    </row>
    <row r="148" spans="1:14" ht="15.75" thickBot="1" x14ac:dyDescent="0.3">
      <c r="A148" s="7">
        <v>93</v>
      </c>
      <c r="B148" s="2">
        <v>160</v>
      </c>
      <c r="C148" s="3">
        <v>30</v>
      </c>
      <c r="D148" s="2">
        <v>60</v>
      </c>
      <c r="E148" s="2">
        <v>33</v>
      </c>
      <c r="F148" s="2">
        <v>43</v>
      </c>
      <c r="G148" s="2">
        <v>1.5</v>
      </c>
      <c r="H148" s="2">
        <v>2.25</v>
      </c>
      <c r="I148" s="2">
        <v>400</v>
      </c>
      <c r="J148" s="2">
        <v>119.82</v>
      </c>
      <c r="K148" s="2">
        <v>153.77000000000001</v>
      </c>
      <c r="L148" s="2">
        <v>1.45</v>
      </c>
      <c r="M148" s="2">
        <v>29.88</v>
      </c>
      <c r="N148" s="3">
        <v>0.26</v>
      </c>
    </row>
    <row r="149" spans="1:14" ht="15.75" thickBot="1" x14ac:dyDescent="0.3">
      <c r="A149" s="7">
        <v>117</v>
      </c>
      <c r="B149" s="2">
        <v>160</v>
      </c>
      <c r="C149" s="3">
        <v>20</v>
      </c>
      <c r="D149" s="2">
        <v>45</v>
      </c>
      <c r="E149" s="2">
        <v>33</v>
      </c>
      <c r="F149" s="2">
        <v>47</v>
      </c>
      <c r="G149" s="2">
        <v>1.5</v>
      </c>
      <c r="H149" s="2">
        <v>2.25</v>
      </c>
      <c r="I149" s="2">
        <v>600</v>
      </c>
      <c r="J149" s="2">
        <v>120.65</v>
      </c>
      <c r="K149" s="2">
        <v>163.91</v>
      </c>
      <c r="L149" s="2">
        <v>11.98</v>
      </c>
      <c r="M149" s="2">
        <v>32.33</v>
      </c>
      <c r="N149" s="3">
        <v>1.43</v>
      </c>
    </row>
    <row r="150" spans="1:14" ht="15.75" thickBot="1" x14ac:dyDescent="0.3">
      <c r="A150" s="7">
        <v>96</v>
      </c>
      <c r="B150" s="2">
        <v>160</v>
      </c>
      <c r="C150" s="3">
        <v>30</v>
      </c>
      <c r="D150" s="2">
        <v>60</v>
      </c>
      <c r="E150" s="2">
        <v>33</v>
      </c>
      <c r="F150" s="2">
        <v>47</v>
      </c>
      <c r="G150" s="2">
        <v>1.5</v>
      </c>
      <c r="H150" s="2">
        <v>2.25</v>
      </c>
      <c r="I150" s="2">
        <v>400</v>
      </c>
      <c r="J150" s="2">
        <v>121.42</v>
      </c>
      <c r="K150" s="2">
        <v>155.25</v>
      </c>
      <c r="L150" s="2">
        <v>1.39</v>
      </c>
      <c r="M150" s="2">
        <v>29.67</v>
      </c>
      <c r="N150" s="3">
        <v>0.25</v>
      </c>
    </row>
    <row r="151" spans="1:14" ht="15.75" thickBot="1" x14ac:dyDescent="0.3">
      <c r="A151" s="7">
        <v>71</v>
      </c>
      <c r="B151" s="2">
        <v>160</v>
      </c>
      <c r="C151" s="3">
        <v>30</v>
      </c>
      <c r="D151" s="2">
        <v>60</v>
      </c>
      <c r="E151" s="2">
        <v>37</v>
      </c>
      <c r="F151" s="2">
        <v>47</v>
      </c>
      <c r="G151" s="2">
        <v>1.3</v>
      </c>
      <c r="H151" s="2">
        <v>1.5</v>
      </c>
      <c r="I151" s="2">
        <v>800</v>
      </c>
      <c r="J151" s="2">
        <v>122.3</v>
      </c>
      <c r="K151" s="2">
        <v>173.5</v>
      </c>
      <c r="L151" s="2">
        <v>8.2100000000000009</v>
      </c>
      <c r="M151" s="2">
        <v>39.1</v>
      </c>
      <c r="N151" s="3">
        <v>0.74</v>
      </c>
    </row>
    <row r="152" spans="1:14" ht="15.75" thickBot="1" x14ac:dyDescent="0.3">
      <c r="A152" s="7">
        <v>60</v>
      </c>
      <c r="B152" s="2">
        <v>160</v>
      </c>
      <c r="C152" s="3">
        <v>30</v>
      </c>
      <c r="D152" s="2">
        <v>60</v>
      </c>
      <c r="E152" s="2">
        <v>37</v>
      </c>
      <c r="F152" s="2">
        <v>47</v>
      </c>
      <c r="G152" s="2">
        <v>1.5</v>
      </c>
      <c r="H152" s="2">
        <v>1.5</v>
      </c>
      <c r="I152" s="2">
        <v>400</v>
      </c>
      <c r="J152" s="2">
        <v>122.75</v>
      </c>
      <c r="K152" s="2">
        <v>148.54</v>
      </c>
      <c r="L152" s="2">
        <v>1.42</v>
      </c>
      <c r="M152" s="2">
        <v>27.93</v>
      </c>
      <c r="N152" s="3">
        <v>0.25</v>
      </c>
    </row>
    <row r="153" spans="1:14" ht="15.75" thickBot="1" x14ac:dyDescent="0.3">
      <c r="A153" s="7">
        <v>107</v>
      </c>
      <c r="B153" s="2">
        <v>160</v>
      </c>
      <c r="C153" s="3">
        <v>30</v>
      </c>
      <c r="D153" s="2">
        <v>45</v>
      </c>
      <c r="E153" s="2">
        <v>33</v>
      </c>
      <c r="F153" s="2">
        <v>43</v>
      </c>
      <c r="G153" s="2">
        <v>1.3</v>
      </c>
      <c r="H153" s="2">
        <v>2.25</v>
      </c>
      <c r="I153" s="2">
        <v>600</v>
      </c>
      <c r="J153" s="2">
        <v>124.92</v>
      </c>
      <c r="K153" s="2">
        <v>159.46</v>
      </c>
      <c r="L153" s="2">
        <v>6.27</v>
      </c>
      <c r="M153" s="2">
        <v>31.62</v>
      </c>
      <c r="N153" s="3">
        <v>0.75</v>
      </c>
    </row>
    <row r="154" spans="1:14" ht="15.75" thickBot="1" x14ac:dyDescent="0.3">
      <c r="A154" s="7">
        <v>15</v>
      </c>
      <c r="B154" s="2">
        <v>160</v>
      </c>
      <c r="C154" s="3">
        <v>23</v>
      </c>
      <c r="D154" s="2">
        <v>45</v>
      </c>
      <c r="E154" s="2">
        <v>29</v>
      </c>
      <c r="F154" s="2">
        <v>43</v>
      </c>
      <c r="G154" s="2">
        <v>1.5</v>
      </c>
      <c r="H154" s="2">
        <v>1.5</v>
      </c>
      <c r="I154" s="2">
        <v>800</v>
      </c>
      <c r="J154" s="2">
        <v>125.11</v>
      </c>
      <c r="K154" s="2">
        <v>184.43</v>
      </c>
      <c r="L154" s="2">
        <v>20.8</v>
      </c>
      <c r="M154" s="2">
        <v>32.58</v>
      </c>
      <c r="N154" s="3">
        <v>1.86</v>
      </c>
    </row>
    <row r="155" spans="1:14" ht="15.75" thickBot="1" x14ac:dyDescent="0.3">
      <c r="A155" s="7">
        <v>75</v>
      </c>
      <c r="B155" s="2">
        <v>160</v>
      </c>
      <c r="C155" s="3">
        <v>30</v>
      </c>
      <c r="D155" s="2">
        <v>60</v>
      </c>
      <c r="E155" s="2">
        <v>29</v>
      </c>
      <c r="F155" s="2">
        <v>43</v>
      </c>
      <c r="G155" s="2">
        <v>1.5</v>
      </c>
      <c r="H155" s="2">
        <v>2.25</v>
      </c>
      <c r="I155" s="2">
        <v>400</v>
      </c>
      <c r="J155" s="2">
        <v>127.13</v>
      </c>
      <c r="K155" s="2">
        <v>160.28</v>
      </c>
      <c r="L155" s="2">
        <v>1.42</v>
      </c>
      <c r="M155" s="2">
        <v>27.56</v>
      </c>
      <c r="N155" s="3">
        <v>0.26</v>
      </c>
    </row>
    <row r="156" spans="1:14" ht="15.75" thickBot="1" x14ac:dyDescent="0.3">
      <c r="A156" s="7">
        <v>137</v>
      </c>
      <c r="B156" s="2">
        <v>160</v>
      </c>
      <c r="C156" s="3">
        <v>30</v>
      </c>
      <c r="D156" s="2">
        <v>45</v>
      </c>
      <c r="E156" s="2">
        <v>33</v>
      </c>
      <c r="F156" s="2">
        <v>47</v>
      </c>
      <c r="G156" s="2">
        <v>1.3</v>
      </c>
      <c r="H156" s="2">
        <v>2.25</v>
      </c>
      <c r="I156" s="2">
        <v>600</v>
      </c>
      <c r="J156" s="2">
        <v>127.64</v>
      </c>
      <c r="K156" s="2">
        <v>161.77000000000001</v>
      </c>
      <c r="L156" s="2">
        <v>6.08</v>
      </c>
      <c r="M156" s="2">
        <v>31.43</v>
      </c>
      <c r="N156" s="3">
        <v>0.73</v>
      </c>
    </row>
    <row r="157" spans="1:14" ht="15.75" thickBot="1" x14ac:dyDescent="0.3">
      <c r="A157" s="7">
        <v>176</v>
      </c>
      <c r="B157" s="2">
        <v>160</v>
      </c>
      <c r="C157" s="3">
        <v>30</v>
      </c>
      <c r="D157" s="2">
        <v>60</v>
      </c>
      <c r="E157" s="2">
        <v>33</v>
      </c>
      <c r="F157" s="2">
        <v>43</v>
      </c>
      <c r="G157" s="2">
        <v>1.3</v>
      </c>
      <c r="H157" s="2">
        <v>3</v>
      </c>
      <c r="I157" s="2">
        <v>600</v>
      </c>
      <c r="J157" s="2">
        <v>129.01</v>
      </c>
      <c r="K157" s="2">
        <v>172.65</v>
      </c>
      <c r="L157" s="2">
        <v>3.99</v>
      </c>
      <c r="M157" s="2">
        <v>37.11</v>
      </c>
      <c r="N157" s="3">
        <v>0.48</v>
      </c>
    </row>
    <row r="158" spans="1:14" ht="15.75" thickBot="1" x14ac:dyDescent="0.3">
      <c r="A158" s="7">
        <v>99</v>
      </c>
      <c r="B158" s="2">
        <v>140</v>
      </c>
      <c r="C158" s="3">
        <v>20</v>
      </c>
      <c r="D158" s="2">
        <v>60</v>
      </c>
      <c r="E158" s="2">
        <v>33</v>
      </c>
      <c r="F158" s="2">
        <v>43</v>
      </c>
      <c r="G158" s="2">
        <v>1.5</v>
      </c>
      <c r="H158" s="2">
        <v>2.25</v>
      </c>
      <c r="I158" s="2">
        <v>600</v>
      </c>
      <c r="J158" s="2">
        <v>129.12</v>
      </c>
      <c r="K158" s="2">
        <v>167.29</v>
      </c>
      <c r="L158" s="2">
        <v>6.63</v>
      </c>
      <c r="M158" s="2">
        <v>33.9</v>
      </c>
      <c r="N158" s="3">
        <v>0.79</v>
      </c>
    </row>
    <row r="159" spans="1:14" ht="15.75" thickBot="1" x14ac:dyDescent="0.3">
      <c r="A159" s="7">
        <v>24</v>
      </c>
      <c r="B159" s="2">
        <v>160</v>
      </c>
      <c r="C159" s="3">
        <v>30</v>
      </c>
      <c r="D159" s="2">
        <v>60</v>
      </c>
      <c r="E159" s="2">
        <v>33</v>
      </c>
      <c r="F159" s="2">
        <v>43</v>
      </c>
      <c r="G159" s="2">
        <v>1.5</v>
      </c>
      <c r="H159" s="2">
        <v>1.5</v>
      </c>
      <c r="I159" s="2">
        <v>400</v>
      </c>
      <c r="J159" s="2">
        <v>129.79</v>
      </c>
      <c r="K159" s="2">
        <v>154.16999999999999</v>
      </c>
      <c r="L159" s="2">
        <v>1.45</v>
      </c>
      <c r="M159" s="2">
        <v>25.9</v>
      </c>
      <c r="N159" s="3">
        <v>0.26</v>
      </c>
    </row>
    <row r="160" spans="1:14" ht="15.75" thickBot="1" x14ac:dyDescent="0.3">
      <c r="A160" s="7">
        <v>163</v>
      </c>
      <c r="B160" s="2">
        <v>160</v>
      </c>
      <c r="C160" s="3">
        <v>30</v>
      </c>
      <c r="D160" s="2">
        <v>60</v>
      </c>
      <c r="E160" s="2">
        <v>29</v>
      </c>
      <c r="F160" s="2">
        <v>43</v>
      </c>
      <c r="G160" s="2">
        <v>1.1000000000000001</v>
      </c>
      <c r="H160" s="2">
        <v>3</v>
      </c>
      <c r="I160" s="2">
        <v>800</v>
      </c>
      <c r="J160" s="2">
        <v>130.36000000000001</v>
      </c>
      <c r="K160" s="2">
        <v>170.58</v>
      </c>
      <c r="L160" s="2">
        <v>8.24</v>
      </c>
      <c r="M160" s="2">
        <v>33.270000000000003</v>
      </c>
      <c r="N160" s="3">
        <v>0.74</v>
      </c>
    </row>
    <row r="161" spans="1:14" ht="15.75" thickBot="1" x14ac:dyDescent="0.3">
      <c r="A161" s="7">
        <v>101</v>
      </c>
      <c r="B161" s="2">
        <v>140</v>
      </c>
      <c r="C161" s="3">
        <v>30</v>
      </c>
      <c r="D161" s="2">
        <v>60</v>
      </c>
      <c r="E161" s="2">
        <v>33</v>
      </c>
      <c r="F161" s="2">
        <v>43</v>
      </c>
      <c r="G161" s="2">
        <v>1.3</v>
      </c>
      <c r="H161" s="2">
        <v>2.25</v>
      </c>
      <c r="I161" s="2">
        <v>600</v>
      </c>
      <c r="J161" s="2">
        <v>130.88999999999999</v>
      </c>
      <c r="K161" s="2">
        <v>162.53</v>
      </c>
      <c r="L161" s="2">
        <v>3.49</v>
      </c>
      <c r="M161" s="2">
        <v>32.74</v>
      </c>
      <c r="N161" s="3">
        <v>0.42</v>
      </c>
    </row>
    <row r="162" spans="1:14" ht="15.75" thickBot="1" x14ac:dyDescent="0.3">
      <c r="A162" s="7">
        <v>42</v>
      </c>
      <c r="B162" s="2">
        <v>160</v>
      </c>
      <c r="C162" s="3">
        <v>30</v>
      </c>
      <c r="D162" s="2">
        <v>60</v>
      </c>
      <c r="E162" s="2">
        <v>33</v>
      </c>
      <c r="F162" s="2">
        <v>47</v>
      </c>
      <c r="G162" s="2">
        <v>1.5</v>
      </c>
      <c r="H162" s="2">
        <v>1.5</v>
      </c>
      <c r="I162" s="2">
        <v>400</v>
      </c>
      <c r="J162" s="2">
        <v>131.47</v>
      </c>
      <c r="K162" s="2">
        <v>155.63999999999999</v>
      </c>
      <c r="L162" s="2">
        <v>1.39</v>
      </c>
      <c r="M162" s="2">
        <v>25.73</v>
      </c>
      <c r="N162" s="3">
        <v>0.25</v>
      </c>
    </row>
    <row r="163" spans="1:14" ht="15.75" thickBot="1" x14ac:dyDescent="0.3">
      <c r="A163" s="7">
        <v>191</v>
      </c>
      <c r="B163" s="2">
        <v>160</v>
      </c>
      <c r="C163" s="3">
        <v>30</v>
      </c>
      <c r="D163" s="2">
        <v>60</v>
      </c>
      <c r="E163" s="2">
        <v>33</v>
      </c>
      <c r="F163" s="2">
        <v>47</v>
      </c>
      <c r="G163" s="2">
        <v>1.3</v>
      </c>
      <c r="H163" s="2">
        <v>3</v>
      </c>
      <c r="I163" s="2">
        <v>600</v>
      </c>
      <c r="J163" s="2">
        <v>131.59</v>
      </c>
      <c r="K163" s="2">
        <v>174.82</v>
      </c>
      <c r="L163" s="2">
        <v>3.85</v>
      </c>
      <c r="M163" s="2">
        <v>36.869999999999997</v>
      </c>
      <c r="N163" s="3">
        <v>0.46</v>
      </c>
    </row>
    <row r="164" spans="1:14" ht="15.75" thickBot="1" x14ac:dyDescent="0.3">
      <c r="A164" s="7">
        <v>114</v>
      </c>
      <c r="B164" s="2">
        <v>140</v>
      </c>
      <c r="C164" s="3">
        <v>20</v>
      </c>
      <c r="D164" s="2">
        <v>60</v>
      </c>
      <c r="E164" s="2">
        <v>33</v>
      </c>
      <c r="F164" s="2">
        <v>47</v>
      </c>
      <c r="G164" s="2">
        <v>1.5</v>
      </c>
      <c r="H164" s="2">
        <v>2.25</v>
      </c>
      <c r="I164" s="2">
        <v>600</v>
      </c>
      <c r="J164" s="2">
        <v>132.35</v>
      </c>
      <c r="K164" s="2">
        <v>169.99</v>
      </c>
      <c r="L164" s="2">
        <v>6.45</v>
      </c>
      <c r="M164" s="2">
        <v>33.71</v>
      </c>
      <c r="N164" s="3">
        <v>0.77</v>
      </c>
    </row>
    <row r="165" spans="1:14" ht="15.75" thickBot="1" x14ac:dyDescent="0.3">
      <c r="A165" s="7">
        <v>159</v>
      </c>
      <c r="B165" s="2">
        <v>140</v>
      </c>
      <c r="C165" s="3">
        <v>20</v>
      </c>
      <c r="D165" s="2">
        <v>45</v>
      </c>
      <c r="E165" s="2">
        <v>29</v>
      </c>
      <c r="F165" s="2">
        <v>43</v>
      </c>
      <c r="G165" s="2">
        <v>1.5</v>
      </c>
      <c r="H165" s="2">
        <v>3</v>
      </c>
      <c r="I165" s="2">
        <v>800</v>
      </c>
      <c r="J165" s="2">
        <v>132.99</v>
      </c>
      <c r="K165" s="2">
        <v>192.78</v>
      </c>
      <c r="L165" s="2">
        <v>23.3</v>
      </c>
      <c r="M165" s="2">
        <v>38.299999999999997</v>
      </c>
      <c r="N165" s="3">
        <v>2.09</v>
      </c>
    </row>
    <row r="166" spans="1:14" ht="15.75" thickBot="1" x14ac:dyDescent="0.3">
      <c r="A166" s="7">
        <v>119</v>
      </c>
      <c r="B166" s="2">
        <v>140</v>
      </c>
      <c r="C166" s="3">
        <v>30</v>
      </c>
      <c r="D166" s="2">
        <v>60</v>
      </c>
      <c r="E166" s="2">
        <v>33</v>
      </c>
      <c r="F166" s="2">
        <v>47</v>
      </c>
      <c r="G166" s="2">
        <v>1.3</v>
      </c>
      <c r="H166" s="2">
        <v>2.25</v>
      </c>
      <c r="I166" s="2">
        <v>600</v>
      </c>
      <c r="J166" s="2">
        <v>133.47</v>
      </c>
      <c r="K166" s="2">
        <v>164.75</v>
      </c>
      <c r="L166" s="2">
        <v>3.36</v>
      </c>
      <c r="M166" s="2">
        <v>32.53</v>
      </c>
      <c r="N166" s="3">
        <v>0.4</v>
      </c>
    </row>
    <row r="167" spans="1:14" ht="15.75" thickBot="1" x14ac:dyDescent="0.3">
      <c r="A167" s="7">
        <v>6</v>
      </c>
      <c r="B167" s="2">
        <v>160</v>
      </c>
      <c r="C167" s="3">
        <v>30</v>
      </c>
      <c r="D167" s="2">
        <v>60</v>
      </c>
      <c r="E167" s="2">
        <v>29</v>
      </c>
      <c r="F167" s="2">
        <v>43</v>
      </c>
      <c r="G167" s="2">
        <v>1.5</v>
      </c>
      <c r="H167" s="2">
        <v>1.5</v>
      </c>
      <c r="I167" s="2">
        <v>400</v>
      </c>
      <c r="J167" s="2">
        <v>137.69</v>
      </c>
      <c r="K167" s="2">
        <v>160.78</v>
      </c>
      <c r="L167" s="2">
        <v>1.42</v>
      </c>
      <c r="M167" s="2">
        <v>23.57</v>
      </c>
      <c r="N167" s="3">
        <v>0.25</v>
      </c>
    </row>
    <row r="168" spans="1:14" ht="15.75" thickBot="1" x14ac:dyDescent="0.3">
      <c r="A168" s="7">
        <v>78</v>
      </c>
      <c r="B168" s="2">
        <v>160</v>
      </c>
      <c r="C168" s="3">
        <v>20</v>
      </c>
      <c r="D168" s="2">
        <v>45</v>
      </c>
      <c r="E168" s="2">
        <v>29</v>
      </c>
      <c r="F168" s="2">
        <v>43</v>
      </c>
      <c r="G168" s="2">
        <v>1.5</v>
      </c>
      <c r="H168" s="2">
        <v>2.25</v>
      </c>
      <c r="I168" s="2">
        <v>600</v>
      </c>
      <c r="J168" s="2">
        <v>139</v>
      </c>
      <c r="K168" s="2">
        <v>178.38</v>
      </c>
      <c r="L168" s="2">
        <v>12.11</v>
      </c>
      <c r="M168" s="2">
        <v>29.73</v>
      </c>
      <c r="N168" s="3">
        <v>1.45</v>
      </c>
    </row>
    <row r="169" spans="1:14" ht="15.75" thickBot="1" x14ac:dyDescent="0.3">
      <c r="A169" s="7">
        <v>83</v>
      </c>
      <c r="B169" s="2">
        <v>160</v>
      </c>
      <c r="C169" s="3">
        <v>30</v>
      </c>
      <c r="D169" s="2">
        <v>45</v>
      </c>
      <c r="E169" s="2">
        <v>29</v>
      </c>
      <c r="F169" s="2">
        <v>43</v>
      </c>
      <c r="G169" s="2">
        <v>1.3</v>
      </c>
      <c r="H169" s="2">
        <v>2.25</v>
      </c>
      <c r="I169" s="2">
        <v>600</v>
      </c>
      <c r="J169" s="2">
        <v>141.36000000000001</v>
      </c>
      <c r="K169" s="2">
        <v>172.57</v>
      </c>
      <c r="L169" s="2">
        <v>6.17</v>
      </c>
      <c r="M169" s="2">
        <v>28.81</v>
      </c>
      <c r="N169" s="3">
        <v>0.74</v>
      </c>
    </row>
    <row r="170" spans="1:14" ht="15.75" thickBot="1" x14ac:dyDescent="0.3">
      <c r="A170" s="7">
        <v>146</v>
      </c>
      <c r="B170" s="2">
        <v>160</v>
      </c>
      <c r="C170" s="3">
        <v>30</v>
      </c>
      <c r="D170" s="2">
        <v>60</v>
      </c>
      <c r="E170" s="2">
        <v>29</v>
      </c>
      <c r="F170" s="2">
        <v>43</v>
      </c>
      <c r="G170" s="2">
        <v>1.3</v>
      </c>
      <c r="H170" s="2">
        <v>3</v>
      </c>
      <c r="I170" s="2">
        <v>600</v>
      </c>
      <c r="J170" s="2">
        <v>141.47</v>
      </c>
      <c r="K170" s="2">
        <v>183.45</v>
      </c>
      <c r="L170" s="2">
        <v>3.92</v>
      </c>
      <c r="M170" s="2">
        <v>34.19</v>
      </c>
      <c r="N170" s="3">
        <v>0.47</v>
      </c>
    </row>
    <row r="171" spans="1:14" ht="15.75" thickBot="1" x14ac:dyDescent="0.3">
      <c r="A171" s="7">
        <v>35</v>
      </c>
      <c r="B171" s="2">
        <v>160</v>
      </c>
      <c r="C171" s="3">
        <v>30</v>
      </c>
      <c r="D171" s="2">
        <v>60</v>
      </c>
      <c r="E171" s="2">
        <v>33</v>
      </c>
      <c r="F171" s="2">
        <v>43</v>
      </c>
      <c r="G171" s="2">
        <v>1.3</v>
      </c>
      <c r="H171" s="2">
        <v>1.5</v>
      </c>
      <c r="I171" s="2">
        <v>800</v>
      </c>
      <c r="J171" s="2">
        <v>144.94999999999999</v>
      </c>
      <c r="K171" s="2">
        <v>190.25</v>
      </c>
      <c r="L171" s="2">
        <v>8.34</v>
      </c>
      <c r="M171" s="2">
        <v>36.29</v>
      </c>
      <c r="N171" s="3">
        <v>0.75</v>
      </c>
    </row>
    <row r="172" spans="1:14" ht="15.75" thickBot="1" x14ac:dyDescent="0.3">
      <c r="A172" s="7">
        <v>215</v>
      </c>
      <c r="B172" s="2">
        <v>160</v>
      </c>
      <c r="C172" s="3">
        <v>30</v>
      </c>
      <c r="D172" s="2">
        <v>60</v>
      </c>
      <c r="E172" s="2">
        <v>37</v>
      </c>
      <c r="F172" s="2">
        <v>47</v>
      </c>
      <c r="G172" s="2">
        <v>1.3</v>
      </c>
      <c r="H172" s="2">
        <v>3</v>
      </c>
      <c r="I172" s="2">
        <v>800</v>
      </c>
      <c r="J172" s="2">
        <v>145.18</v>
      </c>
      <c r="K172" s="2">
        <v>196.78</v>
      </c>
      <c r="L172" s="2">
        <v>8.24</v>
      </c>
      <c r="M172" s="2">
        <v>48.94</v>
      </c>
      <c r="N172" s="3">
        <v>0.74</v>
      </c>
    </row>
    <row r="173" spans="1:14" ht="15.75" thickBot="1" x14ac:dyDescent="0.3">
      <c r="A173" s="7">
        <v>141</v>
      </c>
      <c r="B173" s="2">
        <v>160</v>
      </c>
      <c r="C173" s="3">
        <v>30</v>
      </c>
      <c r="D173" s="2">
        <v>45</v>
      </c>
      <c r="E173" s="2">
        <v>37</v>
      </c>
      <c r="F173" s="2">
        <v>47</v>
      </c>
      <c r="G173" s="2">
        <v>1.5</v>
      </c>
      <c r="H173" s="2">
        <v>2.25</v>
      </c>
      <c r="I173" s="2">
        <v>600</v>
      </c>
      <c r="J173" s="2">
        <v>145.34</v>
      </c>
      <c r="K173" s="2">
        <v>188.19</v>
      </c>
      <c r="L173" s="2">
        <v>6.17</v>
      </c>
      <c r="M173" s="2">
        <v>40.36</v>
      </c>
      <c r="N173" s="3">
        <v>0.74</v>
      </c>
    </row>
    <row r="174" spans="1:14" ht="15.75" thickBot="1" x14ac:dyDescent="0.3">
      <c r="A174" s="7">
        <v>86</v>
      </c>
      <c r="B174" s="2">
        <v>140</v>
      </c>
      <c r="C174" s="3">
        <v>30</v>
      </c>
      <c r="D174" s="2">
        <v>60</v>
      </c>
      <c r="E174" s="2">
        <v>29</v>
      </c>
      <c r="F174" s="2">
        <v>43</v>
      </c>
      <c r="G174" s="2">
        <v>1.3</v>
      </c>
      <c r="H174" s="2">
        <v>2.25</v>
      </c>
      <c r="I174" s="2">
        <v>600</v>
      </c>
      <c r="J174" s="2">
        <v>145.91</v>
      </c>
      <c r="K174" s="2">
        <v>175</v>
      </c>
      <c r="L174" s="2">
        <v>3.42</v>
      </c>
      <c r="M174" s="2">
        <v>29.85</v>
      </c>
      <c r="N174" s="3">
        <v>0.41</v>
      </c>
    </row>
    <row r="175" spans="1:14" ht="15.75" thickBot="1" x14ac:dyDescent="0.3">
      <c r="A175" s="7">
        <v>53</v>
      </c>
      <c r="B175" s="2">
        <v>160</v>
      </c>
      <c r="C175" s="3">
        <v>30</v>
      </c>
      <c r="D175" s="2">
        <v>60</v>
      </c>
      <c r="E175" s="2">
        <v>33</v>
      </c>
      <c r="F175" s="2">
        <v>47</v>
      </c>
      <c r="G175" s="2">
        <v>1.3</v>
      </c>
      <c r="H175" s="2">
        <v>1.5</v>
      </c>
      <c r="I175" s="2">
        <v>800</v>
      </c>
      <c r="J175" s="2">
        <v>148.49</v>
      </c>
      <c r="K175" s="2">
        <v>193.32</v>
      </c>
      <c r="L175" s="2">
        <v>8.09</v>
      </c>
      <c r="M175" s="2">
        <v>36.090000000000003</v>
      </c>
      <c r="N175" s="3">
        <v>0.72</v>
      </c>
    </row>
    <row r="176" spans="1:14" ht="15.75" thickBot="1" x14ac:dyDescent="0.3">
      <c r="A176" s="7">
        <v>81</v>
      </c>
      <c r="B176" s="2">
        <v>140</v>
      </c>
      <c r="C176" s="3">
        <v>20</v>
      </c>
      <c r="D176" s="2">
        <v>60</v>
      </c>
      <c r="E176" s="2">
        <v>29</v>
      </c>
      <c r="F176" s="2">
        <v>43</v>
      </c>
      <c r="G176" s="2">
        <v>1.5</v>
      </c>
      <c r="H176" s="2">
        <v>2.25</v>
      </c>
      <c r="I176" s="2">
        <v>600</v>
      </c>
      <c r="J176" s="2">
        <v>149.4</v>
      </c>
      <c r="K176" s="2">
        <v>183.57</v>
      </c>
      <c r="L176" s="2">
        <v>6.54</v>
      </c>
      <c r="M176" s="2">
        <v>30.99</v>
      </c>
      <c r="N176" s="3">
        <v>0.78</v>
      </c>
    </row>
    <row r="177" spans="1:14" ht="15.75" thickBot="1" x14ac:dyDescent="0.3">
      <c r="A177" s="7">
        <v>213</v>
      </c>
      <c r="B177" s="2">
        <v>160</v>
      </c>
      <c r="C177" s="3">
        <v>30</v>
      </c>
      <c r="D177" s="2">
        <v>60</v>
      </c>
      <c r="E177" s="2">
        <v>37</v>
      </c>
      <c r="F177" s="2">
        <v>47</v>
      </c>
      <c r="G177" s="2">
        <v>1.5</v>
      </c>
      <c r="H177" s="2">
        <v>3</v>
      </c>
      <c r="I177" s="2">
        <v>600</v>
      </c>
      <c r="J177" s="2">
        <v>151.02000000000001</v>
      </c>
      <c r="K177" s="2">
        <v>201.35</v>
      </c>
      <c r="L177" s="2">
        <v>3.92</v>
      </c>
      <c r="M177" s="2">
        <v>47.6</v>
      </c>
      <c r="N177" s="3">
        <v>0.47</v>
      </c>
    </row>
    <row r="178" spans="1:14" ht="15.75" thickBot="1" x14ac:dyDescent="0.3">
      <c r="A178" s="7">
        <v>123</v>
      </c>
      <c r="B178" s="2">
        <v>140</v>
      </c>
      <c r="C178" s="3">
        <v>30</v>
      </c>
      <c r="D178" s="2">
        <v>60</v>
      </c>
      <c r="E178" s="2">
        <v>37</v>
      </c>
      <c r="F178" s="2">
        <v>47</v>
      </c>
      <c r="G178" s="2">
        <v>1.5</v>
      </c>
      <c r="H178" s="2">
        <v>2.25</v>
      </c>
      <c r="I178" s="2">
        <v>600</v>
      </c>
      <c r="J178" s="2">
        <v>152.08000000000001</v>
      </c>
      <c r="K178" s="2">
        <v>191.55</v>
      </c>
      <c r="L178" s="2">
        <v>3.42</v>
      </c>
      <c r="M178" s="2">
        <v>41.77</v>
      </c>
      <c r="N178" s="3">
        <v>0.41</v>
      </c>
    </row>
    <row r="179" spans="1:14" ht="15.75" thickBot="1" x14ac:dyDescent="0.3">
      <c r="A179" s="7">
        <v>108</v>
      </c>
      <c r="B179" s="2">
        <v>160</v>
      </c>
      <c r="C179" s="3">
        <v>30</v>
      </c>
      <c r="D179" s="2">
        <v>45</v>
      </c>
      <c r="E179" s="2">
        <v>33</v>
      </c>
      <c r="F179" s="2">
        <v>43</v>
      </c>
      <c r="G179" s="2">
        <v>1.5</v>
      </c>
      <c r="H179" s="2">
        <v>2.25</v>
      </c>
      <c r="I179" s="2">
        <v>600</v>
      </c>
      <c r="J179" s="2">
        <v>160.44</v>
      </c>
      <c r="K179" s="2">
        <v>199.57</v>
      </c>
      <c r="L179" s="2">
        <v>6.27</v>
      </c>
      <c r="M179" s="2">
        <v>37.619999999999997</v>
      </c>
      <c r="N179" s="3">
        <v>0.75</v>
      </c>
    </row>
    <row r="180" spans="1:14" ht="15.75" thickBot="1" x14ac:dyDescent="0.3">
      <c r="A180" s="7">
        <v>179</v>
      </c>
      <c r="B180" s="2">
        <v>160</v>
      </c>
      <c r="C180" s="3">
        <v>30</v>
      </c>
      <c r="D180" s="2">
        <v>60</v>
      </c>
      <c r="E180" s="2">
        <v>33</v>
      </c>
      <c r="F180" s="2">
        <v>43</v>
      </c>
      <c r="G180" s="2">
        <v>1.3</v>
      </c>
      <c r="H180" s="2">
        <v>3</v>
      </c>
      <c r="I180" s="2">
        <v>800</v>
      </c>
      <c r="J180" s="2">
        <v>160.75</v>
      </c>
      <c r="K180" s="2">
        <v>210.73</v>
      </c>
      <c r="L180" s="2">
        <v>8.3699999999999992</v>
      </c>
      <c r="M180" s="2">
        <v>45.78</v>
      </c>
      <c r="N180" s="3">
        <v>0.75</v>
      </c>
    </row>
    <row r="181" spans="1:14" ht="15.75" thickBot="1" x14ac:dyDescent="0.3">
      <c r="A181" s="7">
        <v>177</v>
      </c>
      <c r="B181" s="2">
        <v>160</v>
      </c>
      <c r="C181" s="3">
        <v>30</v>
      </c>
      <c r="D181" s="2">
        <v>60</v>
      </c>
      <c r="E181" s="2">
        <v>33</v>
      </c>
      <c r="F181" s="2">
        <v>43</v>
      </c>
      <c r="G181" s="2">
        <v>1.5</v>
      </c>
      <c r="H181" s="2">
        <v>3</v>
      </c>
      <c r="I181" s="2">
        <v>600</v>
      </c>
      <c r="J181" s="2">
        <v>161.49</v>
      </c>
      <c r="K181" s="2">
        <v>210.83</v>
      </c>
      <c r="L181" s="2">
        <v>3.99</v>
      </c>
      <c r="M181" s="2">
        <v>44.77</v>
      </c>
      <c r="N181" s="3">
        <v>0.48</v>
      </c>
    </row>
    <row r="182" spans="1:14" ht="15.75" thickBot="1" x14ac:dyDescent="0.3">
      <c r="A182" s="7">
        <v>138</v>
      </c>
      <c r="B182" s="2">
        <v>160</v>
      </c>
      <c r="C182" s="3">
        <v>30</v>
      </c>
      <c r="D182" s="2">
        <v>45</v>
      </c>
      <c r="E182" s="2">
        <v>33</v>
      </c>
      <c r="F182" s="2">
        <v>47</v>
      </c>
      <c r="G182" s="2">
        <v>1.5</v>
      </c>
      <c r="H182" s="2">
        <v>2.25</v>
      </c>
      <c r="I182" s="2">
        <v>600</v>
      </c>
      <c r="J182" s="2">
        <v>163.47</v>
      </c>
      <c r="K182" s="2">
        <v>202.15</v>
      </c>
      <c r="L182" s="2">
        <v>6.08</v>
      </c>
      <c r="M182" s="2">
        <v>37.39</v>
      </c>
      <c r="N182" s="3">
        <v>0.73</v>
      </c>
    </row>
    <row r="183" spans="1:14" ht="15.75" thickBot="1" x14ac:dyDescent="0.3">
      <c r="A183" s="7">
        <v>192</v>
      </c>
      <c r="B183" s="2">
        <v>160</v>
      </c>
      <c r="C183" s="3">
        <v>30</v>
      </c>
      <c r="D183" s="2">
        <v>60</v>
      </c>
      <c r="E183" s="2">
        <v>33</v>
      </c>
      <c r="F183" s="2">
        <v>47</v>
      </c>
      <c r="G183" s="2">
        <v>1.5</v>
      </c>
      <c r="H183" s="2">
        <v>3</v>
      </c>
      <c r="I183" s="2">
        <v>600</v>
      </c>
      <c r="J183" s="2">
        <v>164.18</v>
      </c>
      <c r="K183" s="2">
        <v>213.25</v>
      </c>
      <c r="L183" s="2">
        <v>3.85</v>
      </c>
      <c r="M183" s="2">
        <v>44.47</v>
      </c>
      <c r="N183" s="3">
        <v>0.46</v>
      </c>
    </row>
    <row r="184" spans="1:14" ht="15.75" thickBot="1" x14ac:dyDescent="0.3">
      <c r="A184" s="7">
        <v>197</v>
      </c>
      <c r="B184" s="2">
        <v>160</v>
      </c>
      <c r="C184" s="3">
        <v>30</v>
      </c>
      <c r="D184" s="2">
        <v>60</v>
      </c>
      <c r="E184" s="2">
        <v>33</v>
      </c>
      <c r="F184" s="2">
        <v>47</v>
      </c>
      <c r="G184" s="2">
        <v>1.3</v>
      </c>
      <c r="H184" s="2">
        <v>3</v>
      </c>
      <c r="I184" s="2">
        <v>800</v>
      </c>
      <c r="J184" s="2">
        <v>164.28</v>
      </c>
      <c r="K184" s="2">
        <v>213.81</v>
      </c>
      <c r="L184" s="2">
        <v>8.1199999999999992</v>
      </c>
      <c r="M184" s="2">
        <v>45.5</v>
      </c>
      <c r="N184" s="3">
        <v>0.73</v>
      </c>
    </row>
    <row r="185" spans="1:14" ht="15.75" thickBot="1" x14ac:dyDescent="0.3">
      <c r="A185" s="7">
        <v>102</v>
      </c>
      <c r="B185" s="2">
        <v>140</v>
      </c>
      <c r="C185" s="3">
        <v>30</v>
      </c>
      <c r="D185" s="2">
        <v>60</v>
      </c>
      <c r="E185" s="2">
        <v>33</v>
      </c>
      <c r="F185" s="2">
        <v>43</v>
      </c>
      <c r="G185" s="2">
        <v>1.5</v>
      </c>
      <c r="H185" s="2">
        <v>2.25</v>
      </c>
      <c r="I185" s="2">
        <v>600</v>
      </c>
      <c r="J185" s="4">
        <v>165.74</v>
      </c>
      <c r="K185" s="2">
        <v>202.33</v>
      </c>
      <c r="L185" s="2">
        <v>3.49</v>
      </c>
      <c r="M185" s="2">
        <v>38.97</v>
      </c>
      <c r="N185" s="3">
        <v>0.42</v>
      </c>
    </row>
    <row r="186" spans="1:14" ht="15.75" thickBot="1" x14ac:dyDescent="0.3">
      <c r="A186" s="7">
        <v>120</v>
      </c>
      <c r="B186" s="2">
        <v>140</v>
      </c>
      <c r="C186" s="3">
        <v>30</v>
      </c>
      <c r="D186" s="2">
        <v>60</v>
      </c>
      <c r="E186" s="2">
        <v>33</v>
      </c>
      <c r="F186" s="2">
        <v>47</v>
      </c>
      <c r="G186" s="2">
        <v>1.5</v>
      </c>
      <c r="H186" s="2">
        <v>2.25</v>
      </c>
      <c r="I186" s="2">
        <v>600</v>
      </c>
      <c r="J186" s="4">
        <v>168.61</v>
      </c>
      <c r="K186" s="2">
        <v>204.82</v>
      </c>
      <c r="L186" s="2">
        <v>3.36</v>
      </c>
      <c r="M186" s="2">
        <v>38.72</v>
      </c>
      <c r="N186" s="3">
        <v>0.4</v>
      </c>
    </row>
    <row r="187" spans="1:14" ht="15.75" thickBot="1" x14ac:dyDescent="0.3">
      <c r="A187" s="7">
        <v>17</v>
      </c>
      <c r="B187" s="2">
        <v>160</v>
      </c>
      <c r="C187" s="3">
        <v>30</v>
      </c>
      <c r="D187" s="2">
        <v>60</v>
      </c>
      <c r="E187" s="2">
        <v>29</v>
      </c>
      <c r="F187" s="2">
        <v>43</v>
      </c>
      <c r="G187" s="2">
        <v>1.3</v>
      </c>
      <c r="H187" s="2">
        <v>1.5</v>
      </c>
      <c r="I187" s="2">
        <v>800</v>
      </c>
      <c r="J187" s="4">
        <v>170</v>
      </c>
      <c r="K187" s="2">
        <v>209.54</v>
      </c>
      <c r="L187" s="2">
        <v>8.2100000000000009</v>
      </c>
      <c r="M187" s="2">
        <v>32.979999999999997</v>
      </c>
      <c r="N187" s="3">
        <v>0.74</v>
      </c>
    </row>
    <row r="188" spans="1:14" ht="15.75" thickBot="1" x14ac:dyDescent="0.3">
      <c r="A188" s="7">
        <v>72</v>
      </c>
      <c r="B188" s="2">
        <v>160</v>
      </c>
      <c r="C188" s="3">
        <v>30</v>
      </c>
      <c r="D188" s="2">
        <v>60</v>
      </c>
      <c r="E188" s="2">
        <v>37</v>
      </c>
      <c r="F188" s="2">
        <v>47</v>
      </c>
      <c r="G188" s="2">
        <v>1.5</v>
      </c>
      <c r="H188" s="2">
        <v>1.5</v>
      </c>
      <c r="I188" s="2">
        <v>800</v>
      </c>
      <c r="J188" s="4">
        <v>171.16</v>
      </c>
      <c r="K188" s="2">
        <v>227.17</v>
      </c>
      <c r="L188" s="2">
        <v>8.2100000000000009</v>
      </c>
      <c r="M188" s="2">
        <v>46.67</v>
      </c>
      <c r="N188" s="3">
        <v>0.74</v>
      </c>
    </row>
    <row r="189" spans="1:14" ht="15.75" thickBot="1" x14ac:dyDescent="0.3">
      <c r="A189" s="7">
        <v>147</v>
      </c>
      <c r="B189" s="2">
        <v>160</v>
      </c>
      <c r="C189" s="3">
        <v>30</v>
      </c>
      <c r="D189" s="2">
        <v>60</v>
      </c>
      <c r="E189" s="2">
        <v>29</v>
      </c>
      <c r="F189" s="2">
        <v>43</v>
      </c>
      <c r="G189" s="2">
        <v>1.5</v>
      </c>
      <c r="H189" s="2">
        <v>3</v>
      </c>
      <c r="I189" s="2">
        <v>600</v>
      </c>
      <c r="J189" s="4">
        <v>174.25</v>
      </c>
      <c r="K189" s="2">
        <v>222.16</v>
      </c>
      <c r="L189" s="2">
        <v>3.92</v>
      </c>
      <c r="M189" s="2">
        <v>41.47</v>
      </c>
      <c r="N189" s="3">
        <v>0.47</v>
      </c>
    </row>
    <row r="190" spans="1:14" ht="15.75" thickBot="1" x14ac:dyDescent="0.3">
      <c r="A190" s="7">
        <v>84</v>
      </c>
      <c r="B190" s="2">
        <v>160</v>
      </c>
      <c r="C190" s="3">
        <v>30</v>
      </c>
      <c r="D190" s="2">
        <v>45</v>
      </c>
      <c r="E190" s="2">
        <v>29</v>
      </c>
      <c r="F190" s="2">
        <v>43</v>
      </c>
      <c r="G190" s="2">
        <v>1.5</v>
      </c>
      <c r="H190" s="2">
        <v>2.25</v>
      </c>
      <c r="I190" s="2">
        <v>600</v>
      </c>
      <c r="J190" s="4">
        <v>177.61</v>
      </c>
      <c r="K190" s="2">
        <v>213.1</v>
      </c>
      <c r="L190" s="2">
        <v>6.17</v>
      </c>
      <c r="M190" s="2">
        <v>34.42</v>
      </c>
      <c r="N190" s="3">
        <v>0.74</v>
      </c>
    </row>
    <row r="191" spans="1:14" ht="15.75" thickBot="1" x14ac:dyDescent="0.3">
      <c r="A191" s="7">
        <v>164</v>
      </c>
      <c r="B191" s="2">
        <v>160</v>
      </c>
      <c r="C191" s="3">
        <v>30</v>
      </c>
      <c r="D191" s="2">
        <v>60</v>
      </c>
      <c r="E191" s="2">
        <v>29</v>
      </c>
      <c r="F191" s="2">
        <v>43</v>
      </c>
      <c r="G191" s="2">
        <v>1.3</v>
      </c>
      <c r="H191" s="2">
        <v>3</v>
      </c>
      <c r="I191" s="2">
        <v>800</v>
      </c>
      <c r="J191" s="4">
        <v>179.45</v>
      </c>
      <c r="K191" s="2">
        <v>227.55</v>
      </c>
      <c r="L191" s="2">
        <v>8.24</v>
      </c>
      <c r="M191" s="2">
        <v>41.95</v>
      </c>
      <c r="N191" s="3">
        <v>0.74</v>
      </c>
    </row>
    <row r="192" spans="1:14" ht="15.75" thickBot="1" x14ac:dyDescent="0.3">
      <c r="A192" s="7">
        <v>87</v>
      </c>
      <c r="B192" s="2">
        <v>140</v>
      </c>
      <c r="C192" s="3">
        <v>30</v>
      </c>
      <c r="D192" s="2">
        <v>60</v>
      </c>
      <c r="E192" s="2">
        <v>29</v>
      </c>
      <c r="F192" s="2">
        <v>43</v>
      </c>
      <c r="G192" s="2">
        <v>1.5</v>
      </c>
      <c r="H192" s="2">
        <v>2.25</v>
      </c>
      <c r="I192" s="2">
        <v>600</v>
      </c>
      <c r="J192" s="4">
        <v>181.12</v>
      </c>
      <c r="K192" s="2">
        <v>215.24</v>
      </c>
      <c r="L192" s="2">
        <v>3.42</v>
      </c>
      <c r="M192" s="2">
        <v>35.68</v>
      </c>
      <c r="N192" s="3">
        <v>0.41</v>
      </c>
    </row>
    <row r="193" spans="1:14" ht="15.75" thickBot="1" x14ac:dyDescent="0.3">
      <c r="A193" s="7">
        <v>216</v>
      </c>
      <c r="B193" s="2">
        <v>160</v>
      </c>
      <c r="C193" s="3">
        <v>30</v>
      </c>
      <c r="D193" s="2">
        <v>60</v>
      </c>
      <c r="E193" s="2">
        <v>37</v>
      </c>
      <c r="F193" s="2">
        <v>47</v>
      </c>
      <c r="G193" s="2">
        <v>1.5</v>
      </c>
      <c r="H193" s="2">
        <v>3</v>
      </c>
      <c r="I193" s="2">
        <v>800</v>
      </c>
      <c r="J193" s="4">
        <v>190.2</v>
      </c>
      <c r="K193" s="2">
        <v>248.83</v>
      </c>
      <c r="L193" s="2">
        <v>8.24</v>
      </c>
      <c r="M193" s="2">
        <v>58.55</v>
      </c>
      <c r="N193" s="3">
        <v>0.74</v>
      </c>
    </row>
    <row r="194" spans="1:14" ht="15.75" thickBot="1" x14ac:dyDescent="0.3">
      <c r="A194" s="7">
        <v>36</v>
      </c>
      <c r="B194" s="2">
        <v>160</v>
      </c>
      <c r="C194" s="3">
        <v>30</v>
      </c>
      <c r="D194" s="2">
        <v>60</v>
      </c>
      <c r="E194" s="2">
        <v>33</v>
      </c>
      <c r="F194" s="2">
        <v>43</v>
      </c>
      <c r="G194" s="2">
        <v>1.5</v>
      </c>
      <c r="H194" s="2">
        <v>1.5</v>
      </c>
      <c r="I194" s="2">
        <v>800</v>
      </c>
      <c r="J194" s="4">
        <v>194.44</v>
      </c>
      <c r="K194" s="2">
        <v>244.5</v>
      </c>
      <c r="L194" s="2">
        <v>8.34</v>
      </c>
      <c r="M194" s="2">
        <v>43.34</v>
      </c>
      <c r="N194" s="3">
        <v>0.75</v>
      </c>
    </row>
    <row r="195" spans="1:14" ht="15.75" thickBot="1" x14ac:dyDescent="0.3">
      <c r="A195" s="7">
        <v>54</v>
      </c>
      <c r="B195" s="2">
        <v>160</v>
      </c>
      <c r="C195" s="3">
        <v>30</v>
      </c>
      <c r="D195" s="2">
        <v>60</v>
      </c>
      <c r="E195" s="2">
        <v>33</v>
      </c>
      <c r="F195" s="2">
        <v>47</v>
      </c>
      <c r="G195" s="2">
        <v>1.5</v>
      </c>
      <c r="H195" s="2">
        <v>1.5</v>
      </c>
      <c r="I195" s="2">
        <v>800</v>
      </c>
      <c r="J195" s="4">
        <v>198.4</v>
      </c>
      <c r="K195" s="2">
        <v>247.94</v>
      </c>
      <c r="L195" s="2">
        <v>8.09</v>
      </c>
      <c r="M195" s="2">
        <v>43.1</v>
      </c>
      <c r="N195" s="3">
        <v>0.72</v>
      </c>
    </row>
    <row r="196" spans="1:14" ht="15.75" thickBot="1" x14ac:dyDescent="0.3">
      <c r="A196" s="7">
        <v>180</v>
      </c>
      <c r="B196" s="2">
        <v>160</v>
      </c>
      <c r="C196" s="3">
        <v>30</v>
      </c>
      <c r="D196" s="2">
        <v>60</v>
      </c>
      <c r="E196" s="2">
        <v>33</v>
      </c>
      <c r="F196" s="2">
        <v>43</v>
      </c>
      <c r="G196" s="2">
        <v>1.5</v>
      </c>
      <c r="H196" s="2">
        <v>3</v>
      </c>
      <c r="I196" s="2">
        <v>800</v>
      </c>
      <c r="J196" s="4">
        <v>206.34</v>
      </c>
      <c r="K196" s="2">
        <v>262.77999999999997</v>
      </c>
      <c r="L196" s="2">
        <v>8.3699999999999992</v>
      </c>
      <c r="M196" s="2">
        <v>54.9</v>
      </c>
      <c r="N196" s="3">
        <v>0.75</v>
      </c>
    </row>
    <row r="197" spans="1:14" ht="15.75" thickBot="1" x14ac:dyDescent="0.3">
      <c r="A197" s="7">
        <v>198</v>
      </c>
      <c r="B197" s="2">
        <v>160</v>
      </c>
      <c r="C197" s="3">
        <v>30</v>
      </c>
      <c r="D197" s="2">
        <v>60</v>
      </c>
      <c r="E197" s="2">
        <v>33</v>
      </c>
      <c r="F197" s="2">
        <v>47</v>
      </c>
      <c r="G197" s="2">
        <v>1.5</v>
      </c>
      <c r="H197" s="2">
        <v>3</v>
      </c>
      <c r="I197" s="2">
        <v>800</v>
      </c>
      <c r="J197" s="4">
        <v>210.17</v>
      </c>
      <c r="K197" s="2">
        <v>266.16000000000003</v>
      </c>
      <c r="L197" s="2">
        <v>8.1199999999999992</v>
      </c>
      <c r="M197" s="2">
        <v>54.56</v>
      </c>
      <c r="N197" s="3">
        <v>0.73</v>
      </c>
    </row>
    <row r="198" spans="1:14" ht="15.75" thickBot="1" x14ac:dyDescent="0.3">
      <c r="A198" s="7">
        <v>18</v>
      </c>
      <c r="B198" s="2">
        <v>160</v>
      </c>
      <c r="C198" s="3">
        <v>30</v>
      </c>
      <c r="D198" s="2">
        <v>60</v>
      </c>
      <c r="E198" s="2">
        <v>29</v>
      </c>
      <c r="F198" s="2">
        <v>43</v>
      </c>
      <c r="G198" s="2">
        <v>1.5</v>
      </c>
      <c r="H198" s="2">
        <v>1.5</v>
      </c>
      <c r="I198" s="2">
        <v>800</v>
      </c>
      <c r="J198" s="4">
        <v>220.36</v>
      </c>
      <c r="K198" s="2">
        <v>264.74</v>
      </c>
      <c r="L198" s="2">
        <v>8.2100000000000009</v>
      </c>
      <c r="M198" s="2">
        <v>39.450000000000003</v>
      </c>
      <c r="N198" s="3">
        <v>0.74</v>
      </c>
    </row>
    <row r="199" spans="1:14" ht="15.75" thickBot="1" x14ac:dyDescent="0.3">
      <c r="A199" s="8">
        <v>165</v>
      </c>
      <c r="B199" s="5">
        <v>160</v>
      </c>
      <c r="C199" s="6">
        <v>30</v>
      </c>
      <c r="D199" s="5">
        <v>60</v>
      </c>
      <c r="E199" s="5">
        <v>29</v>
      </c>
      <c r="F199" s="5">
        <v>43</v>
      </c>
      <c r="G199" s="5">
        <v>1.5</v>
      </c>
      <c r="H199" s="5">
        <v>3</v>
      </c>
      <c r="I199" s="5">
        <v>800</v>
      </c>
      <c r="J199" s="9">
        <v>224.83</v>
      </c>
      <c r="K199" s="5">
        <v>279.95</v>
      </c>
      <c r="L199" s="5">
        <v>8.24</v>
      </c>
      <c r="M199" s="5">
        <v>50.55</v>
      </c>
      <c r="N199" s="6">
        <v>0.74</v>
      </c>
    </row>
    <row r="200" spans="1:14" ht="15.75" thickTop="1" x14ac:dyDescent="0.25"/>
  </sheetData>
  <sortState ref="A2:S217">
    <sortCondition ref="J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89"/>
  <sheetViews>
    <sheetView topLeftCell="F1" workbookViewId="0">
      <selection activeCell="S43" sqref="S43"/>
    </sheetView>
  </sheetViews>
  <sheetFormatPr defaultRowHeight="15" x14ac:dyDescent="0.25"/>
  <sheetData>
    <row r="1" spans="1:32" ht="15.75" thickBot="1" x14ac:dyDescent="0.3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32" ht="16.5" thickTop="1" thickBot="1" x14ac:dyDescent="0.3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  <c r="N2" s="14">
        <v>140</v>
      </c>
      <c r="O2" s="15">
        <v>20</v>
      </c>
      <c r="P2" s="14">
        <v>45</v>
      </c>
      <c r="Q2" s="14">
        <v>43</v>
      </c>
      <c r="R2" s="14">
        <f t="shared" ref="R2:R65" si="0">Q2-AB2</f>
        <v>14</v>
      </c>
      <c r="S2" s="14">
        <v>1.1000000000000001</v>
      </c>
      <c r="T2" s="14">
        <v>1.5</v>
      </c>
      <c r="U2" s="14">
        <v>400</v>
      </c>
      <c r="V2" s="14">
        <v>56.17</v>
      </c>
      <c r="W2" s="14">
        <v>75.97</v>
      </c>
      <c r="X2" s="14">
        <v>3.59</v>
      </c>
      <c r="Y2" s="14">
        <v>14.25</v>
      </c>
      <c r="Z2" s="17"/>
      <c r="AA2" s="13">
        <v>1</v>
      </c>
      <c r="AB2" s="14">
        <v>29</v>
      </c>
      <c r="AC2" s="14">
        <v>25</v>
      </c>
      <c r="AD2" s="15">
        <v>0.64</v>
      </c>
      <c r="AF2">
        <f>(W2-V2-X2-Y2)/Y2*100</f>
        <v>13.754385964912261</v>
      </c>
    </row>
    <row r="3" spans="1:32" ht="16.5" thickTop="1" thickBot="1" x14ac:dyDescent="0.3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  <c r="N3" s="2">
        <v>140</v>
      </c>
      <c r="O3" s="3">
        <v>20</v>
      </c>
      <c r="P3" s="2">
        <v>45</v>
      </c>
      <c r="Q3" s="2">
        <v>43</v>
      </c>
      <c r="R3" s="14">
        <f t="shared" si="0"/>
        <v>14</v>
      </c>
      <c r="S3" s="2">
        <v>1.3</v>
      </c>
      <c r="T3" s="2">
        <v>1.5</v>
      </c>
      <c r="U3" s="2">
        <v>400</v>
      </c>
      <c r="V3" s="2">
        <v>80.349999999999994</v>
      </c>
      <c r="W3" s="2">
        <v>103.81</v>
      </c>
      <c r="X3" s="2">
        <v>3.59</v>
      </c>
      <c r="Y3" s="2">
        <v>17.309999999999999</v>
      </c>
      <c r="Z3" s="18"/>
      <c r="AA3" s="7">
        <v>2</v>
      </c>
      <c r="AB3" s="2">
        <v>29</v>
      </c>
      <c r="AC3" s="2">
        <v>25</v>
      </c>
      <c r="AD3" s="3">
        <v>0.64</v>
      </c>
      <c r="AF3">
        <f t="shared" ref="AF3:AF66" si="1">(W3-V3-X3-Y3)/Y3*100</f>
        <v>14.789139225881048</v>
      </c>
    </row>
    <row r="4" spans="1:32" ht="16.5" thickTop="1" thickBot="1" x14ac:dyDescent="0.3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  <c r="N4" s="2">
        <v>140</v>
      </c>
      <c r="O4" s="3">
        <v>20</v>
      </c>
      <c r="P4" s="2">
        <v>45</v>
      </c>
      <c r="Q4" s="2">
        <v>43</v>
      </c>
      <c r="R4" s="14">
        <f t="shared" si="0"/>
        <v>14</v>
      </c>
      <c r="S4" s="2">
        <v>1.5</v>
      </c>
      <c r="T4" s="2">
        <v>1.5</v>
      </c>
      <c r="U4" s="2">
        <v>400</v>
      </c>
      <c r="V4" s="2">
        <v>99.54</v>
      </c>
      <c r="W4" s="2">
        <v>127.24</v>
      </c>
      <c r="X4" s="2">
        <v>3.59</v>
      </c>
      <c r="Y4" s="2">
        <v>19.91</v>
      </c>
      <c r="Z4" s="18"/>
      <c r="AA4" s="7">
        <v>3</v>
      </c>
      <c r="AB4" s="2">
        <v>29</v>
      </c>
      <c r="AC4" s="2">
        <v>25</v>
      </c>
      <c r="AD4" s="3">
        <v>0.64</v>
      </c>
      <c r="AF4">
        <f t="shared" si="1"/>
        <v>21.094927172275181</v>
      </c>
    </row>
    <row r="5" spans="1:32" ht="16.5" thickTop="1" thickBot="1" x14ac:dyDescent="0.3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  <c r="N5" s="2">
        <v>160</v>
      </c>
      <c r="O5" s="3">
        <v>30</v>
      </c>
      <c r="P5" s="2">
        <v>60</v>
      </c>
      <c r="Q5" s="2">
        <v>43</v>
      </c>
      <c r="R5" s="14">
        <f t="shared" si="0"/>
        <v>14</v>
      </c>
      <c r="S5" s="2">
        <v>1.1000000000000001</v>
      </c>
      <c r="T5" s="2">
        <v>1.5</v>
      </c>
      <c r="U5" s="2">
        <v>400</v>
      </c>
      <c r="V5" s="2">
        <v>98.83</v>
      </c>
      <c r="W5" s="2">
        <v>111.93</v>
      </c>
      <c r="X5" s="2">
        <v>1.42</v>
      </c>
      <c r="Y5" s="2">
        <v>17.100000000000001</v>
      </c>
      <c r="Z5" s="18"/>
      <c r="AA5" s="7">
        <v>4</v>
      </c>
      <c r="AB5" s="2">
        <v>29</v>
      </c>
      <c r="AC5" s="2">
        <v>25</v>
      </c>
      <c r="AD5" s="3">
        <v>0.25</v>
      </c>
      <c r="AF5">
        <f t="shared" si="1"/>
        <v>-31.695906432748494</v>
      </c>
    </row>
    <row r="6" spans="1:32" ht="16.5" thickTop="1" thickBot="1" x14ac:dyDescent="0.3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  <c r="N6" s="2">
        <v>160</v>
      </c>
      <c r="O6" s="3">
        <v>30</v>
      </c>
      <c r="P6" s="2">
        <v>60</v>
      </c>
      <c r="Q6" s="2">
        <v>43</v>
      </c>
      <c r="R6" s="14">
        <f t="shared" si="0"/>
        <v>14</v>
      </c>
      <c r="S6" s="2">
        <v>1.3</v>
      </c>
      <c r="T6" s="2">
        <v>1.5</v>
      </c>
      <c r="U6" s="2">
        <v>400</v>
      </c>
      <c r="V6" s="2">
        <v>123.26</v>
      </c>
      <c r="W6" s="2">
        <v>139.77000000000001</v>
      </c>
      <c r="X6" s="2">
        <v>1.42</v>
      </c>
      <c r="Y6" s="2">
        <v>20.82</v>
      </c>
      <c r="Z6" s="18"/>
      <c r="AA6" s="7">
        <v>5</v>
      </c>
      <c r="AB6" s="2">
        <v>29</v>
      </c>
      <c r="AC6" s="2">
        <v>25</v>
      </c>
      <c r="AD6" s="3">
        <v>0.25</v>
      </c>
      <c r="AF6">
        <f t="shared" si="1"/>
        <v>-27.521613832853003</v>
      </c>
    </row>
    <row r="7" spans="1:32" ht="16.5" thickTop="1" thickBot="1" x14ac:dyDescent="0.3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  <c r="N7" s="2">
        <v>160</v>
      </c>
      <c r="O7" s="3">
        <v>30</v>
      </c>
      <c r="P7" s="2">
        <v>60</v>
      </c>
      <c r="Q7" s="2">
        <v>43</v>
      </c>
      <c r="R7" s="14">
        <f t="shared" si="0"/>
        <v>14</v>
      </c>
      <c r="S7" s="2">
        <v>1.5</v>
      </c>
      <c r="T7" s="2">
        <v>1.5</v>
      </c>
      <c r="U7" s="2">
        <v>400</v>
      </c>
      <c r="V7" s="2">
        <v>145.55000000000001</v>
      </c>
      <c r="W7" s="2">
        <v>163.63</v>
      </c>
      <c r="X7" s="2">
        <v>1.42</v>
      </c>
      <c r="Y7" s="2">
        <v>24.5</v>
      </c>
      <c r="Z7" s="18"/>
      <c r="AA7" s="7">
        <v>6</v>
      </c>
      <c r="AB7" s="2">
        <v>29</v>
      </c>
      <c r="AC7" s="2">
        <v>25</v>
      </c>
      <c r="AD7" s="3">
        <v>0.25</v>
      </c>
      <c r="AF7">
        <f t="shared" si="1"/>
        <v>-32.000000000000071</v>
      </c>
    </row>
    <row r="8" spans="1:32" ht="16.5" thickTop="1" thickBot="1" x14ac:dyDescent="0.3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  <c r="N8" s="2">
        <v>140</v>
      </c>
      <c r="O8" s="3">
        <v>20</v>
      </c>
      <c r="P8" s="2">
        <v>45</v>
      </c>
      <c r="Q8" s="2">
        <v>43</v>
      </c>
      <c r="R8" s="14">
        <f t="shared" si="0"/>
        <v>14</v>
      </c>
      <c r="S8" s="2">
        <v>1.1000000000000001</v>
      </c>
      <c r="T8" s="2">
        <v>1.5</v>
      </c>
      <c r="U8" s="2">
        <v>600</v>
      </c>
      <c r="V8" s="2">
        <v>35.18</v>
      </c>
      <c r="W8" s="2">
        <v>72.489999999999995</v>
      </c>
      <c r="X8" s="2">
        <v>10.58</v>
      </c>
      <c r="Y8" s="2">
        <v>18.82</v>
      </c>
      <c r="Z8" s="18"/>
      <c r="AA8" s="7">
        <v>7</v>
      </c>
      <c r="AB8" s="2">
        <v>29</v>
      </c>
      <c r="AC8" s="2">
        <v>25</v>
      </c>
      <c r="AD8" s="3">
        <v>1.26</v>
      </c>
      <c r="AF8">
        <f t="shared" si="1"/>
        <v>42.029755579171074</v>
      </c>
    </row>
    <row r="9" spans="1:32" ht="16.5" thickTop="1" thickBot="1" x14ac:dyDescent="0.3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  <c r="N9" s="2">
        <v>140</v>
      </c>
      <c r="O9" s="3">
        <v>20</v>
      </c>
      <c r="P9" s="2">
        <v>45</v>
      </c>
      <c r="Q9" s="2">
        <v>43</v>
      </c>
      <c r="R9" s="14">
        <f t="shared" si="0"/>
        <v>14</v>
      </c>
      <c r="S9" s="2">
        <v>1.3</v>
      </c>
      <c r="T9" s="2">
        <v>1.5</v>
      </c>
      <c r="U9" s="2">
        <v>600</v>
      </c>
      <c r="V9" s="2">
        <v>69.77</v>
      </c>
      <c r="W9" s="2">
        <v>109.16</v>
      </c>
      <c r="X9" s="2">
        <v>10.58</v>
      </c>
      <c r="Y9" s="2">
        <v>22.73</v>
      </c>
      <c r="Z9" s="18"/>
      <c r="AA9" s="7">
        <v>8</v>
      </c>
      <c r="AB9" s="2">
        <v>29</v>
      </c>
      <c r="AC9" s="2">
        <v>25</v>
      </c>
      <c r="AD9" s="3">
        <v>1.26</v>
      </c>
      <c r="AF9">
        <f t="shared" si="1"/>
        <v>26.748790145182589</v>
      </c>
    </row>
    <row r="10" spans="1:32" ht="16.5" thickTop="1" thickBot="1" x14ac:dyDescent="0.3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  <c r="N10" s="2">
        <v>140</v>
      </c>
      <c r="O10" s="3">
        <v>20</v>
      </c>
      <c r="P10" s="2">
        <v>45</v>
      </c>
      <c r="Q10" s="2">
        <v>43</v>
      </c>
      <c r="R10" s="14">
        <f t="shared" si="0"/>
        <v>14</v>
      </c>
      <c r="S10" s="2">
        <v>1.5</v>
      </c>
      <c r="T10" s="2">
        <v>1.5</v>
      </c>
      <c r="U10" s="2">
        <v>600</v>
      </c>
      <c r="V10" s="2">
        <v>97.58</v>
      </c>
      <c r="W10" s="2">
        <v>139.62</v>
      </c>
      <c r="X10" s="2">
        <v>10.58</v>
      </c>
      <c r="Y10" s="2">
        <v>25.96</v>
      </c>
      <c r="Z10" s="18"/>
      <c r="AA10" s="7">
        <v>9</v>
      </c>
      <c r="AB10" s="2">
        <v>29</v>
      </c>
      <c r="AC10" s="2">
        <v>25</v>
      </c>
      <c r="AD10" s="3">
        <v>1.26</v>
      </c>
      <c r="AF10">
        <f t="shared" si="1"/>
        <v>21.186440677966129</v>
      </c>
    </row>
    <row r="11" spans="1:32" ht="16.5" thickTop="1" thickBot="1" x14ac:dyDescent="0.3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  <c r="N11" s="2">
        <v>140</v>
      </c>
      <c r="O11" s="3">
        <v>20</v>
      </c>
      <c r="P11" s="2">
        <v>45</v>
      </c>
      <c r="Q11" s="2">
        <v>43</v>
      </c>
      <c r="R11" s="14">
        <f t="shared" si="0"/>
        <v>14</v>
      </c>
      <c r="S11" s="2">
        <v>1.1000000000000001</v>
      </c>
      <c r="T11" s="2">
        <v>1.5</v>
      </c>
      <c r="U11" s="2">
        <v>800</v>
      </c>
      <c r="V11" s="16">
        <v>-10.27</v>
      </c>
      <c r="W11" s="2">
        <v>42.82</v>
      </c>
      <c r="X11" s="2">
        <v>23.25</v>
      </c>
      <c r="Y11" s="2">
        <v>22.07</v>
      </c>
      <c r="Z11" s="18"/>
      <c r="AA11" s="7">
        <v>10</v>
      </c>
      <c r="AB11" s="2">
        <v>29</v>
      </c>
      <c r="AC11" s="2">
        <v>25</v>
      </c>
      <c r="AD11" s="3">
        <v>2.08</v>
      </c>
      <c r="AF11">
        <f t="shared" si="1"/>
        <v>35.206162211146363</v>
      </c>
    </row>
    <row r="12" spans="1:32" ht="16.5" thickTop="1" thickBot="1" x14ac:dyDescent="0.3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  <c r="N12" s="2">
        <v>140</v>
      </c>
      <c r="O12" s="3">
        <v>20</v>
      </c>
      <c r="P12" s="2">
        <v>45</v>
      </c>
      <c r="Q12" s="2">
        <v>43</v>
      </c>
      <c r="R12" s="14">
        <f t="shared" si="0"/>
        <v>14</v>
      </c>
      <c r="S12" s="2">
        <v>1.3</v>
      </c>
      <c r="T12" s="2">
        <v>1.5</v>
      </c>
      <c r="U12" s="2">
        <v>800</v>
      </c>
      <c r="V12" s="2">
        <v>32.04</v>
      </c>
      <c r="W12" s="2">
        <v>85.92</v>
      </c>
      <c r="X12" s="2">
        <v>23.25</v>
      </c>
      <c r="Y12" s="2">
        <v>26.58</v>
      </c>
      <c r="Z12" s="18"/>
      <c r="AA12" s="7">
        <v>11</v>
      </c>
      <c r="AB12" s="2">
        <v>29</v>
      </c>
      <c r="AC12" s="2">
        <v>25</v>
      </c>
      <c r="AD12" s="3">
        <v>2.08</v>
      </c>
      <c r="AF12">
        <f t="shared" si="1"/>
        <v>15.237020316027106</v>
      </c>
    </row>
    <row r="13" spans="1:32" ht="16.5" thickTop="1" thickBot="1" x14ac:dyDescent="0.3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  <c r="N13" s="2">
        <v>140</v>
      </c>
      <c r="O13" s="3">
        <v>20</v>
      </c>
      <c r="P13" s="2">
        <v>45</v>
      </c>
      <c r="Q13" s="2">
        <v>43</v>
      </c>
      <c r="R13" s="14">
        <f t="shared" si="0"/>
        <v>14</v>
      </c>
      <c r="S13" s="2">
        <v>1.5</v>
      </c>
      <c r="T13" s="2">
        <v>1.5</v>
      </c>
      <c r="U13" s="2">
        <v>800</v>
      </c>
      <c r="V13" s="2">
        <v>69.42</v>
      </c>
      <c r="W13" s="2">
        <v>125.26</v>
      </c>
      <c r="X13" s="2">
        <v>23.25</v>
      </c>
      <c r="Y13" s="2">
        <v>30.69</v>
      </c>
      <c r="Z13" s="18"/>
      <c r="AA13" s="7">
        <v>12</v>
      </c>
      <c r="AB13" s="2">
        <v>29</v>
      </c>
      <c r="AC13" s="2">
        <v>25</v>
      </c>
      <c r="AD13" s="3">
        <v>2.08</v>
      </c>
      <c r="AF13">
        <f t="shared" si="1"/>
        <v>6.1909416748126489</v>
      </c>
    </row>
    <row r="14" spans="1:32" ht="16.5" thickTop="1" thickBot="1" x14ac:dyDescent="0.3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  <c r="N14" s="2">
        <v>160</v>
      </c>
      <c r="O14" s="3">
        <v>23</v>
      </c>
      <c r="P14" s="2">
        <v>45</v>
      </c>
      <c r="Q14" s="2">
        <v>43</v>
      </c>
      <c r="R14" s="14">
        <f t="shared" si="0"/>
        <v>14</v>
      </c>
      <c r="S14" s="2">
        <v>1.1000000000000001</v>
      </c>
      <c r="T14" s="2">
        <v>1.5</v>
      </c>
      <c r="U14" s="2">
        <v>800</v>
      </c>
      <c r="V14" s="2">
        <v>49.32</v>
      </c>
      <c r="W14" s="2">
        <v>106.15</v>
      </c>
      <c r="X14" s="2">
        <v>20.8</v>
      </c>
      <c r="Y14" s="2">
        <v>24.99</v>
      </c>
      <c r="Z14" s="18"/>
      <c r="AA14" s="7">
        <v>13</v>
      </c>
      <c r="AB14" s="2">
        <v>29</v>
      </c>
      <c r="AC14" s="2">
        <v>25</v>
      </c>
      <c r="AD14" s="3">
        <v>1.86</v>
      </c>
      <c r="AF14">
        <f t="shared" si="1"/>
        <v>44.177671068427379</v>
      </c>
    </row>
    <row r="15" spans="1:32" ht="16.5" thickTop="1" thickBot="1" x14ac:dyDescent="0.3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  <c r="N15" s="2">
        <v>160</v>
      </c>
      <c r="O15" s="3">
        <v>23</v>
      </c>
      <c r="P15" s="2">
        <v>45</v>
      </c>
      <c r="Q15" s="2">
        <v>43</v>
      </c>
      <c r="R15" s="14">
        <f t="shared" si="0"/>
        <v>14</v>
      </c>
      <c r="S15" s="2">
        <v>1.3</v>
      </c>
      <c r="T15" s="2">
        <v>1.5</v>
      </c>
      <c r="U15" s="2">
        <v>800</v>
      </c>
      <c r="V15" s="2">
        <v>96.42</v>
      </c>
      <c r="W15" s="2">
        <v>155.96</v>
      </c>
      <c r="X15" s="2">
        <v>20.8</v>
      </c>
      <c r="Y15" s="2">
        <v>30.3</v>
      </c>
      <c r="Z15" s="18"/>
      <c r="AA15" s="7">
        <v>14</v>
      </c>
      <c r="AB15" s="2">
        <v>29</v>
      </c>
      <c r="AC15" s="2">
        <v>25</v>
      </c>
      <c r="AD15" s="3">
        <v>1.86</v>
      </c>
      <c r="AF15">
        <f t="shared" si="1"/>
        <v>27.854785478547882</v>
      </c>
    </row>
    <row r="16" spans="1:32" ht="16.5" thickTop="1" thickBot="1" x14ac:dyDescent="0.3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  <c r="N16" s="2">
        <v>160</v>
      </c>
      <c r="O16" s="3">
        <v>23</v>
      </c>
      <c r="P16" s="2">
        <v>45</v>
      </c>
      <c r="Q16" s="2">
        <v>43</v>
      </c>
      <c r="R16" s="14">
        <f t="shared" si="0"/>
        <v>14</v>
      </c>
      <c r="S16" s="2">
        <v>1.5</v>
      </c>
      <c r="T16" s="2">
        <v>1.5</v>
      </c>
      <c r="U16" s="2">
        <v>800</v>
      </c>
      <c r="V16" s="2">
        <v>134.24</v>
      </c>
      <c r="W16" s="2">
        <v>197.09</v>
      </c>
      <c r="X16" s="2">
        <v>20.8</v>
      </c>
      <c r="Y16" s="2">
        <v>34.69</v>
      </c>
      <c r="Z16" s="18"/>
      <c r="AA16" s="7">
        <v>15</v>
      </c>
      <c r="AB16" s="2">
        <v>29</v>
      </c>
      <c r="AC16" s="2">
        <v>25</v>
      </c>
      <c r="AD16" s="3">
        <v>1.86</v>
      </c>
      <c r="AF16">
        <f t="shared" si="1"/>
        <v>21.216488901700778</v>
      </c>
    </row>
    <row r="17" spans="1:32" ht="16.5" thickTop="1" thickBot="1" x14ac:dyDescent="0.3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  <c r="N17" s="2">
        <v>160</v>
      </c>
      <c r="O17" s="3">
        <v>30</v>
      </c>
      <c r="P17" s="2">
        <v>60</v>
      </c>
      <c r="Q17" s="2">
        <v>43</v>
      </c>
      <c r="R17" s="14">
        <f t="shared" si="0"/>
        <v>14</v>
      </c>
      <c r="S17" s="2">
        <v>1.1000000000000001</v>
      </c>
      <c r="T17" s="2">
        <v>1.5</v>
      </c>
      <c r="U17" s="2">
        <v>800</v>
      </c>
      <c r="V17" s="2">
        <v>135.97999999999999</v>
      </c>
      <c r="W17" s="2">
        <v>174.92</v>
      </c>
      <c r="X17" s="2">
        <v>8.2100000000000009</v>
      </c>
      <c r="Y17" s="2">
        <v>29.68</v>
      </c>
      <c r="Z17" s="18"/>
      <c r="AA17" s="7">
        <v>16</v>
      </c>
      <c r="AB17" s="2">
        <v>29</v>
      </c>
      <c r="AC17" s="2">
        <v>25</v>
      </c>
      <c r="AD17" s="3">
        <v>0.74</v>
      </c>
      <c r="AF17">
        <f t="shared" si="1"/>
        <v>3.537735849056594</v>
      </c>
    </row>
    <row r="18" spans="1:32" ht="16.5" thickTop="1" thickBot="1" x14ac:dyDescent="0.3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  <c r="N18" s="2">
        <v>160</v>
      </c>
      <c r="O18" s="3">
        <v>30</v>
      </c>
      <c r="P18" s="2">
        <v>60</v>
      </c>
      <c r="Q18" s="2">
        <v>43</v>
      </c>
      <c r="R18" s="14">
        <f t="shared" si="0"/>
        <v>14</v>
      </c>
      <c r="S18" s="2">
        <v>1.3</v>
      </c>
      <c r="T18" s="2">
        <v>1.5</v>
      </c>
      <c r="U18" s="2">
        <v>800</v>
      </c>
      <c r="V18" s="4">
        <v>185.12</v>
      </c>
      <c r="W18" s="2">
        <v>231.38</v>
      </c>
      <c r="X18" s="2">
        <v>8.2100000000000009</v>
      </c>
      <c r="Y18" s="2">
        <v>36.07</v>
      </c>
      <c r="Z18" s="18"/>
      <c r="AA18" s="7">
        <v>17</v>
      </c>
      <c r="AB18" s="2">
        <v>29</v>
      </c>
      <c r="AC18" s="2">
        <v>25</v>
      </c>
      <c r="AD18" s="3">
        <v>0.74</v>
      </c>
      <c r="AF18">
        <f t="shared" si="1"/>
        <v>5.4893263099528413</v>
      </c>
    </row>
    <row r="19" spans="1:32" ht="16.5" thickTop="1" thickBot="1" x14ac:dyDescent="0.3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  <c r="N19" s="2">
        <v>160</v>
      </c>
      <c r="O19" s="3">
        <v>30</v>
      </c>
      <c r="P19" s="2">
        <v>60</v>
      </c>
      <c r="Q19" s="2">
        <v>43</v>
      </c>
      <c r="R19" s="14">
        <f t="shared" si="0"/>
        <v>14</v>
      </c>
      <c r="S19" s="2">
        <v>1.5</v>
      </c>
      <c r="T19" s="2">
        <v>1.5</v>
      </c>
      <c r="U19" s="2">
        <v>800</v>
      </c>
      <c r="V19" s="4">
        <v>224.41</v>
      </c>
      <c r="W19" s="2">
        <v>279.52</v>
      </c>
      <c r="X19" s="2">
        <v>8.2100000000000009</v>
      </c>
      <c r="Y19" s="2">
        <v>41.64</v>
      </c>
      <c r="Z19" s="18"/>
      <c r="AA19" s="7">
        <v>18</v>
      </c>
      <c r="AB19" s="2">
        <v>29</v>
      </c>
      <c r="AC19" s="2">
        <v>25</v>
      </c>
      <c r="AD19" s="3">
        <v>0.74</v>
      </c>
      <c r="AF19">
        <f t="shared" si="1"/>
        <v>12.632084534101788</v>
      </c>
    </row>
    <row r="20" spans="1:32" ht="16.5" thickTop="1" thickBot="1" x14ac:dyDescent="0.3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  <c r="N20" s="2">
        <v>140</v>
      </c>
      <c r="O20" s="3">
        <v>20</v>
      </c>
      <c r="P20" s="2">
        <v>45</v>
      </c>
      <c r="Q20" s="2">
        <v>43</v>
      </c>
      <c r="R20" s="14">
        <f t="shared" si="0"/>
        <v>10</v>
      </c>
      <c r="S20" s="2">
        <v>1.1000000000000001</v>
      </c>
      <c r="T20" s="2">
        <v>1.5</v>
      </c>
      <c r="U20" s="2">
        <v>400</v>
      </c>
      <c r="V20" s="2">
        <v>40.81</v>
      </c>
      <c r="W20" s="2">
        <v>63.67</v>
      </c>
      <c r="X20" s="2">
        <v>3.65</v>
      </c>
      <c r="Y20" s="2">
        <v>15.53</v>
      </c>
      <c r="Z20" s="18"/>
      <c r="AA20" s="7">
        <v>19</v>
      </c>
      <c r="AB20" s="2">
        <v>33</v>
      </c>
      <c r="AC20" s="2">
        <v>25</v>
      </c>
      <c r="AD20" s="3">
        <v>0.65</v>
      </c>
      <c r="AF20">
        <f t="shared" si="1"/>
        <v>23.696072118480373</v>
      </c>
    </row>
    <row r="21" spans="1:32" ht="16.5" thickTop="1" thickBot="1" x14ac:dyDescent="0.3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  <c r="N21" s="2">
        <v>140</v>
      </c>
      <c r="O21" s="3">
        <v>20</v>
      </c>
      <c r="P21" s="2">
        <v>45</v>
      </c>
      <c r="Q21" s="2">
        <v>43</v>
      </c>
      <c r="R21" s="14">
        <f t="shared" si="0"/>
        <v>10</v>
      </c>
      <c r="S21" s="2">
        <v>1.3</v>
      </c>
      <c r="T21" s="2">
        <v>1.5</v>
      </c>
      <c r="U21" s="2">
        <v>400</v>
      </c>
      <c r="V21" s="2">
        <v>64.81</v>
      </c>
      <c r="W21" s="2">
        <v>91.06</v>
      </c>
      <c r="X21" s="2">
        <v>3.65</v>
      </c>
      <c r="Y21" s="2">
        <v>18.89</v>
      </c>
      <c r="Z21" s="18"/>
      <c r="AA21" s="7">
        <v>20</v>
      </c>
      <c r="AB21" s="2">
        <v>33</v>
      </c>
      <c r="AC21" s="2">
        <v>25</v>
      </c>
      <c r="AD21" s="3">
        <v>0.65</v>
      </c>
      <c r="AF21">
        <f t="shared" si="1"/>
        <v>19.640021175224991</v>
      </c>
    </row>
    <row r="22" spans="1:32" ht="16.5" thickTop="1" thickBot="1" x14ac:dyDescent="0.3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  <c r="N22" s="2">
        <v>140</v>
      </c>
      <c r="O22" s="3">
        <v>20</v>
      </c>
      <c r="P22" s="2">
        <v>45</v>
      </c>
      <c r="Q22" s="2">
        <v>43</v>
      </c>
      <c r="R22" s="14">
        <f t="shared" si="0"/>
        <v>10</v>
      </c>
      <c r="S22" s="2">
        <v>1.5</v>
      </c>
      <c r="T22" s="2">
        <v>1.5</v>
      </c>
      <c r="U22" s="2">
        <v>400</v>
      </c>
      <c r="V22" s="2">
        <v>84.92</v>
      </c>
      <c r="W22" s="2">
        <v>115.21</v>
      </c>
      <c r="X22" s="2">
        <v>3.65</v>
      </c>
      <c r="Y22" s="2">
        <v>21.85</v>
      </c>
      <c r="Z22" s="18"/>
      <c r="AA22" s="7">
        <v>21</v>
      </c>
      <c r="AB22" s="2">
        <v>33</v>
      </c>
      <c r="AC22" s="2">
        <v>25</v>
      </c>
      <c r="AD22" s="3">
        <v>0.65</v>
      </c>
      <c r="AF22">
        <f t="shared" si="1"/>
        <v>21.922196796338635</v>
      </c>
    </row>
    <row r="23" spans="1:32" ht="16.5" thickTop="1" thickBot="1" x14ac:dyDescent="0.3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  <c r="N23" s="2">
        <v>160</v>
      </c>
      <c r="O23" s="3">
        <v>30</v>
      </c>
      <c r="P23" s="2">
        <v>60</v>
      </c>
      <c r="Q23" s="2">
        <v>43</v>
      </c>
      <c r="R23" s="14">
        <f t="shared" si="0"/>
        <v>10</v>
      </c>
      <c r="S23" s="2">
        <v>1.1000000000000001</v>
      </c>
      <c r="T23" s="2">
        <v>1.5</v>
      </c>
      <c r="U23" s="2">
        <v>400</v>
      </c>
      <c r="V23" s="2">
        <v>88.72</v>
      </c>
      <c r="W23" s="2">
        <v>104.33</v>
      </c>
      <c r="X23" s="2">
        <v>1.45</v>
      </c>
      <c r="Y23" s="2">
        <v>18.66</v>
      </c>
      <c r="Z23" s="18"/>
      <c r="AA23" s="7">
        <v>22</v>
      </c>
      <c r="AB23" s="2">
        <v>33</v>
      </c>
      <c r="AC23" s="2">
        <v>25</v>
      </c>
      <c r="AD23" s="3">
        <v>0.26</v>
      </c>
      <c r="AF23">
        <f t="shared" si="1"/>
        <v>-24.115755627009648</v>
      </c>
    </row>
    <row r="24" spans="1:32" ht="16.5" thickTop="1" thickBot="1" x14ac:dyDescent="0.3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  <c r="N24" s="2">
        <v>160</v>
      </c>
      <c r="O24" s="3">
        <v>30</v>
      </c>
      <c r="P24" s="2">
        <v>60</v>
      </c>
      <c r="Q24" s="2">
        <v>43</v>
      </c>
      <c r="R24" s="14">
        <f t="shared" si="0"/>
        <v>10</v>
      </c>
      <c r="S24" s="2">
        <v>1.3</v>
      </c>
      <c r="T24" s="2">
        <v>1.5</v>
      </c>
      <c r="U24" s="2">
        <v>400</v>
      </c>
      <c r="V24" s="2">
        <v>113.1</v>
      </c>
      <c r="W24" s="2">
        <v>132.19999999999999</v>
      </c>
      <c r="X24" s="2">
        <v>1.45</v>
      </c>
      <c r="Y24" s="2">
        <v>22.72</v>
      </c>
      <c r="Z24" s="18"/>
      <c r="AA24" s="7">
        <v>23</v>
      </c>
      <c r="AB24" s="2">
        <v>33</v>
      </c>
      <c r="AC24" s="2">
        <v>25</v>
      </c>
      <c r="AD24" s="3">
        <v>0.26</v>
      </c>
      <c r="AF24">
        <f t="shared" si="1"/>
        <v>-22.315140845070442</v>
      </c>
    </row>
    <row r="25" spans="1:32" ht="16.5" thickTop="1" thickBot="1" x14ac:dyDescent="0.3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  <c r="N25" s="2">
        <v>160</v>
      </c>
      <c r="O25" s="3">
        <v>30</v>
      </c>
      <c r="P25" s="2">
        <v>60</v>
      </c>
      <c r="Q25" s="2">
        <v>43</v>
      </c>
      <c r="R25" s="14">
        <f t="shared" si="0"/>
        <v>10</v>
      </c>
      <c r="S25" s="2">
        <v>1.5</v>
      </c>
      <c r="T25" s="2">
        <v>1.5</v>
      </c>
      <c r="U25" s="2">
        <v>400</v>
      </c>
      <c r="V25" s="2">
        <v>135.54</v>
      </c>
      <c r="W25" s="2">
        <v>157.71</v>
      </c>
      <c r="X25" s="2">
        <v>1.45</v>
      </c>
      <c r="Y25" s="2">
        <v>26.66</v>
      </c>
      <c r="Z25" s="18"/>
      <c r="AA25" s="7">
        <v>24</v>
      </c>
      <c r="AB25" s="2">
        <v>33</v>
      </c>
      <c r="AC25" s="2">
        <v>25</v>
      </c>
      <c r="AD25" s="3">
        <v>0.26</v>
      </c>
      <c r="AF25">
        <f t="shared" si="1"/>
        <v>-22.280570142535574</v>
      </c>
    </row>
    <row r="26" spans="1:32" ht="16.5" thickTop="1" thickBot="1" x14ac:dyDescent="0.3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  <c r="N26" s="2">
        <v>140</v>
      </c>
      <c r="O26" s="3">
        <v>20</v>
      </c>
      <c r="P26" s="2">
        <v>45</v>
      </c>
      <c r="Q26" s="2">
        <v>43</v>
      </c>
      <c r="R26" s="14">
        <f t="shared" si="0"/>
        <v>10</v>
      </c>
      <c r="S26" s="2">
        <v>1.1000000000000001</v>
      </c>
      <c r="T26" s="2">
        <v>1.5</v>
      </c>
      <c r="U26" s="2">
        <v>600</v>
      </c>
      <c r="V26" s="2">
        <v>8.49</v>
      </c>
      <c r="W26" s="2">
        <v>48.26</v>
      </c>
      <c r="X26" s="2">
        <v>10.7</v>
      </c>
      <c r="Y26" s="2">
        <v>20.32</v>
      </c>
      <c r="Z26" s="18"/>
      <c r="AA26" s="7">
        <v>25</v>
      </c>
      <c r="AB26" s="2">
        <v>33</v>
      </c>
      <c r="AC26" s="2">
        <v>25</v>
      </c>
      <c r="AD26" s="3">
        <v>1.28</v>
      </c>
      <c r="AF26">
        <f t="shared" si="1"/>
        <v>43.06102362204723</v>
      </c>
    </row>
    <row r="27" spans="1:32" ht="16.5" thickTop="1" thickBot="1" x14ac:dyDescent="0.3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  <c r="N27" s="2">
        <v>140</v>
      </c>
      <c r="O27" s="3">
        <v>20</v>
      </c>
      <c r="P27" s="2">
        <v>45</v>
      </c>
      <c r="Q27" s="2">
        <v>43</v>
      </c>
      <c r="R27" s="14">
        <f t="shared" si="0"/>
        <v>10</v>
      </c>
      <c r="S27" s="2">
        <v>1.3</v>
      </c>
      <c r="T27" s="2">
        <v>1.5</v>
      </c>
      <c r="U27" s="2">
        <v>600</v>
      </c>
      <c r="V27" s="2">
        <v>42.12</v>
      </c>
      <c r="W27" s="2">
        <v>83.16</v>
      </c>
      <c r="X27" s="2">
        <v>10.7</v>
      </c>
      <c r="Y27" s="2">
        <v>24.5</v>
      </c>
      <c r="Z27" s="18"/>
      <c r="AA27" s="7">
        <v>26</v>
      </c>
      <c r="AB27" s="2">
        <v>33</v>
      </c>
      <c r="AC27" s="2">
        <v>25</v>
      </c>
      <c r="AD27" s="3">
        <v>1.28</v>
      </c>
      <c r="AF27">
        <f t="shared" si="1"/>
        <v>23.836734693877553</v>
      </c>
    </row>
    <row r="28" spans="1:32" ht="16.5" thickTop="1" thickBot="1" x14ac:dyDescent="0.3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  <c r="N28" s="2">
        <v>140</v>
      </c>
      <c r="O28" s="3">
        <v>20</v>
      </c>
      <c r="P28" s="2">
        <v>45</v>
      </c>
      <c r="Q28" s="2">
        <v>43</v>
      </c>
      <c r="R28" s="14">
        <f t="shared" si="0"/>
        <v>10</v>
      </c>
      <c r="S28" s="2">
        <v>1.5</v>
      </c>
      <c r="T28" s="2">
        <v>1.5</v>
      </c>
      <c r="U28" s="2">
        <v>600</v>
      </c>
      <c r="V28" s="2">
        <v>70.63</v>
      </c>
      <c r="W28" s="2">
        <v>113.87</v>
      </c>
      <c r="X28" s="2">
        <v>10.7</v>
      </c>
      <c r="Y28" s="2">
        <v>28.14</v>
      </c>
      <c r="Z28" s="18"/>
      <c r="AA28" s="7">
        <v>27</v>
      </c>
      <c r="AB28" s="2">
        <v>33</v>
      </c>
      <c r="AC28" s="2">
        <v>25</v>
      </c>
      <c r="AD28" s="3">
        <v>1.28</v>
      </c>
      <c r="AF28">
        <f t="shared" si="1"/>
        <v>15.636105188344015</v>
      </c>
    </row>
    <row r="29" spans="1:32" ht="16.5" thickTop="1" thickBot="1" x14ac:dyDescent="0.3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  <c r="N29" s="2">
        <v>140</v>
      </c>
      <c r="O29" s="3">
        <v>20</v>
      </c>
      <c r="P29" s="2">
        <v>45</v>
      </c>
      <c r="Q29" s="2">
        <v>43</v>
      </c>
      <c r="R29" s="14">
        <f t="shared" si="0"/>
        <v>10</v>
      </c>
      <c r="S29" s="2">
        <v>1.1000000000000001</v>
      </c>
      <c r="T29" s="2">
        <v>1.5</v>
      </c>
      <c r="U29" s="2">
        <v>800</v>
      </c>
      <c r="V29" s="16">
        <v>-49.59</v>
      </c>
      <c r="W29" s="2">
        <v>4.12</v>
      </c>
      <c r="X29" s="2">
        <v>23.46</v>
      </c>
      <c r="Y29" s="2">
        <v>23.52</v>
      </c>
      <c r="Z29" s="18"/>
      <c r="AA29" s="7">
        <v>28</v>
      </c>
      <c r="AB29" s="2">
        <v>33</v>
      </c>
      <c r="AC29" s="2">
        <v>25</v>
      </c>
      <c r="AD29" s="3">
        <v>2.1</v>
      </c>
      <c r="AF29">
        <f t="shared" si="1"/>
        <v>28.613945578231291</v>
      </c>
    </row>
    <row r="30" spans="1:32" ht="16.5" thickTop="1" thickBot="1" x14ac:dyDescent="0.3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  <c r="N30" s="2">
        <v>140</v>
      </c>
      <c r="O30" s="3">
        <v>20</v>
      </c>
      <c r="P30" s="2">
        <v>45</v>
      </c>
      <c r="Q30" s="2">
        <v>43</v>
      </c>
      <c r="R30" s="14">
        <f t="shared" si="0"/>
        <v>10</v>
      </c>
      <c r="S30" s="2">
        <v>1.3</v>
      </c>
      <c r="T30" s="2">
        <v>1.5</v>
      </c>
      <c r="U30" s="2">
        <v>800</v>
      </c>
      <c r="V30" s="16">
        <v>-9.49</v>
      </c>
      <c r="W30" s="2">
        <v>45.64</v>
      </c>
      <c r="X30" s="2">
        <v>23.46</v>
      </c>
      <c r="Y30" s="2">
        <v>28.36</v>
      </c>
      <c r="Z30" s="18"/>
      <c r="AA30" s="7">
        <v>29</v>
      </c>
      <c r="AB30" s="2">
        <v>33</v>
      </c>
      <c r="AC30" s="2">
        <v>25</v>
      </c>
      <c r="AD30" s="3">
        <v>2.1</v>
      </c>
      <c r="AF30">
        <f t="shared" si="1"/>
        <v>11.671368124118485</v>
      </c>
    </row>
    <row r="31" spans="1:32" ht="16.5" thickTop="1" thickBot="1" x14ac:dyDescent="0.3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  <c r="N31" s="2">
        <v>140</v>
      </c>
      <c r="O31" s="3">
        <v>20</v>
      </c>
      <c r="P31" s="2">
        <v>45</v>
      </c>
      <c r="Q31" s="2">
        <v>43</v>
      </c>
      <c r="R31" s="14">
        <f t="shared" si="0"/>
        <v>10</v>
      </c>
      <c r="S31" s="2">
        <v>1.5</v>
      </c>
      <c r="T31" s="2">
        <v>1.5</v>
      </c>
      <c r="U31" s="2">
        <v>800</v>
      </c>
      <c r="V31" s="2">
        <v>27.75</v>
      </c>
      <c r="W31" s="2">
        <v>85</v>
      </c>
      <c r="X31" s="2">
        <v>23.46</v>
      </c>
      <c r="Y31" s="2">
        <v>32.94</v>
      </c>
      <c r="Z31" s="18"/>
      <c r="AA31" s="7">
        <v>30</v>
      </c>
      <c r="AB31" s="2">
        <v>33</v>
      </c>
      <c r="AC31" s="2">
        <v>25</v>
      </c>
      <c r="AD31" s="3">
        <v>2.1</v>
      </c>
      <c r="AF31">
        <f t="shared" si="1"/>
        <v>2.5804493017607815</v>
      </c>
    </row>
    <row r="32" spans="1:32" ht="16.5" thickTop="1" thickBot="1" x14ac:dyDescent="0.3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  <c r="N32" s="2">
        <v>160</v>
      </c>
      <c r="O32" s="3">
        <v>23</v>
      </c>
      <c r="P32" s="2">
        <v>45</v>
      </c>
      <c r="Q32" s="2">
        <v>43</v>
      </c>
      <c r="R32" s="14">
        <f t="shared" si="0"/>
        <v>10</v>
      </c>
      <c r="S32" s="2">
        <v>1.1000000000000001</v>
      </c>
      <c r="T32" s="2">
        <v>1.5</v>
      </c>
      <c r="U32" s="2">
        <v>800</v>
      </c>
      <c r="V32" s="2">
        <v>14.49</v>
      </c>
      <c r="W32" s="2">
        <v>75.069999999999993</v>
      </c>
      <c r="X32" s="2">
        <v>21.02</v>
      </c>
      <c r="Y32" s="2">
        <v>26.99</v>
      </c>
      <c r="Z32" s="18"/>
      <c r="AA32" s="7">
        <v>31</v>
      </c>
      <c r="AB32" s="2">
        <v>33</v>
      </c>
      <c r="AC32" s="2">
        <v>25</v>
      </c>
      <c r="AD32" s="3">
        <v>1.88</v>
      </c>
      <c r="AF32">
        <f t="shared" si="1"/>
        <v>46.572804742497183</v>
      </c>
    </row>
    <row r="33" spans="1:32" ht="16.5" thickTop="1" thickBot="1" x14ac:dyDescent="0.3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  <c r="N33" s="2">
        <v>160</v>
      </c>
      <c r="O33" s="3">
        <v>23</v>
      </c>
      <c r="P33" s="2">
        <v>45</v>
      </c>
      <c r="Q33" s="2">
        <v>43</v>
      </c>
      <c r="R33" s="14">
        <f t="shared" si="0"/>
        <v>10</v>
      </c>
      <c r="S33" s="2">
        <v>1.3</v>
      </c>
      <c r="T33" s="2">
        <v>1.5</v>
      </c>
      <c r="U33" s="2">
        <v>800</v>
      </c>
      <c r="V33" s="2">
        <v>60.05</v>
      </c>
      <c r="W33" s="2">
        <v>122.23</v>
      </c>
      <c r="X33" s="2">
        <v>21.02</v>
      </c>
      <c r="Y33" s="2">
        <v>32.659999999999997</v>
      </c>
      <c r="Z33" s="18"/>
      <c r="AA33" s="7">
        <v>32</v>
      </c>
      <c r="AB33" s="2">
        <v>33</v>
      </c>
      <c r="AC33" s="2">
        <v>25</v>
      </c>
      <c r="AD33" s="3">
        <v>1.88</v>
      </c>
      <c r="AF33">
        <f t="shared" si="1"/>
        <v>26.025719534598945</v>
      </c>
    </row>
    <row r="34" spans="1:32" ht="16.5" thickTop="1" thickBot="1" x14ac:dyDescent="0.3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  <c r="N34" s="2">
        <v>160</v>
      </c>
      <c r="O34" s="3">
        <v>23</v>
      </c>
      <c r="P34" s="2">
        <v>45</v>
      </c>
      <c r="Q34" s="2">
        <v>43</v>
      </c>
      <c r="R34" s="14">
        <f t="shared" si="0"/>
        <v>10</v>
      </c>
      <c r="S34" s="2">
        <v>1.5</v>
      </c>
      <c r="T34" s="2">
        <v>1.5</v>
      </c>
      <c r="U34" s="2">
        <v>800</v>
      </c>
      <c r="V34" s="2">
        <v>98.76</v>
      </c>
      <c r="W34" s="2">
        <v>163.51</v>
      </c>
      <c r="X34" s="2">
        <v>21.02</v>
      </c>
      <c r="Y34" s="2">
        <v>37.6</v>
      </c>
      <c r="Z34" s="18"/>
      <c r="AA34" s="7">
        <v>33</v>
      </c>
      <c r="AB34" s="2">
        <v>33</v>
      </c>
      <c r="AC34" s="2">
        <v>25</v>
      </c>
      <c r="AD34" s="3">
        <v>1.88</v>
      </c>
      <c r="AF34">
        <f t="shared" si="1"/>
        <v>16.303191489361669</v>
      </c>
    </row>
    <row r="35" spans="1:32" ht="16.5" thickTop="1" thickBot="1" x14ac:dyDescent="0.3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  <c r="N35" s="2">
        <v>160</v>
      </c>
      <c r="O35" s="3">
        <v>30</v>
      </c>
      <c r="P35" s="2">
        <v>60</v>
      </c>
      <c r="Q35" s="2">
        <v>43</v>
      </c>
      <c r="R35" s="14">
        <f t="shared" si="0"/>
        <v>10</v>
      </c>
      <c r="S35" s="2">
        <v>1.1000000000000001</v>
      </c>
      <c r="T35" s="2">
        <v>1.5</v>
      </c>
      <c r="U35" s="2">
        <v>800</v>
      </c>
      <c r="V35" s="2">
        <v>107.9</v>
      </c>
      <c r="W35" s="2">
        <v>152.81</v>
      </c>
      <c r="X35" s="2">
        <v>8.34</v>
      </c>
      <c r="Y35" s="2">
        <v>32.42</v>
      </c>
      <c r="Z35" s="18"/>
      <c r="AA35" s="7">
        <v>34</v>
      </c>
      <c r="AB35" s="2">
        <v>33</v>
      </c>
      <c r="AC35" s="2">
        <v>25</v>
      </c>
      <c r="AD35" s="3">
        <v>0.75</v>
      </c>
      <c r="AF35">
        <f t="shared" si="1"/>
        <v>12.800740283775419</v>
      </c>
    </row>
    <row r="36" spans="1:32" ht="16.5" thickTop="1" thickBot="1" x14ac:dyDescent="0.3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  <c r="N36" s="2">
        <v>160</v>
      </c>
      <c r="O36" s="3">
        <v>30</v>
      </c>
      <c r="P36" s="2">
        <v>60</v>
      </c>
      <c r="Q36" s="2">
        <v>43</v>
      </c>
      <c r="R36" s="14">
        <f t="shared" si="0"/>
        <v>10</v>
      </c>
      <c r="S36" s="2">
        <v>1.3</v>
      </c>
      <c r="T36" s="2">
        <v>1.5</v>
      </c>
      <c r="U36" s="2">
        <v>800</v>
      </c>
      <c r="V36" s="2">
        <v>156.66999999999999</v>
      </c>
      <c r="W36" s="2">
        <v>208.76</v>
      </c>
      <c r="X36" s="2">
        <v>8.34</v>
      </c>
      <c r="Y36" s="2">
        <v>39.43</v>
      </c>
      <c r="Z36" s="18"/>
      <c r="AA36" s="7">
        <v>35</v>
      </c>
      <c r="AB36" s="2">
        <v>33</v>
      </c>
      <c r="AC36" s="2">
        <v>25</v>
      </c>
      <c r="AD36" s="3">
        <v>0.75</v>
      </c>
      <c r="AF36">
        <f t="shared" si="1"/>
        <v>10.956124778087752</v>
      </c>
    </row>
    <row r="37" spans="1:32" ht="16.5" thickTop="1" thickBot="1" x14ac:dyDescent="0.3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  <c r="N37" s="2">
        <v>160</v>
      </c>
      <c r="O37" s="3">
        <v>30</v>
      </c>
      <c r="P37" s="2">
        <v>60</v>
      </c>
      <c r="Q37" s="2">
        <v>43</v>
      </c>
      <c r="R37" s="14">
        <f t="shared" si="0"/>
        <v>10</v>
      </c>
      <c r="S37" s="2">
        <v>1.5</v>
      </c>
      <c r="T37" s="2">
        <v>1.5</v>
      </c>
      <c r="U37" s="2">
        <v>800</v>
      </c>
      <c r="V37" s="4">
        <v>198.13</v>
      </c>
      <c r="W37" s="2">
        <v>258.82</v>
      </c>
      <c r="X37" s="2">
        <v>8.34</v>
      </c>
      <c r="Y37" s="2">
        <v>45.8</v>
      </c>
      <c r="Z37" s="18"/>
      <c r="AA37" s="7">
        <v>36</v>
      </c>
      <c r="AB37" s="2">
        <v>33</v>
      </c>
      <c r="AC37" s="2">
        <v>25</v>
      </c>
      <c r="AD37" s="3">
        <v>0.75</v>
      </c>
      <c r="AF37">
        <f t="shared" si="1"/>
        <v>14.301310043668117</v>
      </c>
    </row>
    <row r="38" spans="1:32" ht="16.5" thickTop="1" thickBot="1" x14ac:dyDescent="0.3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  <c r="N38" s="2">
        <v>140</v>
      </c>
      <c r="O38" s="3">
        <v>20</v>
      </c>
      <c r="P38" s="2">
        <v>45</v>
      </c>
      <c r="Q38" s="2">
        <v>47</v>
      </c>
      <c r="R38" s="14">
        <f t="shared" si="0"/>
        <v>14</v>
      </c>
      <c r="S38" s="2">
        <v>1.1000000000000001</v>
      </c>
      <c r="T38" s="2">
        <v>1.5</v>
      </c>
      <c r="U38" s="2">
        <v>400</v>
      </c>
      <c r="V38" s="2">
        <v>42.58</v>
      </c>
      <c r="W38" s="2">
        <v>65.19</v>
      </c>
      <c r="X38" s="2">
        <v>3.54</v>
      </c>
      <c r="Y38" s="2">
        <v>15.43</v>
      </c>
      <c r="Z38" s="18"/>
      <c r="AA38" s="7">
        <v>37</v>
      </c>
      <c r="AB38" s="2">
        <v>33</v>
      </c>
      <c r="AC38" s="2">
        <v>25</v>
      </c>
      <c r="AD38" s="3">
        <v>0.63</v>
      </c>
      <c r="AF38">
        <f t="shared" si="1"/>
        <v>23.590408295528196</v>
      </c>
    </row>
    <row r="39" spans="1:32" ht="16.5" thickTop="1" thickBot="1" x14ac:dyDescent="0.3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  <c r="N39" s="2">
        <v>140</v>
      </c>
      <c r="O39" s="3">
        <v>20</v>
      </c>
      <c r="P39" s="2">
        <v>45</v>
      </c>
      <c r="Q39" s="2">
        <v>47</v>
      </c>
      <c r="R39" s="14">
        <f t="shared" si="0"/>
        <v>14</v>
      </c>
      <c r="S39" s="2">
        <v>1.3</v>
      </c>
      <c r="T39" s="2">
        <v>1.5</v>
      </c>
      <c r="U39" s="2">
        <v>400</v>
      </c>
      <c r="V39" s="2">
        <v>66.84</v>
      </c>
      <c r="W39" s="2">
        <v>92.82</v>
      </c>
      <c r="X39" s="2">
        <v>3.54</v>
      </c>
      <c r="Y39" s="2">
        <v>18.79</v>
      </c>
      <c r="Z39" s="18"/>
      <c r="AA39" s="7">
        <v>38</v>
      </c>
      <c r="AB39" s="2">
        <v>33</v>
      </c>
      <c r="AC39" s="2">
        <v>25</v>
      </c>
      <c r="AD39" s="3">
        <v>0.63</v>
      </c>
      <c r="AF39">
        <f t="shared" si="1"/>
        <v>19.425226184140456</v>
      </c>
    </row>
    <row r="40" spans="1:32" ht="16.5" thickTop="1" thickBot="1" x14ac:dyDescent="0.3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  <c r="N40" s="2">
        <v>140</v>
      </c>
      <c r="O40" s="3">
        <v>20</v>
      </c>
      <c r="P40" s="2">
        <v>45</v>
      </c>
      <c r="Q40" s="2">
        <v>47</v>
      </c>
      <c r="R40" s="14">
        <f t="shared" si="0"/>
        <v>14</v>
      </c>
      <c r="S40" s="2">
        <v>1.5</v>
      </c>
      <c r="T40" s="2">
        <v>1.5</v>
      </c>
      <c r="U40" s="2">
        <v>400</v>
      </c>
      <c r="V40" s="2">
        <v>87.18</v>
      </c>
      <c r="W40" s="2">
        <v>117.26</v>
      </c>
      <c r="X40" s="2">
        <v>3.54</v>
      </c>
      <c r="Y40" s="2">
        <v>21.75</v>
      </c>
      <c r="Z40" s="18"/>
      <c r="AA40" s="7">
        <v>39</v>
      </c>
      <c r="AB40" s="2">
        <v>33</v>
      </c>
      <c r="AC40" s="2">
        <v>25</v>
      </c>
      <c r="AD40" s="3">
        <v>0.63</v>
      </c>
      <c r="AF40">
        <f t="shared" si="1"/>
        <v>22.022988505747122</v>
      </c>
    </row>
    <row r="41" spans="1:32" ht="16.5" thickTop="1" thickBot="1" x14ac:dyDescent="0.3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  <c r="N41" s="2">
        <v>160</v>
      </c>
      <c r="O41" s="3">
        <v>30</v>
      </c>
      <c r="P41" s="2">
        <v>60</v>
      </c>
      <c r="Q41" s="2">
        <v>47</v>
      </c>
      <c r="R41" s="14">
        <f t="shared" si="0"/>
        <v>14</v>
      </c>
      <c r="S41" s="2">
        <v>1.1000000000000001</v>
      </c>
      <c r="T41" s="2">
        <v>1.5</v>
      </c>
      <c r="U41" s="2">
        <v>400</v>
      </c>
      <c r="V41" s="2">
        <v>90.16</v>
      </c>
      <c r="W41" s="2">
        <v>105.46</v>
      </c>
      <c r="X41" s="2">
        <v>1.39</v>
      </c>
      <c r="Y41" s="2">
        <v>18.53</v>
      </c>
      <c r="Z41" s="18"/>
      <c r="AA41" s="7">
        <v>40</v>
      </c>
      <c r="AB41" s="2">
        <v>33</v>
      </c>
      <c r="AC41" s="2">
        <v>25</v>
      </c>
      <c r="AD41" s="3">
        <v>0.25</v>
      </c>
      <c r="AF41">
        <f t="shared" si="1"/>
        <v>-24.932541824069098</v>
      </c>
    </row>
    <row r="42" spans="1:32" ht="16.5" thickTop="1" thickBot="1" x14ac:dyDescent="0.3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  <c r="N42" s="2">
        <v>160</v>
      </c>
      <c r="O42" s="3">
        <v>30</v>
      </c>
      <c r="P42" s="2">
        <v>60</v>
      </c>
      <c r="Q42" s="2">
        <v>47</v>
      </c>
      <c r="R42" s="14">
        <f t="shared" si="0"/>
        <v>14</v>
      </c>
      <c r="S42" s="2">
        <v>1.3</v>
      </c>
      <c r="T42" s="2">
        <v>1.5</v>
      </c>
      <c r="U42" s="2">
        <v>400</v>
      </c>
      <c r="V42" s="2">
        <v>114.67</v>
      </c>
      <c r="W42" s="2">
        <v>133.51</v>
      </c>
      <c r="X42" s="2">
        <v>1.39</v>
      </c>
      <c r="Y42" s="2">
        <v>22.56</v>
      </c>
      <c r="Z42" s="18"/>
      <c r="AA42" s="7">
        <v>41</v>
      </c>
      <c r="AB42" s="2">
        <v>33</v>
      </c>
      <c r="AC42" s="2">
        <v>25</v>
      </c>
      <c r="AD42" s="3">
        <v>0.25</v>
      </c>
      <c r="AF42">
        <f t="shared" si="1"/>
        <v>-22.650709219858204</v>
      </c>
    </row>
    <row r="43" spans="1:32" ht="16.5" thickTop="1" thickBot="1" x14ac:dyDescent="0.3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  <c r="N43" s="2">
        <v>160</v>
      </c>
      <c r="O43" s="3">
        <v>30</v>
      </c>
      <c r="P43" s="2">
        <v>60</v>
      </c>
      <c r="Q43" s="2">
        <v>47</v>
      </c>
      <c r="R43" s="14">
        <f t="shared" si="0"/>
        <v>14</v>
      </c>
      <c r="S43" s="2">
        <v>1.5</v>
      </c>
      <c r="T43" s="2">
        <v>1.5</v>
      </c>
      <c r="U43" s="2">
        <v>400</v>
      </c>
      <c r="V43" s="2">
        <v>137.22999999999999</v>
      </c>
      <c r="W43" s="2">
        <v>159.18</v>
      </c>
      <c r="X43" s="2">
        <v>1.39</v>
      </c>
      <c r="Y43" s="2">
        <v>26.47</v>
      </c>
      <c r="Z43" s="18"/>
      <c r="AA43" s="7">
        <v>42</v>
      </c>
      <c r="AB43" s="2">
        <v>33</v>
      </c>
      <c r="AC43" s="2">
        <v>25</v>
      </c>
      <c r="AD43" s="3">
        <v>0.25</v>
      </c>
      <c r="AF43">
        <f t="shared" si="1"/>
        <v>-22.327162825840507</v>
      </c>
    </row>
    <row r="44" spans="1:32" ht="16.5" thickTop="1" thickBot="1" x14ac:dyDescent="0.3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  <c r="N44" s="2">
        <v>140</v>
      </c>
      <c r="O44" s="3">
        <v>20</v>
      </c>
      <c r="P44" s="2">
        <v>45</v>
      </c>
      <c r="Q44" s="2">
        <v>47</v>
      </c>
      <c r="R44" s="14">
        <f t="shared" si="0"/>
        <v>14</v>
      </c>
      <c r="S44" s="2">
        <v>1.1000000000000001</v>
      </c>
      <c r="T44" s="2">
        <v>1.5</v>
      </c>
      <c r="U44" s="2">
        <v>600</v>
      </c>
      <c r="V44" s="2">
        <v>11.44</v>
      </c>
      <c r="W44" s="2">
        <v>51.17</v>
      </c>
      <c r="X44" s="2">
        <v>10.47</v>
      </c>
      <c r="Y44" s="2">
        <v>20.22</v>
      </c>
      <c r="Z44" s="18"/>
      <c r="AA44" s="7">
        <v>43</v>
      </c>
      <c r="AB44" s="2">
        <v>33</v>
      </c>
      <c r="AC44" s="2">
        <v>25</v>
      </c>
      <c r="AD44" s="3">
        <v>1.25</v>
      </c>
      <c r="AF44">
        <f t="shared" si="1"/>
        <v>44.708209693372929</v>
      </c>
    </row>
    <row r="45" spans="1:32" ht="16.5" thickTop="1" thickBot="1" x14ac:dyDescent="0.3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  <c r="N45" s="2">
        <v>140</v>
      </c>
      <c r="O45" s="3">
        <v>20</v>
      </c>
      <c r="P45" s="2">
        <v>45</v>
      </c>
      <c r="Q45" s="2">
        <v>47</v>
      </c>
      <c r="R45" s="14">
        <f t="shared" si="0"/>
        <v>14</v>
      </c>
      <c r="S45" s="2">
        <v>1.3</v>
      </c>
      <c r="T45" s="2">
        <v>1.5</v>
      </c>
      <c r="U45" s="2">
        <v>600</v>
      </c>
      <c r="V45" s="2">
        <v>45.52</v>
      </c>
      <c r="W45" s="2">
        <v>86.54</v>
      </c>
      <c r="X45" s="2">
        <v>10.47</v>
      </c>
      <c r="Y45" s="2">
        <v>24.41</v>
      </c>
      <c r="Z45" s="18"/>
      <c r="AA45" s="7">
        <v>44</v>
      </c>
      <c r="AB45" s="2">
        <v>33</v>
      </c>
      <c r="AC45" s="2">
        <v>25</v>
      </c>
      <c r="AD45" s="3">
        <v>1.25</v>
      </c>
      <c r="AF45">
        <f t="shared" si="1"/>
        <v>25.153625563293748</v>
      </c>
    </row>
    <row r="46" spans="1:32" ht="16.5" thickTop="1" thickBot="1" x14ac:dyDescent="0.3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  <c r="N46" s="2">
        <v>140</v>
      </c>
      <c r="O46" s="3">
        <v>20</v>
      </c>
      <c r="P46" s="2">
        <v>45</v>
      </c>
      <c r="Q46" s="2">
        <v>47</v>
      </c>
      <c r="R46" s="14">
        <f t="shared" si="0"/>
        <v>14</v>
      </c>
      <c r="S46" s="2">
        <v>1.5</v>
      </c>
      <c r="T46" s="2">
        <v>1.5</v>
      </c>
      <c r="U46" s="2">
        <v>600</v>
      </c>
      <c r="V46" s="2">
        <v>74.34</v>
      </c>
      <c r="W46" s="2">
        <v>117.49</v>
      </c>
      <c r="X46" s="2">
        <v>10.47</v>
      </c>
      <c r="Y46" s="2">
        <v>28.05</v>
      </c>
      <c r="Z46" s="18"/>
      <c r="AA46" s="7">
        <v>45</v>
      </c>
      <c r="AB46" s="2">
        <v>33</v>
      </c>
      <c r="AC46" s="2">
        <v>25</v>
      </c>
      <c r="AD46" s="3">
        <v>1.25</v>
      </c>
      <c r="AF46">
        <f t="shared" si="1"/>
        <v>16.506238859180005</v>
      </c>
    </row>
    <row r="47" spans="1:32" ht="16.5" thickTop="1" thickBot="1" x14ac:dyDescent="0.3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  <c r="N47" s="2">
        <v>140</v>
      </c>
      <c r="O47" s="3">
        <v>20</v>
      </c>
      <c r="P47" s="2">
        <v>45</v>
      </c>
      <c r="Q47" s="2">
        <v>47</v>
      </c>
      <c r="R47" s="14">
        <f t="shared" si="0"/>
        <v>14</v>
      </c>
      <c r="S47" s="2">
        <v>1.1000000000000001</v>
      </c>
      <c r="T47" s="2">
        <v>1.5</v>
      </c>
      <c r="U47" s="2">
        <v>800</v>
      </c>
      <c r="V47" s="16">
        <v>-45.16</v>
      </c>
      <c r="W47" s="2">
        <v>8.4600000000000009</v>
      </c>
      <c r="X47" s="2">
        <v>23.05</v>
      </c>
      <c r="Y47" s="2">
        <v>23.44</v>
      </c>
      <c r="Z47" s="18"/>
      <c r="AA47" s="7">
        <v>46</v>
      </c>
      <c r="AB47" s="2">
        <v>33</v>
      </c>
      <c r="AC47" s="2">
        <v>25</v>
      </c>
      <c r="AD47" s="3">
        <v>2.06</v>
      </c>
      <c r="AF47">
        <f t="shared" si="1"/>
        <v>30.418088737201344</v>
      </c>
    </row>
    <row r="48" spans="1:32" ht="16.5" thickTop="1" thickBot="1" x14ac:dyDescent="0.3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  <c r="N48" s="2">
        <v>140</v>
      </c>
      <c r="O48" s="3">
        <v>20</v>
      </c>
      <c r="P48" s="2">
        <v>45</v>
      </c>
      <c r="Q48" s="2">
        <v>47</v>
      </c>
      <c r="R48" s="14">
        <f t="shared" si="0"/>
        <v>14</v>
      </c>
      <c r="S48" s="2">
        <v>1.3</v>
      </c>
      <c r="T48" s="2">
        <v>1.5</v>
      </c>
      <c r="U48" s="2">
        <v>800</v>
      </c>
      <c r="V48" s="16">
        <v>-4.57</v>
      </c>
      <c r="W48" s="2">
        <v>50.34</v>
      </c>
      <c r="X48" s="2">
        <v>23.05</v>
      </c>
      <c r="Y48" s="2">
        <v>28.27</v>
      </c>
      <c r="Z48" s="18"/>
      <c r="AA48" s="7">
        <v>47</v>
      </c>
      <c r="AB48" s="2">
        <v>33</v>
      </c>
      <c r="AC48" s="2">
        <v>25</v>
      </c>
      <c r="AD48" s="3">
        <v>2.06</v>
      </c>
      <c r="AF48">
        <f t="shared" si="1"/>
        <v>12.69897417757341</v>
      </c>
    </row>
    <row r="49" spans="1:32" ht="16.5" thickTop="1" thickBot="1" x14ac:dyDescent="0.3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  <c r="N49" s="2">
        <v>140</v>
      </c>
      <c r="O49" s="3">
        <v>20</v>
      </c>
      <c r="P49" s="2">
        <v>45</v>
      </c>
      <c r="Q49" s="2">
        <v>47</v>
      </c>
      <c r="R49" s="14">
        <f t="shared" si="0"/>
        <v>14</v>
      </c>
      <c r="S49" s="2">
        <v>1.5</v>
      </c>
      <c r="T49" s="2">
        <v>1.5</v>
      </c>
      <c r="U49" s="2">
        <v>800</v>
      </c>
      <c r="V49" s="2">
        <v>32.99</v>
      </c>
      <c r="W49" s="2">
        <v>90.01</v>
      </c>
      <c r="X49" s="2">
        <v>23.05</v>
      </c>
      <c r="Y49" s="2">
        <v>32.840000000000003</v>
      </c>
      <c r="Z49" s="18"/>
      <c r="AA49" s="7">
        <v>48</v>
      </c>
      <c r="AB49" s="2">
        <v>33</v>
      </c>
      <c r="AC49" s="2">
        <v>25</v>
      </c>
      <c r="AD49" s="3">
        <v>2.06</v>
      </c>
      <c r="AF49">
        <f t="shared" si="1"/>
        <v>3.4409257003653937</v>
      </c>
    </row>
    <row r="50" spans="1:32" ht="16.5" thickTop="1" thickBot="1" x14ac:dyDescent="0.3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  <c r="N50" s="2">
        <v>160</v>
      </c>
      <c r="O50" s="3">
        <v>23</v>
      </c>
      <c r="P50" s="2">
        <v>45</v>
      </c>
      <c r="Q50" s="2">
        <v>47</v>
      </c>
      <c r="R50" s="14">
        <f t="shared" si="0"/>
        <v>14</v>
      </c>
      <c r="S50" s="2">
        <v>1.1000000000000001</v>
      </c>
      <c r="T50" s="2">
        <v>1.5</v>
      </c>
      <c r="U50" s="2">
        <v>800</v>
      </c>
      <c r="V50" s="2">
        <v>18.37</v>
      </c>
      <c r="W50" s="2">
        <v>78.790000000000006</v>
      </c>
      <c r="X50" s="2">
        <v>20.6</v>
      </c>
      <c r="Y50" s="2">
        <v>26.85</v>
      </c>
      <c r="Z50" s="18"/>
      <c r="AA50" s="7">
        <v>49</v>
      </c>
      <c r="AB50" s="2">
        <v>33</v>
      </c>
      <c r="AC50" s="2">
        <v>25</v>
      </c>
      <c r="AD50" s="3">
        <v>1.84</v>
      </c>
      <c r="AF50">
        <f t="shared" si="1"/>
        <v>48.305400372439472</v>
      </c>
    </row>
    <row r="51" spans="1:32" ht="16.5" thickTop="1" thickBot="1" x14ac:dyDescent="0.3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  <c r="N51" s="2">
        <v>160</v>
      </c>
      <c r="O51" s="3">
        <v>23</v>
      </c>
      <c r="P51" s="2">
        <v>45</v>
      </c>
      <c r="Q51" s="2">
        <v>47</v>
      </c>
      <c r="R51" s="14">
        <f t="shared" si="0"/>
        <v>14</v>
      </c>
      <c r="S51" s="2">
        <v>1.3</v>
      </c>
      <c r="T51" s="2">
        <v>1.5</v>
      </c>
      <c r="U51" s="2">
        <v>800</v>
      </c>
      <c r="V51" s="2">
        <v>64.53</v>
      </c>
      <c r="W51" s="2">
        <v>126.62</v>
      </c>
      <c r="X51" s="2">
        <v>20.6</v>
      </c>
      <c r="Y51" s="2">
        <v>32.53</v>
      </c>
      <c r="Z51" s="18"/>
      <c r="AA51" s="7">
        <v>50</v>
      </c>
      <c r="AB51" s="2">
        <v>33</v>
      </c>
      <c r="AC51" s="2">
        <v>25</v>
      </c>
      <c r="AD51" s="3">
        <v>1.84</v>
      </c>
      <c r="AF51">
        <f t="shared" si="1"/>
        <v>27.543805717798957</v>
      </c>
    </row>
    <row r="52" spans="1:32" ht="16.5" thickTop="1" thickBot="1" x14ac:dyDescent="0.3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  <c r="N52" s="2">
        <v>160</v>
      </c>
      <c r="O52" s="3">
        <v>23</v>
      </c>
      <c r="P52" s="2">
        <v>45</v>
      </c>
      <c r="Q52" s="2">
        <v>47</v>
      </c>
      <c r="R52" s="14">
        <f t="shared" si="0"/>
        <v>14</v>
      </c>
      <c r="S52" s="2">
        <v>1.5</v>
      </c>
      <c r="T52" s="2">
        <v>1.5</v>
      </c>
      <c r="U52" s="2">
        <v>800</v>
      </c>
      <c r="V52" s="2">
        <v>103.72</v>
      </c>
      <c r="W52" s="2">
        <v>168.23</v>
      </c>
      <c r="X52" s="2">
        <v>20.6</v>
      </c>
      <c r="Y52" s="2">
        <v>37.47</v>
      </c>
      <c r="Z52" s="18"/>
      <c r="AA52" s="7">
        <v>51</v>
      </c>
      <c r="AB52" s="2">
        <v>33</v>
      </c>
      <c r="AC52" s="2">
        <v>25</v>
      </c>
      <c r="AD52" s="3">
        <v>1.84</v>
      </c>
      <c r="AF52">
        <f t="shared" si="1"/>
        <v>17.187082999733093</v>
      </c>
    </row>
    <row r="53" spans="1:32" ht="16.5" thickTop="1" thickBot="1" x14ac:dyDescent="0.3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  <c r="N53" s="2">
        <v>160</v>
      </c>
      <c r="O53" s="3">
        <v>30</v>
      </c>
      <c r="P53" s="2">
        <v>60</v>
      </c>
      <c r="Q53" s="2">
        <v>47</v>
      </c>
      <c r="R53" s="14">
        <f t="shared" si="0"/>
        <v>14</v>
      </c>
      <c r="S53" s="2">
        <v>1.1000000000000001</v>
      </c>
      <c r="T53" s="2">
        <v>1.5</v>
      </c>
      <c r="U53" s="2">
        <v>800</v>
      </c>
      <c r="V53" s="2">
        <v>111.31</v>
      </c>
      <c r="W53" s="2">
        <v>155.66999999999999</v>
      </c>
      <c r="X53" s="2">
        <v>8.09</v>
      </c>
      <c r="Y53" s="2">
        <v>32.21</v>
      </c>
      <c r="Z53" s="18"/>
      <c r="AA53" s="7">
        <v>52</v>
      </c>
      <c r="AB53" s="2">
        <v>33</v>
      </c>
      <c r="AC53" s="2">
        <v>25</v>
      </c>
      <c r="AD53" s="3">
        <v>0.72</v>
      </c>
      <c r="AF53">
        <f t="shared" si="1"/>
        <v>12.604781123874515</v>
      </c>
    </row>
    <row r="54" spans="1:32" ht="16.5" thickTop="1" thickBot="1" x14ac:dyDescent="0.3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  <c r="N54" s="2">
        <v>160</v>
      </c>
      <c r="O54" s="3">
        <v>30</v>
      </c>
      <c r="P54" s="2">
        <v>60</v>
      </c>
      <c r="Q54" s="2">
        <v>47</v>
      </c>
      <c r="R54" s="14">
        <f t="shared" si="0"/>
        <v>14</v>
      </c>
      <c r="S54" s="2">
        <v>1.3</v>
      </c>
      <c r="T54" s="2">
        <v>1.5</v>
      </c>
      <c r="U54" s="2">
        <v>800</v>
      </c>
      <c r="V54" s="2">
        <v>160.54</v>
      </c>
      <c r="W54" s="2">
        <v>212.02</v>
      </c>
      <c r="X54" s="2">
        <v>8.09</v>
      </c>
      <c r="Y54" s="2">
        <v>39.18</v>
      </c>
      <c r="Z54" s="18"/>
      <c r="AA54" s="7">
        <v>53</v>
      </c>
      <c r="AB54" s="2">
        <v>33</v>
      </c>
      <c r="AC54" s="2">
        <v>25</v>
      </c>
      <c r="AD54" s="3">
        <v>0.72</v>
      </c>
      <c r="AF54">
        <f t="shared" si="1"/>
        <v>10.745278203164919</v>
      </c>
    </row>
    <row r="55" spans="1:32" ht="16.5" thickTop="1" thickBot="1" x14ac:dyDescent="0.3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  <c r="N55" s="2">
        <v>160</v>
      </c>
      <c r="O55" s="3">
        <v>30</v>
      </c>
      <c r="P55" s="2">
        <v>60</v>
      </c>
      <c r="Q55" s="2">
        <v>47</v>
      </c>
      <c r="R55" s="14">
        <f t="shared" si="0"/>
        <v>14</v>
      </c>
      <c r="S55" s="2">
        <v>1.5</v>
      </c>
      <c r="T55" s="2">
        <v>1.5</v>
      </c>
      <c r="U55" s="2">
        <v>800</v>
      </c>
      <c r="V55" s="4">
        <v>202.48</v>
      </c>
      <c r="W55" s="2">
        <v>262.57</v>
      </c>
      <c r="X55" s="2">
        <v>8.09</v>
      </c>
      <c r="Y55" s="2">
        <v>45.55</v>
      </c>
      <c r="Z55" s="18"/>
      <c r="AA55" s="7">
        <v>54</v>
      </c>
      <c r="AB55" s="2">
        <v>33</v>
      </c>
      <c r="AC55" s="2">
        <v>25</v>
      </c>
      <c r="AD55" s="3">
        <v>0.72</v>
      </c>
      <c r="AF55">
        <f t="shared" si="1"/>
        <v>14.160263446761807</v>
      </c>
    </row>
    <row r="56" spans="1:32" ht="16.5" thickTop="1" thickBot="1" x14ac:dyDescent="0.3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  <c r="N56" s="2">
        <v>140</v>
      </c>
      <c r="O56" s="3">
        <v>20</v>
      </c>
      <c r="P56" s="2">
        <v>45</v>
      </c>
      <c r="Q56" s="2">
        <v>47</v>
      </c>
      <c r="R56" s="14">
        <f t="shared" si="0"/>
        <v>10</v>
      </c>
      <c r="S56" s="2">
        <v>1.1000000000000001</v>
      </c>
      <c r="T56" s="2">
        <v>1.5</v>
      </c>
      <c r="U56" s="2">
        <v>400</v>
      </c>
      <c r="V56" s="2">
        <v>27.41</v>
      </c>
      <c r="W56" s="2">
        <v>52.96</v>
      </c>
      <c r="X56" s="2">
        <v>3.59</v>
      </c>
      <c r="Y56" s="2">
        <v>16.61</v>
      </c>
      <c r="Z56" s="18"/>
      <c r="AA56" s="7">
        <v>55</v>
      </c>
      <c r="AB56" s="2">
        <v>37</v>
      </c>
      <c r="AC56" s="2">
        <v>25</v>
      </c>
      <c r="AD56" s="3">
        <v>0.64</v>
      </c>
      <c r="AF56">
        <f t="shared" si="1"/>
        <v>32.209512341962679</v>
      </c>
    </row>
    <row r="57" spans="1:32" ht="16.5" thickTop="1" thickBot="1" x14ac:dyDescent="0.3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  <c r="N57" s="2">
        <v>140</v>
      </c>
      <c r="O57" s="3">
        <v>20</v>
      </c>
      <c r="P57" s="2">
        <v>45</v>
      </c>
      <c r="Q57" s="2">
        <v>47</v>
      </c>
      <c r="R57" s="14">
        <f t="shared" si="0"/>
        <v>10</v>
      </c>
      <c r="S57" s="2">
        <v>1.3</v>
      </c>
      <c r="T57" s="2">
        <v>1.5</v>
      </c>
      <c r="U57" s="2">
        <v>400</v>
      </c>
      <c r="V57" s="2">
        <v>51.36</v>
      </c>
      <c r="W57" s="2">
        <v>80.02</v>
      </c>
      <c r="X57" s="2">
        <v>3.59</v>
      </c>
      <c r="Y57" s="2">
        <v>20.239999999999998</v>
      </c>
      <c r="Z57" s="18"/>
      <c r="AA57" s="7">
        <v>56</v>
      </c>
      <c r="AB57" s="2">
        <v>37</v>
      </c>
      <c r="AC57" s="2">
        <v>25</v>
      </c>
      <c r="AD57" s="3">
        <v>0.64</v>
      </c>
      <c r="AF57">
        <f t="shared" si="1"/>
        <v>23.863636363636356</v>
      </c>
    </row>
    <row r="58" spans="1:32" ht="16.5" thickTop="1" thickBot="1" x14ac:dyDescent="0.3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  <c r="N58" s="2">
        <v>140</v>
      </c>
      <c r="O58" s="3">
        <v>20</v>
      </c>
      <c r="P58" s="2">
        <v>45</v>
      </c>
      <c r="Q58" s="2">
        <v>47</v>
      </c>
      <c r="R58" s="14">
        <f t="shared" si="0"/>
        <v>10</v>
      </c>
      <c r="S58" s="2">
        <v>1.5</v>
      </c>
      <c r="T58" s="2">
        <v>1.5</v>
      </c>
      <c r="U58" s="2">
        <v>400</v>
      </c>
      <c r="V58" s="2">
        <v>72.17</v>
      </c>
      <c r="W58" s="2">
        <v>104.7</v>
      </c>
      <c r="X58" s="2">
        <v>3.59</v>
      </c>
      <c r="Y58" s="2">
        <v>23.53</v>
      </c>
      <c r="Z58" s="18"/>
      <c r="AA58" s="7">
        <v>57</v>
      </c>
      <c r="AB58" s="2">
        <v>37</v>
      </c>
      <c r="AC58" s="2">
        <v>25</v>
      </c>
      <c r="AD58" s="3">
        <v>0.64</v>
      </c>
      <c r="AF58">
        <f t="shared" si="1"/>
        <v>22.991925201869954</v>
      </c>
    </row>
    <row r="59" spans="1:32" ht="16.5" thickTop="1" thickBot="1" x14ac:dyDescent="0.3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  <c r="N59" s="2">
        <v>160</v>
      </c>
      <c r="O59" s="3">
        <v>30</v>
      </c>
      <c r="P59" s="2">
        <v>60</v>
      </c>
      <c r="Q59" s="2">
        <v>47</v>
      </c>
      <c r="R59" s="14">
        <f t="shared" si="0"/>
        <v>10</v>
      </c>
      <c r="S59" s="2">
        <v>1.1000000000000001</v>
      </c>
      <c r="T59" s="2">
        <v>1.5</v>
      </c>
      <c r="U59" s="2">
        <v>400</v>
      </c>
      <c r="V59" s="2">
        <v>79.91</v>
      </c>
      <c r="W59" s="2">
        <v>97.65</v>
      </c>
      <c r="X59" s="2">
        <v>1.42</v>
      </c>
      <c r="Y59" s="2">
        <v>19.989999999999998</v>
      </c>
      <c r="Z59" s="18"/>
      <c r="AA59" s="7">
        <v>58</v>
      </c>
      <c r="AB59" s="2">
        <v>37</v>
      </c>
      <c r="AC59" s="2">
        <v>25</v>
      </c>
      <c r="AD59" s="3">
        <v>0.25</v>
      </c>
      <c r="AF59">
        <f t="shared" si="1"/>
        <v>-18.359179589794856</v>
      </c>
    </row>
    <row r="60" spans="1:32" ht="16.5" thickTop="1" thickBot="1" x14ac:dyDescent="0.3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  <c r="N60" s="2">
        <v>160</v>
      </c>
      <c r="O60" s="3">
        <v>30</v>
      </c>
      <c r="P60" s="2">
        <v>60</v>
      </c>
      <c r="Q60" s="2">
        <v>47</v>
      </c>
      <c r="R60" s="14">
        <f t="shared" si="0"/>
        <v>10</v>
      </c>
      <c r="S60" s="2">
        <v>1.3</v>
      </c>
      <c r="T60" s="2">
        <v>1.5</v>
      </c>
      <c r="U60" s="2">
        <v>400</v>
      </c>
      <c r="V60" s="2">
        <v>104.45</v>
      </c>
      <c r="W60" s="2">
        <v>125.73</v>
      </c>
      <c r="X60" s="2">
        <v>1.42</v>
      </c>
      <c r="Y60" s="2">
        <v>24.37</v>
      </c>
      <c r="Z60" s="18"/>
      <c r="AA60" s="7">
        <v>59</v>
      </c>
      <c r="AB60" s="2">
        <v>37</v>
      </c>
      <c r="AC60" s="2">
        <v>25</v>
      </c>
      <c r="AD60" s="3">
        <v>0.25</v>
      </c>
      <c r="AF60">
        <f t="shared" si="1"/>
        <v>-18.506360279031604</v>
      </c>
    </row>
    <row r="61" spans="1:32" ht="16.5" thickTop="1" thickBot="1" x14ac:dyDescent="0.3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  <c r="N61" s="2">
        <v>160</v>
      </c>
      <c r="O61" s="3">
        <v>30</v>
      </c>
      <c r="P61" s="2">
        <v>60</v>
      </c>
      <c r="Q61" s="2">
        <v>47</v>
      </c>
      <c r="R61" s="14">
        <f t="shared" si="0"/>
        <v>10</v>
      </c>
      <c r="S61" s="2">
        <v>1.5</v>
      </c>
      <c r="T61" s="2">
        <v>1.5</v>
      </c>
      <c r="U61" s="2">
        <v>400</v>
      </c>
      <c r="V61" s="2">
        <v>126.78</v>
      </c>
      <c r="W61" s="2">
        <v>151.62</v>
      </c>
      <c r="X61" s="2">
        <v>1.42</v>
      </c>
      <c r="Y61" s="2">
        <v>28.57</v>
      </c>
      <c r="Z61" s="18"/>
      <c r="AA61" s="7">
        <v>60</v>
      </c>
      <c r="AB61" s="2">
        <v>37</v>
      </c>
      <c r="AC61" s="2">
        <v>25</v>
      </c>
      <c r="AD61" s="3">
        <v>0.25</v>
      </c>
      <c r="AF61">
        <f t="shared" si="1"/>
        <v>-18.025901295064749</v>
      </c>
    </row>
    <row r="62" spans="1:32" ht="16.5" thickTop="1" thickBot="1" x14ac:dyDescent="0.3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  <c r="N62" s="2">
        <v>140</v>
      </c>
      <c r="O62" s="3">
        <v>20</v>
      </c>
      <c r="P62" s="2">
        <v>45</v>
      </c>
      <c r="Q62" s="2">
        <v>47</v>
      </c>
      <c r="R62" s="14">
        <f t="shared" si="0"/>
        <v>10</v>
      </c>
      <c r="S62" s="2">
        <v>1.1000000000000001</v>
      </c>
      <c r="T62" s="2">
        <v>1.5</v>
      </c>
      <c r="U62" s="2">
        <v>600</v>
      </c>
      <c r="V62" s="16">
        <v>-14.09</v>
      </c>
      <c r="W62" s="2">
        <v>27.15</v>
      </c>
      <c r="X62" s="2">
        <v>10.58</v>
      </c>
      <c r="Y62" s="2">
        <v>21.55</v>
      </c>
      <c r="Z62" s="18"/>
      <c r="AA62" s="7">
        <v>61</v>
      </c>
      <c r="AB62" s="2">
        <v>37</v>
      </c>
      <c r="AC62" s="2">
        <v>25</v>
      </c>
      <c r="AD62" s="3">
        <v>1.26</v>
      </c>
      <c r="AF62">
        <f t="shared" si="1"/>
        <v>42.27378190255218</v>
      </c>
    </row>
    <row r="63" spans="1:32" ht="16.5" thickTop="1" thickBot="1" x14ac:dyDescent="0.3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  <c r="N63" s="2">
        <v>140</v>
      </c>
      <c r="O63" s="3">
        <v>20</v>
      </c>
      <c r="P63" s="2">
        <v>45</v>
      </c>
      <c r="Q63" s="2">
        <v>47</v>
      </c>
      <c r="R63" s="14">
        <f t="shared" si="0"/>
        <v>10</v>
      </c>
      <c r="S63" s="2">
        <v>1.3</v>
      </c>
      <c r="T63" s="2">
        <v>1.5</v>
      </c>
      <c r="U63" s="2">
        <v>600</v>
      </c>
      <c r="V63" s="2">
        <v>18.75</v>
      </c>
      <c r="W63" s="2">
        <v>60.92</v>
      </c>
      <c r="X63" s="2">
        <v>10.58</v>
      </c>
      <c r="Y63" s="2">
        <v>26</v>
      </c>
      <c r="Z63" s="18"/>
      <c r="AA63" s="7">
        <v>62</v>
      </c>
      <c r="AB63" s="2">
        <v>37</v>
      </c>
      <c r="AC63" s="2">
        <v>25</v>
      </c>
      <c r="AD63" s="3">
        <v>1.26</v>
      </c>
      <c r="AF63">
        <f t="shared" si="1"/>
        <v>21.500000000000014</v>
      </c>
    </row>
    <row r="64" spans="1:32" ht="16.5" thickTop="1" thickBot="1" x14ac:dyDescent="0.3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  <c r="N64" s="2">
        <v>140</v>
      </c>
      <c r="O64" s="3">
        <v>20</v>
      </c>
      <c r="P64" s="2">
        <v>45</v>
      </c>
      <c r="Q64" s="2">
        <v>47</v>
      </c>
      <c r="R64" s="14">
        <f t="shared" si="0"/>
        <v>10</v>
      </c>
      <c r="S64" s="2">
        <v>1.5</v>
      </c>
      <c r="T64" s="2">
        <v>1.5</v>
      </c>
      <c r="U64" s="2">
        <v>600</v>
      </c>
      <c r="V64" s="2">
        <v>47.73</v>
      </c>
      <c r="W64" s="2">
        <v>91.83</v>
      </c>
      <c r="X64" s="2">
        <v>10.58</v>
      </c>
      <c r="Y64" s="2">
        <v>30.01</v>
      </c>
      <c r="Z64" s="18"/>
      <c r="AA64" s="7">
        <v>63</v>
      </c>
      <c r="AB64" s="2">
        <v>37</v>
      </c>
      <c r="AC64" s="2">
        <v>25</v>
      </c>
      <c r="AD64" s="3">
        <v>1.26</v>
      </c>
      <c r="AF64">
        <f t="shared" si="1"/>
        <v>11.696101299566816</v>
      </c>
    </row>
    <row r="65" spans="1:32" ht="16.5" thickTop="1" thickBot="1" x14ac:dyDescent="0.3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  <c r="N65" s="2">
        <v>140</v>
      </c>
      <c r="O65" s="3">
        <v>20</v>
      </c>
      <c r="P65" s="2">
        <v>45</v>
      </c>
      <c r="Q65" s="2">
        <v>47</v>
      </c>
      <c r="R65" s="14">
        <f t="shared" si="0"/>
        <v>10</v>
      </c>
      <c r="S65" s="2">
        <v>1.1000000000000001</v>
      </c>
      <c r="T65" s="2">
        <v>1.5</v>
      </c>
      <c r="U65" s="2">
        <v>800</v>
      </c>
      <c r="V65" s="16">
        <v>-82.78</v>
      </c>
      <c r="W65" s="2">
        <v>-28.4</v>
      </c>
      <c r="X65" s="2">
        <v>23.25</v>
      </c>
      <c r="Y65" s="2">
        <v>24.72</v>
      </c>
      <c r="Z65" s="18"/>
      <c r="AA65" s="7">
        <v>64</v>
      </c>
      <c r="AB65" s="2">
        <v>37</v>
      </c>
      <c r="AC65" s="2">
        <v>25</v>
      </c>
      <c r="AD65" s="3">
        <v>2.08</v>
      </c>
      <c r="AF65">
        <f t="shared" si="1"/>
        <v>25.930420711974129</v>
      </c>
    </row>
    <row r="66" spans="1:32" ht="16.5" thickTop="1" thickBot="1" x14ac:dyDescent="0.3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  <c r="N66" s="2">
        <v>140</v>
      </c>
      <c r="O66" s="3">
        <v>20</v>
      </c>
      <c r="P66" s="2">
        <v>45</v>
      </c>
      <c r="Q66" s="2">
        <v>47</v>
      </c>
      <c r="R66" s="14">
        <f t="shared" ref="R66:R129" si="2">Q66-AB66</f>
        <v>10</v>
      </c>
      <c r="S66" s="2">
        <v>1.3</v>
      </c>
      <c r="T66" s="2">
        <v>1.5</v>
      </c>
      <c r="U66" s="2">
        <v>800</v>
      </c>
      <c r="V66" s="16">
        <v>-44.4</v>
      </c>
      <c r="W66" s="2">
        <v>11.91</v>
      </c>
      <c r="X66" s="2">
        <v>23.25</v>
      </c>
      <c r="Y66" s="2">
        <v>29.84</v>
      </c>
      <c r="Z66" s="18"/>
      <c r="AA66" s="7">
        <v>65</v>
      </c>
      <c r="AB66" s="2">
        <v>37</v>
      </c>
      <c r="AC66" s="2">
        <v>25</v>
      </c>
      <c r="AD66" s="3">
        <v>2.08</v>
      </c>
      <c r="AF66">
        <f t="shared" si="1"/>
        <v>10.790884718498669</v>
      </c>
    </row>
    <row r="67" spans="1:32" ht="16.5" thickTop="1" thickBot="1" x14ac:dyDescent="0.3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  <c r="N67" s="2">
        <v>140</v>
      </c>
      <c r="O67" s="3">
        <v>20</v>
      </c>
      <c r="P67" s="2">
        <v>45</v>
      </c>
      <c r="Q67" s="2">
        <v>47</v>
      </c>
      <c r="R67" s="14">
        <f t="shared" si="2"/>
        <v>10</v>
      </c>
      <c r="S67" s="2">
        <v>1.5</v>
      </c>
      <c r="T67" s="2">
        <v>1.5</v>
      </c>
      <c r="U67" s="2">
        <v>800</v>
      </c>
      <c r="V67" s="16">
        <v>-7.71</v>
      </c>
      <c r="W67" s="2">
        <v>51.06</v>
      </c>
      <c r="X67" s="2">
        <v>23.25</v>
      </c>
      <c r="Y67" s="2">
        <v>34.81</v>
      </c>
      <c r="Z67" s="18"/>
      <c r="AA67" s="7">
        <v>66</v>
      </c>
      <c r="AB67" s="2">
        <v>37</v>
      </c>
      <c r="AC67" s="2">
        <v>25</v>
      </c>
      <c r="AD67" s="3">
        <v>2.08</v>
      </c>
      <c r="AF67">
        <f t="shared" ref="AF67:AF130" si="3">(W67-V67-X67-Y67)/Y67*100</f>
        <v>2.0396437805228405</v>
      </c>
    </row>
    <row r="68" spans="1:32" ht="16.5" thickTop="1" thickBot="1" x14ac:dyDescent="0.3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  <c r="N68" s="2">
        <v>160</v>
      </c>
      <c r="O68" s="3">
        <v>23</v>
      </c>
      <c r="P68" s="2">
        <v>45</v>
      </c>
      <c r="Q68" s="2">
        <v>47</v>
      </c>
      <c r="R68" s="14">
        <f t="shared" si="2"/>
        <v>10</v>
      </c>
      <c r="S68" s="2">
        <v>1.1000000000000001</v>
      </c>
      <c r="T68" s="2">
        <v>1.5</v>
      </c>
      <c r="U68" s="2">
        <v>800</v>
      </c>
      <c r="V68" s="16">
        <v>-14.86</v>
      </c>
      <c r="W68" s="2">
        <v>47.87</v>
      </c>
      <c r="X68" s="2">
        <v>20.8</v>
      </c>
      <c r="Y68" s="2">
        <v>28.64</v>
      </c>
      <c r="Z68" s="18"/>
      <c r="AA68" s="7">
        <v>67</v>
      </c>
      <c r="AB68" s="2">
        <v>37</v>
      </c>
      <c r="AC68" s="2">
        <v>25</v>
      </c>
      <c r="AD68" s="3">
        <v>1.86</v>
      </c>
      <c r="AF68">
        <f t="shared" si="3"/>
        <v>46.403631284916173</v>
      </c>
    </row>
    <row r="69" spans="1:32" ht="16.5" thickTop="1" thickBot="1" x14ac:dyDescent="0.3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  <c r="N69" s="2">
        <v>160</v>
      </c>
      <c r="O69" s="3">
        <v>23</v>
      </c>
      <c r="P69" s="2">
        <v>45</v>
      </c>
      <c r="Q69" s="2">
        <v>47</v>
      </c>
      <c r="R69" s="14">
        <f t="shared" si="2"/>
        <v>10</v>
      </c>
      <c r="S69" s="2">
        <v>1.3</v>
      </c>
      <c r="T69" s="2">
        <v>1.5</v>
      </c>
      <c r="U69" s="2">
        <v>800</v>
      </c>
      <c r="V69" s="2">
        <v>29.38</v>
      </c>
      <c r="W69" s="2">
        <v>93.3</v>
      </c>
      <c r="X69" s="2">
        <v>20.8</v>
      </c>
      <c r="Y69" s="2">
        <v>34.64</v>
      </c>
      <c r="Z69" s="18"/>
      <c r="AA69" s="7">
        <v>68</v>
      </c>
      <c r="AB69" s="2">
        <v>37</v>
      </c>
      <c r="AC69" s="2">
        <v>25</v>
      </c>
      <c r="AD69" s="3">
        <v>1.86</v>
      </c>
      <c r="AF69">
        <f t="shared" si="3"/>
        <v>24.480369515011557</v>
      </c>
    </row>
    <row r="70" spans="1:32" ht="16.5" thickTop="1" thickBot="1" x14ac:dyDescent="0.3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  <c r="N70" s="2">
        <v>160</v>
      </c>
      <c r="O70" s="3">
        <v>23</v>
      </c>
      <c r="P70" s="2">
        <v>45</v>
      </c>
      <c r="Q70" s="2">
        <v>47</v>
      </c>
      <c r="R70" s="14">
        <f t="shared" si="2"/>
        <v>10</v>
      </c>
      <c r="S70" s="2">
        <v>1.5</v>
      </c>
      <c r="T70" s="2">
        <v>1.5</v>
      </c>
      <c r="U70" s="2">
        <v>800</v>
      </c>
      <c r="V70" s="2">
        <v>68.64</v>
      </c>
      <c r="W70" s="2">
        <v>134.66999999999999</v>
      </c>
      <c r="X70" s="2">
        <v>20.8</v>
      </c>
      <c r="Y70" s="2">
        <v>40.07</v>
      </c>
      <c r="Z70" s="18"/>
      <c r="AA70" s="7">
        <v>69</v>
      </c>
      <c r="AB70" s="2">
        <v>37</v>
      </c>
      <c r="AC70" s="2">
        <v>25</v>
      </c>
      <c r="AD70" s="3">
        <v>1.86</v>
      </c>
      <c r="AF70">
        <f t="shared" si="3"/>
        <v>12.877464437234812</v>
      </c>
    </row>
    <row r="71" spans="1:32" ht="16.5" thickTop="1" thickBot="1" x14ac:dyDescent="0.3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  <c r="N71" s="2">
        <v>160</v>
      </c>
      <c r="O71" s="3">
        <v>30</v>
      </c>
      <c r="P71" s="2">
        <v>60</v>
      </c>
      <c r="Q71" s="2">
        <v>47</v>
      </c>
      <c r="R71" s="14">
        <f t="shared" si="2"/>
        <v>10</v>
      </c>
      <c r="S71" s="2">
        <v>1.1000000000000001</v>
      </c>
      <c r="T71" s="2">
        <v>1.5</v>
      </c>
      <c r="U71" s="2">
        <v>800</v>
      </c>
      <c r="V71" s="2">
        <v>83.16</v>
      </c>
      <c r="W71" s="2">
        <v>133.56</v>
      </c>
      <c r="X71" s="2">
        <v>8.2100000000000009</v>
      </c>
      <c r="Y71" s="2">
        <v>34.71</v>
      </c>
      <c r="Z71" s="18"/>
      <c r="AA71" s="7">
        <v>70</v>
      </c>
      <c r="AB71" s="2">
        <v>37</v>
      </c>
      <c r="AC71" s="2">
        <v>25</v>
      </c>
      <c r="AD71" s="3">
        <v>0.74</v>
      </c>
      <c r="AF71">
        <f t="shared" si="3"/>
        <v>21.549985594929428</v>
      </c>
    </row>
    <row r="72" spans="1:32" ht="16.5" thickTop="1" thickBot="1" x14ac:dyDescent="0.3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  <c r="N72" s="2">
        <v>160</v>
      </c>
      <c r="O72" s="3">
        <v>30</v>
      </c>
      <c r="P72" s="2">
        <v>60</v>
      </c>
      <c r="Q72" s="2">
        <v>47</v>
      </c>
      <c r="R72" s="14">
        <f t="shared" si="2"/>
        <v>10</v>
      </c>
      <c r="S72" s="2">
        <v>1.3</v>
      </c>
      <c r="T72" s="2">
        <v>1.5</v>
      </c>
      <c r="U72" s="2">
        <v>800</v>
      </c>
      <c r="V72" s="2">
        <v>131.91999999999999</v>
      </c>
      <c r="W72" s="2">
        <v>189.2</v>
      </c>
      <c r="X72" s="2">
        <v>8.2100000000000009</v>
      </c>
      <c r="Y72" s="2">
        <v>42.3</v>
      </c>
      <c r="Z72" s="18"/>
      <c r="AA72" s="7">
        <v>71</v>
      </c>
      <c r="AB72" s="2">
        <v>37</v>
      </c>
      <c r="AC72" s="2">
        <v>25</v>
      </c>
      <c r="AD72" s="3">
        <v>0.74</v>
      </c>
      <c r="AF72">
        <f t="shared" si="3"/>
        <v>16.004728132387715</v>
      </c>
    </row>
    <row r="73" spans="1:32" ht="16.5" thickTop="1" thickBot="1" x14ac:dyDescent="0.3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  <c r="N73" s="2">
        <v>160</v>
      </c>
      <c r="O73" s="3">
        <v>30</v>
      </c>
      <c r="P73" s="2">
        <v>60</v>
      </c>
      <c r="Q73" s="2">
        <v>47</v>
      </c>
      <c r="R73" s="14">
        <f t="shared" si="2"/>
        <v>10</v>
      </c>
      <c r="S73" s="2">
        <v>1.5</v>
      </c>
      <c r="T73" s="2">
        <v>1.5</v>
      </c>
      <c r="U73" s="2">
        <v>800</v>
      </c>
      <c r="V73" s="4">
        <v>174.89</v>
      </c>
      <c r="W73" s="2">
        <v>240.5</v>
      </c>
      <c r="X73" s="2">
        <v>8.2100000000000009</v>
      </c>
      <c r="Y73" s="2">
        <v>49.34</v>
      </c>
      <c r="Z73" s="18"/>
      <c r="AA73" s="7">
        <v>72</v>
      </c>
      <c r="AB73" s="2">
        <v>37</v>
      </c>
      <c r="AC73" s="2">
        <v>25</v>
      </c>
      <c r="AD73" s="3">
        <v>0.74</v>
      </c>
      <c r="AF73">
        <f t="shared" si="3"/>
        <v>16.335630320227015</v>
      </c>
    </row>
    <row r="74" spans="1:32" ht="16.5" thickTop="1" thickBot="1" x14ac:dyDescent="0.3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  <c r="N74" s="2">
        <v>160</v>
      </c>
      <c r="O74" s="3">
        <v>30</v>
      </c>
      <c r="P74" s="2">
        <v>60</v>
      </c>
      <c r="Q74" s="2">
        <v>43</v>
      </c>
      <c r="R74" s="14">
        <f t="shared" si="2"/>
        <v>14</v>
      </c>
      <c r="S74" s="2">
        <v>1.1000000000000001</v>
      </c>
      <c r="T74" s="2">
        <v>2.25</v>
      </c>
      <c r="U74" s="2">
        <v>400</v>
      </c>
      <c r="V74" s="2">
        <v>97.69</v>
      </c>
      <c r="W74" s="2">
        <v>110.07</v>
      </c>
      <c r="X74" s="2">
        <v>1.42</v>
      </c>
      <c r="Y74" s="2">
        <v>19.649999999999999</v>
      </c>
      <c r="Z74" s="18"/>
      <c r="AA74" s="7">
        <v>73</v>
      </c>
      <c r="AB74" s="2">
        <v>29</v>
      </c>
      <c r="AC74" s="2">
        <v>25</v>
      </c>
      <c r="AD74" s="3">
        <v>0.26</v>
      </c>
      <c r="AF74">
        <f t="shared" si="3"/>
        <v>-44.223918575063628</v>
      </c>
    </row>
    <row r="75" spans="1:32" ht="16.5" thickTop="1" thickBot="1" x14ac:dyDescent="0.3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  <c r="N75" s="2">
        <v>160</v>
      </c>
      <c r="O75" s="3">
        <v>30</v>
      </c>
      <c r="P75" s="2">
        <v>60</v>
      </c>
      <c r="Q75" s="2">
        <v>43</v>
      </c>
      <c r="R75" s="14">
        <f t="shared" si="2"/>
        <v>14</v>
      </c>
      <c r="S75" s="2">
        <v>1.3</v>
      </c>
      <c r="T75" s="2">
        <v>2.25</v>
      </c>
      <c r="U75" s="2">
        <v>400</v>
      </c>
      <c r="V75" s="2">
        <v>122.08</v>
      </c>
      <c r="W75" s="2">
        <v>136.44</v>
      </c>
      <c r="X75" s="2">
        <v>1.42</v>
      </c>
      <c r="Y75" s="2">
        <v>24.42</v>
      </c>
      <c r="Z75" s="18"/>
      <c r="AA75" s="7">
        <v>74</v>
      </c>
      <c r="AB75" s="2">
        <v>29</v>
      </c>
      <c r="AC75" s="2">
        <v>25</v>
      </c>
      <c r="AD75" s="3">
        <v>0.26</v>
      </c>
      <c r="AF75">
        <f t="shared" si="3"/>
        <v>-47.01064701064702</v>
      </c>
    </row>
    <row r="76" spans="1:32" ht="16.5" thickTop="1" thickBot="1" x14ac:dyDescent="0.3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  <c r="N76" s="2">
        <v>160</v>
      </c>
      <c r="O76" s="3">
        <v>30</v>
      </c>
      <c r="P76" s="2">
        <v>60</v>
      </c>
      <c r="Q76" s="2">
        <v>43</v>
      </c>
      <c r="R76" s="14">
        <f t="shared" si="2"/>
        <v>14</v>
      </c>
      <c r="S76" s="2">
        <v>1.5</v>
      </c>
      <c r="T76" s="2">
        <v>2.25</v>
      </c>
      <c r="U76" s="2">
        <v>400</v>
      </c>
      <c r="V76" s="2">
        <v>143.94999999999999</v>
      </c>
      <c r="W76" s="2">
        <v>160.35</v>
      </c>
      <c r="X76" s="2">
        <v>1.42</v>
      </c>
      <c r="Y76" s="2">
        <v>29.14</v>
      </c>
      <c r="Z76" s="18"/>
      <c r="AA76" s="7">
        <v>75</v>
      </c>
      <c r="AB76" s="2">
        <v>29</v>
      </c>
      <c r="AC76" s="2">
        <v>25</v>
      </c>
      <c r="AD76" s="3">
        <v>0.26</v>
      </c>
      <c r="AF76">
        <f t="shared" si="3"/>
        <v>-48.592999313658183</v>
      </c>
    </row>
    <row r="77" spans="1:32" ht="16.5" thickTop="1" thickBot="1" x14ac:dyDescent="0.3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  <c r="N77" s="2">
        <v>160</v>
      </c>
      <c r="O77" s="3">
        <v>20</v>
      </c>
      <c r="P77" s="2">
        <v>45</v>
      </c>
      <c r="Q77" s="2">
        <v>43</v>
      </c>
      <c r="R77" s="14">
        <f t="shared" si="2"/>
        <v>14</v>
      </c>
      <c r="S77" s="2">
        <v>1.1000000000000001</v>
      </c>
      <c r="T77" s="2">
        <v>2.25</v>
      </c>
      <c r="U77" s="2">
        <v>600</v>
      </c>
      <c r="V77" s="2">
        <v>75.569999999999993</v>
      </c>
      <c r="W77" s="2">
        <v>110.46</v>
      </c>
      <c r="X77" s="2">
        <v>12.11</v>
      </c>
      <c r="Y77" s="2">
        <v>22.14</v>
      </c>
      <c r="Z77" s="18"/>
      <c r="AA77" s="7">
        <v>76</v>
      </c>
      <c r="AB77" s="2">
        <v>29</v>
      </c>
      <c r="AC77" s="2">
        <v>25</v>
      </c>
      <c r="AD77" s="3">
        <v>1.45</v>
      </c>
      <c r="AF77">
        <f t="shared" si="3"/>
        <v>2.8906955736224056</v>
      </c>
    </row>
    <row r="78" spans="1:32" ht="16.5" thickTop="1" thickBot="1" x14ac:dyDescent="0.3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  <c r="N78" s="2">
        <v>160</v>
      </c>
      <c r="O78" s="3">
        <v>20</v>
      </c>
      <c r="P78" s="2">
        <v>45</v>
      </c>
      <c r="Q78" s="2">
        <v>43</v>
      </c>
      <c r="R78" s="14">
        <f t="shared" si="2"/>
        <v>14</v>
      </c>
      <c r="S78" s="2">
        <v>1.3</v>
      </c>
      <c r="T78" s="2">
        <v>2.25</v>
      </c>
      <c r="U78" s="2">
        <v>600</v>
      </c>
      <c r="V78" s="2">
        <v>112.18</v>
      </c>
      <c r="W78" s="2">
        <v>152.61000000000001</v>
      </c>
      <c r="X78" s="2">
        <v>12.11</v>
      </c>
      <c r="Y78" s="2">
        <v>27.11</v>
      </c>
      <c r="Z78" s="18"/>
      <c r="AA78" s="7">
        <v>77</v>
      </c>
      <c r="AB78" s="2">
        <v>29</v>
      </c>
      <c r="AC78" s="2">
        <v>25</v>
      </c>
      <c r="AD78" s="3">
        <v>1.45</v>
      </c>
      <c r="AF78">
        <f t="shared" si="3"/>
        <v>4.4632976761342968</v>
      </c>
    </row>
    <row r="79" spans="1:32" ht="16.5" thickTop="1" thickBot="1" x14ac:dyDescent="0.3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  <c r="N79" s="2">
        <v>160</v>
      </c>
      <c r="O79" s="3">
        <v>20</v>
      </c>
      <c r="P79" s="2">
        <v>45</v>
      </c>
      <c r="Q79" s="2">
        <v>43</v>
      </c>
      <c r="R79" s="14">
        <f t="shared" si="2"/>
        <v>14</v>
      </c>
      <c r="S79" s="2">
        <v>1.5</v>
      </c>
      <c r="T79" s="2">
        <v>2.25</v>
      </c>
      <c r="U79" s="2">
        <v>600</v>
      </c>
      <c r="V79" s="2">
        <v>143.47999999999999</v>
      </c>
      <c r="W79" s="2">
        <v>189.93</v>
      </c>
      <c r="X79" s="2">
        <v>12.11</v>
      </c>
      <c r="Y79" s="2">
        <v>31.64</v>
      </c>
      <c r="Z79" s="18"/>
      <c r="AA79" s="7">
        <v>78</v>
      </c>
      <c r="AB79" s="2">
        <v>29</v>
      </c>
      <c r="AC79" s="2">
        <v>25</v>
      </c>
      <c r="AD79" s="3">
        <v>1.45</v>
      </c>
      <c r="AF79">
        <f t="shared" si="3"/>
        <v>8.5335018963338083</v>
      </c>
    </row>
    <row r="80" spans="1:32" ht="16.5" thickTop="1" thickBot="1" x14ac:dyDescent="0.3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  <c r="N80" s="2">
        <v>140</v>
      </c>
      <c r="O80" s="3">
        <v>20</v>
      </c>
      <c r="P80" s="2">
        <v>60</v>
      </c>
      <c r="Q80" s="2">
        <v>43</v>
      </c>
      <c r="R80" s="14">
        <f t="shared" si="2"/>
        <v>14</v>
      </c>
      <c r="S80" s="2">
        <v>1.1000000000000001</v>
      </c>
      <c r="T80" s="2">
        <v>2.25</v>
      </c>
      <c r="U80" s="2">
        <v>600</v>
      </c>
      <c r="V80" s="2">
        <v>85.43</v>
      </c>
      <c r="W80" s="2">
        <v>113.3</v>
      </c>
      <c r="X80" s="2">
        <v>6.54</v>
      </c>
      <c r="Y80" s="2">
        <v>22.81</v>
      </c>
      <c r="Z80" s="18"/>
      <c r="AA80" s="7">
        <v>79</v>
      </c>
      <c r="AB80" s="2">
        <v>29</v>
      </c>
      <c r="AC80" s="2">
        <v>25</v>
      </c>
      <c r="AD80" s="3">
        <v>0.78</v>
      </c>
      <c r="AF80">
        <f t="shared" si="3"/>
        <v>-6.4883822884700031</v>
      </c>
    </row>
    <row r="81" spans="1:32" ht="16.5" thickTop="1" thickBot="1" x14ac:dyDescent="0.3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  <c r="N81" s="2">
        <v>140</v>
      </c>
      <c r="O81" s="3">
        <v>20</v>
      </c>
      <c r="P81" s="2">
        <v>60</v>
      </c>
      <c r="Q81" s="2">
        <v>43</v>
      </c>
      <c r="R81" s="14">
        <f t="shared" si="2"/>
        <v>14</v>
      </c>
      <c r="S81" s="2">
        <v>1.3</v>
      </c>
      <c r="T81" s="2">
        <v>2.25</v>
      </c>
      <c r="U81" s="2">
        <v>600</v>
      </c>
      <c r="V81" s="2">
        <v>121.86</v>
      </c>
      <c r="W81" s="2">
        <v>155.44999999999999</v>
      </c>
      <c r="X81" s="2">
        <v>6.54</v>
      </c>
      <c r="Y81" s="2">
        <v>27.96</v>
      </c>
      <c r="Z81" s="18"/>
      <c r="AA81" s="7">
        <v>80</v>
      </c>
      <c r="AB81" s="2">
        <v>29</v>
      </c>
      <c r="AC81" s="2">
        <v>25</v>
      </c>
      <c r="AD81" s="3">
        <v>0.78</v>
      </c>
      <c r="AF81">
        <f t="shared" si="3"/>
        <v>-3.2546494992847306</v>
      </c>
    </row>
    <row r="82" spans="1:32" ht="16.5" thickTop="1" thickBot="1" x14ac:dyDescent="0.3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  <c r="N82" s="2">
        <v>140</v>
      </c>
      <c r="O82" s="3">
        <v>20</v>
      </c>
      <c r="P82" s="2">
        <v>60</v>
      </c>
      <c r="Q82" s="2">
        <v>43</v>
      </c>
      <c r="R82" s="14">
        <f t="shared" si="2"/>
        <v>14</v>
      </c>
      <c r="S82" s="2">
        <v>1.5</v>
      </c>
      <c r="T82" s="2">
        <v>2.25</v>
      </c>
      <c r="U82" s="2">
        <v>600</v>
      </c>
      <c r="V82" s="2">
        <v>153.04</v>
      </c>
      <c r="W82" s="2">
        <v>192.4</v>
      </c>
      <c r="X82" s="2">
        <v>6.54</v>
      </c>
      <c r="Y82" s="2">
        <v>32.68</v>
      </c>
      <c r="Z82" s="18"/>
      <c r="AA82" s="7">
        <v>81</v>
      </c>
      <c r="AB82" s="2">
        <v>29</v>
      </c>
      <c r="AC82" s="2">
        <v>25</v>
      </c>
      <c r="AD82" s="3">
        <v>0.78</v>
      </c>
      <c r="AF82">
        <f t="shared" si="3"/>
        <v>0.42839657282746263</v>
      </c>
    </row>
    <row r="83" spans="1:32" ht="16.5" thickTop="1" thickBot="1" x14ac:dyDescent="0.3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  <c r="N83" s="2">
        <v>160</v>
      </c>
      <c r="O83" s="3">
        <v>30</v>
      </c>
      <c r="P83" s="2">
        <v>45</v>
      </c>
      <c r="Q83" s="2">
        <v>43</v>
      </c>
      <c r="R83" s="14">
        <f t="shared" si="2"/>
        <v>14</v>
      </c>
      <c r="S83" s="2">
        <v>1.1000000000000001</v>
      </c>
      <c r="T83" s="2">
        <v>2.25</v>
      </c>
      <c r="U83" s="2">
        <v>600</v>
      </c>
      <c r="V83" s="2">
        <v>115.36</v>
      </c>
      <c r="W83" s="2">
        <v>141.97</v>
      </c>
      <c r="X83" s="2">
        <v>6.17</v>
      </c>
      <c r="Y83" s="2">
        <v>25.19</v>
      </c>
      <c r="Z83" s="18"/>
      <c r="AA83" s="7">
        <v>82</v>
      </c>
      <c r="AB83" s="2">
        <v>29</v>
      </c>
      <c r="AC83" s="2">
        <v>25</v>
      </c>
      <c r="AD83" s="3">
        <v>0.74</v>
      </c>
      <c r="AF83">
        <f t="shared" si="3"/>
        <v>-18.856689162366031</v>
      </c>
    </row>
    <row r="84" spans="1:32" ht="16.5" thickTop="1" thickBot="1" x14ac:dyDescent="0.3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  <c r="N84" s="2">
        <v>160</v>
      </c>
      <c r="O84" s="3">
        <v>30</v>
      </c>
      <c r="P84" s="2">
        <v>45</v>
      </c>
      <c r="Q84" s="2">
        <v>43</v>
      </c>
      <c r="R84" s="14">
        <f t="shared" si="2"/>
        <v>14</v>
      </c>
      <c r="S84" s="2">
        <v>1.3</v>
      </c>
      <c r="T84" s="2">
        <v>2.25</v>
      </c>
      <c r="U84" s="2">
        <v>600</v>
      </c>
      <c r="V84" s="2">
        <v>151.82</v>
      </c>
      <c r="W84" s="2">
        <v>183.64</v>
      </c>
      <c r="X84" s="2">
        <v>6.17</v>
      </c>
      <c r="Y84" s="2">
        <v>30.75</v>
      </c>
      <c r="Z84" s="18"/>
      <c r="AA84" s="7">
        <v>83</v>
      </c>
      <c r="AB84" s="2">
        <v>29</v>
      </c>
      <c r="AC84" s="2">
        <v>25</v>
      </c>
      <c r="AD84" s="3">
        <v>0.74</v>
      </c>
      <c r="AF84">
        <f t="shared" si="3"/>
        <v>-16.585365853658566</v>
      </c>
    </row>
    <row r="85" spans="1:32" ht="16.5" thickTop="1" thickBot="1" x14ac:dyDescent="0.3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  <c r="N85" s="2">
        <v>160</v>
      </c>
      <c r="O85" s="3">
        <v>30</v>
      </c>
      <c r="P85" s="2">
        <v>45</v>
      </c>
      <c r="Q85" s="2">
        <v>43</v>
      </c>
      <c r="R85" s="14">
        <f t="shared" si="2"/>
        <v>14</v>
      </c>
      <c r="S85" s="2">
        <v>1.5</v>
      </c>
      <c r="T85" s="2">
        <v>2.25</v>
      </c>
      <c r="U85" s="2">
        <v>600</v>
      </c>
      <c r="V85" s="4">
        <v>183.1</v>
      </c>
      <c r="W85" s="2">
        <v>219.55</v>
      </c>
      <c r="X85" s="2">
        <v>6.17</v>
      </c>
      <c r="Y85" s="2">
        <v>35.97</v>
      </c>
      <c r="Z85" s="18"/>
      <c r="AA85" s="7">
        <v>84</v>
      </c>
      <c r="AB85" s="2">
        <v>29</v>
      </c>
      <c r="AC85" s="2">
        <v>25</v>
      </c>
      <c r="AD85" s="3">
        <v>0.74</v>
      </c>
      <c r="AF85">
        <f t="shared" si="3"/>
        <v>-15.818737837086417</v>
      </c>
    </row>
    <row r="86" spans="1:32" ht="16.5" thickTop="1" thickBot="1" x14ac:dyDescent="0.3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  <c r="N86" s="2">
        <v>140</v>
      </c>
      <c r="O86" s="3">
        <v>30</v>
      </c>
      <c r="P86" s="2">
        <v>60</v>
      </c>
      <c r="Q86" s="2">
        <v>43</v>
      </c>
      <c r="R86" s="14">
        <f t="shared" si="2"/>
        <v>14</v>
      </c>
      <c r="S86" s="2">
        <v>1.1000000000000001</v>
      </c>
      <c r="T86" s="2">
        <v>2.25</v>
      </c>
      <c r="U86" s="2">
        <v>600</v>
      </c>
      <c r="V86" s="2">
        <v>120.64</v>
      </c>
      <c r="W86" s="2">
        <v>142.97</v>
      </c>
      <c r="X86" s="2">
        <v>3.42</v>
      </c>
      <c r="Y86" s="2">
        <v>25.78</v>
      </c>
      <c r="Z86" s="18"/>
      <c r="AA86" s="7">
        <v>85</v>
      </c>
      <c r="AB86" s="2">
        <v>29</v>
      </c>
      <c r="AC86" s="2">
        <v>25</v>
      </c>
      <c r="AD86" s="3">
        <v>0.41</v>
      </c>
      <c r="AF86">
        <f t="shared" si="3"/>
        <v>-26.648564778898386</v>
      </c>
    </row>
    <row r="87" spans="1:32" ht="16.5" thickTop="1" thickBot="1" x14ac:dyDescent="0.3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  <c r="N87" s="2">
        <v>140</v>
      </c>
      <c r="O87" s="3">
        <v>30</v>
      </c>
      <c r="P87" s="2">
        <v>60</v>
      </c>
      <c r="Q87" s="2">
        <v>43</v>
      </c>
      <c r="R87" s="14">
        <f t="shared" si="2"/>
        <v>14</v>
      </c>
      <c r="S87" s="2">
        <v>1.3</v>
      </c>
      <c r="T87" s="2">
        <v>2.25</v>
      </c>
      <c r="U87" s="2">
        <v>600</v>
      </c>
      <c r="V87" s="2">
        <v>157.05000000000001</v>
      </c>
      <c r="W87" s="2">
        <v>184.25</v>
      </c>
      <c r="X87" s="2">
        <v>3.42</v>
      </c>
      <c r="Y87" s="2">
        <v>31.61</v>
      </c>
      <c r="Z87" s="18"/>
      <c r="AA87" s="7">
        <v>86</v>
      </c>
      <c r="AB87" s="2">
        <v>29</v>
      </c>
      <c r="AC87" s="2">
        <v>25</v>
      </c>
      <c r="AD87" s="3">
        <v>0.41</v>
      </c>
      <c r="AF87">
        <f t="shared" si="3"/>
        <v>-24.770642201834903</v>
      </c>
    </row>
    <row r="88" spans="1:32" ht="16.5" thickTop="1" thickBot="1" x14ac:dyDescent="0.3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  <c r="N88" s="2">
        <v>140</v>
      </c>
      <c r="O88" s="3">
        <v>30</v>
      </c>
      <c r="P88" s="2">
        <v>60</v>
      </c>
      <c r="Q88" s="2">
        <v>43</v>
      </c>
      <c r="R88" s="14">
        <f t="shared" si="2"/>
        <v>14</v>
      </c>
      <c r="S88" s="2">
        <v>1.5</v>
      </c>
      <c r="T88" s="2">
        <v>2.25</v>
      </c>
      <c r="U88" s="2">
        <v>600</v>
      </c>
      <c r="V88" s="4">
        <v>188.29</v>
      </c>
      <c r="W88" s="2">
        <v>219.91</v>
      </c>
      <c r="X88" s="2">
        <v>3.42</v>
      </c>
      <c r="Y88" s="2">
        <v>37.11</v>
      </c>
      <c r="Z88" s="18"/>
      <c r="AA88" s="7">
        <v>87</v>
      </c>
      <c r="AB88" s="2">
        <v>29</v>
      </c>
      <c r="AC88" s="2">
        <v>25</v>
      </c>
      <c r="AD88" s="3">
        <v>0.41</v>
      </c>
      <c r="AF88">
        <f t="shared" si="3"/>
        <v>-24.009700889248172</v>
      </c>
    </row>
    <row r="89" spans="1:32" ht="16.5" thickTop="1" thickBot="1" x14ac:dyDescent="0.3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  <c r="N89" s="2">
        <v>140</v>
      </c>
      <c r="O89" s="3">
        <v>20</v>
      </c>
      <c r="P89" s="2">
        <v>45</v>
      </c>
      <c r="Q89" s="2">
        <v>43</v>
      </c>
      <c r="R89" s="14">
        <f t="shared" si="2"/>
        <v>14</v>
      </c>
      <c r="S89" s="2">
        <v>1.1000000000000001</v>
      </c>
      <c r="T89" s="2">
        <v>2.25</v>
      </c>
      <c r="U89" s="2">
        <v>800</v>
      </c>
      <c r="V89" s="2">
        <v>28.23</v>
      </c>
      <c r="W89" s="2">
        <v>87.04</v>
      </c>
      <c r="X89" s="2">
        <v>23.27</v>
      </c>
      <c r="Y89" s="2">
        <v>26.23</v>
      </c>
      <c r="Z89" s="18"/>
      <c r="AA89" s="7">
        <v>88</v>
      </c>
      <c r="AB89" s="2">
        <v>29</v>
      </c>
      <c r="AC89" s="2">
        <v>25</v>
      </c>
      <c r="AD89" s="3">
        <v>2.08</v>
      </c>
      <c r="AF89">
        <f t="shared" si="3"/>
        <v>35.493709492947026</v>
      </c>
    </row>
    <row r="90" spans="1:32" ht="16.5" thickTop="1" thickBot="1" x14ac:dyDescent="0.3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  <c r="N90" s="2">
        <v>140</v>
      </c>
      <c r="O90" s="3">
        <v>20</v>
      </c>
      <c r="P90" s="2">
        <v>45</v>
      </c>
      <c r="Q90" s="2">
        <v>43</v>
      </c>
      <c r="R90" s="14">
        <f t="shared" si="2"/>
        <v>14</v>
      </c>
      <c r="S90" s="2">
        <v>1.3</v>
      </c>
      <c r="T90" s="2">
        <v>2.25</v>
      </c>
      <c r="U90" s="2">
        <v>800</v>
      </c>
      <c r="V90" s="2">
        <v>75</v>
      </c>
      <c r="W90" s="2">
        <v>138.36000000000001</v>
      </c>
      <c r="X90" s="2">
        <v>23.27</v>
      </c>
      <c r="Y90" s="2">
        <v>31.85</v>
      </c>
      <c r="Z90" s="18"/>
      <c r="AA90" s="7">
        <v>89</v>
      </c>
      <c r="AB90" s="2">
        <v>29</v>
      </c>
      <c r="AC90" s="2">
        <v>25</v>
      </c>
      <c r="AD90" s="3">
        <v>2.08</v>
      </c>
      <c r="AF90">
        <f t="shared" si="3"/>
        <v>25.871271585557349</v>
      </c>
    </row>
    <row r="91" spans="1:32" ht="16.5" thickTop="1" thickBot="1" x14ac:dyDescent="0.3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  <c r="N91" s="2">
        <v>140</v>
      </c>
      <c r="O91" s="3">
        <v>20</v>
      </c>
      <c r="P91" s="2">
        <v>45</v>
      </c>
      <c r="Q91" s="2">
        <v>43</v>
      </c>
      <c r="R91" s="14">
        <f t="shared" si="2"/>
        <v>14</v>
      </c>
      <c r="S91" s="2">
        <v>1.5</v>
      </c>
      <c r="T91" s="2">
        <v>2.25</v>
      </c>
      <c r="U91" s="2">
        <v>800</v>
      </c>
      <c r="V91" s="2">
        <v>114.68</v>
      </c>
      <c r="W91" s="2">
        <v>183.37</v>
      </c>
      <c r="X91" s="2">
        <v>23.27</v>
      </c>
      <c r="Y91" s="2">
        <v>36.770000000000003</v>
      </c>
      <c r="Z91" s="18"/>
      <c r="AA91" s="7">
        <v>90</v>
      </c>
      <c r="AB91" s="2">
        <v>29</v>
      </c>
      <c r="AC91" s="2">
        <v>25</v>
      </c>
      <c r="AD91" s="3">
        <v>2.08</v>
      </c>
      <c r="AF91">
        <f t="shared" si="3"/>
        <v>23.524612455806356</v>
      </c>
    </row>
    <row r="92" spans="1:32" ht="16.5" thickTop="1" thickBot="1" x14ac:dyDescent="0.3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  <c r="N92" s="2">
        <v>160</v>
      </c>
      <c r="O92" s="3">
        <v>30</v>
      </c>
      <c r="P92" s="2">
        <v>60</v>
      </c>
      <c r="Q92" s="2">
        <v>43</v>
      </c>
      <c r="R92" s="14">
        <f t="shared" si="2"/>
        <v>10</v>
      </c>
      <c r="S92" s="2">
        <v>1.1000000000000001</v>
      </c>
      <c r="T92" s="2">
        <v>2.25</v>
      </c>
      <c r="U92" s="2">
        <v>400</v>
      </c>
      <c r="V92" s="2">
        <v>89.26</v>
      </c>
      <c r="W92" s="2">
        <v>102.91</v>
      </c>
      <c r="X92" s="2">
        <v>1.45</v>
      </c>
      <c r="Y92" s="2">
        <v>21.22</v>
      </c>
      <c r="Z92" s="18"/>
      <c r="AA92" s="7">
        <v>91</v>
      </c>
      <c r="AB92" s="2">
        <v>33</v>
      </c>
      <c r="AC92" s="2">
        <v>25</v>
      </c>
      <c r="AD92" s="3">
        <v>0.26</v>
      </c>
      <c r="AF92">
        <f t="shared" si="3"/>
        <v>-42.507068803016054</v>
      </c>
    </row>
    <row r="93" spans="1:32" ht="16.5" thickTop="1" thickBot="1" x14ac:dyDescent="0.3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  <c r="N93" s="2">
        <v>160</v>
      </c>
      <c r="O93" s="3">
        <v>30</v>
      </c>
      <c r="P93" s="2">
        <v>60</v>
      </c>
      <c r="Q93" s="2">
        <v>43</v>
      </c>
      <c r="R93" s="14">
        <f t="shared" si="2"/>
        <v>10</v>
      </c>
      <c r="S93" s="2">
        <v>1.3</v>
      </c>
      <c r="T93" s="2">
        <v>2.25</v>
      </c>
      <c r="U93" s="2">
        <v>400</v>
      </c>
      <c r="V93" s="2">
        <v>113.35</v>
      </c>
      <c r="W93" s="2">
        <v>129.47</v>
      </c>
      <c r="X93" s="2">
        <v>1.45</v>
      </c>
      <c r="Y93" s="2">
        <v>26.3</v>
      </c>
      <c r="Z93" s="18"/>
      <c r="AA93" s="7">
        <v>92</v>
      </c>
      <c r="AB93" s="2">
        <v>33</v>
      </c>
      <c r="AC93" s="2">
        <v>25</v>
      </c>
      <c r="AD93" s="3">
        <v>0.26</v>
      </c>
      <c r="AF93">
        <f t="shared" si="3"/>
        <v>-44.220532319391616</v>
      </c>
    </row>
    <row r="94" spans="1:32" ht="16.5" thickTop="1" thickBot="1" x14ac:dyDescent="0.3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  <c r="N94" s="2">
        <v>160</v>
      </c>
      <c r="O94" s="3">
        <v>30</v>
      </c>
      <c r="P94" s="2">
        <v>60</v>
      </c>
      <c r="Q94" s="2">
        <v>43</v>
      </c>
      <c r="R94" s="14">
        <f t="shared" si="2"/>
        <v>10</v>
      </c>
      <c r="S94" s="2">
        <v>1.5</v>
      </c>
      <c r="T94" s="2">
        <v>2.25</v>
      </c>
      <c r="U94" s="2">
        <v>400</v>
      </c>
      <c r="V94" s="2">
        <v>135.74</v>
      </c>
      <c r="W94" s="2">
        <v>153.84</v>
      </c>
      <c r="X94" s="2">
        <v>1.45</v>
      </c>
      <c r="Y94" s="2">
        <v>31.37</v>
      </c>
      <c r="Z94" s="18"/>
      <c r="AA94" s="7">
        <v>93</v>
      </c>
      <c r="AB94" s="2">
        <v>33</v>
      </c>
      <c r="AC94" s="2">
        <v>25</v>
      </c>
      <c r="AD94" s="3">
        <v>0.26</v>
      </c>
      <c r="AF94">
        <f t="shared" si="3"/>
        <v>-46.923812559770504</v>
      </c>
    </row>
    <row r="95" spans="1:32" ht="16.5" thickTop="1" thickBot="1" x14ac:dyDescent="0.3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  <c r="N95" s="2">
        <v>160</v>
      </c>
      <c r="O95" s="3">
        <v>30</v>
      </c>
      <c r="P95" s="2">
        <v>60</v>
      </c>
      <c r="Q95" s="2">
        <v>47</v>
      </c>
      <c r="R95" s="14">
        <f t="shared" si="2"/>
        <v>14</v>
      </c>
      <c r="S95" s="2">
        <v>1.1000000000000001</v>
      </c>
      <c r="T95" s="2">
        <v>2.25</v>
      </c>
      <c r="U95" s="2">
        <v>400</v>
      </c>
      <c r="V95" s="2">
        <v>90.68</v>
      </c>
      <c r="W95" s="2">
        <v>104.01</v>
      </c>
      <c r="X95" s="2">
        <v>1.39</v>
      </c>
      <c r="Y95" s="2">
        <v>21.06</v>
      </c>
      <c r="Z95" s="18"/>
      <c r="AA95" s="7">
        <v>94</v>
      </c>
      <c r="AB95" s="2">
        <v>33</v>
      </c>
      <c r="AC95" s="2">
        <v>25</v>
      </c>
      <c r="AD95" s="3">
        <v>0.25</v>
      </c>
      <c r="AF95">
        <f t="shared" si="3"/>
        <v>-43.30484330484331</v>
      </c>
    </row>
    <row r="96" spans="1:32" ht="16.5" thickTop="1" thickBot="1" x14ac:dyDescent="0.3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  <c r="N96" s="2">
        <v>160</v>
      </c>
      <c r="O96" s="3">
        <v>30</v>
      </c>
      <c r="P96" s="2">
        <v>60</v>
      </c>
      <c r="Q96" s="2">
        <v>47</v>
      </c>
      <c r="R96" s="14">
        <f t="shared" si="2"/>
        <v>14</v>
      </c>
      <c r="S96" s="2">
        <v>1.3</v>
      </c>
      <c r="T96" s="2">
        <v>2.25</v>
      </c>
      <c r="U96" s="2">
        <v>400</v>
      </c>
      <c r="V96" s="2">
        <v>114.96</v>
      </c>
      <c r="W96" s="2">
        <v>130.77000000000001</v>
      </c>
      <c r="X96" s="2">
        <v>1.39</v>
      </c>
      <c r="Y96" s="2">
        <v>26.11</v>
      </c>
      <c r="Z96" s="18"/>
      <c r="AA96" s="7">
        <v>95</v>
      </c>
      <c r="AB96" s="2">
        <v>33</v>
      </c>
      <c r="AC96" s="2">
        <v>25</v>
      </c>
      <c r="AD96" s="3">
        <v>0.25</v>
      </c>
      <c r="AF96">
        <f t="shared" si="3"/>
        <v>-44.772117962466425</v>
      </c>
    </row>
    <row r="97" spans="1:32" ht="16.5" thickTop="1" thickBot="1" x14ac:dyDescent="0.3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  <c r="N97" s="2">
        <v>160</v>
      </c>
      <c r="O97" s="3">
        <v>30</v>
      </c>
      <c r="P97" s="2">
        <v>60</v>
      </c>
      <c r="Q97" s="2">
        <v>47</v>
      </c>
      <c r="R97" s="14">
        <f t="shared" si="2"/>
        <v>14</v>
      </c>
      <c r="S97" s="2">
        <v>1.5</v>
      </c>
      <c r="T97" s="2">
        <v>2.25</v>
      </c>
      <c r="U97" s="2">
        <v>400</v>
      </c>
      <c r="V97" s="2">
        <v>137.56</v>
      </c>
      <c r="W97" s="2">
        <v>155.29</v>
      </c>
      <c r="X97" s="2">
        <v>1.39</v>
      </c>
      <c r="Y97" s="2">
        <v>31.14</v>
      </c>
      <c r="Z97" s="18"/>
      <c r="AA97" s="7">
        <v>96</v>
      </c>
      <c r="AB97" s="2">
        <v>33</v>
      </c>
      <c r="AC97" s="2">
        <v>25</v>
      </c>
      <c r="AD97" s="3">
        <v>0.25</v>
      </c>
      <c r="AF97">
        <f t="shared" si="3"/>
        <v>-47.527296082209411</v>
      </c>
    </row>
    <row r="98" spans="1:32" ht="16.5" thickTop="1" thickBot="1" x14ac:dyDescent="0.3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  <c r="N98" s="2">
        <v>140</v>
      </c>
      <c r="O98" s="3">
        <v>20</v>
      </c>
      <c r="P98" s="2">
        <v>60</v>
      </c>
      <c r="Q98" s="2">
        <v>43</v>
      </c>
      <c r="R98" s="14">
        <f t="shared" si="2"/>
        <v>10</v>
      </c>
      <c r="S98" s="2">
        <v>1.1000000000000001</v>
      </c>
      <c r="T98" s="2">
        <v>2.25</v>
      </c>
      <c r="U98" s="2">
        <v>600</v>
      </c>
      <c r="V98" s="2">
        <v>63.6</v>
      </c>
      <c r="W98" s="2">
        <v>95.59</v>
      </c>
      <c r="X98" s="2">
        <v>6.63</v>
      </c>
      <c r="Y98" s="2">
        <v>24.86</v>
      </c>
      <c r="Z98" s="18"/>
      <c r="AA98" s="7">
        <v>97</v>
      </c>
      <c r="AB98" s="2">
        <v>33</v>
      </c>
      <c r="AC98" s="2">
        <v>25</v>
      </c>
      <c r="AD98" s="3">
        <v>0.79</v>
      </c>
      <c r="AF98">
        <f t="shared" si="3"/>
        <v>2.0112630732099901</v>
      </c>
    </row>
    <row r="99" spans="1:32" ht="16.5" thickTop="1" thickBot="1" x14ac:dyDescent="0.3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  <c r="N99" s="2">
        <v>140</v>
      </c>
      <c r="O99" s="3">
        <v>20</v>
      </c>
      <c r="P99" s="2">
        <v>60</v>
      </c>
      <c r="Q99" s="2">
        <v>43</v>
      </c>
      <c r="R99" s="14">
        <f t="shared" si="2"/>
        <v>10</v>
      </c>
      <c r="S99" s="2">
        <v>1.3</v>
      </c>
      <c r="T99" s="2">
        <v>2.25</v>
      </c>
      <c r="U99" s="2">
        <v>600</v>
      </c>
      <c r="V99" s="2">
        <v>99.73</v>
      </c>
      <c r="W99" s="2">
        <v>137.52000000000001</v>
      </c>
      <c r="X99" s="2">
        <v>6.63</v>
      </c>
      <c r="Y99" s="2">
        <v>30.48</v>
      </c>
      <c r="Z99" s="18"/>
      <c r="AA99" s="7">
        <v>98</v>
      </c>
      <c r="AB99" s="2">
        <v>33</v>
      </c>
      <c r="AC99" s="2">
        <v>25</v>
      </c>
      <c r="AD99" s="3">
        <v>0.79</v>
      </c>
      <c r="AF99">
        <f t="shared" si="3"/>
        <v>2.2309711286089464</v>
      </c>
    </row>
    <row r="100" spans="1:32" ht="16.5" thickTop="1" thickBot="1" x14ac:dyDescent="0.3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  <c r="N100" s="2">
        <v>140</v>
      </c>
      <c r="O100" s="3">
        <v>20</v>
      </c>
      <c r="P100" s="2">
        <v>60</v>
      </c>
      <c r="Q100" s="2">
        <v>43</v>
      </c>
      <c r="R100" s="14">
        <f t="shared" si="2"/>
        <v>10</v>
      </c>
      <c r="S100" s="2">
        <v>1.5</v>
      </c>
      <c r="T100" s="2">
        <v>2.25</v>
      </c>
      <c r="U100" s="2">
        <v>600</v>
      </c>
      <c r="V100" s="2">
        <v>131.66</v>
      </c>
      <c r="W100" s="2">
        <v>175.47</v>
      </c>
      <c r="X100" s="2">
        <v>6.63</v>
      </c>
      <c r="Y100" s="2">
        <v>35.72</v>
      </c>
      <c r="Z100" s="18"/>
      <c r="AA100" s="7">
        <v>99</v>
      </c>
      <c r="AB100" s="2">
        <v>33</v>
      </c>
      <c r="AC100" s="2">
        <v>25</v>
      </c>
      <c r="AD100" s="3">
        <v>0.79</v>
      </c>
      <c r="AF100">
        <f t="shared" si="3"/>
        <v>4.0873460246360604</v>
      </c>
    </row>
    <row r="101" spans="1:32" ht="16.5" thickTop="1" thickBot="1" x14ac:dyDescent="0.3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  <c r="N101" s="2">
        <v>140</v>
      </c>
      <c r="O101" s="3">
        <v>30</v>
      </c>
      <c r="P101" s="2">
        <v>60</v>
      </c>
      <c r="Q101" s="2">
        <v>43</v>
      </c>
      <c r="R101" s="14">
        <f t="shared" si="2"/>
        <v>10</v>
      </c>
      <c r="S101" s="2">
        <v>1.1000000000000001</v>
      </c>
      <c r="T101" s="2">
        <v>2.25</v>
      </c>
      <c r="U101" s="2">
        <v>600</v>
      </c>
      <c r="V101" s="2">
        <v>102.88</v>
      </c>
      <c r="W101" s="2">
        <v>128.79</v>
      </c>
      <c r="X101" s="2">
        <v>3.49</v>
      </c>
      <c r="Y101" s="2">
        <v>28.04</v>
      </c>
      <c r="Z101" s="18"/>
      <c r="AA101" s="7">
        <v>100</v>
      </c>
      <c r="AB101" s="2">
        <v>33</v>
      </c>
      <c r="AC101" s="2">
        <v>25</v>
      </c>
      <c r="AD101" s="3">
        <v>0.42</v>
      </c>
      <c r="AF101">
        <f t="shared" si="3"/>
        <v>-20.042796005706151</v>
      </c>
    </row>
    <row r="102" spans="1:32" ht="16.5" thickTop="1" thickBot="1" x14ac:dyDescent="0.3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  <c r="N102" s="2">
        <v>140</v>
      </c>
      <c r="O102" s="3">
        <v>30</v>
      </c>
      <c r="P102" s="2">
        <v>60</v>
      </c>
      <c r="Q102" s="2">
        <v>43</v>
      </c>
      <c r="R102" s="14">
        <f t="shared" si="2"/>
        <v>10</v>
      </c>
      <c r="S102" s="2">
        <v>1.3</v>
      </c>
      <c r="T102" s="2">
        <v>2.25</v>
      </c>
      <c r="U102" s="2">
        <v>600</v>
      </c>
      <c r="V102" s="2">
        <v>139.03</v>
      </c>
      <c r="W102" s="2">
        <v>170.31</v>
      </c>
      <c r="X102" s="2">
        <v>3.49</v>
      </c>
      <c r="Y102" s="2">
        <v>34.35</v>
      </c>
      <c r="Z102" s="18"/>
      <c r="AA102" s="7">
        <v>101</v>
      </c>
      <c r="AB102" s="2">
        <v>33</v>
      </c>
      <c r="AC102" s="2">
        <v>25</v>
      </c>
      <c r="AD102" s="3">
        <v>0.42</v>
      </c>
      <c r="AF102">
        <f t="shared" si="3"/>
        <v>-19.097525473071329</v>
      </c>
    </row>
    <row r="103" spans="1:32" ht="16.5" thickTop="1" thickBot="1" x14ac:dyDescent="0.3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  <c r="N103" s="2">
        <v>140</v>
      </c>
      <c r="O103" s="3">
        <v>30</v>
      </c>
      <c r="P103" s="2">
        <v>60</v>
      </c>
      <c r="Q103" s="2">
        <v>43</v>
      </c>
      <c r="R103" s="14">
        <f t="shared" si="2"/>
        <v>10</v>
      </c>
      <c r="S103" s="2">
        <v>1.5</v>
      </c>
      <c r="T103" s="2">
        <v>2.25</v>
      </c>
      <c r="U103" s="2">
        <v>600</v>
      </c>
      <c r="V103" s="4">
        <v>171.84</v>
      </c>
      <c r="W103" s="2">
        <v>207.49</v>
      </c>
      <c r="X103" s="2">
        <v>3.49</v>
      </c>
      <c r="Y103" s="2">
        <v>40.46</v>
      </c>
      <c r="Z103" s="18"/>
      <c r="AA103" s="7">
        <v>102</v>
      </c>
      <c r="AB103" s="2">
        <v>33</v>
      </c>
      <c r="AC103" s="2">
        <v>25</v>
      </c>
      <c r="AD103" s="3">
        <v>0.42</v>
      </c>
      <c r="AF103">
        <f t="shared" si="3"/>
        <v>-20.514087988136424</v>
      </c>
    </row>
    <row r="104" spans="1:32" ht="16.5" thickTop="1" thickBot="1" x14ac:dyDescent="0.3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  <c r="N104" s="2">
        <v>160</v>
      </c>
      <c r="O104" s="3">
        <v>20</v>
      </c>
      <c r="P104" s="2">
        <v>45</v>
      </c>
      <c r="Q104" s="2">
        <v>43</v>
      </c>
      <c r="R104" s="14">
        <f t="shared" si="2"/>
        <v>10</v>
      </c>
      <c r="S104" s="2">
        <v>1.1000000000000001</v>
      </c>
      <c r="T104" s="2">
        <v>2.25</v>
      </c>
      <c r="U104" s="2">
        <v>600</v>
      </c>
      <c r="V104" s="2">
        <v>52.41</v>
      </c>
      <c r="W104" s="2">
        <v>91.86</v>
      </c>
      <c r="X104" s="2">
        <v>12.25</v>
      </c>
      <c r="Y104" s="2">
        <v>24.11</v>
      </c>
      <c r="Z104" s="18"/>
      <c r="AA104" s="7">
        <v>103</v>
      </c>
      <c r="AB104" s="2">
        <v>33</v>
      </c>
      <c r="AC104" s="2">
        <v>25</v>
      </c>
      <c r="AD104" s="3">
        <v>1.46</v>
      </c>
      <c r="AF104">
        <f t="shared" si="3"/>
        <v>12.816258813770235</v>
      </c>
    </row>
    <row r="105" spans="1:32" ht="16.5" thickTop="1" thickBot="1" x14ac:dyDescent="0.3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  <c r="N105" s="2">
        <v>160</v>
      </c>
      <c r="O105" s="3">
        <v>20</v>
      </c>
      <c r="P105" s="2">
        <v>45</v>
      </c>
      <c r="Q105" s="2">
        <v>43</v>
      </c>
      <c r="R105" s="14">
        <f t="shared" si="2"/>
        <v>10</v>
      </c>
      <c r="S105" s="2">
        <v>1.3</v>
      </c>
      <c r="T105" s="2">
        <v>2.25</v>
      </c>
      <c r="U105" s="2">
        <v>600</v>
      </c>
      <c r="V105" s="2">
        <v>88.67</v>
      </c>
      <c r="W105" s="2">
        <v>133.51</v>
      </c>
      <c r="X105" s="2">
        <v>12.25</v>
      </c>
      <c r="Y105" s="2">
        <v>29.53</v>
      </c>
      <c r="Z105" s="18"/>
      <c r="AA105" s="7">
        <v>104</v>
      </c>
      <c r="AB105" s="2">
        <v>33</v>
      </c>
      <c r="AC105" s="2">
        <v>25</v>
      </c>
      <c r="AD105" s="3">
        <v>1.46</v>
      </c>
      <c r="AF105">
        <f t="shared" si="3"/>
        <v>10.362343379613911</v>
      </c>
    </row>
    <row r="106" spans="1:32" ht="16.5" thickTop="1" thickBot="1" x14ac:dyDescent="0.3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  <c r="N106" s="2">
        <v>160</v>
      </c>
      <c r="O106" s="3">
        <v>20</v>
      </c>
      <c r="P106" s="2">
        <v>45</v>
      </c>
      <c r="Q106" s="2">
        <v>43</v>
      </c>
      <c r="R106" s="14">
        <f t="shared" si="2"/>
        <v>10</v>
      </c>
      <c r="S106" s="2">
        <v>1.5</v>
      </c>
      <c r="T106" s="2">
        <v>2.25</v>
      </c>
      <c r="U106" s="2">
        <v>600</v>
      </c>
      <c r="V106" s="2">
        <v>120.52</v>
      </c>
      <c r="W106" s="2">
        <v>171.5</v>
      </c>
      <c r="X106" s="2">
        <v>12.25</v>
      </c>
      <c r="Y106" s="2">
        <v>34.549999999999997</v>
      </c>
      <c r="Z106" s="18"/>
      <c r="AA106" s="7">
        <v>105</v>
      </c>
      <c r="AB106" s="2">
        <v>33</v>
      </c>
      <c r="AC106" s="2">
        <v>25</v>
      </c>
      <c r="AD106" s="3">
        <v>1.46</v>
      </c>
      <c r="AF106">
        <f t="shared" si="3"/>
        <v>12.098408104196837</v>
      </c>
    </row>
    <row r="107" spans="1:32" ht="16.5" thickTop="1" thickBot="1" x14ac:dyDescent="0.3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  <c r="N107" s="2">
        <v>160</v>
      </c>
      <c r="O107" s="3">
        <v>30</v>
      </c>
      <c r="P107" s="2">
        <v>45</v>
      </c>
      <c r="Q107" s="2">
        <v>43</v>
      </c>
      <c r="R107" s="14">
        <f t="shared" si="2"/>
        <v>10</v>
      </c>
      <c r="S107" s="2">
        <v>1.1000000000000001</v>
      </c>
      <c r="T107" s="2">
        <v>2.25</v>
      </c>
      <c r="U107" s="2">
        <v>600</v>
      </c>
      <c r="V107" s="2">
        <v>96.67</v>
      </c>
      <c r="W107" s="2">
        <v>126.98</v>
      </c>
      <c r="X107" s="2">
        <v>6.27</v>
      </c>
      <c r="Y107" s="2">
        <v>27.45</v>
      </c>
      <c r="Z107" s="18"/>
      <c r="AA107" s="7">
        <v>106</v>
      </c>
      <c r="AB107" s="2">
        <v>33</v>
      </c>
      <c r="AC107" s="2">
        <v>25</v>
      </c>
      <c r="AD107" s="3">
        <v>0.75</v>
      </c>
      <c r="AF107">
        <f t="shared" si="3"/>
        <v>-12.422586520947164</v>
      </c>
    </row>
    <row r="108" spans="1:32" ht="16.5" thickTop="1" thickBot="1" x14ac:dyDescent="0.3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  <c r="N108" s="2">
        <v>160</v>
      </c>
      <c r="O108" s="3">
        <v>30</v>
      </c>
      <c r="P108" s="2">
        <v>45</v>
      </c>
      <c r="Q108" s="2">
        <v>43</v>
      </c>
      <c r="R108" s="14">
        <f t="shared" si="2"/>
        <v>10</v>
      </c>
      <c r="S108" s="2">
        <v>1.3</v>
      </c>
      <c r="T108" s="2">
        <v>2.25</v>
      </c>
      <c r="U108" s="2">
        <v>600</v>
      </c>
      <c r="V108" s="2">
        <v>132.83000000000001</v>
      </c>
      <c r="W108" s="2">
        <v>168.75</v>
      </c>
      <c r="X108" s="2">
        <v>6.27</v>
      </c>
      <c r="Y108" s="2">
        <v>33.479999999999997</v>
      </c>
      <c r="Z108" s="18"/>
      <c r="AA108" s="7">
        <v>107</v>
      </c>
      <c r="AB108" s="2">
        <v>33</v>
      </c>
      <c r="AC108" s="2">
        <v>25</v>
      </c>
      <c r="AD108" s="3">
        <v>0.75</v>
      </c>
      <c r="AF108">
        <f t="shared" si="3"/>
        <v>-11.439665471923565</v>
      </c>
    </row>
    <row r="109" spans="1:32" ht="16.5" thickTop="1" thickBot="1" x14ac:dyDescent="0.3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  <c r="N109" s="2">
        <v>160</v>
      </c>
      <c r="O109" s="3">
        <v>30</v>
      </c>
      <c r="P109" s="2">
        <v>45</v>
      </c>
      <c r="Q109" s="2">
        <v>43</v>
      </c>
      <c r="R109" s="14">
        <f t="shared" si="2"/>
        <v>10</v>
      </c>
      <c r="S109" s="2">
        <v>1.5</v>
      </c>
      <c r="T109" s="2">
        <v>2.25</v>
      </c>
      <c r="U109" s="2">
        <v>600</v>
      </c>
      <c r="V109" s="4">
        <v>165.37</v>
      </c>
      <c r="W109" s="2">
        <v>206.35</v>
      </c>
      <c r="X109" s="2">
        <v>6.27</v>
      </c>
      <c r="Y109" s="2">
        <v>39.29</v>
      </c>
      <c r="Z109" s="18"/>
      <c r="AA109" s="7">
        <v>108</v>
      </c>
      <c r="AB109" s="2">
        <v>33</v>
      </c>
      <c r="AC109" s="2">
        <v>25</v>
      </c>
      <c r="AD109" s="3">
        <v>0.75</v>
      </c>
      <c r="AF109">
        <f t="shared" si="3"/>
        <v>-11.656910155255805</v>
      </c>
    </row>
    <row r="110" spans="1:32" ht="16.5" thickTop="1" thickBot="1" x14ac:dyDescent="0.3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  <c r="N110" s="2">
        <v>140</v>
      </c>
      <c r="O110" s="3">
        <v>20</v>
      </c>
      <c r="P110" s="2">
        <v>45</v>
      </c>
      <c r="Q110" s="2">
        <v>43</v>
      </c>
      <c r="R110" s="14">
        <f t="shared" si="2"/>
        <v>10</v>
      </c>
      <c r="S110" s="2">
        <v>1.1000000000000001</v>
      </c>
      <c r="T110" s="2">
        <v>2.25</v>
      </c>
      <c r="U110" s="2">
        <v>800</v>
      </c>
      <c r="V110" s="16">
        <v>-9.8800000000000008</v>
      </c>
      <c r="W110" s="2">
        <v>53.56</v>
      </c>
      <c r="X110" s="2">
        <v>23.49</v>
      </c>
      <c r="Y110" s="2">
        <v>28.38</v>
      </c>
      <c r="Z110" s="18"/>
      <c r="AA110" s="7">
        <v>109</v>
      </c>
      <c r="AB110" s="2">
        <v>33</v>
      </c>
      <c r="AC110" s="2">
        <v>25</v>
      </c>
      <c r="AD110" s="3">
        <v>2.1</v>
      </c>
      <c r="AF110">
        <f t="shared" si="3"/>
        <v>40.768146582100087</v>
      </c>
    </row>
    <row r="111" spans="1:32" ht="16.5" thickTop="1" thickBot="1" x14ac:dyDescent="0.3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  <c r="N111" s="2">
        <v>140</v>
      </c>
      <c r="O111" s="3">
        <v>20</v>
      </c>
      <c r="P111" s="2">
        <v>45</v>
      </c>
      <c r="Q111" s="2">
        <v>43</v>
      </c>
      <c r="R111" s="14">
        <f t="shared" si="2"/>
        <v>10</v>
      </c>
      <c r="S111" s="2">
        <v>1.3</v>
      </c>
      <c r="T111" s="2">
        <v>2.25</v>
      </c>
      <c r="U111" s="2">
        <v>800</v>
      </c>
      <c r="V111" s="2">
        <v>35.75</v>
      </c>
      <c r="W111" s="2">
        <v>102.77</v>
      </c>
      <c r="X111" s="2">
        <v>23.49</v>
      </c>
      <c r="Y111" s="2">
        <v>34.409999999999997</v>
      </c>
      <c r="Z111" s="18"/>
      <c r="AA111" s="7">
        <v>110</v>
      </c>
      <c r="AB111" s="2">
        <v>33</v>
      </c>
      <c r="AC111" s="2">
        <v>25</v>
      </c>
      <c r="AD111" s="3">
        <v>2.1</v>
      </c>
      <c r="AF111">
        <f t="shared" si="3"/>
        <v>26.503923278116844</v>
      </c>
    </row>
    <row r="112" spans="1:32" ht="16.5" thickTop="1" thickBot="1" x14ac:dyDescent="0.3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  <c r="N112" s="2">
        <v>140</v>
      </c>
      <c r="O112" s="3">
        <v>20</v>
      </c>
      <c r="P112" s="2">
        <v>45</v>
      </c>
      <c r="Q112" s="2">
        <v>43</v>
      </c>
      <c r="R112" s="14">
        <f t="shared" si="2"/>
        <v>10</v>
      </c>
      <c r="S112" s="2">
        <v>1.5</v>
      </c>
      <c r="T112" s="2">
        <v>2.25</v>
      </c>
      <c r="U112" s="2">
        <v>800</v>
      </c>
      <c r="V112" s="2">
        <v>75.83</v>
      </c>
      <c r="W112" s="2">
        <v>147.47</v>
      </c>
      <c r="X112" s="2">
        <v>23.49</v>
      </c>
      <c r="Y112" s="2">
        <v>39.82</v>
      </c>
      <c r="Z112" s="18"/>
      <c r="AA112" s="7">
        <v>111</v>
      </c>
      <c r="AB112" s="2">
        <v>33</v>
      </c>
      <c r="AC112" s="2">
        <v>25</v>
      </c>
      <c r="AD112" s="3">
        <v>2.1</v>
      </c>
      <c r="AF112">
        <f t="shared" si="3"/>
        <v>20.919136112506294</v>
      </c>
    </row>
    <row r="113" spans="1:32" ht="16.5" thickTop="1" thickBot="1" x14ac:dyDescent="0.3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  <c r="N113" s="2">
        <v>140</v>
      </c>
      <c r="O113" s="3">
        <v>20</v>
      </c>
      <c r="P113" s="2">
        <v>60</v>
      </c>
      <c r="Q113" s="2">
        <v>47</v>
      </c>
      <c r="R113" s="14">
        <f t="shared" si="2"/>
        <v>14</v>
      </c>
      <c r="S113" s="2">
        <v>1.1000000000000001</v>
      </c>
      <c r="T113" s="2">
        <v>2.25</v>
      </c>
      <c r="U113" s="2">
        <v>600</v>
      </c>
      <c r="V113" s="2">
        <v>66.31</v>
      </c>
      <c r="W113" s="2">
        <v>97.89</v>
      </c>
      <c r="X113" s="2">
        <v>6.45</v>
      </c>
      <c r="Y113" s="2">
        <v>24.69</v>
      </c>
      <c r="Z113" s="18"/>
      <c r="AA113" s="7">
        <v>112</v>
      </c>
      <c r="AB113" s="2">
        <v>33</v>
      </c>
      <c r="AC113" s="2">
        <v>25</v>
      </c>
      <c r="AD113" s="3">
        <v>0.77</v>
      </c>
      <c r="AF113">
        <f t="shared" si="3"/>
        <v>1.7820980153908372</v>
      </c>
    </row>
    <row r="114" spans="1:32" ht="16.5" thickTop="1" thickBot="1" x14ac:dyDescent="0.3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  <c r="N114" s="2">
        <v>140</v>
      </c>
      <c r="O114" s="3">
        <v>20</v>
      </c>
      <c r="P114" s="2">
        <v>60</v>
      </c>
      <c r="Q114" s="2">
        <v>47</v>
      </c>
      <c r="R114" s="14">
        <f t="shared" si="2"/>
        <v>14</v>
      </c>
      <c r="S114" s="2">
        <v>1.3</v>
      </c>
      <c r="T114" s="2">
        <v>2.25</v>
      </c>
      <c r="U114" s="2">
        <v>600</v>
      </c>
      <c r="V114" s="2">
        <v>102.85</v>
      </c>
      <c r="W114" s="2">
        <v>140.13</v>
      </c>
      <c r="X114" s="2">
        <v>6.45</v>
      </c>
      <c r="Y114" s="2">
        <v>30.28</v>
      </c>
      <c r="Z114" s="18"/>
      <c r="AA114" s="7">
        <v>113</v>
      </c>
      <c r="AB114" s="2">
        <v>33</v>
      </c>
      <c r="AC114" s="2">
        <v>25</v>
      </c>
      <c r="AD114" s="3">
        <v>0.77</v>
      </c>
      <c r="AF114">
        <f t="shared" si="3"/>
        <v>1.8163804491413496</v>
      </c>
    </row>
    <row r="115" spans="1:32" ht="16.5" thickTop="1" thickBot="1" x14ac:dyDescent="0.3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  <c r="N115" s="2">
        <v>140</v>
      </c>
      <c r="O115" s="3">
        <v>20</v>
      </c>
      <c r="P115" s="2">
        <v>60</v>
      </c>
      <c r="Q115" s="2">
        <v>47</v>
      </c>
      <c r="R115" s="14">
        <f t="shared" si="2"/>
        <v>14</v>
      </c>
      <c r="S115" s="2">
        <v>1.5</v>
      </c>
      <c r="T115" s="2">
        <v>2.25</v>
      </c>
      <c r="U115" s="2">
        <v>600</v>
      </c>
      <c r="V115" s="2">
        <v>135.15</v>
      </c>
      <c r="W115" s="2">
        <v>178.38</v>
      </c>
      <c r="X115" s="2">
        <v>6.45</v>
      </c>
      <c r="Y115" s="2">
        <v>35.520000000000003</v>
      </c>
      <c r="Z115" s="18"/>
      <c r="AA115" s="7">
        <v>114</v>
      </c>
      <c r="AB115" s="2">
        <v>33</v>
      </c>
      <c r="AC115" s="2">
        <v>25</v>
      </c>
      <c r="AD115" s="3">
        <v>0.77</v>
      </c>
      <c r="AF115">
        <f t="shared" si="3"/>
        <v>3.5472972972972512</v>
      </c>
    </row>
    <row r="116" spans="1:32" ht="16.5" thickTop="1" thickBot="1" x14ac:dyDescent="0.3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  <c r="N116" s="2">
        <v>160</v>
      </c>
      <c r="O116" s="3">
        <v>20</v>
      </c>
      <c r="P116" s="2">
        <v>45</v>
      </c>
      <c r="Q116" s="2">
        <v>47</v>
      </c>
      <c r="R116" s="14">
        <f t="shared" si="2"/>
        <v>14</v>
      </c>
      <c r="S116" s="2">
        <v>1.1000000000000001</v>
      </c>
      <c r="T116" s="2">
        <v>2.25</v>
      </c>
      <c r="U116" s="2">
        <v>600</v>
      </c>
      <c r="V116" s="2">
        <v>55.32</v>
      </c>
      <c r="W116" s="2">
        <v>94.23</v>
      </c>
      <c r="X116" s="2">
        <v>11.98</v>
      </c>
      <c r="Y116" s="2">
        <v>23.95</v>
      </c>
      <c r="Z116" s="18"/>
      <c r="AA116" s="7">
        <v>115</v>
      </c>
      <c r="AB116" s="2">
        <v>33</v>
      </c>
      <c r="AC116" s="2">
        <v>25</v>
      </c>
      <c r="AD116" s="3">
        <v>1.43</v>
      </c>
      <c r="AF116">
        <f t="shared" si="3"/>
        <v>12.442588726513588</v>
      </c>
    </row>
    <row r="117" spans="1:32" ht="16.5" thickTop="1" thickBot="1" x14ac:dyDescent="0.3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  <c r="N117" s="2">
        <v>160</v>
      </c>
      <c r="O117" s="3">
        <v>20</v>
      </c>
      <c r="P117" s="2">
        <v>45</v>
      </c>
      <c r="Q117" s="2">
        <v>47</v>
      </c>
      <c r="R117" s="14">
        <f t="shared" si="2"/>
        <v>14</v>
      </c>
      <c r="S117" s="2">
        <v>1.3</v>
      </c>
      <c r="T117" s="2">
        <v>2.25</v>
      </c>
      <c r="U117" s="2">
        <v>600</v>
      </c>
      <c r="V117" s="2">
        <v>91.93</v>
      </c>
      <c r="W117" s="2">
        <v>136.21</v>
      </c>
      <c r="X117" s="2">
        <v>11.98</v>
      </c>
      <c r="Y117" s="2">
        <v>29.35</v>
      </c>
      <c r="Z117" s="18"/>
      <c r="AA117" s="7">
        <v>116</v>
      </c>
      <c r="AB117" s="2">
        <v>33</v>
      </c>
      <c r="AC117" s="2">
        <v>25</v>
      </c>
      <c r="AD117" s="3">
        <v>1.43</v>
      </c>
      <c r="AF117">
        <f t="shared" si="3"/>
        <v>10.05110732538329</v>
      </c>
    </row>
    <row r="118" spans="1:32" ht="16.5" thickTop="1" thickBot="1" x14ac:dyDescent="0.3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  <c r="N118" s="2">
        <v>160</v>
      </c>
      <c r="O118" s="3">
        <v>20</v>
      </c>
      <c r="P118" s="2">
        <v>45</v>
      </c>
      <c r="Q118" s="2">
        <v>47</v>
      </c>
      <c r="R118" s="14">
        <f t="shared" si="2"/>
        <v>14</v>
      </c>
      <c r="S118" s="2">
        <v>1.5</v>
      </c>
      <c r="T118" s="2">
        <v>2.25</v>
      </c>
      <c r="U118" s="2">
        <v>600</v>
      </c>
      <c r="V118" s="2">
        <v>124.18</v>
      </c>
      <c r="W118" s="2">
        <v>174.54</v>
      </c>
      <c r="X118" s="2">
        <v>11.98</v>
      </c>
      <c r="Y118" s="2">
        <v>34.36</v>
      </c>
      <c r="Z118" s="18"/>
      <c r="AA118" s="7">
        <v>117</v>
      </c>
      <c r="AB118" s="2">
        <v>33</v>
      </c>
      <c r="AC118" s="2">
        <v>25</v>
      </c>
      <c r="AD118" s="3">
        <v>1.43</v>
      </c>
      <c r="AF118">
        <f t="shared" si="3"/>
        <v>11.699650756693778</v>
      </c>
    </row>
    <row r="119" spans="1:32" ht="16.5" thickTop="1" thickBot="1" x14ac:dyDescent="0.3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  <c r="N119" s="2">
        <v>140</v>
      </c>
      <c r="O119" s="3">
        <v>30</v>
      </c>
      <c r="P119" s="2">
        <v>60</v>
      </c>
      <c r="Q119" s="2">
        <v>47</v>
      </c>
      <c r="R119" s="14">
        <f t="shared" si="2"/>
        <v>14</v>
      </c>
      <c r="S119" s="2">
        <v>1.1000000000000001</v>
      </c>
      <c r="T119" s="2">
        <v>2.25</v>
      </c>
      <c r="U119" s="2">
        <v>600</v>
      </c>
      <c r="V119" s="2">
        <v>105.34</v>
      </c>
      <c r="W119" s="2">
        <v>130.81</v>
      </c>
      <c r="X119" s="2">
        <v>3.36</v>
      </c>
      <c r="Y119" s="2">
        <v>27.84</v>
      </c>
      <c r="Z119" s="18"/>
      <c r="AA119" s="7">
        <v>118</v>
      </c>
      <c r="AB119" s="2">
        <v>33</v>
      </c>
      <c r="AC119" s="2">
        <v>25</v>
      </c>
      <c r="AD119" s="3">
        <v>0.4</v>
      </c>
      <c r="AF119">
        <f t="shared" si="3"/>
        <v>-20.581896551724142</v>
      </c>
    </row>
    <row r="120" spans="1:32" ht="16.5" thickTop="1" thickBot="1" x14ac:dyDescent="0.3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  <c r="N120" s="2">
        <v>140</v>
      </c>
      <c r="O120" s="3">
        <v>30</v>
      </c>
      <c r="P120" s="2">
        <v>60</v>
      </c>
      <c r="Q120" s="2">
        <v>47</v>
      </c>
      <c r="R120" s="14">
        <f t="shared" si="2"/>
        <v>14</v>
      </c>
      <c r="S120" s="2">
        <v>1.3</v>
      </c>
      <c r="T120" s="2">
        <v>2.25</v>
      </c>
      <c r="U120" s="2">
        <v>600</v>
      </c>
      <c r="V120" s="2">
        <v>141.72999999999999</v>
      </c>
      <c r="W120" s="2">
        <v>172.62</v>
      </c>
      <c r="X120" s="2">
        <v>3.36</v>
      </c>
      <c r="Y120" s="2">
        <v>34.1</v>
      </c>
      <c r="Z120" s="18"/>
      <c r="AA120" s="7">
        <v>119</v>
      </c>
      <c r="AB120" s="2">
        <v>33</v>
      </c>
      <c r="AC120" s="2">
        <v>25</v>
      </c>
      <c r="AD120" s="3">
        <v>0.4</v>
      </c>
      <c r="AF120">
        <f t="shared" si="3"/>
        <v>-19.266862170087933</v>
      </c>
    </row>
    <row r="121" spans="1:32" ht="16.5" thickTop="1" thickBot="1" x14ac:dyDescent="0.3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  <c r="N121" s="2">
        <v>140</v>
      </c>
      <c r="O121" s="3">
        <v>30</v>
      </c>
      <c r="P121" s="2">
        <v>60</v>
      </c>
      <c r="Q121" s="2">
        <v>47</v>
      </c>
      <c r="R121" s="14">
        <f t="shared" si="2"/>
        <v>14</v>
      </c>
      <c r="S121" s="2">
        <v>1.5</v>
      </c>
      <c r="T121" s="2">
        <v>2.25</v>
      </c>
      <c r="U121" s="2">
        <v>600</v>
      </c>
      <c r="V121" s="4">
        <v>174.94</v>
      </c>
      <c r="W121" s="2">
        <v>210.09</v>
      </c>
      <c r="X121" s="2">
        <v>3.36</v>
      </c>
      <c r="Y121" s="2">
        <v>40.19</v>
      </c>
      <c r="Z121" s="18"/>
      <c r="AA121" s="7">
        <v>120</v>
      </c>
      <c r="AB121" s="2">
        <v>33</v>
      </c>
      <c r="AC121" s="2">
        <v>25</v>
      </c>
      <c r="AD121" s="3">
        <v>0.4</v>
      </c>
      <c r="AF121">
        <f t="shared" si="3"/>
        <v>-20.900721572530458</v>
      </c>
    </row>
    <row r="122" spans="1:32" ht="16.5" thickTop="1" thickBot="1" x14ac:dyDescent="0.3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  <c r="N122" s="2">
        <v>140</v>
      </c>
      <c r="O122" s="3">
        <v>30</v>
      </c>
      <c r="P122" s="2">
        <v>60</v>
      </c>
      <c r="Q122" s="2">
        <v>47</v>
      </c>
      <c r="R122" s="14">
        <f t="shared" si="2"/>
        <v>10</v>
      </c>
      <c r="S122" s="2">
        <v>1.1000000000000001</v>
      </c>
      <c r="T122" s="2">
        <v>2.25</v>
      </c>
      <c r="U122" s="2">
        <v>600</v>
      </c>
      <c r="V122" s="2">
        <v>87.43</v>
      </c>
      <c r="W122" s="2">
        <v>116.43</v>
      </c>
      <c r="X122" s="2">
        <v>3.42</v>
      </c>
      <c r="Y122" s="2">
        <v>29.95</v>
      </c>
      <c r="Z122" s="18"/>
      <c r="AA122" s="7">
        <v>121</v>
      </c>
      <c r="AB122" s="2">
        <v>37</v>
      </c>
      <c r="AC122" s="2">
        <v>25</v>
      </c>
      <c r="AD122" s="3">
        <v>0.41</v>
      </c>
      <c r="AF122">
        <f t="shared" si="3"/>
        <v>-14.590984974958268</v>
      </c>
    </row>
    <row r="123" spans="1:32" ht="16.5" thickTop="1" thickBot="1" x14ac:dyDescent="0.3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  <c r="N123" s="2">
        <v>140</v>
      </c>
      <c r="O123" s="3">
        <v>30</v>
      </c>
      <c r="P123" s="2">
        <v>60</v>
      </c>
      <c r="Q123" s="2">
        <v>47</v>
      </c>
      <c r="R123" s="14">
        <f t="shared" si="2"/>
        <v>10</v>
      </c>
      <c r="S123" s="2">
        <v>1.3</v>
      </c>
      <c r="T123" s="2">
        <v>2.25</v>
      </c>
      <c r="U123" s="2">
        <v>600</v>
      </c>
      <c r="V123" s="2">
        <v>123.58</v>
      </c>
      <c r="W123" s="2">
        <v>158.32</v>
      </c>
      <c r="X123" s="2">
        <v>3.42</v>
      </c>
      <c r="Y123" s="2">
        <v>36.700000000000003</v>
      </c>
      <c r="Z123" s="18"/>
      <c r="AA123" s="7">
        <v>122</v>
      </c>
      <c r="AB123" s="2">
        <v>37</v>
      </c>
      <c r="AC123" s="2">
        <v>25</v>
      </c>
      <c r="AD123" s="3">
        <v>0.41</v>
      </c>
      <c r="AF123">
        <f t="shared" si="3"/>
        <v>-14.659400544959153</v>
      </c>
    </row>
    <row r="124" spans="1:32" ht="16.5" thickTop="1" thickBot="1" x14ac:dyDescent="0.3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  <c r="N124" s="2">
        <v>140</v>
      </c>
      <c r="O124" s="3">
        <v>30</v>
      </c>
      <c r="P124" s="2">
        <v>60</v>
      </c>
      <c r="Q124" s="2">
        <v>47</v>
      </c>
      <c r="R124" s="14">
        <f t="shared" si="2"/>
        <v>10</v>
      </c>
      <c r="S124" s="2">
        <v>1.5</v>
      </c>
      <c r="T124" s="2">
        <v>2.25</v>
      </c>
      <c r="U124" s="2">
        <v>600</v>
      </c>
      <c r="V124" s="2">
        <v>156.91</v>
      </c>
      <c r="W124" s="2">
        <v>196.85</v>
      </c>
      <c r="X124" s="2">
        <v>3.42</v>
      </c>
      <c r="Y124" s="2">
        <v>43.27</v>
      </c>
      <c r="Z124" s="18"/>
      <c r="AA124" s="7">
        <v>123</v>
      </c>
      <c r="AB124" s="2">
        <v>37</v>
      </c>
      <c r="AC124" s="2">
        <v>25</v>
      </c>
      <c r="AD124" s="3">
        <v>0.41</v>
      </c>
      <c r="AF124">
        <f t="shared" si="3"/>
        <v>-15.599722671596963</v>
      </c>
    </row>
    <row r="125" spans="1:32" ht="16.5" thickTop="1" thickBot="1" x14ac:dyDescent="0.3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  <c r="N125" s="2">
        <v>140</v>
      </c>
      <c r="O125" s="3">
        <v>20</v>
      </c>
      <c r="P125" s="2">
        <v>45</v>
      </c>
      <c r="Q125" s="2">
        <v>47</v>
      </c>
      <c r="R125" s="14">
        <f t="shared" si="2"/>
        <v>14</v>
      </c>
      <c r="S125" s="2">
        <v>1.1000000000000001</v>
      </c>
      <c r="T125" s="2">
        <v>2.25</v>
      </c>
      <c r="U125" s="2">
        <v>800</v>
      </c>
      <c r="V125" s="16">
        <v>-5.44</v>
      </c>
      <c r="W125" s="2">
        <v>57.68</v>
      </c>
      <c r="X125" s="2">
        <v>23.08</v>
      </c>
      <c r="Y125" s="2">
        <v>28.23</v>
      </c>
      <c r="Z125" s="18"/>
      <c r="AA125" s="7">
        <v>124</v>
      </c>
      <c r="AB125" s="2">
        <v>33</v>
      </c>
      <c r="AC125" s="2">
        <v>25</v>
      </c>
      <c r="AD125" s="3">
        <v>2.0699999999999998</v>
      </c>
      <c r="AF125">
        <f t="shared" si="3"/>
        <v>41.834927382217494</v>
      </c>
    </row>
    <row r="126" spans="1:32" ht="16.5" thickTop="1" thickBot="1" x14ac:dyDescent="0.3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  <c r="N126" s="2">
        <v>140</v>
      </c>
      <c r="O126" s="3">
        <v>20</v>
      </c>
      <c r="P126" s="2">
        <v>45</v>
      </c>
      <c r="Q126" s="2">
        <v>47</v>
      </c>
      <c r="R126" s="14">
        <f t="shared" si="2"/>
        <v>14</v>
      </c>
      <c r="S126" s="2">
        <v>1.3</v>
      </c>
      <c r="T126" s="2">
        <v>2.25</v>
      </c>
      <c r="U126" s="2">
        <v>800</v>
      </c>
      <c r="V126" s="2">
        <v>40.76</v>
      </c>
      <c r="W126" s="2">
        <v>107.46</v>
      </c>
      <c r="X126" s="2">
        <v>23.08</v>
      </c>
      <c r="Y126" s="2">
        <v>34.26</v>
      </c>
      <c r="Z126" s="18"/>
      <c r="AA126" s="7">
        <v>125</v>
      </c>
      <c r="AB126" s="2">
        <v>33</v>
      </c>
      <c r="AC126" s="2">
        <v>25</v>
      </c>
      <c r="AD126" s="3">
        <v>2.0699999999999998</v>
      </c>
      <c r="AF126">
        <f t="shared" si="3"/>
        <v>27.320490367775811</v>
      </c>
    </row>
    <row r="127" spans="1:32" ht="16.5" thickTop="1" thickBot="1" x14ac:dyDescent="0.3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  <c r="N127" s="2">
        <v>140</v>
      </c>
      <c r="O127" s="3">
        <v>20</v>
      </c>
      <c r="P127" s="2">
        <v>45</v>
      </c>
      <c r="Q127" s="2">
        <v>47</v>
      </c>
      <c r="R127" s="14">
        <f t="shared" si="2"/>
        <v>14</v>
      </c>
      <c r="S127" s="2">
        <v>1.5</v>
      </c>
      <c r="T127" s="2">
        <v>2.25</v>
      </c>
      <c r="U127" s="2">
        <v>800</v>
      </c>
      <c r="V127" s="2">
        <v>81.3</v>
      </c>
      <c r="W127" s="2">
        <v>152.63999999999999</v>
      </c>
      <c r="X127" s="2">
        <v>23.08</v>
      </c>
      <c r="Y127" s="2">
        <v>39.68</v>
      </c>
      <c r="Z127" s="18"/>
      <c r="AA127" s="7">
        <v>126</v>
      </c>
      <c r="AB127" s="2">
        <v>33</v>
      </c>
      <c r="AC127" s="2">
        <v>25</v>
      </c>
      <c r="AD127" s="3">
        <v>2.0699999999999998</v>
      </c>
      <c r="AF127">
        <f t="shared" si="3"/>
        <v>21.622983870967719</v>
      </c>
    </row>
    <row r="128" spans="1:32" ht="16.5" thickTop="1" thickBot="1" x14ac:dyDescent="0.3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  <c r="N128" s="2">
        <v>140</v>
      </c>
      <c r="O128" s="3">
        <v>20</v>
      </c>
      <c r="P128" s="2">
        <v>45</v>
      </c>
      <c r="Q128" s="2">
        <v>47</v>
      </c>
      <c r="R128" s="14">
        <f t="shared" si="2"/>
        <v>10</v>
      </c>
      <c r="S128" s="2">
        <v>1.1000000000000001</v>
      </c>
      <c r="T128" s="2">
        <v>2.25</v>
      </c>
      <c r="U128" s="2">
        <v>800</v>
      </c>
      <c r="V128" s="16">
        <v>-42.15</v>
      </c>
      <c r="W128" s="2">
        <v>24.44</v>
      </c>
      <c r="X128" s="2">
        <v>23.27</v>
      </c>
      <c r="Y128" s="2">
        <v>30.19</v>
      </c>
      <c r="Z128" s="18"/>
      <c r="AA128" s="7">
        <v>127</v>
      </c>
      <c r="AB128" s="2">
        <v>37</v>
      </c>
      <c r="AC128" s="2">
        <v>25</v>
      </c>
      <c r="AD128" s="3">
        <v>2.08</v>
      </c>
      <c r="AF128">
        <f t="shared" si="3"/>
        <v>43.491222259026188</v>
      </c>
    </row>
    <row r="129" spans="1:32" ht="16.5" thickTop="1" thickBot="1" x14ac:dyDescent="0.3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  <c r="N129" s="2">
        <v>140</v>
      </c>
      <c r="O129" s="3">
        <v>20</v>
      </c>
      <c r="P129" s="2">
        <v>45</v>
      </c>
      <c r="Q129" s="2">
        <v>47</v>
      </c>
      <c r="R129" s="14">
        <f t="shared" si="2"/>
        <v>10</v>
      </c>
      <c r="S129" s="2">
        <v>1.3</v>
      </c>
      <c r="T129" s="2">
        <v>2.25</v>
      </c>
      <c r="U129" s="2">
        <v>800</v>
      </c>
      <c r="V129" s="2">
        <v>2.68</v>
      </c>
      <c r="W129" s="2">
        <v>72.06</v>
      </c>
      <c r="X129" s="2">
        <v>23.27</v>
      </c>
      <c r="Y129" s="2">
        <v>36.58</v>
      </c>
      <c r="Z129" s="18"/>
      <c r="AA129" s="7">
        <v>128</v>
      </c>
      <c r="AB129" s="2">
        <v>37</v>
      </c>
      <c r="AC129" s="2">
        <v>25</v>
      </c>
      <c r="AD129" s="3">
        <v>2.08</v>
      </c>
      <c r="AF129">
        <f t="shared" si="3"/>
        <v>26.052487698195741</v>
      </c>
    </row>
    <row r="130" spans="1:32" ht="16.5" thickTop="1" thickBot="1" x14ac:dyDescent="0.3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  <c r="N130" s="2">
        <v>140</v>
      </c>
      <c r="O130" s="3">
        <v>20</v>
      </c>
      <c r="P130" s="2">
        <v>45</v>
      </c>
      <c r="Q130" s="2">
        <v>47</v>
      </c>
      <c r="R130" s="14">
        <f t="shared" ref="R130:R193" si="4">Q130-AB130</f>
        <v>10</v>
      </c>
      <c r="S130" s="2">
        <v>1.5</v>
      </c>
      <c r="T130" s="2">
        <v>2.25</v>
      </c>
      <c r="U130" s="2">
        <v>800</v>
      </c>
      <c r="V130" s="2">
        <v>43.05</v>
      </c>
      <c r="W130" s="2">
        <v>116.51</v>
      </c>
      <c r="X130" s="2">
        <v>23.27</v>
      </c>
      <c r="Y130" s="2">
        <v>42.44</v>
      </c>
      <c r="Z130" s="18"/>
      <c r="AA130" s="7">
        <v>129</v>
      </c>
      <c r="AB130" s="2">
        <v>37</v>
      </c>
      <c r="AC130" s="2">
        <v>25</v>
      </c>
      <c r="AD130" s="3">
        <v>2.08</v>
      </c>
      <c r="AF130">
        <f t="shared" si="3"/>
        <v>18.26107445805847</v>
      </c>
    </row>
    <row r="131" spans="1:32" ht="16.5" thickTop="1" thickBot="1" x14ac:dyDescent="0.3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  <c r="N131" s="2">
        <v>140</v>
      </c>
      <c r="O131" s="3">
        <v>20</v>
      </c>
      <c r="P131" s="2">
        <v>60</v>
      </c>
      <c r="Q131" s="2">
        <v>47</v>
      </c>
      <c r="R131" s="14">
        <f t="shared" si="4"/>
        <v>10</v>
      </c>
      <c r="S131" s="2">
        <v>1.1000000000000001</v>
      </c>
      <c r="T131" s="2">
        <v>2.25</v>
      </c>
      <c r="U131" s="2">
        <v>600</v>
      </c>
      <c r="V131" s="2">
        <v>44.44</v>
      </c>
      <c r="W131" s="2">
        <v>80.19</v>
      </c>
      <c r="X131" s="2">
        <v>6.54</v>
      </c>
      <c r="Y131" s="2">
        <v>26.59</v>
      </c>
      <c r="Z131" s="18"/>
      <c r="AA131" s="7">
        <v>130</v>
      </c>
      <c r="AB131" s="2">
        <v>37</v>
      </c>
      <c r="AC131" s="2">
        <v>25</v>
      </c>
      <c r="AD131" s="3">
        <v>0.78</v>
      </c>
      <c r="AF131">
        <f t="shared" ref="AF131:AF194" si="5">(W131-V131-X131-Y131)/Y131*100</f>
        <v>9.8533283189168905</v>
      </c>
    </row>
    <row r="132" spans="1:32" ht="16.5" thickTop="1" thickBot="1" x14ac:dyDescent="0.3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  <c r="N132" s="2">
        <v>140</v>
      </c>
      <c r="O132" s="3">
        <v>20</v>
      </c>
      <c r="P132" s="2">
        <v>60</v>
      </c>
      <c r="Q132" s="2">
        <v>47</v>
      </c>
      <c r="R132" s="14">
        <f t="shared" si="4"/>
        <v>10</v>
      </c>
      <c r="S132" s="2">
        <v>1.3</v>
      </c>
      <c r="T132" s="2">
        <v>2.25</v>
      </c>
      <c r="U132" s="2">
        <v>600</v>
      </c>
      <c r="V132" s="2">
        <v>80.61</v>
      </c>
      <c r="W132" s="2">
        <v>122.04</v>
      </c>
      <c r="X132" s="2">
        <v>6.54</v>
      </c>
      <c r="Y132" s="2">
        <v>32.64</v>
      </c>
      <c r="Z132" s="18"/>
      <c r="AA132" s="7">
        <v>131</v>
      </c>
      <c r="AB132" s="2">
        <v>37</v>
      </c>
      <c r="AC132" s="2">
        <v>25</v>
      </c>
      <c r="AD132" s="3">
        <v>0.78</v>
      </c>
      <c r="AF132">
        <f t="shared" si="5"/>
        <v>6.8933823529411979</v>
      </c>
    </row>
    <row r="133" spans="1:32" ht="16.5" thickTop="1" thickBot="1" x14ac:dyDescent="0.3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  <c r="N133" s="2">
        <v>140</v>
      </c>
      <c r="O133" s="3">
        <v>20</v>
      </c>
      <c r="P133" s="2">
        <v>60</v>
      </c>
      <c r="Q133" s="2">
        <v>47</v>
      </c>
      <c r="R133" s="14">
        <f t="shared" si="4"/>
        <v>10</v>
      </c>
      <c r="S133" s="2">
        <v>1.5</v>
      </c>
      <c r="T133" s="2">
        <v>2.25</v>
      </c>
      <c r="U133" s="2">
        <v>600</v>
      </c>
      <c r="V133" s="2">
        <v>113.12</v>
      </c>
      <c r="W133" s="2">
        <v>160.77000000000001</v>
      </c>
      <c r="X133" s="2">
        <v>6.54</v>
      </c>
      <c r="Y133" s="2">
        <v>38.340000000000003</v>
      </c>
      <c r="Z133" s="18"/>
      <c r="AA133" s="7">
        <v>132</v>
      </c>
      <c r="AB133" s="2">
        <v>37</v>
      </c>
      <c r="AC133" s="2">
        <v>25</v>
      </c>
      <c r="AD133" s="3">
        <v>0.78</v>
      </c>
      <c r="AF133">
        <f t="shared" si="5"/>
        <v>7.2248304642670913</v>
      </c>
    </row>
    <row r="134" spans="1:32" ht="16.5" thickTop="1" thickBot="1" x14ac:dyDescent="0.3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  <c r="N134" s="2">
        <v>160</v>
      </c>
      <c r="O134" s="3">
        <v>20</v>
      </c>
      <c r="P134" s="2">
        <v>45</v>
      </c>
      <c r="Q134" s="2">
        <v>47</v>
      </c>
      <c r="R134" s="14">
        <f t="shared" si="4"/>
        <v>10</v>
      </c>
      <c r="S134" s="2">
        <v>1.1000000000000001</v>
      </c>
      <c r="T134" s="2">
        <v>2.25</v>
      </c>
      <c r="U134" s="2">
        <v>600</v>
      </c>
      <c r="V134" s="2">
        <v>32.33</v>
      </c>
      <c r="W134" s="2">
        <v>75.69</v>
      </c>
      <c r="X134" s="2">
        <v>12.11</v>
      </c>
      <c r="Y134" s="2">
        <v>25.78</v>
      </c>
      <c r="Z134" s="18"/>
      <c r="AA134" s="7">
        <v>133</v>
      </c>
      <c r="AB134" s="2">
        <v>37</v>
      </c>
      <c r="AC134" s="2">
        <v>25</v>
      </c>
      <c r="AD134" s="3">
        <v>1.45</v>
      </c>
      <c r="AF134">
        <f t="shared" si="5"/>
        <v>21.217998448409613</v>
      </c>
    </row>
    <row r="135" spans="1:32" ht="16.5" thickTop="1" thickBot="1" x14ac:dyDescent="0.3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  <c r="N135" s="2">
        <v>160</v>
      </c>
      <c r="O135" s="3">
        <v>20</v>
      </c>
      <c r="P135" s="2">
        <v>45</v>
      </c>
      <c r="Q135" s="2">
        <v>47</v>
      </c>
      <c r="R135" s="14">
        <f t="shared" si="4"/>
        <v>10</v>
      </c>
      <c r="S135" s="2">
        <v>1.3</v>
      </c>
      <c r="T135" s="2">
        <v>2.25</v>
      </c>
      <c r="U135" s="2">
        <v>600</v>
      </c>
      <c r="V135" s="2">
        <v>68.430000000000007</v>
      </c>
      <c r="W135" s="2">
        <v>117.02</v>
      </c>
      <c r="X135" s="2">
        <v>12.11</v>
      </c>
      <c r="Y135" s="2">
        <v>31.61</v>
      </c>
      <c r="Z135" s="18"/>
      <c r="AA135" s="7">
        <v>134</v>
      </c>
      <c r="AB135" s="2">
        <v>37</v>
      </c>
      <c r="AC135" s="2">
        <v>25</v>
      </c>
      <c r="AD135" s="3">
        <v>1.45</v>
      </c>
      <c r="AF135">
        <f t="shared" si="5"/>
        <v>15.406516925023697</v>
      </c>
    </row>
    <row r="136" spans="1:32" ht="16.5" thickTop="1" thickBot="1" x14ac:dyDescent="0.3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  <c r="N136" s="2">
        <v>160</v>
      </c>
      <c r="O136" s="3">
        <v>20</v>
      </c>
      <c r="P136" s="2">
        <v>45</v>
      </c>
      <c r="Q136" s="2">
        <v>47</v>
      </c>
      <c r="R136" s="14">
        <f t="shared" si="4"/>
        <v>10</v>
      </c>
      <c r="S136" s="2">
        <v>1.5</v>
      </c>
      <c r="T136" s="2">
        <v>2.25</v>
      </c>
      <c r="U136" s="2">
        <v>600</v>
      </c>
      <c r="V136" s="2">
        <v>100.8</v>
      </c>
      <c r="W136" s="2">
        <v>155.5</v>
      </c>
      <c r="X136" s="2">
        <v>12.11</v>
      </c>
      <c r="Y136" s="2">
        <v>37.06</v>
      </c>
      <c r="Z136" s="18"/>
      <c r="AA136" s="7">
        <v>135</v>
      </c>
      <c r="AB136" s="2">
        <v>37</v>
      </c>
      <c r="AC136" s="2">
        <v>25</v>
      </c>
      <c r="AD136" s="3">
        <v>1.45</v>
      </c>
      <c r="AF136">
        <f t="shared" si="5"/>
        <v>14.921748515920132</v>
      </c>
    </row>
    <row r="137" spans="1:32" ht="16.5" thickTop="1" thickBot="1" x14ac:dyDescent="0.3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  <c r="N137" s="2">
        <v>160</v>
      </c>
      <c r="O137" s="3">
        <v>30</v>
      </c>
      <c r="P137" s="2">
        <v>45</v>
      </c>
      <c r="Q137" s="2">
        <v>47</v>
      </c>
      <c r="R137" s="14">
        <f t="shared" si="4"/>
        <v>14</v>
      </c>
      <c r="S137" s="2">
        <v>1.1000000000000001</v>
      </c>
      <c r="T137" s="2">
        <v>2.25</v>
      </c>
      <c r="U137" s="2">
        <v>600</v>
      </c>
      <c r="V137" s="2">
        <v>99.21</v>
      </c>
      <c r="W137" s="2">
        <v>129.1</v>
      </c>
      <c r="X137" s="2">
        <v>6.08</v>
      </c>
      <c r="Y137" s="2">
        <v>27.25</v>
      </c>
      <c r="Z137" s="18"/>
      <c r="AA137" s="7">
        <v>136</v>
      </c>
      <c r="AB137" s="2">
        <v>33</v>
      </c>
      <c r="AC137" s="2">
        <v>25</v>
      </c>
      <c r="AD137" s="3">
        <v>0.73</v>
      </c>
      <c r="AF137">
        <f t="shared" si="5"/>
        <v>-12.623853211009168</v>
      </c>
    </row>
    <row r="138" spans="1:32" ht="16.5" thickTop="1" thickBot="1" x14ac:dyDescent="0.3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  <c r="N138" s="2">
        <v>160</v>
      </c>
      <c r="O138" s="3">
        <v>30</v>
      </c>
      <c r="P138" s="2">
        <v>45</v>
      </c>
      <c r="Q138" s="2">
        <v>47</v>
      </c>
      <c r="R138" s="14">
        <f t="shared" si="4"/>
        <v>14</v>
      </c>
      <c r="S138" s="2">
        <v>1.3</v>
      </c>
      <c r="T138" s="2">
        <v>2.25</v>
      </c>
      <c r="U138" s="2">
        <v>600</v>
      </c>
      <c r="V138" s="2">
        <v>135.72</v>
      </c>
      <c r="W138" s="2">
        <v>171.14</v>
      </c>
      <c r="X138" s="2">
        <v>6.08</v>
      </c>
      <c r="Y138" s="2">
        <v>33.26</v>
      </c>
      <c r="Z138" s="18"/>
      <c r="AA138" s="7">
        <v>137</v>
      </c>
      <c r="AB138" s="2">
        <v>33</v>
      </c>
      <c r="AC138" s="2">
        <v>25</v>
      </c>
      <c r="AD138" s="3">
        <v>0.73</v>
      </c>
      <c r="AF138">
        <f t="shared" si="5"/>
        <v>-11.7859290438966</v>
      </c>
    </row>
    <row r="139" spans="1:32" ht="16.5" thickTop="1" thickBot="1" x14ac:dyDescent="0.3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  <c r="N139" s="2">
        <v>160</v>
      </c>
      <c r="O139" s="3">
        <v>30</v>
      </c>
      <c r="P139" s="2">
        <v>45</v>
      </c>
      <c r="Q139" s="2">
        <v>47</v>
      </c>
      <c r="R139" s="14">
        <f t="shared" si="4"/>
        <v>14</v>
      </c>
      <c r="S139" s="2">
        <v>1.5</v>
      </c>
      <c r="T139" s="2">
        <v>2.25</v>
      </c>
      <c r="U139" s="2">
        <v>600</v>
      </c>
      <c r="V139" s="4">
        <v>168.61</v>
      </c>
      <c r="W139" s="2">
        <v>209.07</v>
      </c>
      <c r="X139" s="2">
        <v>6.08</v>
      </c>
      <c r="Y139" s="2">
        <v>39.04</v>
      </c>
      <c r="Z139" s="18"/>
      <c r="AA139" s="7">
        <v>138</v>
      </c>
      <c r="AB139" s="2">
        <v>33</v>
      </c>
      <c r="AC139" s="2">
        <v>25</v>
      </c>
      <c r="AD139" s="3">
        <v>0.73</v>
      </c>
      <c r="AF139">
        <f t="shared" si="5"/>
        <v>-11.936475409836111</v>
      </c>
    </row>
    <row r="140" spans="1:32" ht="16.5" thickTop="1" thickBot="1" x14ac:dyDescent="0.3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  <c r="N140" s="2">
        <v>160</v>
      </c>
      <c r="O140" s="3">
        <v>30</v>
      </c>
      <c r="P140" s="2">
        <v>45</v>
      </c>
      <c r="Q140" s="2">
        <v>47</v>
      </c>
      <c r="R140" s="14">
        <f t="shared" si="4"/>
        <v>10</v>
      </c>
      <c r="S140" s="2">
        <v>1.1000000000000001</v>
      </c>
      <c r="T140" s="2">
        <v>2.25</v>
      </c>
      <c r="U140" s="2">
        <v>600</v>
      </c>
      <c r="V140" s="2">
        <v>80.319999999999993</v>
      </c>
      <c r="W140" s="2">
        <v>113.96</v>
      </c>
      <c r="X140" s="2">
        <v>6.17</v>
      </c>
      <c r="Y140" s="2">
        <v>29.35</v>
      </c>
      <c r="Z140" s="18"/>
      <c r="AA140" s="7">
        <v>139</v>
      </c>
      <c r="AB140" s="2">
        <v>37</v>
      </c>
      <c r="AC140" s="2">
        <v>25</v>
      </c>
      <c r="AD140" s="3">
        <v>0.74</v>
      </c>
      <c r="AF140">
        <f t="shared" si="5"/>
        <v>-6.4054514480408944</v>
      </c>
    </row>
    <row r="141" spans="1:32" ht="16.5" thickTop="1" thickBot="1" x14ac:dyDescent="0.3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  <c r="N141" s="2">
        <v>160</v>
      </c>
      <c r="O141" s="3">
        <v>30</v>
      </c>
      <c r="P141" s="2">
        <v>45</v>
      </c>
      <c r="Q141" s="2">
        <v>47</v>
      </c>
      <c r="R141" s="14">
        <f t="shared" si="4"/>
        <v>10</v>
      </c>
      <c r="S141" s="2">
        <v>1.3</v>
      </c>
      <c r="T141" s="2">
        <v>2.25</v>
      </c>
      <c r="U141" s="2">
        <v>600</v>
      </c>
      <c r="V141" s="2">
        <v>116.54</v>
      </c>
      <c r="W141" s="2">
        <v>155.99</v>
      </c>
      <c r="X141" s="2">
        <v>6.17</v>
      </c>
      <c r="Y141" s="2">
        <v>35.83</v>
      </c>
      <c r="Z141" s="18"/>
      <c r="AA141" s="7">
        <v>140</v>
      </c>
      <c r="AB141" s="2">
        <v>37</v>
      </c>
      <c r="AC141" s="2">
        <v>25</v>
      </c>
      <c r="AD141" s="3">
        <v>0.74</v>
      </c>
      <c r="AF141">
        <f t="shared" si="5"/>
        <v>-7.1169411108009974</v>
      </c>
    </row>
    <row r="142" spans="1:32" ht="16.5" thickTop="1" thickBot="1" x14ac:dyDescent="0.3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  <c r="N142" s="2">
        <v>160</v>
      </c>
      <c r="O142" s="3">
        <v>30</v>
      </c>
      <c r="P142" s="2">
        <v>45</v>
      </c>
      <c r="Q142" s="2">
        <v>47</v>
      </c>
      <c r="R142" s="14">
        <f t="shared" si="4"/>
        <v>10</v>
      </c>
      <c r="S142" s="2">
        <v>1.5</v>
      </c>
      <c r="T142" s="2">
        <v>2.25</v>
      </c>
      <c r="U142" s="2">
        <v>600</v>
      </c>
      <c r="V142" s="2">
        <v>149.63999999999999</v>
      </c>
      <c r="W142" s="2">
        <v>194.73</v>
      </c>
      <c r="X142" s="2">
        <v>6.17</v>
      </c>
      <c r="Y142" s="2">
        <v>42.09</v>
      </c>
      <c r="Z142" s="18"/>
      <c r="AA142" s="7">
        <v>141</v>
      </c>
      <c r="AB142" s="2">
        <v>37</v>
      </c>
      <c r="AC142" s="2">
        <v>25</v>
      </c>
      <c r="AD142" s="3">
        <v>0.74</v>
      </c>
      <c r="AF142">
        <f t="shared" si="5"/>
        <v>-7.5314801615585676</v>
      </c>
    </row>
    <row r="143" spans="1:32" ht="16.5" thickTop="1" thickBot="1" x14ac:dyDescent="0.3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  <c r="N143" s="2">
        <v>160</v>
      </c>
      <c r="O143" s="3">
        <v>30</v>
      </c>
      <c r="P143" s="2">
        <v>60</v>
      </c>
      <c r="Q143" s="2">
        <v>47</v>
      </c>
      <c r="R143" s="14">
        <f t="shared" si="4"/>
        <v>10</v>
      </c>
      <c r="S143" s="2">
        <v>1.1000000000000001</v>
      </c>
      <c r="T143" s="2">
        <v>2.25</v>
      </c>
      <c r="U143" s="2">
        <v>400</v>
      </c>
      <c r="V143" s="2">
        <v>81.7</v>
      </c>
      <c r="W143" s="2">
        <v>96.89</v>
      </c>
      <c r="X143" s="2">
        <v>1.42</v>
      </c>
      <c r="Y143" s="2">
        <v>22.5</v>
      </c>
      <c r="Z143" s="18"/>
      <c r="AA143" s="7">
        <v>142</v>
      </c>
      <c r="AB143" s="2">
        <v>37</v>
      </c>
      <c r="AC143" s="2">
        <v>25</v>
      </c>
      <c r="AD143" s="3">
        <v>0.26</v>
      </c>
      <c r="AF143">
        <f t="shared" si="5"/>
        <v>-38.800000000000011</v>
      </c>
    </row>
    <row r="144" spans="1:32" ht="16.5" thickTop="1" thickBot="1" x14ac:dyDescent="0.3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  <c r="N144" s="2">
        <v>160</v>
      </c>
      <c r="O144" s="3">
        <v>30</v>
      </c>
      <c r="P144" s="2">
        <v>60</v>
      </c>
      <c r="Q144" s="2">
        <v>47</v>
      </c>
      <c r="R144" s="14">
        <f t="shared" si="4"/>
        <v>10</v>
      </c>
      <c r="S144" s="2">
        <v>1.3</v>
      </c>
      <c r="T144" s="2">
        <v>2.25</v>
      </c>
      <c r="U144" s="2">
        <v>400</v>
      </c>
      <c r="V144" s="2">
        <v>105.55</v>
      </c>
      <c r="W144" s="2">
        <v>123.94</v>
      </c>
      <c r="X144" s="2">
        <v>1.42</v>
      </c>
      <c r="Y144" s="2">
        <v>27.85</v>
      </c>
      <c r="Z144" s="18"/>
      <c r="AA144" s="7">
        <v>143</v>
      </c>
      <c r="AB144" s="2">
        <v>37</v>
      </c>
      <c r="AC144" s="2">
        <v>25</v>
      </c>
      <c r="AD144" s="3">
        <v>0.26</v>
      </c>
      <c r="AF144">
        <f t="shared" si="5"/>
        <v>-39.066427289048484</v>
      </c>
    </row>
    <row r="145" spans="1:32" ht="16.5" thickTop="1" thickBot="1" x14ac:dyDescent="0.3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  <c r="N145" s="2">
        <v>160</v>
      </c>
      <c r="O145" s="3">
        <v>30</v>
      </c>
      <c r="P145" s="2">
        <v>60</v>
      </c>
      <c r="Q145" s="2">
        <v>47</v>
      </c>
      <c r="R145" s="14">
        <f t="shared" si="4"/>
        <v>10</v>
      </c>
      <c r="S145" s="2">
        <v>1.5</v>
      </c>
      <c r="T145" s="2">
        <v>2.25</v>
      </c>
      <c r="U145" s="2">
        <v>400</v>
      </c>
      <c r="V145" s="2">
        <v>125.87</v>
      </c>
      <c r="W145" s="2">
        <v>149.96</v>
      </c>
      <c r="X145" s="2">
        <v>1.42</v>
      </c>
      <c r="Y145" s="2">
        <v>32.909999999999997</v>
      </c>
      <c r="Z145" s="18"/>
      <c r="AA145" s="7">
        <v>144</v>
      </c>
      <c r="AB145" s="2">
        <v>37</v>
      </c>
      <c r="AC145" s="2">
        <v>25</v>
      </c>
      <c r="AD145" s="3">
        <v>0.26</v>
      </c>
      <c r="AF145">
        <f t="shared" si="5"/>
        <v>-31.115162564570024</v>
      </c>
    </row>
    <row r="146" spans="1:32" ht="16.5" thickTop="1" thickBot="1" x14ac:dyDescent="0.3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  <c r="N146" s="2">
        <v>160</v>
      </c>
      <c r="O146" s="3">
        <v>30</v>
      </c>
      <c r="P146" s="2">
        <v>60</v>
      </c>
      <c r="Q146" s="2">
        <v>43</v>
      </c>
      <c r="R146" s="14">
        <f t="shared" si="4"/>
        <v>14</v>
      </c>
      <c r="S146" s="2">
        <v>1.1000000000000001</v>
      </c>
      <c r="T146" s="2">
        <v>3</v>
      </c>
      <c r="U146" s="2">
        <v>600</v>
      </c>
      <c r="V146" s="2">
        <v>128.13999999999999</v>
      </c>
      <c r="W146" s="2">
        <v>148.47</v>
      </c>
      <c r="X146" s="2">
        <v>3.92</v>
      </c>
      <c r="Y146" s="2">
        <v>29.36</v>
      </c>
      <c r="Z146" s="18"/>
      <c r="AA146" s="7">
        <v>145</v>
      </c>
      <c r="AB146" s="2">
        <v>29</v>
      </c>
      <c r="AC146" s="2">
        <v>25</v>
      </c>
      <c r="AD146" s="3">
        <v>0.47</v>
      </c>
      <c r="AF146">
        <f t="shared" si="5"/>
        <v>-44.10762942779288</v>
      </c>
    </row>
    <row r="147" spans="1:32" ht="16.5" thickTop="1" thickBot="1" x14ac:dyDescent="0.3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  <c r="N147" s="2">
        <v>160</v>
      </c>
      <c r="O147" s="3">
        <v>30</v>
      </c>
      <c r="P147" s="2">
        <v>60</v>
      </c>
      <c r="Q147" s="2">
        <v>43</v>
      </c>
      <c r="R147" s="14">
        <f t="shared" si="4"/>
        <v>14</v>
      </c>
      <c r="S147" s="2">
        <v>1.3</v>
      </c>
      <c r="T147" s="2">
        <v>3</v>
      </c>
      <c r="U147" s="2">
        <v>600</v>
      </c>
      <c r="V147" s="2">
        <v>163.29</v>
      </c>
      <c r="W147" s="2">
        <v>188.03</v>
      </c>
      <c r="X147" s="2">
        <v>3.92</v>
      </c>
      <c r="Y147" s="2">
        <v>36.619999999999997</v>
      </c>
      <c r="Z147" s="18"/>
      <c r="AA147" s="7">
        <v>146</v>
      </c>
      <c r="AB147" s="2">
        <v>29</v>
      </c>
      <c r="AC147" s="2">
        <v>25</v>
      </c>
      <c r="AD147" s="3">
        <v>0.47</v>
      </c>
      <c r="AF147">
        <f t="shared" si="5"/>
        <v>-43.145821955215709</v>
      </c>
    </row>
    <row r="148" spans="1:32" ht="16.5" thickTop="1" thickBot="1" x14ac:dyDescent="0.3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  <c r="N148" s="2">
        <v>160</v>
      </c>
      <c r="O148" s="3">
        <v>30</v>
      </c>
      <c r="P148" s="2">
        <v>60</v>
      </c>
      <c r="Q148" s="2">
        <v>43</v>
      </c>
      <c r="R148" s="14">
        <f t="shared" si="4"/>
        <v>14</v>
      </c>
      <c r="S148" s="2">
        <v>1.5</v>
      </c>
      <c r="T148" s="2">
        <v>3</v>
      </c>
      <c r="U148" s="2">
        <v>600</v>
      </c>
      <c r="V148" s="4">
        <v>194.8</v>
      </c>
      <c r="W148" s="2">
        <v>224.11</v>
      </c>
      <c r="X148" s="2">
        <v>3.92</v>
      </c>
      <c r="Y148" s="2">
        <v>43.81</v>
      </c>
      <c r="Z148" s="18"/>
      <c r="AA148" s="7">
        <v>147</v>
      </c>
      <c r="AB148" s="2">
        <v>29</v>
      </c>
      <c r="AC148" s="2">
        <v>25</v>
      </c>
      <c r="AD148" s="3">
        <v>0.47</v>
      </c>
      <c r="AF148">
        <f t="shared" si="5"/>
        <v>-42.045195160922169</v>
      </c>
    </row>
    <row r="149" spans="1:32" ht="16.5" thickTop="1" thickBot="1" x14ac:dyDescent="0.3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  <c r="N149" s="2">
        <v>140</v>
      </c>
      <c r="O149" s="3">
        <v>23</v>
      </c>
      <c r="P149" s="2">
        <v>50</v>
      </c>
      <c r="Q149" s="2">
        <v>43</v>
      </c>
      <c r="R149" s="14">
        <f t="shared" si="4"/>
        <v>14</v>
      </c>
      <c r="S149" s="2">
        <v>1.1000000000000001</v>
      </c>
      <c r="T149" s="2">
        <v>3</v>
      </c>
      <c r="U149" s="2">
        <v>400</v>
      </c>
      <c r="V149" s="2">
        <v>77.63</v>
      </c>
      <c r="W149" s="2">
        <v>91.27</v>
      </c>
      <c r="X149" s="2">
        <v>2.44</v>
      </c>
      <c r="Y149" s="2">
        <v>18.440000000000001</v>
      </c>
      <c r="Z149" s="18"/>
      <c r="AA149" s="7">
        <v>148</v>
      </c>
      <c r="AB149" s="2">
        <v>29</v>
      </c>
      <c r="AC149" s="2">
        <v>25</v>
      </c>
      <c r="AD149" s="3">
        <v>0.44</v>
      </c>
      <c r="AF149">
        <f t="shared" si="5"/>
        <v>-39.262472885032537</v>
      </c>
    </row>
    <row r="150" spans="1:32" ht="16.5" thickTop="1" thickBot="1" x14ac:dyDescent="0.3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  <c r="N150" s="2">
        <v>140</v>
      </c>
      <c r="O150" s="3">
        <v>23</v>
      </c>
      <c r="P150" s="2">
        <v>50</v>
      </c>
      <c r="Q150" s="2">
        <v>43</v>
      </c>
      <c r="R150" s="14">
        <f t="shared" si="4"/>
        <v>14</v>
      </c>
      <c r="S150" s="2">
        <v>1.3</v>
      </c>
      <c r="T150" s="2">
        <v>3</v>
      </c>
      <c r="U150" s="2">
        <v>400</v>
      </c>
      <c r="V150" s="2">
        <v>100.96</v>
      </c>
      <c r="W150" s="2">
        <v>117.97</v>
      </c>
      <c r="X150" s="2">
        <v>2.44</v>
      </c>
      <c r="Y150" s="2">
        <v>22.91</v>
      </c>
      <c r="Z150" s="18"/>
      <c r="AA150" s="7">
        <v>149</v>
      </c>
      <c r="AB150" s="2">
        <v>29</v>
      </c>
      <c r="AC150" s="2">
        <v>25</v>
      </c>
      <c r="AD150" s="3">
        <v>0.44</v>
      </c>
      <c r="AF150">
        <f t="shared" si="5"/>
        <v>-36.40331732867741</v>
      </c>
    </row>
    <row r="151" spans="1:32" ht="16.5" thickTop="1" thickBot="1" x14ac:dyDescent="0.3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  <c r="N151" s="2">
        <v>140</v>
      </c>
      <c r="O151" s="3">
        <v>23</v>
      </c>
      <c r="P151" s="2">
        <v>50</v>
      </c>
      <c r="Q151" s="2">
        <v>43</v>
      </c>
      <c r="R151" s="14">
        <f t="shared" si="4"/>
        <v>14</v>
      </c>
      <c r="S151" s="2">
        <v>1.5</v>
      </c>
      <c r="T151" s="2">
        <v>3</v>
      </c>
      <c r="U151" s="2">
        <v>400</v>
      </c>
      <c r="V151" s="2">
        <v>121.63</v>
      </c>
      <c r="W151" s="2">
        <v>141.86000000000001</v>
      </c>
      <c r="X151" s="2">
        <v>2.44</v>
      </c>
      <c r="Y151" s="2">
        <v>27.25</v>
      </c>
      <c r="Z151" s="18"/>
      <c r="AA151" s="7">
        <v>150</v>
      </c>
      <c r="AB151" s="2">
        <v>29</v>
      </c>
      <c r="AC151" s="2">
        <v>25</v>
      </c>
      <c r="AD151" s="3">
        <v>0.44</v>
      </c>
      <c r="AF151">
        <f t="shared" si="5"/>
        <v>-34.715596330275169</v>
      </c>
    </row>
    <row r="152" spans="1:32" ht="16.5" thickTop="1" thickBot="1" x14ac:dyDescent="0.3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  <c r="N152" s="2">
        <v>140</v>
      </c>
      <c r="O152" s="3">
        <v>23</v>
      </c>
      <c r="P152" s="2">
        <v>50</v>
      </c>
      <c r="Q152" s="2">
        <v>43</v>
      </c>
      <c r="R152" s="14">
        <f t="shared" si="4"/>
        <v>10</v>
      </c>
      <c r="S152" s="2">
        <v>1.1000000000000001</v>
      </c>
      <c r="T152" s="2">
        <v>3</v>
      </c>
      <c r="U152" s="2">
        <v>400</v>
      </c>
      <c r="V152" s="2">
        <v>66.47</v>
      </c>
      <c r="W152" s="2">
        <v>82.3</v>
      </c>
      <c r="X152" s="2">
        <v>2.4900000000000002</v>
      </c>
      <c r="Y152" s="2">
        <v>19.89</v>
      </c>
      <c r="Z152" s="18"/>
      <c r="AA152" s="7">
        <v>151</v>
      </c>
      <c r="AB152" s="2">
        <v>33</v>
      </c>
      <c r="AC152" s="2">
        <v>25</v>
      </c>
      <c r="AD152" s="3">
        <v>0.45</v>
      </c>
      <c r="AF152">
        <f t="shared" si="5"/>
        <v>-32.931121166415295</v>
      </c>
    </row>
    <row r="153" spans="1:32" ht="16.5" thickTop="1" thickBot="1" x14ac:dyDescent="0.3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  <c r="N153" s="2">
        <v>140</v>
      </c>
      <c r="O153" s="3">
        <v>23</v>
      </c>
      <c r="P153" s="2">
        <v>50</v>
      </c>
      <c r="Q153" s="2">
        <v>43</v>
      </c>
      <c r="R153" s="14">
        <f t="shared" si="4"/>
        <v>10</v>
      </c>
      <c r="S153" s="2">
        <v>1.3</v>
      </c>
      <c r="T153" s="2">
        <v>3</v>
      </c>
      <c r="U153" s="2">
        <v>400</v>
      </c>
      <c r="V153" s="2">
        <v>89.67</v>
      </c>
      <c r="W153" s="2">
        <v>109.23</v>
      </c>
      <c r="X153" s="2">
        <v>2.4900000000000002</v>
      </c>
      <c r="Y153" s="2">
        <v>24.67</v>
      </c>
      <c r="Z153" s="18"/>
      <c r="AA153" s="7">
        <v>152</v>
      </c>
      <c r="AB153" s="2">
        <v>33</v>
      </c>
      <c r="AC153" s="2">
        <v>25</v>
      </c>
      <c r="AD153" s="3">
        <v>0.45</v>
      </c>
      <c r="AF153">
        <f t="shared" si="5"/>
        <v>-30.806647750304016</v>
      </c>
    </row>
    <row r="154" spans="1:32" ht="16.5" thickTop="1" thickBot="1" x14ac:dyDescent="0.3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  <c r="N154" s="2">
        <v>140</v>
      </c>
      <c r="O154" s="3">
        <v>23</v>
      </c>
      <c r="P154" s="2">
        <v>50</v>
      </c>
      <c r="Q154" s="2">
        <v>43</v>
      </c>
      <c r="R154" s="14">
        <f t="shared" si="4"/>
        <v>10</v>
      </c>
      <c r="S154" s="2">
        <v>1.5</v>
      </c>
      <c r="T154" s="2">
        <v>3</v>
      </c>
      <c r="U154" s="2">
        <v>400</v>
      </c>
      <c r="V154" s="2">
        <v>111.05</v>
      </c>
      <c r="W154" s="2">
        <v>133.52000000000001</v>
      </c>
      <c r="X154" s="2">
        <v>2.4900000000000002</v>
      </c>
      <c r="Y154" s="2">
        <v>29.39</v>
      </c>
      <c r="Z154" s="18"/>
      <c r="AA154" s="7">
        <v>153</v>
      </c>
      <c r="AB154" s="2">
        <v>33</v>
      </c>
      <c r="AC154" s="2">
        <v>25</v>
      </c>
      <c r="AD154" s="3">
        <v>0.45</v>
      </c>
      <c r="AF154">
        <f t="shared" si="5"/>
        <v>-32.017693092888699</v>
      </c>
    </row>
    <row r="155" spans="1:32" ht="16.5" thickTop="1" thickBot="1" x14ac:dyDescent="0.3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  <c r="N155" s="2">
        <v>140</v>
      </c>
      <c r="O155" s="3">
        <v>20</v>
      </c>
      <c r="P155" s="2">
        <v>45</v>
      </c>
      <c r="Q155" s="2">
        <v>43</v>
      </c>
      <c r="R155" s="14">
        <f t="shared" si="4"/>
        <v>14</v>
      </c>
      <c r="S155" s="2">
        <v>1.1000000000000001</v>
      </c>
      <c r="T155" s="2">
        <v>3</v>
      </c>
      <c r="U155" s="2">
        <v>400</v>
      </c>
      <c r="V155" s="2">
        <v>67.290000000000006</v>
      </c>
      <c r="W155" s="2">
        <v>83.32</v>
      </c>
      <c r="X155" s="2">
        <v>3.6</v>
      </c>
      <c r="Y155" s="2">
        <v>17.170000000000002</v>
      </c>
      <c r="Z155" s="18"/>
      <c r="AA155" s="7">
        <v>154</v>
      </c>
      <c r="AB155" s="2">
        <v>29</v>
      </c>
      <c r="AC155" s="2">
        <v>25</v>
      </c>
      <c r="AD155" s="3">
        <v>0.65</v>
      </c>
      <c r="AF155">
        <f t="shared" si="5"/>
        <v>-27.606290040768865</v>
      </c>
    </row>
    <row r="156" spans="1:32" ht="16.5" thickTop="1" thickBot="1" x14ac:dyDescent="0.3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  <c r="N156" s="2">
        <v>140</v>
      </c>
      <c r="O156" s="3">
        <v>20</v>
      </c>
      <c r="P156" s="2">
        <v>45</v>
      </c>
      <c r="Q156" s="2">
        <v>43</v>
      </c>
      <c r="R156" s="14">
        <f t="shared" si="4"/>
        <v>14</v>
      </c>
      <c r="S156" s="2">
        <v>1.3</v>
      </c>
      <c r="T156" s="2">
        <v>3</v>
      </c>
      <c r="U156" s="2">
        <v>400</v>
      </c>
      <c r="V156" s="2">
        <v>90.85</v>
      </c>
      <c r="W156" s="2">
        <v>110.59</v>
      </c>
      <c r="X156" s="2">
        <v>3.6</v>
      </c>
      <c r="Y156" s="2">
        <v>21.23</v>
      </c>
      <c r="Z156" s="18"/>
      <c r="AA156" s="7">
        <v>155</v>
      </c>
      <c r="AB156" s="2">
        <v>29</v>
      </c>
      <c r="AC156" s="2">
        <v>25</v>
      </c>
      <c r="AD156" s="3">
        <v>0.65</v>
      </c>
      <c r="AF156">
        <f t="shared" si="5"/>
        <v>-23.975506358926012</v>
      </c>
    </row>
    <row r="157" spans="1:32" ht="16.5" thickTop="1" thickBot="1" x14ac:dyDescent="0.3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  <c r="N157" s="2">
        <v>140</v>
      </c>
      <c r="O157" s="3">
        <v>20</v>
      </c>
      <c r="P157" s="2">
        <v>45</v>
      </c>
      <c r="Q157" s="2">
        <v>43</v>
      </c>
      <c r="R157" s="14">
        <f t="shared" si="4"/>
        <v>14</v>
      </c>
      <c r="S157" s="2">
        <v>1.5</v>
      </c>
      <c r="T157" s="2">
        <v>3</v>
      </c>
      <c r="U157" s="2">
        <v>400</v>
      </c>
      <c r="V157" s="2">
        <v>111.7</v>
      </c>
      <c r="W157" s="2">
        <v>134.47999999999999</v>
      </c>
      <c r="X157" s="2">
        <v>3.6</v>
      </c>
      <c r="Y157" s="2">
        <v>25.12</v>
      </c>
      <c r="Z157" s="18"/>
      <c r="AA157" s="7">
        <v>156</v>
      </c>
      <c r="AB157" s="2">
        <v>29</v>
      </c>
      <c r="AC157" s="2">
        <v>25</v>
      </c>
      <c r="AD157" s="3">
        <v>0.65</v>
      </c>
      <c r="AF157">
        <f t="shared" si="5"/>
        <v>-23.646496815286685</v>
      </c>
    </row>
    <row r="158" spans="1:32" ht="16.5" thickTop="1" thickBot="1" x14ac:dyDescent="0.3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  <c r="N158" s="2">
        <v>140</v>
      </c>
      <c r="O158" s="3">
        <v>20</v>
      </c>
      <c r="P158" s="2">
        <v>45</v>
      </c>
      <c r="Q158" s="2">
        <v>43</v>
      </c>
      <c r="R158" s="14">
        <f t="shared" si="4"/>
        <v>14</v>
      </c>
      <c r="S158" s="2">
        <v>1.1000000000000001</v>
      </c>
      <c r="T158" s="2">
        <v>3</v>
      </c>
      <c r="U158" s="2">
        <v>800</v>
      </c>
      <c r="V158" s="2">
        <v>47.65</v>
      </c>
      <c r="W158" s="2">
        <v>103.38</v>
      </c>
      <c r="X158" s="2">
        <v>23.3</v>
      </c>
      <c r="Y158" s="2">
        <v>28.65</v>
      </c>
      <c r="Z158" s="18"/>
      <c r="AA158" s="7">
        <v>157</v>
      </c>
      <c r="AB158" s="2">
        <v>29</v>
      </c>
      <c r="AC158" s="2">
        <v>25</v>
      </c>
      <c r="AD158" s="3">
        <v>2.09</v>
      </c>
      <c r="AF158">
        <f t="shared" si="5"/>
        <v>13.193717277486892</v>
      </c>
    </row>
    <row r="159" spans="1:32" ht="16.5" thickTop="1" thickBot="1" x14ac:dyDescent="0.3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  <c r="N159" s="2">
        <v>140</v>
      </c>
      <c r="O159" s="3">
        <v>20</v>
      </c>
      <c r="P159" s="2">
        <v>45</v>
      </c>
      <c r="Q159" s="2">
        <v>43</v>
      </c>
      <c r="R159" s="14">
        <f t="shared" si="4"/>
        <v>14</v>
      </c>
      <c r="S159" s="2">
        <v>1.3</v>
      </c>
      <c r="T159" s="2">
        <v>3</v>
      </c>
      <c r="U159" s="2">
        <v>800</v>
      </c>
      <c r="V159" s="2">
        <v>94.87</v>
      </c>
      <c r="W159" s="2">
        <v>157.81</v>
      </c>
      <c r="X159" s="2">
        <v>23.3</v>
      </c>
      <c r="Y159" s="2">
        <v>35.06</v>
      </c>
      <c r="Z159" s="18"/>
      <c r="AA159" s="7">
        <v>158</v>
      </c>
      <c r="AB159" s="2">
        <v>29</v>
      </c>
      <c r="AC159" s="2">
        <v>25</v>
      </c>
      <c r="AD159" s="3">
        <v>2.09</v>
      </c>
      <c r="AF159">
        <f t="shared" si="5"/>
        <v>13.06332002281802</v>
      </c>
    </row>
    <row r="160" spans="1:32" ht="16.5" thickTop="1" thickBot="1" x14ac:dyDescent="0.3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  <c r="N160" s="2">
        <v>140</v>
      </c>
      <c r="O160" s="3">
        <v>20</v>
      </c>
      <c r="P160" s="2">
        <v>45</v>
      </c>
      <c r="Q160" s="2">
        <v>43</v>
      </c>
      <c r="R160" s="14">
        <f t="shared" si="4"/>
        <v>14</v>
      </c>
      <c r="S160" s="2">
        <v>1.5</v>
      </c>
      <c r="T160" s="2">
        <v>3</v>
      </c>
      <c r="U160" s="2">
        <v>800</v>
      </c>
      <c r="V160" s="2">
        <v>135.88999999999999</v>
      </c>
      <c r="W160" s="2">
        <v>206.49</v>
      </c>
      <c r="X160" s="2">
        <v>23.3</v>
      </c>
      <c r="Y160" s="2">
        <v>40.909999999999997</v>
      </c>
      <c r="Z160" s="18"/>
      <c r="AA160" s="7">
        <v>159</v>
      </c>
      <c r="AB160" s="2">
        <v>29</v>
      </c>
      <c r="AC160" s="2">
        <v>25</v>
      </c>
      <c r="AD160" s="3">
        <v>2.09</v>
      </c>
      <c r="AF160">
        <f t="shared" si="5"/>
        <v>15.619652896602371</v>
      </c>
    </row>
    <row r="161" spans="1:32" ht="16.5" thickTop="1" thickBot="1" x14ac:dyDescent="0.3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  <c r="N161" s="2">
        <v>160</v>
      </c>
      <c r="O161" s="3">
        <v>30</v>
      </c>
      <c r="P161" s="2">
        <v>60</v>
      </c>
      <c r="Q161" s="2">
        <v>43</v>
      </c>
      <c r="R161" s="14">
        <f t="shared" si="4"/>
        <v>14</v>
      </c>
      <c r="S161" s="2">
        <v>1.1000000000000001</v>
      </c>
      <c r="T161" s="2">
        <v>3</v>
      </c>
      <c r="U161" s="2">
        <v>400</v>
      </c>
      <c r="V161" s="2">
        <v>92.18</v>
      </c>
      <c r="W161" s="2">
        <v>106.44</v>
      </c>
      <c r="X161" s="2">
        <v>1.43</v>
      </c>
      <c r="Y161" s="2">
        <v>22.29</v>
      </c>
      <c r="Z161" s="18"/>
      <c r="AA161" s="7">
        <v>160</v>
      </c>
      <c r="AB161" s="2">
        <v>29</v>
      </c>
      <c r="AC161" s="2">
        <v>25</v>
      </c>
      <c r="AD161" s="3">
        <v>0.26</v>
      </c>
      <c r="AF161">
        <f t="shared" si="5"/>
        <v>-42.440556303275052</v>
      </c>
    </row>
    <row r="162" spans="1:32" ht="16.5" thickTop="1" thickBot="1" x14ac:dyDescent="0.3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  <c r="N162" s="2">
        <v>160</v>
      </c>
      <c r="O162" s="3">
        <v>30</v>
      </c>
      <c r="P162" s="2">
        <v>60</v>
      </c>
      <c r="Q162" s="2">
        <v>43</v>
      </c>
      <c r="R162" s="14">
        <f t="shared" si="4"/>
        <v>14</v>
      </c>
      <c r="S162" s="2">
        <v>1.3</v>
      </c>
      <c r="T162" s="2">
        <v>3</v>
      </c>
      <c r="U162" s="2">
        <v>400</v>
      </c>
      <c r="V162" s="2">
        <v>115.86</v>
      </c>
      <c r="W162" s="2">
        <v>131.59</v>
      </c>
      <c r="X162" s="2">
        <v>1.43</v>
      </c>
      <c r="Y162" s="2">
        <v>28.28</v>
      </c>
      <c r="Z162" s="18"/>
      <c r="AA162" s="7">
        <v>161</v>
      </c>
      <c r="AB162" s="2">
        <v>29</v>
      </c>
      <c r="AC162" s="2">
        <v>25</v>
      </c>
      <c r="AD162" s="3">
        <v>0.26</v>
      </c>
      <c r="AF162">
        <f t="shared" si="5"/>
        <v>-49.434229137199424</v>
      </c>
    </row>
    <row r="163" spans="1:32" ht="16.5" thickTop="1" thickBot="1" x14ac:dyDescent="0.3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  <c r="N163" s="2">
        <v>160</v>
      </c>
      <c r="O163" s="3">
        <v>30</v>
      </c>
      <c r="P163" s="2">
        <v>60</v>
      </c>
      <c r="Q163" s="2">
        <v>43</v>
      </c>
      <c r="R163" s="14">
        <f t="shared" si="4"/>
        <v>14</v>
      </c>
      <c r="S163" s="2">
        <v>1.5</v>
      </c>
      <c r="T163" s="2">
        <v>3</v>
      </c>
      <c r="U163" s="2">
        <v>400</v>
      </c>
      <c r="V163" s="2">
        <v>137.79</v>
      </c>
      <c r="W163" s="2">
        <v>154.07</v>
      </c>
      <c r="X163" s="2">
        <v>1.43</v>
      </c>
      <c r="Y163" s="2">
        <v>34.36</v>
      </c>
      <c r="Z163" s="18"/>
      <c r="AA163" s="7">
        <v>162</v>
      </c>
      <c r="AB163" s="2">
        <v>29</v>
      </c>
      <c r="AC163" s="2">
        <v>25</v>
      </c>
      <c r="AD163" s="3">
        <v>0.26</v>
      </c>
      <c r="AF163">
        <f t="shared" si="5"/>
        <v>-56.781140861466817</v>
      </c>
    </row>
    <row r="164" spans="1:32" ht="16.5" thickTop="1" thickBot="1" x14ac:dyDescent="0.3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  <c r="N164" s="2">
        <v>160</v>
      </c>
      <c r="O164" s="3">
        <v>30</v>
      </c>
      <c r="P164" s="2">
        <v>60</v>
      </c>
      <c r="Q164" s="2">
        <v>43</v>
      </c>
      <c r="R164" s="14">
        <f t="shared" si="4"/>
        <v>14</v>
      </c>
      <c r="S164" s="2">
        <v>1.1000000000000001</v>
      </c>
      <c r="T164" s="2">
        <v>3</v>
      </c>
      <c r="U164" s="2">
        <v>800</v>
      </c>
      <c r="V164" s="2">
        <v>152.05000000000001</v>
      </c>
      <c r="W164" s="2">
        <v>184.33</v>
      </c>
      <c r="X164" s="2">
        <v>8.24</v>
      </c>
      <c r="Y164" s="2">
        <v>35.99</v>
      </c>
      <c r="Z164" s="18"/>
      <c r="AA164" s="7">
        <v>163</v>
      </c>
      <c r="AB164" s="2">
        <v>29</v>
      </c>
      <c r="AC164" s="2">
        <v>25</v>
      </c>
      <c r="AD164" s="3">
        <v>0.74</v>
      </c>
      <c r="AF164">
        <f t="shared" si="5"/>
        <v>-33.20366768546819</v>
      </c>
    </row>
    <row r="165" spans="1:32" ht="16.5" thickTop="1" thickBot="1" x14ac:dyDescent="0.3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  <c r="N165" s="2">
        <v>160</v>
      </c>
      <c r="O165" s="3">
        <v>30</v>
      </c>
      <c r="P165" s="2">
        <v>60</v>
      </c>
      <c r="Q165" s="2">
        <v>43</v>
      </c>
      <c r="R165" s="14">
        <f t="shared" si="4"/>
        <v>14</v>
      </c>
      <c r="S165" s="2">
        <v>1.3</v>
      </c>
      <c r="T165" s="2">
        <v>3</v>
      </c>
      <c r="U165" s="2">
        <v>800</v>
      </c>
      <c r="V165" s="4">
        <v>199.26</v>
      </c>
      <c r="W165" s="2">
        <v>238.55</v>
      </c>
      <c r="X165" s="2">
        <v>8.24</v>
      </c>
      <c r="Y165" s="2">
        <v>44.57</v>
      </c>
      <c r="Z165" s="18"/>
      <c r="AA165" s="7">
        <v>164</v>
      </c>
      <c r="AB165" s="2">
        <v>29</v>
      </c>
      <c r="AC165" s="2">
        <v>25</v>
      </c>
      <c r="AD165" s="3">
        <v>0.74</v>
      </c>
      <c r="AF165">
        <f t="shared" si="5"/>
        <v>-30.33430558671748</v>
      </c>
    </row>
    <row r="166" spans="1:32" ht="16.5" thickTop="1" thickBot="1" x14ac:dyDescent="0.3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  <c r="N166" s="2">
        <v>160</v>
      </c>
      <c r="O166" s="3">
        <v>30</v>
      </c>
      <c r="P166" s="2">
        <v>60</v>
      </c>
      <c r="Q166" s="2">
        <v>43</v>
      </c>
      <c r="R166" s="14">
        <f t="shared" si="4"/>
        <v>14</v>
      </c>
      <c r="S166" s="2">
        <v>1.5</v>
      </c>
      <c r="T166" s="2">
        <v>3</v>
      </c>
      <c r="U166" s="2">
        <v>800</v>
      </c>
      <c r="V166" s="4">
        <v>241.54</v>
      </c>
      <c r="W166" s="2">
        <v>286.3</v>
      </c>
      <c r="X166" s="2">
        <v>8.24</v>
      </c>
      <c r="Y166" s="2">
        <v>52.94</v>
      </c>
      <c r="Z166" s="18"/>
      <c r="AA166" s="7">
        <v>165</v>
      </c>
      <c r="AB166" s="2">
        <v>29</v>
      </c>
      <c r="AC166" s="2">
        <v>25</v>
      </c>
      <c r="AD166" s="3">
        <v>0.74</v>
      </c>
      <c r="AF166">
        <f t="shared" si="5"/>
        <v>-31.016244805440085</v>
      </c>
    </row>
    <row r="167" spans="1:32" ht="16.5" thickTop="1" thickBot="1" x14ac:dyDescent="0.3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  <c r="N167" s="2">
        <v>140</v>
      </c>
      <c r="O167" s="3">
        <v>20</v>
      </c>
      <c r="P167" s="2">
        <v>45</v>
      </c>
      <c r="Q167" s="2">
        <v>43</v>
      </c>
      <c r="R167" s="14">
        <f t="shared" si="4"/>
        <v>10</v>
      </c>
      <c r="S167" s="2">
        <v>1.1000000000000001</v>
      </c>
      <c r="T167" s="2">
        <v>3</v>
      </c>
      <c r="U167" s="2">
        <v>400</v>
      </c>
      <c r="V167" s="2">
        <v>54.62</v>
      </c>
      <c r="W167" s="2">
        <v>73</v>
      </c>
      <c r="X167" s="2">
        <v>3.66</v>
      </c>
      <c r="Y167" s="2">
        <v>18.600000000000001</v>
      </c>
      <c r="Z167" s="18"/>
      <c r="AA167" s="7">
        <v>166</v>
      </c>
      <c r="AB167" s="2">
        <v>33</v>
      </c>
      <c r="AC167" s="2">
        <v>25</v>
      </c>
      <c r="AD167" s="3">
        <v>0.66</v>
      </c>
      <c r="AF167">
        <f t="shared" si="5"/>
        <v>-20.860215053763433</v>
      </c>
    </row>
    <row r="168" spans="1:32" ht="16.5" thickTop="1" thickBot="1" x14ac:dyDescent="0.3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  <c r="N168" s="2">
        <v>140</v>
      </c>
      <c r="O168" s="3">
        <v>20</v>
      </c>
      <c r="P168" s="2">
        <v>45</v>
      </c>
      <c r="Q168" s="2">
        <v>43</v>
      </c>
      <c r="R168" s="14">
        <f t="shared" si="4"/>
        <v>10</v>
      </c>
      <c r="S168" s="2">
        <v>1.3</v>
      </c>
      <c r="T168" s="2">
        <v>3</v>
      </c>
      <c r="U168" s="2">
        <v>400</v>
      </c>
      <c r="V168" s="2">
        <v>78.069999999999993</v>
      </c>
      <c r="W168" s="2">
        <v>100.36</v>
      </c>
      <c r="X168" s="2">
        <v>3.66</v>
      </c>
      <c r="Y168" s="2">
        <v>22.97</v>
      </c>
      <c r="Z168" s="18"/>
      <c r="AA168" s="7">
        <v>167</v>
      </c>
      <c r="AB168" s="2">
        <v>33</v>
      </c>
      <c r="AC168" s="2">
        <v>25</v>
      </c>
      <c r="AD168" s="3">
        <v>0.66</v>
      </c>
      <c r="AF168">
        <f t="shared" si="5"/>
        <v>-18.8942098389203</v>
      </c>
    </row>
    <row r="169" spans="1:32" ht="16.5" thickTop="1" thickBot="1" x14ac:dyDescent="0.3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  <c r="N169" s="2">
        <v>140</v>
      </c>
      <c r="O169" s="3">
        <v>20</v>
      </c>
      <c r="P169" s="2">
        <v>45</v>
      </c>
      <c r="Q169" s="2">
        <v>43</v>
      </c>
      <c r="R169" s="14">
        <f t="shared" si="4"/>
        <v>10</v>
      </c>
      <c r="S169" s="2">
        <v>1.5</v>
      </c>
      <c r="T169" s="2">
        <v>3</v>
      </c>
      <c r="U169" s="2">
        <v>400</v>
      </c>
      <c r="V169" s="2">
        <v>99.39</v>
      </c>
      <c r="W169" s="2">
        <v>125.12</v>
      </c>
      <c r="X169" s="2">
        <v>3.66</v>
      </c>
      <c r="Y169" s="2">
        <v>27.22</v>
      </c>
      <c r="Z169" s="18"/>
      <c r="AA169" s="7">
        <v>168</v>
      </c>
      <c r="AB169" s="2">
        <v>33</v>
      </c>
      <c r="AC169" s="2">
        <v>25</v>
      </c>
      <c r="AD169" s="3">
        <v>0.66</v>
      </c>
      <c r="AF169">
        <f t="shared" si="5"/>
        <v>-18.919911829537085</v>
      </c>
    </row>
    <row r="170" spans="1:32" ht="16.5" thickTop="1" thickBot="1" x14ac:dyDescent="0.3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  <c r="N170" s="2">
        <v>140</v>
      </c>
      <c r="O170" s="3">
        <v>20</v>
      </c>
      <c r="P170" s="2">
        <v>45</v>
      </c>
      <c r="Q170" s="2">
        <v>43</v>
      </c>
      <c r="R170" s="14">
        <f t="shared" si="4"/>
        <v>10</v>
      </c>
      <c r="S170" s="2">
        <v>1.1000000000000001</v>
      </c>
      <c r="T170" s="2">
        <v>3</v>
      </c>
      <c r="U170" s="2">
        <v>800</v>
      </c>
      <c r="V170" s="2">
        <v>11.26</v>
      </c>
      <c r="W170" s="2">
        <v>73.03</v>
      </c>
      <c r="X170" s="2">
        <v>23.51</v>
      </c>
      <c r="Y170" s="2">
        <v>31.12</v>
      </c>
      <c r="Z170" s="18"/>
      <c r="AA170" s="7">
        <v>169</v>
      </c>
      <c r="AB170" s="2">
        <v>33</v>
      </c>
      <c r="AC170" s="2">
        <v>25</v>
      </c>
      <c r="AD170" s="3">
        <v>2.11</v>
      </c>
      <c r="AF170">
        <f t="shared" si="5"/>
        <v>22.943444730077132</v>
      </c>
    </row>
    <row r="171" spans="1:32" ht="16.5" thickTop="1" thickBot="1" x14ac:dyDescent="0.3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  <c r="N171" s="2">
        <v>140</v>
      </c>
      <c r="O171" s="3">
        <v>20</v>
      </c>
      <c r="P171" s="2">
        <v>45</v>
      </c>
      <c r="Q171" s="2">
        <v>43</v>
      </c>
      <c r="R171" s="14">
        <f t="shared" si="4"/>
        <v>10</v>
      </c>
      <c r="S171" s="2">
        <v>1.3</v>
      </c>
      <c r="T171" s="2">
        <v>3</v>
      </c>
      <c r="U171" s="2">
        <v>800</v>
      </c>
      <c r="V171" s="2">
        <v>57.79</v>
      </c>
      <c r="W171" s="2">
        <v>126.36</v>
      </c>
      <c r="X171" s="2">
        <v>23.51</v>
      </c>
      <c r="Y171" s="2">
        <v>38.049999999999997</v>
      </c>
      <c r="Z171" s="18"/>
      <c r="AA171" s="7">
        <v>170</v>
      </c>
      <c r="AB171" s="2">
        <v>33</v>
      </c>
      <c r="AC171" s="2">
        <v>25</v>
      </c>
      <c r="AD171" s="3">
        <v>2.11</v>
      </c>
      <c r="AF171">
        <f t="shared" si="5"/>
        <v>18.423127463863313</v>
      </c>
    </row>
    <row r="172" spans="1:32" ht="16.5" thickTop="1" thickBot="1" x14ac:dyDescent="0.3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  <c r="N172" s="2">
        <v>140</v>
      </c>
      <c r="O172" s="3">
        <v>20</v>
      </c>
      <c r="P172" s="2">
        <v>45</v>
      </c>
      <c r="Q172" s="2">
        <v>43</v>
      </c>
      <c r="R172" s="14">
        <f t="shared" si="4"/>
        <v>10</v>
      </c>
      <c r="S172" s="2">
        <v>1.5</v>
      </c>
      <c r="T172" s="2">
        <v>3</v>
      </c>
      <c r="U172" s="2">
        <v>800</v>
      </c>
      <c r="V172" s="2">
        <v>99.16</v>
      </c>
      <c r="W172" s="2">
        <v>175.28</v>
      </c>
      <c r="X172" s="2">
        <v>23.51</v>
      </c>
      <c r="Y172" s="2">
        <v>44.45</v>
      </c>
      <c r="Z172" s="18"/>
      <c r="AA172" s="7">
        <v>171</v>
      </c>
      <c r="AB172" s="2">
        <v>33</v>
      </c>
      <c r="AC172" s="2">
        <v>25</v>
      </c>
      <c r="AD172" s="3">
        <v>2.11</v>
      </c>
      <c r="AF172">
        <f t="shared" si="5"/>
        <v>18.357705286839135</v>
      </c>
    </row>
    <row r="173" spans="1:32" ht="16.5" thickTop="1" thickBot="1" x14ac:dyDescent="0.3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  <c r="N173" s="2">
        <v>160</v>
      </c>
      <c r="O173" s="3">
        <v>30</v>
      </c>
      <c r="P173" s="2">
        <v>60</v>
      </c>
      <c r="Q173" s="2">
        <v>43</v>
      </c>
      <c r="R173" s="14">
        <f t="shared" si="4"/>
        <v>10</v>
      </c>
      <c r="S173" s="2">
        <v>1.1000000000000001</v>
      </c>
      <c r="T173" s="2">
        <v>3</v>
      </c>
      <c r="U173" s="2">
        <v>400</v>
      </c>
      <c r="V173" s="2">
        <v>84.5</v>
      </c>
      <c r="W173" s="2">
        <v>99.5</v>
      </c>
      <c r="X173" s="2">
        <v>1.46</v>
      </c>
      <c r="Y173" s="2">
        <v>23.76</v>
      </c>
      <c r="Z173" s="18"/>
      <c r="AA173" s="7">
        <v>172</v>
      </c>
      <c r="AB173" s="2">
        <v>33</v>
      </c>
      <c r="AC173" s="2">
        <v>25</v>
      </c>
      <c r="AD173" s="3">
        <v>0.26</v>
      </c>
      <c r="AF173">
        <f t="shared" si="5"/>
        <v>-43.013468013468021</v>
      </c>
    </row>
    <row r="174" spans="1:32" ht="16.5" thickTop="1" thickBot="1" x14ac:dyDescent="0.3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  <c r="N174" s="2">
        <v>160</v>
      </c>
      <c r="O174" s="3">
        <v>30</v>
      </c>
      <c r="P174" s="2">
        <v>60</v>
      </c>
      <c r="Q174" s="2">
        <v>43</v>
      </c>
      <c r="R174" s="14">
        <f t="shared" si="4"/>
        <v>10</v>
      </c>
      <c r="S174" s="2">
        <v>1.3</v>
      </c>
      <c r="T174" s="2">
        <v>3</v>
      </c>
      <c r="U174" s="2">
        <v>400</v>
      </c>
      <c r="V174" s="2">
        <v>107.75</v>
      </c>
      <c r="W174" s="2">
        <v>124.76</v>
      </c>
      <c r="X174" s="2">
        <v>1.46</v>
      </c>
      <c r="Y174" s="2">
        <v>30.03</v>
      </c>
      <c r="Z174" s="18"/>
      <c r="AA174" s="7">
        <v>173</v>
      </c>
      <c r="AB174" s="2">
        <v>33</v>
      </c>
      <c r="AC174" s="2">
        <v>25</v>
      </c>
      <c r="AD174" s="3">
        <v>0.26</v>
      </c>
      <c r="AF174">
        <f t="shared" si="5"/>
        <v>-48.218448218448209</v>
      </c>
    </row>
    <row r="175" spans="1:32" ht="16.5" thickTop="1" thickBot="1" x14ac:dyDescent="0.3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  <c r="N175" s="2">
        <v>160</v>
      </c>
      <c r="O175" s="3">
        <v>30</v>
      </c>
      <c r="P175" s="2">
        <v>60</v>
      </c>
      <c r="Q175" s="2">
        <v>43</v>
      </c>
      <c r="R175" s="14">
        <f t="shared" si="4"/>
        <v>10</v>
      </c>
      <c r="S175" s="2">
        <v>1.5</v>
      </c>
      <c r="T175" s="2">
        <v>3</v>
      </c>
      <c r="U175" s="2">
        <v>400</v>
      </c>
      <c r="V175" s="2">
        <v>129.76</v>
      </c>
      <c r="W175" s="2">
        <v>148.07</v>
      </c>
      <c r="X175" s="2">
        <v>1.46</v>
      </c>
      <c r="Y175" s="2">
        <v>36.42</v>
      </c>
      <c r="Z175" s="18"/>
      <c r="AA175" s="7">
        <v>174</v>
      </c>
      <c r="AB175" s="2">
        <v>33</v>
      </c>
      <c r="AC175" s="2">
        <v>25</v>
      </c>
      <c r="AD175" s="3">
        <v>0.26</v>
      </c>
      <c r="AF175">
        <f t="shared" si="5"/>
        <v>-53.734211971444253</v>
      </c>
    </row>
    <row r="176" spans="1:32" ht="16.5" thickTop="1" thickBot="1" x14ac:dyDescent="0.3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  <c r="N176" s="2">
        <v>160</v>
      </c>
      <c r="O176" s="3">
        <v>30</v>
      </c>
      <c r="P176" s="2">
        <v>60</v>
      </c>
      <c r="Q176" s="2">
        <v>43</v>
      </c>
      <c r="R176" s="14">
        <f t="shared" si="4"/>
        <v>10</v>
      </c>
      <c r="S176" s="2">
        <v>1.1000000000000001</v>
      </c>
      <c r="T176" s="2">
        <v>3</v>
      </c>
      <c r="U176" s="2">
        <v>600</v>
      </c>
      <c r="V176" s="2">
        <v>113.49</v>
      </c>
      <c r="W176" s="2">
        <v>136.37</v>
      </c>
      <c r="X176" s="2">
        <v>3.99</v>
      </c>
      <c r="Y176" s="2">
        <v>31.58</v>
      </c>
      <c r="Z176" s="18"/>
      <c r="AA176" s="7">
        <v>175</v>
      </c>
      <c r="AB176" s="2">
        <v>33</v>
      </c>
      <c r="AC176" s="2">
        <v>25</v>
      </c>
      <c r="AD176" s="3">
        <v>0.48</v>
      </c>
      <c r="AF176">
        <f t="shared" si="5"/>
        <v>-40.18366054464849</v>
      </c>
    </row>
    <row r="177" spans="1:32" ht="16.5" thickTop="1" thickBot="1" x14ac:dyDescent="0.3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  <c r="N177" s="2">
        <v>160</v>
      </c>
      <c r="O177" s="3">
        <v>30</v>
      </c>
      <c r="P177" s="2">
        <v>60</v>
      </c>
      <c r="Q177" s="2">
        <v>43</v>
      </c>
      <c r="R177" s="14">
        <f t="shared" si="4"/>
        <v>10</v>
      </c>
      <c r="S177" s="2">
        <v>1.3</v>
      </c>
      <c r="T177" s="2">
        <v>3</v>
      </c>
      <c r="U177" s="2">
        <v>600</v>
      </c>
      <c r="V177" s="2">
        <v>148.24</v>
      </c>
      <c r="W177" s="2">
        <v>176.31</v>
      </c>
      <c r="X177" s="2">
        <v>3.99</v>
      </c>
      <c r="Y177" s="2">
        <v>39.29</v>
      </c>
      <c r="Z177" s="18"/>
      <c r="AA177" s="7">
        <v>176</v>
      </c>
      <c r="AB177" s="2">
        <v>33</v>
      </c>
      <c r="AC177" s="2">
        <v>25</v>
      </c>
      <c r="AD177" s="3">
        <v>0.48</v>
      </c>
      <c r="AF177">
        <f t="shared" si="5"/>
        <v>-38.712140493764338</v>
      </c>
    </row>
    <row r="178" spans="1:32" ht="16.5" thickTop="1" thickBot="1" x14ac:dyDescent="0.3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  <c r="N178" s="2">
        <v>160</v>
      </c>
      <c r="O178" s="3">
        <v>30</v>
      </c>
      <c r="P178" s="2">
        <v>60</v>
      </c>
      <c r="Q178" s="2">
        <v>43</v>
      </c>
      <c r="R178" s="14">
        <f t="shared" si="4"/>
        <v>10</v>
      </c>
      <c r="S178" s="2">
        <v>1.5</v>
      </c>
      <c r="T178" s="2">
        <v>3</v>
      </c>
      <c r="U178" s="2">
        <v>600</v>
      </c>
      <c r="V178" s="4">
        <v>180.52</v>
      </c>
      <c r="W178" s="2">
        <v>212.67</v>
      </c>
      <c r="X178" s="2">
        <v>3.99</v>
      </c>
      <c r="Y178" s="2">
        <v>47.01</v>
      </c>
      <c r="Z178" s="18"/>
      <c r="AA178" s="7">
        <v>177</v>
      </c>
      <c r="AB178" s="2">
        <v>33</v>
      </c>
      <c r="AC178" s="2">
        <v>25</v>
      </c>
      <c r="AD178" s="3">
        <v>0.48</v>
      </c>
      <c r="AF178">
        <f t="shared" si="5"/>
        <v>-40.097851520953036</v>
      </c>
    </row>
    <row r="179" spans="1:32" ht="16.5" thickTop="1" thickBot="1" x14ac:dyDescent="0.3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  <c r="N179" s="2">
        <v>160</v>
      </c>
      <c r="O179" s="3">
        <v>30</v>
      </c>
      <c r="P179" s="2">
        <v>60</v>
      </c>
      <c r="Q179" s="2">
        <v>43</v>
      </c>
      <c r="R179" s="14">
        <f t="shared" si="4"/>
        <v>10</v>
      </c>
      <c r="S179" s="2">
        <v>1.1000000000000001</v>
      </c>
      <c r="T179" s="2">
        <v>3</v>
      </c>
      <c r="U179" s="2">
        <v>800</v>
      </c>
      <c r="V179" s="2">
        <v>128.77000000000001</v>
      </c>
      <c r="W179" s="2">
        <v>165.71</v>
      </c>
      <c r="X179" s="2">
        <v>8.3699999999999992</v>
      </c>
      <c r="Y179" s="2">
        <v>38.89</v>
      </c>
      <c r="Z179" s="18"/>
      <c r="AA179" s="7">
        <v>178</v>
      </c>
      <c r="AB179" s="2">
        <v>33</v>
      </c>
      <c r="AC179" s="2">
        <v>25</v>
      </c>
      <c r="AD179" s="3">
        <v>0.75</v>
      </c>
      <c r="AF179">
        <f t="shared" si="5"/>
        <v>-26.536384674723578</v>
      </c>
    </row>
    <row r="180" spans="1:32" ht="16.5" thickTop="1" thickBot="1" x14ac:dyDescent="0.3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  <c r="N180" s="2">
        <v>160</v>
      </c>
      <c r="O180" s="3">
        <v>30</v>
      </c>
      <c r="P180" s="2">
        <v>60</v>
      </c>
      <c r="Q180" s="2">
        <v>43</v>
      </c>
      <c r="R180" s="14">
        <f t="shared" si="4"/>
        <v>10</v>
      </c>
      <c r="S180" s="2">
        <v>1.3</v>
      </c>
      <c r="T180" s="2">
        <v>3</v>
      </c>
      <c r="U180" s="2">
        <v>800</v>
      </c>
      <c r="V180" s="4">
        <v>175.54</v>
      </c>
      <c r="W180" s="2">
        <v>220.25</v>
      </c>
      <c r="X180" s="2">
        <v>8.3699999999999992</v>
      </c>
      <c r="Y180" s="2">
        <v>48.08</v>
      </c>
      <c r="Z180" s="18"/>
      <c r="AA180" s="7">
        <v>179</v>
      </c>
      <c r="AB180" s="2">
        <v>33</v>
      </c>
      <c r="AC180" s="2">
        <v>25</v>
      </c>
      <c r="AD180" s="3">
        <v>0.75</v>
      </c>
      <c r="AF180">
        <f t="shared" si="5"/>
        <v>-24.417637271214616</v>
      </c>
    </row>
    <row r="181" spans="1:32" ht="16.5" thickTop="1" thickBot="1" x14ac:dyDescent="0.3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  <c r="N181" s="2">
        <v>160</v>
      </c>
      <c r="O181" s="3">
        <v>30</v>
      </c>
      <c r="P181" s="2">
        <v>60</v>
      </c>
      <c r="Q181" s="2">
        <v>43</v>
      </c>
      <c r="R181" s="14">
        <f t="shared" si="4"/>
        <v>10</v>
      </c>
      <c r="S181" s="2">
        <v>1.5</v>
      </c>
      <c r="T181" s="2">
        <v>3</v>
      </c>
      <c r="U181" s="2">
        <v>800</v>
      </c>
      <c r="V181" s="4">
        <v>218.91</v>
      </c>
      <c r="W181" s="2">
        <v>269.74</v>
      </c>
      <c r="X181" s="2">
        <v>8.3699999999999992</v>
      </c>
      <c r="Y181" s="2">
        <v>57.17</v>
      </c>
      <c r="Z181" s="18"/>
      <c r="AA181" s="7">
        <v>180</v>
      </c>
      <c r="AB181" s="2">
        <v>33</v>
      </c>
      <c r="AC181" s="2">
        <v>25</v>
      </c>
      <c r="AD181" s="3">
        <v>0.75</v>
      </c>
      <c r="AF181">
        <f t="shared" si="5"/>
        <v>-25.730278117893977</v>
      </c>
    </row>
    <row r="182" spans="1:32" ht="16.5" thickTop="1" thickBot="1" x14ac:dyDescent="0.3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  <c r="N182" s="2">
        <v>140</v>
      </c>
      <c r="O182" s="3">
        <v>23</v>
      </c>
      <c r="P182" s="2">
        <v>50</v>
      </c>
      <c r="Q182" s="2">
        <v>47</v>
      </c>
      <c r="R182" s="14">
        <f t="shared" si="4"/>
        <v>14</v>
      </c>
      <c r="S182" s="2">
        <v>1.1000000000000001</v>
      </c>
      <c r="T182" s="2">
        <v>3</v>
      </c>
      <c r="U182" s="2">
        <v>400</v>
      </c>
      <c r="V182" s="2">
        <v>68.150000000000006</v>
      </c>
      <c r="W182" s="2">
        <v>83.65</v>
      </c>
      <c r="X182" s="2">
        <v>2.4</v>
      </c>
      <c r="Y182" s="2">
        <v>19.75</v>
      </c>
      <c r="Z182" s="18"/>
      <c r="AA182" s="7">
        <v>181</v>
      </c>
      <c r="AB182" s="2">
        <v>33</v>
      </c>
      <c r="AC182" s="2">
        <v>25</v>
      </c>
      <c r="AD182" s="3">
        <v>0.43</v>
      </c>
      <c r="AF182">
        <f t="shared" si="5"/>
        <v>-33.670886075949369</v>
      </c>
    </row>
    <row r="183" spans="1:32" ht="16.5" thickTop="1" thickBot="1" x14ac:dyDescent="0.3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  <c r="N183" s="2">
        <v>140</v>
      </c>
      <c r="O183" s="3">
        <v>23</v>
      </c>
      <c r="P183" s="2">
        <v>50</v>
      </c>
      <c r="Q183" s="2">
        <v>47</v>
      </c>
      <c r="R183" s="14">
        <f t="shared" si="4"/>
        <v>14</v>
      </c>
      <c r="S183" s="2">
        <v>1.3</v>
      </c>
      <c r="T183" s="2">
        <v>3</v>
      </c>
      <c r="U183" s="2">
        <v>400</v>
      </c>
      <c r="V183" s="2">
        <v>91.58</v>
      </c>
      <c r="W183" s="2">
        <v>110.76</v>
      </c>
      <c r="X183" s="2">
        <v>2.4</v>
      </c>
      <c r="Y183" s="2">
        <v>24.5</v>
      </c>
      <c r="Z183" s="18"/>
      <c r="AA183" s="7">
        <v>182</v>
      </c>
      <c r="AB183" s="2">
        <v>33</v>
      </c>
      <c r="AC183" s="2">
        <v>25</v>
      </c>
      <c r="AD183" s="3">
        <v>0.43</v>
      </c>
      <c r="AF183">
        <f t="shared" si="5"/>
        <v>-31.510204081632619</v>
      </c>
    </row>
    <row r="184" spans="1:32" ht="16.5" thickTop="1" thickBot="1" x14ac:dyDescent="0.3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  <c r="N184" s="2">
        <v>140</v>
      </c>
      <c r="O184" s="3">
        <v>23</v>
      </c>
      <c r="P184" s="2">
        <v>50</v>
      </c>
      <c r="Q184" s="2">
        <v>47</v>
      </c>
      <c r="R184" s="14">
        <f t="shared" si="4"/>
        <v>14</v>
      </c>
      <c r="S184" s="2">
        <v>1.5</v>
      </c>
      <c r="T184" s="2">
        <v>3</v>
      </c>
      <c r="U184" s="2">
        <v>400</v>
      </c>
      <c r="V184" s="2">
        <v>113.18</v>
      </c>
      <c r="W184" s="2">
        <v>135.21</v>
      </c>
      <c r="X184" s="2">
        <v>2.4</v>
      </c>
      <c r="Y184" s="2">
        <v>29.2</v>
      </c>
      <c r="Z184" s="18"/>
      <c r="AA184" s="7">
        <v>183</v>
      </c>
      <c r="AB184" s="2">
        <v>33</v>
      </c>
      <c r="AC184" s="2">
        <v>25</v>
      </c>
      <c r="AD184" s="3">
        <v>0.43</v>
      </c>
      <c r="AF184">
        <f t="shared" si="5"/>
        <v>-32.773972602739718</v>
      </c>
    </row>
    <row r="185" spans="1:32" ht="16.5" thickTop="1" thickBot="1" x14ac:dyDescent="0.3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  <c r="N185" s="2">
        <v>140</v>
      </c>
      <c r="O185" s="3">
        <v>20</v>
      </c>
      <c r="P185" s="2">
        <v>45</v>
      </c>
      <c r="Q185" s="2">
        <v>47</v>
      </c>
      <c r="R185" s="14">
        <f t="shared" si="4"/>
        <v>14</v>
      </c>
      <c r="S185" s="2">
        <v>1.1000000000000001</v>
      </c>
      <c r="T185" s="2">
        <v>3</v>
      </c>
      <c r="U185" s="2">
        <v>400</v>
      </c>
      <c r="V185" s="2">
        <v>56.42</v>
      </c>
      <c r="W185" s="2">
        <v>74.459999999999994</v>
      </c>
      <c r="X185" s="2">
        <v>3.55</v>
      </c>
      <c r="Y185" s="2">
        <v>18.47</v>
      </c>
      <c r="Z185" s="18"/>
      <c r="AA185" s="7">
        <v>184</v>
      </c>
      <c r="AB185" s="2">
        <v>33</v>
      </c>
      <c r="AC185" s="2">
        <v>25</v>
      </c>
      <c r="AD185" s="3">
        <v>0.64</v>
      </c>
      <c r="AF185">
        <f t="shared" si="5"/>
        <v>-21.54845695722798</v>
      </c>
    </row>
    <row r="186" spans="1:32" ht="16.5" thickTop="1" thickBot="1" x14ac:dyDescent="0.3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  <c r="N186" s="2">
        <v>140</v>
      </c>
      <c r="O186" s="3">
        <v>20</v>
      </c>
      <c r="P186" s="2">
        <v>45</v>
      </c>
      <c r="Q186" s="2">
        <v>47</v>
      </c>
      <c r="R186" s="14">
        <f t="shared" si="4"/>
        <v>14</v>
      </c>
      <c r="S186" s="2">
        <v>1.3</v>
      </c>
      <c r="T186" s="2">
        <v>3</v>
      </c>
      <c r="U186" s="2">
        <v>400</v>
      </c>
      <c r="V186" s="2">
        <v>80.040000000000006</v>
      </c>
      <c r="W186" s="2">
        <v>102.04</v>
      </c>
      <c r="X186" s="2">
        <v>3.55</v>
      </c>
      <c r="Y186" s="2">
        <v>22.82</v>
      </c>
      <c r="Z186" s="18"/>
      <c r="AA186" s="7">
        <v>185</v>
      </c>
      <c r="AB186" s="2">
        <v>33</v>
      </c>
      <c r="AC186" s="2">
        <v>25</v>
      </c>
      <c r="AD186" s="3">
        <v>0.64</v>
      </c>
      <c r="AF186">
        <f t="shared" si="5"/>
        <v>-19.14986853637161</v>
      </c>
    </row>
    <row r="187" spans="1:32" ht="16.5" thickTop="1" thickBot="1" x14ac:dyDescent="0.3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  <c r="N187" s="2">
        <v>140</v>
      </c>
      <c r="O187" s="3">
        <v>20</v>
      </c>
      <c r="P187" s="2">
        <v>45</v>
      </c>
      <c r="Q187" s="2">
        <v>47</v>
      </c>
      <c r="R187" s="14">
        <f t="shared" si="4"/>
        <v>14</v>
      </c>
      <c r="S187" s="2">
        <v>1.5</v>
      </c>
      <c r="T187" s="2">
        <v>3</v>
      </c>
      <c r="U187" s="2">
        <v>400</v>
      </c>
      <c r="V187" s="2">
        <v>101.66</v>
      </c>
      <c r="W187" s="2">
        <v>126.96</v>
      </c>
      <c r="X187" s="2">
        <v>3.55</v>
      </c>
      <c r="Y187" s="2">
        <v>27.05</v>
      </c>
      <c r="Z187" s="18"/>
      <c r="AA187" s="7">
        <v>186</v>
      </c>
      <c r="AB187" s="2">
        <v>33</v>
      </c>
      <c r="AC187" s="2">
        <v>25</v>
      </c>
      <c r="AD187" s="3">
        <v>0.64</v>
      </c>
      <c r="AF187">
        <f t="shared" si="5"/>
        <v>-19.593345656192252</v>
      </c>
    </row>
    <row r="188" spans="1:32" ht="16.5" thickTop="1" thickBot="1" x14ac:dyDescent="0.3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  <c r="N188" s="2">
        <v>160</v>
      </c>
      <c r="O188" s="3">
        <v>30</v>
      </c>
      <c r="P188" s="2">
        <v>60</v>
      </c>
      <c r="Q188" s="2">
        <v>47</v>
      </c>
      <c r="R188" s="14">
        <f t="shared" si="4"/>
        <v>14</v>
      </c>
      <c r="S188" s="2">
        <v>1.1000000000000001</v>
      </c>
      <c r="T188" s="2">
        <v>3</v>
      </c>
      <c r="U188" s="2">
        <v>400</v>
      </c>
      <c r="V188" s="2">
        <v>85.92</v>
      </c>
      <c r="W188" s="2">
        <v>100.62</v>
      </c>
      <c r="X188" s="2">
        <v>1.4</v>
      </c>
      <c r="Y188" s="2">
        <v>23.58</v>
      </c>
      <c r="Z188" s="18"/>
      <c r="AA188" s="7">
        <v>187</v>
      </c>
      <c r="AB188" s="2">
        <v>33</v>
      </c>
      <c r="AC188" s="2">
        <v>25</v>
      </c>
      <c r="AD188" s="3">
        <v>0.25</v>
      </c>
      <c r="AF188">
        <f t="shared" si="5"/>
        <v>-43.596268023748927</v>
      </c>
    </row>
    <row r="189" spans="1:32" ht="16.5" thickTop="1" thickBot="1" x14ac:dyDescent="0.3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  <c r="N189" s="2">
        <v>160</v>
      </c>
      <c r="O189" s="3">
        <v>30</v>
      </c>
      <c r="P189" s="2">
        <v>60</v>
      </c>
      <c r="Q189" s="2">
        <v>47</v>
      </c>
      <c r="R189" s="14">
        <f t="shared" si="4"/>
        <v>14</v>
      </c>
      <c r="S189" s="2">
        <v>1.3</v>
      </c>
      <c r="T189" s="2">
        <v>3</v>
      </c>
      <c r="U189" s="2">
        <v>400</v>
      </c>
      <c r="V189" s="2">
        <v>109.39</v>
      </c>
      <c r="W189" s="2">
        <v>126.08</v>
      </c>
      <c r="X189" s="2">
        <v>1.4</v>
      </c>
      <c r="Y189" s="2">
        <v>29.81</v>
      </c>
      <c r="Z189" s="18"/>
      <c r="AA189" s="7">
        <v>188</v>
      </c>
      <c r="AB189" s="2">
        <v>33</v>
      </c>
      <c r="AC189" s="2">
        <v>25</v>
      </c>
      <c r="AD189" s="3">
        <v>0.25</v>
      </c>
      <c r="AF189">
        <f t="shared" si="5"/>
        <v>-48.708487084870853</v>
      </c>
    </row>
    <row r="190" spans="1:32" ht="16.5" thickTop="1" thickBot="1" x14ac:dyDescent="0.3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  <c r="N190" s="2">
        <v>160</v>
      </c>
      <c r="O190" s="3">
        <v>30</v>
      </c>
      <c r="P190" s="2">
        <v>60</v>
      </c>
      <c r="Q190" s="2">
        <v>47</v>
      </c>
      <c r="R190" s="14">
        <f t="shared" si="4"/>
        <v>14</v>
      </c>
      <c r="S190" s="2">
        <v>1.5</v>
      </c>
      <c r="T190" s="2">
        <v>3</v>
      </c>
      <c r="U190" s="2">
        <v>400</v>
      </c>
      <c r="V190" s="2">
        <v>131.63</v>
      </c>
      <c r="W190" s="2">
        <v>149.54</v>
      </c>
      <c r="X190" s="2">
        <v>1.4</v>
      </c>
      <c r="Y190" s="2">
        <v>36.15</v>
      </c>
      <c r="Z190" s="18"/>
      <c r="AA190" s="7">
        <v>189</v>
      </c>
      <c r="AB190" s="2">
        <v>33</v>
      </c>
      <c r="AC190" s="2">
        <v>25</v>
      </c>
      <c r="AD190" s="3">
        <v>0.25</v>
      </c>
      <c r="AF190">
        <f t="shared" si="5"/>
        <v>-54.329183955739978</v>
      </c>
    </row>
    <row r="191" spans="1:32" ht="16.5" thickTop="1" thickBot="1" x14ac:dyDescent="0.3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  <c r="N191" s="2">
        <v>160</v>
      </c>
      <c r="O191" s="3">
        <v>30</v>
      </c>
      <c r="P191" s="2">
        <v>60</v>
      </c>
      <c r="Q191" s="2">
        <v>47</v>
      </c>
      <c r="R191" s="14">
        <f t="shared" si="4"/>
        <v>14</v>
      </c>
      <c r="S191" s="2">
        <v>1.1000000000000001</v>
      </c>
      <c r="T191" s="2">
        <v>3</v>
      </c>
      <c r="U191" s="2">
        <v>600</v>
      </c>
      <c r="V191" s="2">
        <v>115.89</v>
      </c>
      <c r="W191" s="2">
        <v>138.29</v>
      </c>
      <c r="X191" s="2">
        <v>3.85</v>
      </c>
      <c r="Y191" s="2">
        <v>31.35</v>
      </c>
      <c r="Z191" s="18"/>
      <c r="AA191" s="7">
        <v>190</v>
      </c>
      <c r="AB191" s="2">
        <v>33</v>
      </c>
      <c r="AC191" s="2">
        <v>25</v>
      </c>
      <c r="AD191" s="3">
        <v>0.46</v>
      </c>
      <c r="AF191">
        <f t="shared" si="5"/>
        <v>-40.829346092504018</v>
      </c>
    </row>
    <row r="192" spans="1:32" ht="16.5" thickTop="1" thickBot="1" x14ac:dyDescent="0.3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  <c r="N192" s="2">
        <v>160</v>
      </c>
      <c r="O192" s="3">
        <v>30</v>
      </c>
      <c r="P192" s="2">
        <v>60</v>
      </c>
      <c r="Q192" s="2">
        <v>47</v>
      </c>
      <c r="R192" s="14">
        <f t="shared" si="4"/>
        <v>14</v>
      </c>
      <c r="S192" s="2">
        <v>1.3</v>
      </c>
      <c r="T192" s="2">
        <v>3</v>
      </c>
      <c r="U192" s="2">
        <v>600</v>
      </c>
      <c r="V192" s="2">
        <v>150.97999999999999</v>
      </c>
      <c r="W192" s="2">
        <v>178.49</v>
      </c>
      <c r="X192" s="2">
        <v>3.85</v>
      </c>
      <c r="Y192" s="2">
        <v>39.020000000000003</v>
      </c>
      <c r="Z192" s="18"/>
      <c r="AA192" s="7">
        <v>191</v>
      </c>
      <c r="AB192" s="2">
        <v>33</v>
      </c>
      <c r="AC192" s="2">
        <v>25</v>
      </c>
      <c r="AD192" s="3">
        <v>0.46</v>
      </c>
      <c r="AF192">
        <f t="shared" si="5"/>
        <v>-39.364428498206003</v>
      </c>
    </row>
    <row r="193" spans="1:32" ht="16.5" thickTop="1" thickBot="1" x14ac:dyDescent="0.3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  <c r="N193" s="2">
        <v>160</v>
      </c>
      <c r="O193" s="3">
        <v>30</v>
      </c>
      <c r="P193" s="2">
        <v>60</v>
      </c>
      <c r="Q193" s="2">
        <v>47</v>
      </c>
      <c r="R193" s="14">
        <f t="shared" si="4"/>
        <v>14</v>
      </c>
      <c r="S193" s="2">
        <v>1.5</v>
      </c>
      <c r="T193" s="2">
        <v>3</v>
      </c>
      <c r="U193" s="2">
        <v>600</v>
      </c>
      <c r="V193" s="4">
        <v>183.59</v>
      </c>
      <c r="W193" s="2">
        <v>215.09</v>
      </c>
      <c r="X193" s="2">
        <v>3.85</v>
      </c>
      <c r="Y193" s="2">
        <v>46.69</v>
      </c>
      <c r="Z193" s="18"/>
      <c r="AA193" s="7">
        <v>192</v>
      </c>
      <c r="AB193" s="2">
        <v>33</v>
      </c>
      <c r="AC193" s="2">
        <v>25</v>
      </c>
      <c r="AD193" s="3">
        <v>0.46</v>
      </c>
      <c r="AF193">
        <f t="shared" si="5"/>
        <v>-40.779610194902546</v>
      </c>
    </row>
    <row r="194" spans="1:32" ht="16.5" thickTop="1" thickBot="1" x14ac:dyDescent="0.3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  <c r="N194" s="2">
        <v>140</v>
      </c>
      <c r="O194" s="3">
        <v>20</v>
      </c>
      <c r="P194" s="2">
        <v>45</v>
      </c>
      <c r="Q194" s="2">
        <v>47</v>
      </c>
      <c r="R194" s="14">
        <f t="shared" ref="R194:R217" si="6">Q194-AB194</f>
        <v>14</v>
      </c>
      <c r="S194" s="2">
        <v>1.1000000000000001</v>
      </c>
      <c r="T194" s="2">
        <v>3</v>
      </c>
      <c r="U194" s="2">
        <v>800</v>
      </c>
      <c r="V194" s="2">
        <v>15.82</v>
      </c>
      <c r="W194" s="2">
        <v>76.84</v>
      </c>
      <c r="X194" s="2">
        <v>23.1</v>
      </c>
      <c r="Y194" s="2">
        <v>30.93</v>
      </c>
      <c r="Z194" s="18"/>
      <c r="AA194" s="7">
        <v>193</v>
      </c>
      <c r="AB194" s="2">
        <v>33</v>
      </c>
      <c r="AC194" s="2">
        <v>25</v>
      </c>
      <c r="AD194" s="3">
        <v>2.0699999999999998</v>
      </c>
      <c r="AF194">
        <f t="shared" si="5"/>
        <v>22.599418040737156</v>
      </c>
    </row>
    <row r="195" spans="1:32" ht="16.5" thickTop="1" thickBot="1" x14ac:dyDescent="0.3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  <c r="N195" s="2">
        <v>140</v>
      </c>
      <c r="O195" s="3">
        <v>20</v>
      </c>
      <c r="P195" s="2">
        <v>45</v>
      </c>
      <c r="Q195" s="2">
        <v>47</v>
      </c>
      <c r="R195" s="14">
        <f t="shared" si="6"/>
        <v>14</v>
      </c>
      <c r="S195" s="2">
        <v>1.3</v>
      </c>
      <c r="T195" s="2">
        <v>3</v>
      </c>
      <c r="U195" s="2">
        <v>800</v>
      </c>
      <c r="V195" s="2">
        <v>62.9</v>
      </c>
      <c r="W195" s="2">
        <v>130.66</v>
      </c>
      <c r="X195" s="2">
        <v>23.1</v>
      </c>
      <c r="Y195" s="2">
        <v>37.85</v>
      </c>
      <c r="Z195" s="18"/>
      <c r="AA195" s="7">
        <v>194</v>
      </c>
      <c r="AB195" s="2">
        <v>33</v>
      </c>
      <c r="AC195" s="2">
        <v>25</v>
      </c>
      <c r="AD195" s="3">
        <v>2.0699999999999998</v>
      </c>
      <c r="AF195">
        <f t="shared" ref="AF195:AF217" si="7">(W195-V195-X195-Y195)/Y195*100</f>
        <v>17.992073976221896</v>
      </c>
    </row>
    <row r="196" spans="1:32" ht="16.5" thickTop="1" thickBot="1" x14ac:dyDescent="0.3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  <c r="N196" s="2">
        <v>140</v>
      </c>
      <c r="O196" s="3">
        <v>20</v>
      </c>
      <c r="P196" s="2">
        <v>45</v>
      </c>
      <c r="Q196" s="2">
        <v>47</v>
      </c>
      <c r="R196" s="14">
        <f t="shared" si="6"/>
        <v>14</v>
      </c>
      <c r="S196" s="2">
        <v>1.5</v>
      </c>
      <c r="T196" s="2">
        <v>3</v>
      </c>
      <c r="U196" s="2">
        <v>800</v>
      </c>
      <c r="V196" s="2">
        <v>104.71</v>
      </c>
      <c r="W196" s="2">
        <v>180.12</v>
      </c>
      <c r="X196" s="2">
        <v>23.1</v>
      </c>
      <c r="Y196" s="2">
        <v>44.24</v>
      </c>
      <c r="Z196" s="18"/>
      <c r="AA196" s="7">
        <v>195</v>
      </c>
      <c r="AB196" s="2">
        <v>33</v>
      </c>
      <c r="AC196" s="2">
        <v>25</v>
      </c>
      <c r="AD196" s="3">
        <v>2.0699999999999998</v>
      </c>
      <c r="AF196">
        <f t="shared" si="7"/>
        <v>18.241410488245947</v>
      </c>
    </row>
    <row r="197" spans="1:32" ht="16.5" thickTop="1" thickBot="1" x14ac:dyDescent="0.3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  <c r="N197" s="2">
        <v>160</v>
      </c>
      <c r="O197" s="3">
        <v>30</v>
      </c>
      <c r="P197" s="2">
        <v>60</v>
      </c>
      <c r="Q197" s="2">
        <v>47</v>
      </c>
      <c r="R197" s="14">
        <f t="shared" si="6"/>
        <v>14</v>
      </c>
      <c r="S197" s="2">
        <v>1.1000000000000001</v>
      </c>
      <c r="T197" s="2">
        <v>3</v>
      </c>
      <c r="U197" s="2">
        <v>800</v>
      </c>
      <c r="V197" s="2">
        <v>132.25</v>
      </c>
      <c r="W197" s="2">
        <v>168.48</v>
      </c>
      <c r="X197" s="2">
        <v>8.1199999999999992</v>
      </c>
      <c r="Y197" s="2">
        <v>38.630000000000003</v>
      </c>
      <c r="Z197" s="18"/>
      <c r="AA197" s="7">
        <v>196</v>
      </c>
      <c r="AB197" s="2">
        <v>33</v>
      </c>
      <c r="AC197" s="2">
        <v>25</v>
      </c>
      <c r="AD197" s="3">
        <v>0.73</v>
      </c>
      <c r="AF197">
        <f t="shared" si="7"/>
        <v>-27.232720683406704</v>
      </c>
    </row>
    <row r="198" spans="1:32" ht="16.5" thickTop="1" thickBot="1" x14ac:dyDescent="0.3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  <c r="N198" s="2">
        <v>160</v>
      </c>
      <c r="O198" s="3">
        <v>30</v>
      </c>
      <c r="P198" s="2">
        <v>60</v>
      </c>
      <c r="Q198" s="2">
        <v>47</v>
      </c>
      <c r="R198" s="14">
        <f t="shared" si="6"/>
        <v>14</v>
      </c>
      <c r="S198" s="2">
        <v>1.3</v>
      </c>
      <c r="T198" s="2">
        <v>3</v>
      </c>
      <c r="U198" s="2">
        <v>800</v>
      </c>
      <c r="V198" s="4">
        <v>179.39</v>
      </c>
      <c r="W198" s="2">
        <v>223.41</v>
      </c>
      <c r="X198" s="2">
        <v>8.1199999999999992</v>
      </c>
      <c r="Y198" s="2">
        <v>47.75</v>
      </c>
      <c r="Z198" s="18"/>
      <c r="AA198" s="7">
        <v>197</v>
      </c>
      <c r="AB198" s="2">
        <v>33</v>
      </c>
      <c r="AC198" s="2">
        <v>25</v>
      </c>
      <c r="AD198" s="3">
        <v>0.73</v>
      </c>
      <c r="AF198">
        <f t="shared" si="7"/>
        <v>-24.816753926701544</v>
      </c>
    </row>
    <row r="199" spans="1:32" ht="16.5" thickTop="1" thickBot="1" x14ac:dyDescent="0.3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  <c r="N199" s="2">
        <v>160</v>
      </c>
      <c r="O199" s="3">
        <v>30</v>
      </c>
      <c r="P199" s="2">
        <v>60</v>
      </c>
      <c r="Q199" s="2">
        <v>47</v>
      </c>
      <c r="R199" s="14">
        <f t="shared" si="6"/>
        <v>14</v>
      </c>
      <c r="S199" s="2">
        <v>1.5</v>
      </c>
      <c r="T199" s="2">
        <v>3</v>
      </c>
      <c r="U199" s="2">
        <v>800</v>
      </c>
      <c r="V199" s="4">
        <v>223.24</v>
      </c>
      <c r="W199" s="2">
        <v>273.27999999999997</v>
      </c>
      <c r="X199" s="2">
        <v>8.1199999999999992</v>
      </c>
      <c r="Y199" s="2">
        <v>56.79</v>
      </c>
      <c r="Z199" s="18"/>
      <c r="AA199" s="7">
        <v>198</v>
      </c>
      <c r="AB199" s="2">
        <v>33</v>
      </c>
      <c r="AC199" s="2">
        <v>25</v>
      </c>
      <c r="AD199" s="3">
        <v>0.73</v>
      </c>
      <c r="AF199">
        <f t="shared" si="7"/>
        <v>-26.184187356929094</v>
      </c>
    </row>
    <row r="200" spans="1:32" ht="16.5" thickTop="1" thickBot="1" x14ac:dyDescent="0.3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  <c r="N200" s="2">
        <v>140</v>
      </c>
      <c r="O200" s="3">
        <v>20</v>
      </c>
      <c r="P200" s="2">
        <v>45</v>
      </c>
      <c r="Q200" s="2">
        <v>47</v>
      </c>
      <c r="R200" s="14">
        <f t="shared" si="6"/>
        <v>10</v>
      </c>
      <c r="S200" s="2">
        <v>1.1000000000000001</v>
      </c>
      <c r="T200" s="2">
        <v>3</v>
      </c>
      <c r="U200" s="2">
        <v>400</v>
      </c>
      <c r="V200" s="2">
        <v>43.66</v>
      </c>
      <c r="W200" s="2">
        <v>64.05</v>
      </c>
      <c r="X200" s="2">
        <v>3.6</v>
      </c>
      <c r="Y200" s="2">
        <v>19.809999999999999</v>
      </c>
      <c r="Z200" s="18"/>
      <c r="AA200" s="7">
        <v>199</v>
      </c>
      <c r="AB200" s="2">
        <v>37</v>
      </c>
      <c r="AC200" s="2">
        <v>25</v>
      </c>
      <c r="AD200" s="3">
        <v>0.65</v>
      </c>
      <c r="AF200">
        <f t="shared" si="7"/>
        <v>-15.244825845532558</v>
      </c>
    </row>
    <row r="201" spans="1:32" ht="16.5" thickTop="1" thickBot="1" x14ac:dyDescent="0.3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  <c r="N201" s="2">
        <v>140</v>
      </c>
      <c r="O201" s="3">
        <v>20</v>
      </c>
      <c r="P201" s="2">
        <v>45</v>
      </c>
      <c r="Q201" s="2">
        <v>47</v>
      </c>
      <c r="R201" s="14">
        <f t="shared" si="6"/>
        <v>10</v>
      </c>
      <c r="S201" s="2">
        <v>1.3</v>
      </c>
      <c r="T201" s="2">
        <v>3</v>
      </c>
      <c r="U201" s="2">
        <v>400</v>
      </c>
      <c r="V201" s="2">
        <v>67.13</v>
      </c>
      <c r="W201" s="2">
        <v>91.64</v>
      </c>
      <c r="X201" s="2">
        <v>3.6</v>
      </c>
      <c r="Y201" s="2">
        <v>24.47</v>
      </c>
      <c r="Z201" s="18"/>
      <c r="AA201" s="7">
        <v>200</v>
      </c>
      <c r="AB201" s="2">
        <v>37</v>
      </c>
      <c r="AC201" s="2">
        <v>25</v>
      </c>
      <c r="AD201" s="3">
        <v>0.65</v>
      </c>
      <c r="AF201">
        <f t="shared" si="7"/>
        <v>-14.548426644871251</v>
      </c>
    </row>
    <row r="202" spans="1:32" ht="16.5" thickTop="1" thickBot="1" x14ac:dyDescent="0.3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  <c r="N202" s="2">
        <v>140</v>
      </c>
      <c r="O202" s="3">
        <v>20</v>
      </c>
      <c r="P202" s="2">
        <v>45</v>
      </c>
      <c r="Q202" s="2">
        <v>47</v>
      </c>
      <c r="R202" s="14">
        <f t="shared" si="6"/>
        <v>10</v>
      </c>
      <c r="S202" s="2">
        <v>1.5</v>
      </c>
      <c r="T202" s="2">
        <v>3</v>
      </c>
      <c r="U202" s="2">
        <v>400</v>
      </c>
      <c r="V202" s="2">
        <v>88.77</v>
      </c>
      <c r="W202" s="2">
        <v>117.09</v>
      </c>
      <c r="X202" s="2">
        <v>3.6</v>
      </c>
      <c r="Y202" s="2">
        <v>29.01</v>
      </c>
      <c r="Z202" s="18"/>
      <c r="AA202" s="7">
        <v>201</v>
      </c>
      <c r="AB202" s="2">
        <v>37</v>
      </c>
      <c r="AC202" s="2">
        <v>25</v>
      </c>
      <c r="AD202" s="3">
        <v>0.65</v>
      </c>
      <c r="AF202">
        <f t="shared" si="7"/>
        <v>-14.788004136504638</v>
      </c>
    </row>
    <row r="203" spans="1:32" ht="16.5" thickTop="1" thickBot="1" x14ac:dyDescent="0.3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  <c r="N203" s="2">
        <v>140</v>
      </c>
      <c r="O203" s="3">
        <v>20</v>
      </c>
      <c r="P203" s="2">
        <v>45</v>
      </c>
      <c r="Q203" s="2">
        <v>47</v>
      </c>
      <c r="R203" s="14">
        <f t="shared" si="6"/>
        <v>10</v>
      </c>
      <c r="S203" s="2">
        <v>1.1000000000000001</v>
      </c>
      <c r="T203" s="2">
        <v>3</v>
      </c>
      <c r="U203" s="2">
        <v>800</v>
      </c>
      <c r="V203" s="16">
        <v>-19.95</v>
      </c>
      <c r="W203" s="2">
        <v>46.68</v>
      </c>
      <c r="X203" s="2">
        <v>23.3</v>
      </c>
      <c r="Y203" s="2">
        <v>33.229999999999997</v>
      </c>
      <c r="Z203" s="18"/>
      <c r="AA203" s="7">
        <v>202</v>
      </c>
      <c r="AB203" s="2">
        <v>37</v>
      </c>
      <c r="AC203" s="2">
        <v>25</v>
      </c>
      <c r="AD203" s="3">
        <v>2.09</v>
      </c>
      <c r="AF203">
        <f t="shared" si="7"/>
        <v>30.394222088474276</v>
      </c>
    </row>
    <row r="204" spans="1:32" ht="16.5" thickTop="1" thickBot="1" x14ac:dyDescent="0.3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  <c r="N204" s="2">
        <v>140</v>
      </c>
      <c r="O204" s="3">
        <v>20</v>
      </c>
      <c r="P204" s="2">
        <v>45</v>
      </c>
      <c r="Q204" s="2">
        <v>47</v>
      </c>
      <c r="R204" s="14">
        <f t="shared" si="6"/>
        <v>10</v>
      </c>
      <c r="S204" s="2">
        <v>1.3</v>
      </c>
      <c r="T204" s="2">
        <v>3</v>
      </c>
      <c r="U204" s="2">
        <v>800</v>
      </c>
      <c r="V204" s="2">
        <v>26.22</v>
      </c>
      <c r="W204" s="2">
        <v>99.17</v>
      </c>
      <c r="X204" s="2">
        <v>23.3</v>
      </c>
      <c r="Y204" s="2">
        <v>40.630000000000003</v>
      </c>
      <c r="Z204" s="18"/>
      <c r="AA204" s="7">
        <v>203</v>
      </c>
      <c r="AB204" s="2">
        <v>37</v>
      </c>
      <c r="AC204" s="2">
        <v>25</v>
      </c>
      <c r="AD204" s="3">
        <v>2.09</v>
      </c>
      <c r="AF204">
        <f t="shared" si="7"/>
        <v>22.200344572975638</v>
      </c>
    </row>
    <row r="205" spans="1:32" ht="16.5" thickTop="1" thickBot="1" x14ac:dyDescent="0.3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  <c r="N205" s="2">
        <v>140</v>
      </c>
      <c r="O205" s="3">
        <v>20</v>
      </c>
      <c r="P205" s="2">
        <v>45</v>
      </c>
      <c r="Q205" s="2">
        <v>47</v>
      </c>
      <c r="R205" s="14">
        <f t="shared" si="6"/>
        <v>10</v>
      </c>
      <c r="S205" s="2">
        <v>1.5</v>
      </c>
      <c r="T205" s="2">
        <v>3</v>
      </c>
      <c r="U205" s="2">
        <v>800</v>
      </c>
      <c r="V205" s="2">
        <v>67.95</v>
      </c>
      <c r="W205" s="2">
        <v>148.38</v>
      </c>
      <c r="X205" s="2">
        <v>23.3</v>
      </c>
      <c r="Y205" s="2">
        <v>47.52</v>
      </c>
      <c r="Z205" s="18"/>
      <c r="AA205" s="7">
        <v>204</v>
      </c>
      <c r="AB205" s="2">
        <v>37</v>
      </c>
      <c r="AC205" s="2">
        <v>25</v>
      </c>
      <c r="AD205" s="3">
        <v>2.09</v>
      </c>
      <c r="AF205">
        <f t="shared" si="7"/>
        <v>20.223063973063958</v>
      </c>
    </row>
    <row r="206" spans="1:32" ht="16.5" thickTop="1" thickBot="1" x14ac:dyDescent="0.3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  <c r="N206" s="2">
        <v>140</v>
      </c>
      <c r="O206" s="3">
        <v>23</v>
      </c>
      <c r="P206" s="2">
        <v>50</v>
      </c>
      <c r="Q206" s="2">
        <v>47</v>
      </c>
      <c r="R206" s="14">
        <f t="shared" si="6"/>
        <v>10</v>
      </c>
      <c r="S206" s="2">
        <v>1.1000000000000001</v>
      </c>
      <c r="T206" s="2">
        <v>3</v>
      </c>
      <c r="U206" s="2">
        <v>400</v>
      </c>
      <c r="V206" s="2">
        <v>56.73</v>
      </c>
      <c r="W206" s="2">
        <v>74.55</v>
      </c>
      <c r="X206" s="2">
        <v>2.44</v>
      </c>
      <c r="Y206" s="2">
        <v>21.09</v>
      </c>
      <c r="Z206" s="18"/>
      <c r="AA206" s="7">
        <v>205</v>
      </c>
      <c r="AB206" s="2">
        <v>37</v>
      </c>
      <c r="AC206" s="2">
        <v>25</v>
      </c>
      <c r="AD206" s="3">
        <v>0.44</v>
      </c>
      <c r="AF206">
        <f t="shared" si="7"/>
        <v>-27.074442863916541</v>
      </c>
    </row>
    <row r="207" spans="1:32" ht="16.5" thickTop="1" thickBot="1" x14ac:dyDescent="0.3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  <c r="N207" s="2">
        <v>140</v>
      </c>
      <c r="O207" s="3">
        <v>23</v>
      </c>
      <c r="P207" s="2">
        <v>50</v>
      </c>
      <c r="Q207" s="2">
        <v>47</v>
      </c>
      <c r="R207" s="14">
        <f t="shared" si="6"/>
        <v>10</v>
      </c>
      <c r="S207" s="2">
        <v>1.3</v>
      </c>
      <c r="T207" s="2">
        <v>3</v>
      </c>
      <c r="U207" s="2">
        <v>400</v>
      </c>
      <c r="V207" s="2">
        <v>79.930000000000007</v>
      </c>
      <c r="W207" s="2">
        <v>101.82</v>
      </c>
      <c r="X207" s="2">
        <v>2.44</v>
      </c>
      <c r="Y207" s="2">
        <v>26.15</v>
      </c>
      <c r="Z207" s="18"/>
      <c r="AA207" s="7">
        <v>206</v>
      </c>
      <c r="AB207" s="2">
        <v>37</v>
      </c>
      <c r="AC207" s="2">
        <v>25</v>
      </c>
      <c r="AD207" s="3">
        <v>0.44</v>
      </c>
      <c r="AF207">
        <f t="shared" si="7"/>
        <v>-25.621414913957992</v>
      </c>
    </row>
    <row r="208" spans="1:32" ht="16.5" thickTop="1" thickBot="1" x14ac:dyDescent="0.3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  <c r="N208" s="2">
        <v>140</v>
      </c>
      <c r="O208" s="3">
        <v>23</v>
      </c>
      <c r="P208" s="2">
        <v>50</v>
      </c>
      <c r="Q208" s="2">
        <v>47</v>
      </c>
      <c r="R208" s="14">
        <f t="shared" si="6"/>
        <v>10</v>
      </c>
      <c r="S208" s="2">
        <v>1.5</v>
      </c>
      <c r="T208" s="2">
        <v>3</v>
      </c>
      <c r="U208" s="2">
        <v>400</v>
      </c>
      <c r="V208" s="2">
        <v>101.62</v>
      </c>
      <c r="W208" s="2">
        <v>126.93</v>
      </c>
      <c r="X208" s="2">
        <v>2.44</v>
      </c>
      <c r="Y208" s="2">
        <v>31.16</v>
      </c>
      <c r="Z208" s="18"/>
      <c r="AA208" s="7">
        <v>207</v>
      </c>
      <c r="AB208" s="2">
        <v>37</v>
      </c>
      <c r="AC208" s="2">
        <v>25</v>
      </c>
      <c r="AD208" s="3">
        <v>0.44</v>
      </c>
      <c r="AF208">
        <f t="shared" si="7"/>
        <v>-26.604621309370984</v>
      </c>
    </row>
    <row r="209" spans="1:32" ht="16.5" thickTop="1" thickBot="1" x14ac:dyDescent="0.3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  <c r="N209" s="2">
        <v>160</v>
      </c>
      <c r="O209" s="3">
        <v>30</v>
      </c>
      <c r="P209" s="2">
        <v>60</v>
      </c>
      <c r="Q209" s="2">
        <v>47</v>
      </c>
      <c r="R209" s="14">
        <f t="shared" si="6"/>
        <v>10</v>
      </c>
      <c r="S209" s="2">
        <v>1.1000000000000001</v>
      </c>
      <c r="T209" s="2">
        <v>3</v>
      </c>
      <c r="U209" s="2">
        <v>400</v>
      </c>
      <c r="V209" s="2">
        <v>77.91</v>
      </c>
      <c r="W209" s="2">
        <v>93.64</v>
      </c>
      <c r="X209" s="2">
        <v>1.43</v>
      </c>
      <c r="Y209" s="2">
        <v>24.94</v>
      </c>
      <c r="Z209" s="18"/>
      <c r="AA209" s="7">
        <v>208</v>
      </c>
      <c r="AB209" s="2">
        <v>37</v>
      </c>
      <c r="AC209" s="2">
        <v>25</v>
      </c>
      <c r="AD209" s="3">
        <v>0.26</v>
      </c>
      <c r="AF209">
        <f t="shared" si="7"/>
        <v>-42.662389735364862</v>
      </c>
    </row>
    <row r="210" spans="1:32" ht="16.5" thickTop="1" thickBot="1" x14ac:dyDescent="0.3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  <c r="N210" s="2">
        <v>160</v>
      </c>
      <c r="O210" s="3">
        <v>30</v>
      </c>
      <c r="P210" s="2">
        <v>60</v>
      </c>
      <c r="Q210" s="2">
        <v>47</v>
      </c>
      <c r="R210" s="14">
        <f t="shared" si="6"/>
        <v>10</v>
      </c>
      <c r="S210" s="2">
        <v>1.3</v>
      </c>
      <c r="T210" s="2">
        <v>3</v>
      </c>
      <c r="U210" s="2">
        <v>400</v>
      </c>
      <c r="V210" s="2">
        <v>100.94</v>
      </c>
      <c r="W210" s="2">
        <v>119.33</v>
      </c>
      <c r="X210" s="2">
        <v>1.43</v>
      </c>
      <c r="Y210" s="2">
        <v>31.45</v>
      </c>
      <c r="Z210" s="18"/>
      <c r="AA210" s="7">
        <v>209</v>
      </c>
      <c r="AB210" s="2">
        <v>37</v>
      </c>
      <c r="AC210" s="2">
        <v>25</v>
      </c>
      <c r="AD210" s="3">
        <v>0.26</v>
      </c>
      <c r="AF210">
        <f t="shared" si="7"/>
        <v>-46.073131955484889</v>
      </c>
    </row>
    <row r="211" spans="1:32" ht="16.5" thickTop="1" thickBot="1" x14ac:dyDescent="0.3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  <c r="N211" s="2">
        <v>160</v>
      </c>
      <c r="O211" s="3">
        <v>30</v>
      </c>
      <c r="P211" s="2">
        <v>60</v>
      </c>
      <c r="Q211" s="2">
        <v>47</v>
      </c>
      <c r="R211" s="14">
        <f t="shared" si="6"/>
        <v>10</v>
      </c>
      <c r="S211" s="2">
        <v>1.5</v>
      </c>
      <c r="T211" s="2">
        <v>3</v>
      </c>
      <c r="U211" s="2">
        <v>400</v>
      </c>
      <c r="V211" s="2">
        <v>122.97</v>
      </c>
      <c r="W211" s="2">
        <v>142.93</v>
      </c>
      <c r="X211" s="2">
        <v>1.43</v>
      </c>
      <c r="Y211" s="2">
        <v>38.090000000000003</v>
      </c>
      <c r="Z211" s="18"/>
      <c r="AA211" s="7">
        <v>210</v>
      </c>
      <c r="AB211" s="2">
        <v>37</v>
      </c>
      <c r="AC211" s="2">
        <v>25</v>
      </c>
      <c r="AD211" s="3">
        <v>0.26</v>
      </c>
      <c r="AF211">
        <f t="shared" si="7"/>
        <v>-51.352060908374888</v>
      </c>
    </row>
    <row r="212" spans="1:32" ht="16.5" thickTop="1" thickBot="1" x14ac:dyDescent="0.3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  <c r="N212" s="2">
        <v>160</v>
      </c>
      <c r="O212" s="3">
        <v>30</v>
      </c>
      <c r="P212" s="2">
        <v>60</v>
      </c>
      <c r="Q212" s="2">
        <v>47</v>
      </c>
      <c r="R212" s="14">
        <f t="shared" si="6"/>
        <v>10</v>
      </c>
      <c r="S212" s="2">
        <v>1.1000000000000001</v>
      </c>
      <c r="T212" s="2">
        <v>3</v>
      </c>
      <c r="U212" s="2">
        <v>600</v>
      </c>
      <c r="V212" s="2">
        <v>100.53</v>
      </c>
      <c r="W212" s="2">
        <v>126.17</v>
      </c>
      <c r="X212" s="2">
        <v>3.92</v>
      </c>
      <c r="Y212" s="2">
        <v>33.380000000000003</v>
      </c>
      <c r="Z212" s="18"/>
      <c r="AA212" s="7">
        <v>211</v>
      </c>
      <c r="AB212" s="2">
        <v>37</v>
      </c>
      <c r="AC212" s="2">
        <v>25</v>
      </c>
      <c r="AD212" s="3">
        <v>0.47</v>
      </c>
      <c r="AF212">
        <f t="shared" si="7"/>
        <v>-34.931096464949078</v>
      </c>
    </row>
    <row r="213" spans="1:32" ht="16.5" thickTop="1" thickBot="1" x14ac:dyDescent="0.3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  <c r="N213" s="2">
        <v>160</v>
      </c>
      <c r="O213" s="3">
        <v>30</v>
      </c>
      <c r="P213" s="2">
        <v>60</v>
      </c>
      <c r="Q213" s="2">
        <v>47</v>
      </c>
      <c r="R213" s="14">
        <f t="shared" si="6"/>
        <v>10</v>
      </c>
      <c r="S213" s="2">
        <v>1.3</v>
      </c>
      <c r="T213" s="2">
        <v>3</v>
      </c>
      <c r="U213" s="2">
        <v>600</v>
      </c>
      <c r="V213" s="2">
        <v>135.08000000000001</v>
      </c>
      <c r="W213" s="2">
        <v>166.71</v>
      </c>
      <c r="X213" s="2">
        <v>3.92</v>
      </c>
      <c r="Y213" s="2">
        <v>41.49</v>
      </c>
      <c r="Z213" s="18"/>
      <c r="AA213" s="7">
        <v>212</v>
      </c>
      <c r="AB213" s="2">
        <v>37</v>
      </c>
      <c r="AC213" s="2">
        <v>25</v>
      </c>
      <c r="AD213" s="3">
        <v>0.47</v>
      </c>
      <c r="AF213">
        <f t="shared" si="7"/>
        <v>-33.212822366835397</v>
      </c>
    </row>
    <row r="214" spans="1:32" ht="16.5" thickTop="1" thickBot="1" x14ac:dyDescent="0.3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  <c r="N214" s="2">
        <v>160</v>
      </c>
      <c r="O214" s="3">
        <v>30</v>
      </c>
      <c r="P214" s="2">
        <v>60</v>
      </c>
      <c r="Q214" s="2">
        <v>47</v>
      </c>
      <c r="R214" s="14">
        <f t="shared" si="6"/>
        <v>10</v>
      </c>
      <c r="S214" s="2">
        <v>1.5</v>
      </c>
      <c r="T214" s="2">
        <v>3</v>
      </c>
      <c r="U214" s="2">
        <v>600</v>
      </c>
      <c r="V214" s="4">
        <v>167.26</v>
      </c>
      <c r="W214" s="2">
        <v>204.45</v>
      </c>
      <c r="X214" s="2">
        <v>3.92</v>
      </c>
      <c r="Y214" s="2">
        <v>49.56</v>
      </c>
      <c r="Z214" s="18"/>
      <c r="AA214" s="7">
        <v>213</v>
      </c>
      <c r="AB214" s="2">
        <v>37</v>
      </c>
      <c r="AC214" s="2">
        <v>25</v>
      </c>
      <c r="AD214" s="3">
        <v>0.47</v>
      </c>
      <c r="AF214">
        <f t="shared" si="7"/>
        <v>-32.869249394673133</v>
      </c>
    </row>
    <row r="215" spans="1:32" ht="16.5" thickTop="1" thickBot="1" x14ac:dyDescent="0.3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  <c r="N215" s="2">
        <v>160</v>
      </c>
      <c r="O215" s="3">
        <v>30</v>
      </c>
      <c r="P215" s="2">
        <v>60</v>
      </c>
      <c r="Q215" s="2">
        <v>47</v>
      </c>
      <c r="R215" s="14">
        <f t="shared" si="6"/>
        <v>10</v>
      </c>
      <c r="S215" s="2">
        <v>1.1000000000000001</v>
      </c>
      <c r="T215" s="2">
        <v>3</v>
      </c>
      <c r="U215" s="2">
        <v>800</v>
      </c>
      <c r="V215" s="2">
        <v>108.75</v>
      </c>
      <c r="W215" s="2">
        <v>149.6</v>
      </c>
      <c r="X215" s="2">
        <v>8.24</v>
      </c>
      <c r="Y215" s="2">
        <v>41.34</v>
      </c>
      <c r="Z215" s="18"/>
      <c r="AA215" s="7">
        <v>214</v>
      </c>
      <c r="AB215" s="2">
        <v>37</v>
      </c>
      <c r="AC215" s="2">
        <v>25</v>
      </c>
      <c r="AD215" s="3">
        <v>0.74</v>
      </c>
      <c r="AF215">
        <f t="shared" si="7"/>
        <v>-21.117561683599444</v>
      </c>
    </row>
    <row r="216" spans="1:32" ht="16.5" thickTop="1" thickBot="1" x14ac:dyDescent="0.3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  <c r="N216" s="2">
        <v>160</v>
      </c>
      <c r="O216" s="3">
        <v>30</v>
      </c>
      <c r="P216" s="2">
        <v>60</v>
      </c>
      <c r="Q216" s="2">
        <v>47</v>
      </c>
      <c r="R216" s="14">
        <f t="shared" si="6"/>
        <v>10</v>
      </c>
      <c r="S216" s="2">
        <v>1.3</v>
      </c>
      <c r="T216" s="2">
        <v>3</v>
      </c>
      <c r="U216" s="2">
        <v>800</v>
      </c>
      <c r="V216" s="2">
        <v>155.55000000000001</v>
      </c>
      <c r="W216" s="2">
        <v>204.64</v>
      </c>
      <c r="X216" s="2">
        <v>8.24</v>
      </c>
      <c r="Y216" s="2">
        <v>51.1</v>
      </c>
      <c r="Z216" s="18"/>
      <c r="AA216" s="7">
        <v>215</v>
      </c>
      <c r="AB216" s="2">
        <v>37</v>
      </c>
      <c r="AC216" s="2">
        <v>25</v>
      </c>
      <c r="AD216" s="3">
        <v>0.74</v>
      </c>
      <c r="AF216">
        <f t="shared" si="7"/>
        <v>-20.058708414872854</v>
      </c>
    </row>
    <row r="217" spans="1:32" ht="16.5" thickTop="1" thickBot="1" x14ac:dyDescent="0.3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  <c r="N217" s="5">
        <v>160</v>
      </c>
      <c r="O217" s="6">
        <v>30</v>
      </c>
      <c r="P217" s="5">
        <v>60</v>
      </c>
      <c r="Q217" s="5">
        <v>47</v>
      </c>
      <c r="R217" s="14">
        <f t="shared" si="6"/>
        <v>10</v>
      </c>
      <c r="S217" s="5">
        <v>1.5</v>
      </c>
      <c r="T217" s="5">
        <v>3</v>
      </c>
      <c r="U217" s="5">
        <v>800</v>
      </c>
      <c r="V217" s="9">
        <v>199.08</v>
      </c>
      <c r="W217" s="5">
        <v>255.54</v>
      </c>
      <c r="X217" s="5">
        <v>8.24</v>
      </c>
      <c r="Y217" s="5">
        <v>60.72</v>
      </c>
      <c r="Z217" s="19"/>
      <c r="AA217" s="8">
        <v>216</v>
      </c>
      <c r="AB217" s="5">
        <v>37</v>
      </c>
      <c r="AC217" s="5">
        <v>25</v>
      </c>
      <c r="AD217" s="6">
        <v>0.74</v>
      </c>
      <c r="AF217">
        <f t="shared" si="7"/>
        <v>-20.58629776021084</v>
      </c>
    </row>
    <row r="218" spans="1:32" ht="15.75" thickTop="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32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32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32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32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32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32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2"/>
  <sheetViews>
    <sheetView topLeftCell="A175" zoomScaleNormal="100" workbookViewId="0">
      <selection activeCell="A75" sqref="A75:A192"/>
    </sheetView>
  </sheetViews>
  <sheetFormatPr defaultRowHeight="15" x14ac:dyDescent="0.25"/>
  <cols>
    <col min="1" max="16384" width="9.140625" style="20"/>
  </cols>
  <sheetData>
    <row r="1" spans="1:14" x14ac:dyDescent="0.25">
      <c r="A1" s="20">
        <v>140</v>
      </c>
      <c r="B1" s="20">
        <v>20</v>
      </c>
      <c r="C1" s="20">
        <v>45</v>
      </c>
      <c r="D1" s="20">
        <v>8</v>
      </c>
      <c r="E1" s="20">
        <v>42</v>
      </c>
      <c r="F1" s="20">
        <v>1.2</v>
      </c>
      <c r="G1" s="20">
        <v>1.3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f>D1-2</f>
        <v>6</v>
      </c>
      <c r="N1" s="20">
        <f>E1-2</f>
        <v>40</v>
      </c>
    </row>
    <row r="2" spans="1:14" x14ac:dyDescent="0.25">
      <c r="A2" s="20">
        <v>140</v>
      </c>
      <c r="B2" s="20">
        <v>20</v>
      </c>
      <c r="C2" s="20">
        <v>45</v>
      </c>
      <c r="D2" s="20">
        <v>8</v>
      </c>
      <c r="E2" s="20">
        <v>42</v>
      </c>
      <c r="F2" s="20">
        <v>1.3</v>
      </c>
      <c r="G2" s="20">
        <v>1.3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f t="shared" ref="M2:M65" si="0">D2-2</f>
        <v>6</v>
      </c>
      <c r="N2" s="20">
        <f t="shared" ref="N2:N65" si="1">E2-2</f>
        <v>40</v>
      </c>
    </row>
    <row r="3" spans="1:14" x14ac:dyDescent="0.25">
      <c r="A3" s="20">
        <v>140</v>
      </c>
      <c r="B3" s="20">
        <v>20</v>
      </c>
      <c r="C3" s="20">
        <v>45</v>
      </c>
      <c r="D3" s="20">
        <v>8</v>
      </c>
      <c r="E3" s="20">
        <v>42</v>
      </c>
      <c r="F3" s="20">
        <v>1.4</v>
      </c>
      <c r="G3" s="20">
        <v>1.3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f t="shared" si="0"/>
        <v>6</v>
      </c>
      <c r="N3" s="20">
        <f t="shared" si="1"/>
        <v>40</v>
      </c>
    </row>
    <row r="4" spans="1:14" x14ac:dyDescent="0.25">
      <c r="A4" s="20">
        <v>140</v>
      </c>
      <c r="B4" s="20">
        <v>20</v>
      </c>
      <c r="C4" s="20">
        <v>45</v>
      </c>
      <c r="D4" s="20">
        <v>8</v>
      </c>
      <c r="E4" s="20">
        <v>42</v>
      </c>
      <c r="F4" s="20">
        <v>1.5</v>
      </c>
      <c r="G4" s="20">
        <v>1.3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f t="shared" si="0"/>
        <v>6</v>
      </c>
      <c r="N4" s="20">
        <f t="shared" si="1"/>
        <v>40</v>
      </c>
    </row>
    <row r="5" spans="1:14" x14ac:dyDescent="0.25">
      <c r="A5" s="20">
        <v>140</v>
      </c>
      <c r="B5" s="20">
        <v>20</v>
      </c>
      <c r="C5" s="20">
        <v>45</v>
      </c>
      <c r="D5" s="20">
        <v>8</v>
      </c>
      <c r="E5" s="20">
        <f>E1+1</f>
        <v>43</v>
      </c>
      <c r="F5" s="20">
        <v>1.2</v>
      </c>
      <c r="G5" s="20">
        <v>1.3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f t="shared" si="0"/>
        <v>6</v>
      </c>
      <c r="N5" s="20">
        <f t="shared" si="1"/>
        <v>41</v>
      </c>
    </row>
    <row r="6" spans="1:14" x14ac:dyDescent="0.25">
      <c r="A6" s="20">
        <v>140</v>
      </c>
      <c r="B6" s="20">
        <v>20</v>
      </c>
      <c r="C6" s="20">
        <v>45</v>
      </c>
      <c r="D6" s="20">
        <v>8</v>
      </c>
      <c r="E6" s="20">
        <f t="shared" ref="E6:E24" si="2">E2+1</f>
        <v>43</v>
      </c>
      <c r="F6" s="20">
        <v>1.3</v>
      </c>
      <c r="G6" s="20">
        <v>1.3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f t="shared" si="0"/>
        <v>6</v>
      </c>
      <c r="N6" s="20">
        <f t="shared" si="1"/>
        <v>41</v>
      </c>
    </row>
    <row r="7" spans="1:14" x14ac:dyDescent="0.25">
      <c r="A7" s="20">
        <v>160</v>
      </c>
      <c r="B7" s="20">
        <v>23</v>
      </c>
      <c r="C7" s="20">
        <v>45</v>
      </c>
      <c r="D7" s="20">
        <v>8</v>
      </c>
      <c r="E7" s="20">
        <f t="shared" si="2"/>
        <v>43</v>
      </c>
      <c r="F7" s="20">
        <v>1.4</v>
      </c>
      <c r="G7" s="20">
        <v>1.3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f t="shared" si="0"/>
        <v>6</v>
      </c>
      <c r="N7" s="20">
        <f t="shared" si="1"/>
        <v>41</v>
      </c>
    </row>
    <row r="8" spans="1:14" x14ac:dyDescent="0.25">
      <c r="A8" s="20">
        <v>140</v>
      </c>
      <c r="B8" s="20">
        <v>20</v>
      </c>
      <c r="C8" s="20">
        <v>45</v>
      </c>
      <c r="D8" s="20">
        <v>8</v>
      </c>
      <c r="E8" s="20">
        <f t="shared" si="2"/>
        <v>43</v>
      </c>
      <c r="F8" s="20">
        <v>1.5</v>
      </c>
      <c r="G8" s="20">
        <v>1.3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f t="shared" si="0"/>
        <v>6</v>
      </c>
      <c r="N8" s="20">
        <f t="shared" si="1"/>
        <v>41</v>
      </c>
    </row>
    <row r="9" spans="1:14" x14ac:dyDescent="0.25">
      <c r="A9" s="20">
        <v>140</v>
      </c>
      <c r="B9" s="20">
        <v>20</v>
      </c>
      <c r="C9" s="20">
        <v>45</v>
      </c>
      <c r="D9" s="20">
        <v>8</v>
      </c>
      <c r="E9" s="20">
        <f>E5+1</f>
        <v>44</v>
      </c>
      <c r="F9" s="20">
        <v>1.2</v>
      </c>
      <c r="G9" s="20">
        <v>1.3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f t="shared" si="0"/>
        <v>6</v>
      </c>
      <c r="N9" s="20">
        <f t="shared" si="1"/>
        <v>42</v>
      </c>
    </row>
    <row r="10" spans="1:14" x14ac:dyDescent="0.25">
      <c r="A10" s="20">
        <v>140</v>
      </c>
      <c r="B10" s="20">
        <v>20</v>
      </c>
      <c r="C10" s="20">
        <v>45</v>
      </c>
      <c r="D10" s="20">
        <v>8</v>
      </c>
      <c r="E10" s="20">
        <f t="shared" si="2"/>
        <v>44</v>
      </c>
      <c r="F10" s="20">
        <v>1.3</v>
      </c>
      <c r="G10" s="20">
        <v>1.3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f t="shared" si="0"/>
        <v>6</v>
      </c>
      <c r="N10" s="20">
        <f t="shared" si="1"/>
        <v>42</v>
      </c>
    </row>
    <row r="11" spans="1:14" x14ac:dyDescent="0.25">
      <c r="A11" s="20">
        <v>140</v>
      </c>
      <c r="B11" s="20">
        <v>20</v>
      </c>
      <c r="C11" s="20">
        <v>45</v>
      </c>
      <c r="D11" s="20">
        <v>8</v>
      </c>
      <c r="E11" s="20">
        <f t="shared" si="2"/>
        <v>44</v>
      </c>
      <c r="F11" s="20">
        <v>1.4</v>
      </c>
      <c r="G11" s="20">
        <v>1.3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f t="shared" si="0"/>
        <v>6</v>
      </c>
      <c r="N11" s="20">
        <f t="shared" si="1"/>
        <v>42</v>
      </c>
    </row>
    <row r="12" spans="1:14" x14ac:dyDescent="0.25">
      <c r="A12" s="20">
        <v>140</v>
      </c>
      <c r="B12" s="20">
        <v>20</v>
      </c>
      <c r="C12" s="20">
        <v>45</v>
      </c>
      <c r="D12" s="20">
        <v>8</v>
      </c>
      <c r="E12" s="20">
        <f t="shared" si="2"/>
        <v>44</v>
      </c>
      <c r="F12" s="20">
        <v>1.5</v>
      </c>
      <c r="G12" s="20">
        <v>1.3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f t="shared" si="0"/>
        <v>6</v>
      </c>
      <c r="N12" s="20">
        <f t="shared" si="1"/>
        <v>42</v>
      </c>
    </row>
    <row r="13" spans="1:14" x14ac:dyDescent="0.25">
      <c r="A13" s="20">
        <v>140</v>
      </c>
      <c r="B13" s="20">
        <v>20</v>
      </c>
      <c r="C13" s="20">
        <v>45</v>
      </c>
      <c r="D13" s="20">
        <v>8</v>
      </c>
      <c r="E13" s="20">
        <f>E9+1</f>
        <v>45</v>
      </c>
      <c r="F13" s="20">
        <v>1.2</v>
      </c>
      <c r="G13" s="20">
        <v>1.3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f t="shared" si="0"/>
        <v>6</v>
      </c>
      <c r="N13" s="20">
        <f t="shared" si="1"/>
        <v>43</v>
      </c>
    </row>
    <row r="14" spans="1:14" x14ac:dyDescent="0.25">
      <c r="A14" s="20">
        <v>140</v>
      </c>
      <c r="B14" s="20">
        <v>20</v>
      </c>
      <c r="C14" s="20">
        <v>45</v>
      </c>
      <c r="D14" s="20">
        <v>8</v>
      </c>
      <c r="E14" s="20">
        <f t="shared" si="2"/>
        <v>45</v>
      </c>
      <c r="F14" s="20">
        <v>1.3</v>
      </c>
      <c r="G14" s="20">
        <v>1.3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f t="shared" si="0"/>
        <v>6</v>
      </c>
      <c r="N14" s="20">
        <f t="shared" si="1"/>
        <v>43</v>
      </c>
    </row>
    <row r="15" spans="1:14" x14ac:dyDescent="0.25">
      <c r="A15" s="20">
        <v>140</v>
      </c>
      <c r="B15" s="20">
        <v>20</v>
      </c>
      <c r="C15" s="20">
        <v>45</v>
      </c>
      <c r="D15" s="20">
        <v>8</v>
      </c>
      <c r="E15" s="20">
        <f t="shared" si="2"/>
        <v>45</v>
      </c>
      <c r="F15" s="20">
        <v>1.4</v>
      </c>
      <c r="G15" s="20">
        <v>1.3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f t="shared" si="0"/>
        <v>6</v>
      </c>
      <c r="N15" s="20">
        <f t="shared" si="1"/>
        <v>43</v>
      </c>
    </row>
    <row r="16" spans="1:14" x14ac:dyDescent="0.25">
      <c r="A16" s="20">
        <v>140</v>
      </c>
      <c r="B16" s="20">
        <v>20</v>
      </c>
      <c r="C16" s="20">
        <v>45</v>
      </c>
      <c r="D16" s="20">
        <v>8</v>
      </c>
      <c r="E16" s="20">
        <f t="shared" si="2"/>
        <v>45</v>
      </c>
      <c r="F16" s="20">
        <v>1.5</v>
      </c>
      <c r="G16" s="20">
        <v>1.3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f t="shared" si="0"/>
        <v>6</v>
      </c>
      <c r="N16" s="20">
        <f t="shared" si="1"/>
        <v>43</v>
      </c>
    </row>
    <row r="17" spans="1:14" x14ac:dyDescent="0.25">
      <c r="A17" s="20">
        <v>140</v>
      </c>
      <c r="B17" s="20">
        <v>20</v>
      </c>
      <c r="C17" s="20">
        <v>45</v>
      </c>
      <c r="D17" s="20">
        <v>8</v>
      </c>
      <c r="E17" s="20">
        <f>E13+1</f>
        <v>46</v>
      </c>
      <c r="F17" s="20">
        <v>1.2</v>
      </c>
      <c r="G17" s="20">
        <v>1.3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f t="shared" si="0"/>
        <v>6</v>
      </c>
      <c r="N17" s="20">
        <f t="shared" si="1"/>
        <v>44</v>
      </c>
    </row>
    <row r="18" spans="1:14" x14ac:dyDescent="0.25">
      <c r="A18" s="20">
        <v>140</v>
      </c>
      <c r="B18" s="20">
        <v>20</v>
      </c>
      <c r="C18" s="20">
        <v>45</v>
      </c>
      <c r="D18" s="20">
        <v>8</v>
      </c>
      <c r="E18" s="20">
        <f t="shared" si="2"/>
        <v>46</v>
      </c>
      <c r="F18" s="20">
        <v>1.3</v>
      </c>
      <c r="G18" s="20">
        <v>1.3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f t="shared" si="0"/>
        <v>6</v>
      </c>
      <c r="N18" s="20">
        <f t="shared" si="1"/>
        <v>44</v>
      </c>
    </row>
    <row r="19" spans="1:14" x14ac:dyDescent="0.25">
      <c r="A19" s="20">
        <v>160</v>
      </c>
      <c r="B19" s="20">
        <v>23</v>
      </c>
      <c r="C19" s="20">
        <v>45</v>
      </c>
      <c r="D19" s="20">
        <v>8</v>
      </c>
      <c r="E19" s="20">
        <f t="shared" si="2"/>
        <v>46</v>
      </c>
      <c r="F19" s="20">
        <v>1.4</v>
      </c>
      <c r="G19" s="20">
        <v>1.3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f t="shared" si="0"/>
        <v>6</v>
      </c>
      <c r="N19" s="20">
        <f t="shared" si="1"/>
        <v>44</v>
      </c>
    </row>
    <row r="20" spans="1:14" x14ac:dyDescent="0.25">
      <c r="A20" s="20">
        <v>140</v>
      </c>
      <c r="B20" s="20">
        <v>20</v>
      </c>
      <c r="C20" s="20">
        <v>45</v>
      </c>
      <c r="D20" s="20">
        <v>8</v>
      </c>
      <c r="E20" s="20">
        <f t="shared" si="2"/>
        <v>46</v>
      </c>
      <c r="F20" s="20">
        <v>1.5</v>
      </c>
      <c r="G20" s="20">
        <v>1.3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f t="shared" si="0"/>
        <v>6</v>
      </c>
      <c r="N20" s="20">
        <f t="shared" si="1"/>
        <v>44</v>
      </c>
    </row>
    <row r="21" spans="1:14" x14ac:dyDescent="0.25">
      <c r="A21" s="20">
        <v>160</v>
      </c>
      <c r="B21" s="20">
        <v>23</v>
      </c>
      <c r="C21" s="20">
        <v>45</v>
      </c>
      <c r="D21" s="20">
        <v>8</v>
      </c>
      <c r="E21" s="20">
        <f>E17+1</f>
        <v>47</v>
      </c>
      <c r="F21" s="20">
        <v>1.2</v>
      </c>
      <c r="G21" s="20">
        <v>1.3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f t="shared" si="0"/>
        <v>6</v>
      </c>
      <c r="N21" s="20">
        <f t="shared" si="1"/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8</v>
      </c>
      <c r="E22" s="20">
        <f t="shared" si="2"/>
        <v>47</v>
      </c>
      <c r="F22" s="20">
        <v>1.3</v>
      </c>
      <c r="G22" s="20">
        <v>1.3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f t="shared" si="0"/>
        <v>6</v>
      </c>
      <c r="N22" s="20">
        <f t="shared" si="1"/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8</v>
      </c>
      <c r="E23" s="20">
        <f t="shared" si="2"/>
        <v>47</v>
      </c>
      <c r="F23" s="20">
        <v>1.4</v>
      </c>
      <c r="G23" s="20">
        <v>1.3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f t="shared" si="0"/>
        <v>6</v>
      </c>
      <c r="N23" s="20">
        <f t="shared" si="1"/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8</v>
      </c>
      <c r="E24" s="20">
        <f t="shared" si="2"/>
        <v>47</v>
      </c>
      <c r="F24" s="20">
        <v>1.5</v>
      </c>
      <c r="G24" s="20">
        <v>1.3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f t="shared" si="0"/>
        <v>6</v>
      </c>
      <c r="N24" s="20">
        <f t="shared" si="1"/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f>D1+1</f>
        <v>9</v>
      </c>
      <c r="E25" s="20">
        <v>42</v>
      </c>
      <c r="F25" s="20">
        <v>1.2</v>
      </c>
      <c r="G25" s="20">
        <v>1.3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f t="shared" si="0"/>
        <v>7</v>
      </c>
      <c r="N25" s="20">
        <f t="shared" si="1"/>
        <v>40</v>
      </c>
    </row>
    <row r="26" spans="1:14" x14ac:dyDescent="0.25">
      <c r="A26" s="20">
        <v>140</v>
      </c>
      <c r="B26" s="20">
        <v>20</v>
      </c>
      <c r="C26" s="20">
        <v>45</v>
      </c>
      <c r="D26" s="20">
        <f t="shared" ref="D26:D89" si="3">D2+1</f>
        <v>9</v>
      </c>
      <c r="E26" s="20">
        <v>42</v>
      </c>
      <c r="F26" s="20">
        <v>1.3</v>
      </c>
      <c r="G26" s="20">
        <v>1.3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f t="shared" si="0"/>
        <v>7</v>
      </c>
      <c r="N26" s="20">
        <f t="shared" si="1"/>
        <v>40</v>
      </c>
    </row>
    <row r="27" spans="1:14" x14ac:dyDescent="0.25">
      <c r="A27" s="20">
        <v>160</v>
      </c>
      <c r="B27" s="20">
        <v>23</v>
      </c>
      <c r="C27" s="20">
        <v>45</v>
      </c>
      <c r="D27" s="20">
        <f t="shared" si="3"/>
        <v>9</v>
      </c>
      <c r="E27" s="20">
        <v>42</v>
      </c>
      <c r="F27" s="20">
        <v>1.4</v>
      </c>
      <c r="G27" s="20">
        <v>1.3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f t="shared" si="0"/>
        <v>7</v>
      </c>
      <c r="N27" s="20">
        <f t="shared" si="1"/>
        <v>40</v>
      </c>
    </row>
    <row r="28" spans="1:14" x14ac:dyDescent="0.25">
      <c r="A28" s="20">
        <v>140</v>
      </c>
      <c r="B28" s="20">
        <v>20</v>
      </c>
      <c r="C28" s="20">
        <v>45</v>
      </c>
      <c r="D28" s="20">
        <f t="shared" si="3"/>
        <v>9</v>
      </c>
      <c r="E28" s="20">
        <v>42</v>
      </c>
      <c r="F28" s="20">
        <v>1.5</v>
      </c>
      <c r="G28" s="20">
        <v>1.3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f t="shared" si="0"/>
        <v>7</v>
      </c>
      <c r="N28" s="20">
        <f t="shared" si="1"/>
        <v>40</v>
      </c>
    </row>
    <row r="29" spans="1:14" x14ac:dyDescent="0.25">
      <c r="A29" s="20">
        <v>160</v>
      </c>
      <c r="B29" s="20">
        <v>20</v>
      </c>
      <c r="C29" s="20">
        <v>45</v>
      </c>
      <c r="D29" s="20">
        <f t="shared" si="3"/>
        <v>9</v>
      </c>
      <c r="E29" s="20">
        <f>E25+1</f>
        <v>43</v>
      </c>
      <c r="F29" s="20">
        <v>1.2</v>
      </c>
      <c r="G29" s="20">
        <v>1.3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f t="shared" si="0"/>
        <v>7</v>
      </c>
      <c r="N29" s="20">
        <f t="shared" si="1"/>
        <v>41</v>
      </c>
    </row>
    <row r="30" spans="1:14" x14ac:dyDescent="0.25">
      <c r="A30" s="20">
        <v>140</v>
      </c>
      <c r="B30" s="20">
        <v>20</v>
      </c>
      <c r="C30" s="20">
        <v>45</v>
      </c>
      <c r="D30" s="20">
        <f t="shared" si="3"/>
        <v>9</v>
      </c>
      <c r="E30" s="20">
        <f t="shared" ref="E30:E48" si="4">E26+1</f>
        <v>43</v>
      </c>
      <c r="F30" s="20">
        <v>1.3</v>
      </c>
      <c r="G30" s="20">
        <v>1.3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f t="shared" si="0"/>
        <v>7</v>
      </c>
      <c r="N30" s="20">
        <f t="shared" si="1"/>
        <v>41</v>
      </c>
    </row>
    <row r="31" spans="1:14" x14ac:dyDescent="0.25">
      <c r="A31" s="20">
        <v>140</v>
      </c>
      <c r="B31" s="20">
        <v>20</v>
      </c>
      <c r="C31" s="20">
        <v>45</v>
      </c>
      <c r="D31" s="20">
        <f t="shared" si="3"/>
        <v>9</v>
      </c>
      <c r="E31" s="20">
        <f t="shared" si="4"/>
        <v>43</v>
      </c>
      <c r="F31" s="20">
        <v>1.4</v>
      </c>
      <c r="G31" s="20">
        <v>1.3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f t="shared" si="0"/>
        <v>7</v>
      </c>
      <c r="N31" s="20">
        <f t="shared" si="1"/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f t="shared" si="3"/>
        <v>9</v>
      </c>
      <c r="E32" s="20">
        <f t="shared" si="4"/>
        <v>43</v>
      </c>
      <c r="F32" s="20">
        <v>1.5</v>
      </c>
      <c r="G32" s="20">
        <v>1.3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f t="shared" si="0"/>
        <v>7</v>
      </c>
      <c r="N32" s="20">
        <f t="shared" si="1"/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f t="shared" si="3"/>
        <v>9</v>
      </c>
      <c r="E33" s="20">
        <f>E29+1</f>
        <v>44</v>
      </c>
      <c r="F33" s="20">
        <v>1.2</v>
      </c>
      <c r="G33" s="20">
        <v>1.3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f t="shared" si="0"/>
        <v>7</v>
      </c>
      <c r="N33" s="20">
        <f t="shared" si="1"/>
        <v>42</v>
      </c>
    </row>
    <row r="34" spans="1:14" x14ac:dyDescent="0.25">
      <c r="A34" s="20">
        <v>140</v>
      </c>
      <c r="B34" s="20">
        <v>20</v>
      </c>
      <c r="C34" s="20">
        <v>45</v>
      </c>
      <c r="D34" s="20">
        <f t="shared" si="3"/>
        <v>9</v>
      </c>
      <c r="E34" s="20">
        <f t="shared" si="4"/>
        <v>44</v>
      </c>
      <c r="F34" s="20">
        <v>1.3</v>
      </c>
      <c r="G34" s="20">
        <v>1.3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f t="shared" si="0"/>
        <v>7</v>
      </c>
      <c r="N34" s="20">
        <f t="shared" si="1"/>
        <v>42</v>
      </c>
    </row>
    <row r="35" spans="1:14" x14ac:dyDescent="0.25">
      <c r="A35" s="20">
        <v>140</v>
      </c>
      <c r="B35" s="20">
        <v>20</v>
      </c>
      <c r="C35" s="20">
        <v>45</v>
      </c>
      <c r="D35" s="20">
        <f t="shared" si="3"/>
        <v>9</v>
      </c>
      <c r="E35" s="20">
        <f t="shared" si="4"/>
        <v>44</v>
      </c>
      <c r="F35" s="20">
        <v>1.4</v>
      </c>
      <c r="G35" s="20">
        <v>1.3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f t="shared" si="0"/>
        <v>7</v>
      </c>
      <c r="N35" s="20">
        <f t="shared" si="1"/>
        <v>42</v>
      </c>
    </row>
    <row r="36" spans="1:14" x14ac:dyDescent="0.25">
      <c r="A36" s="20">
        <v>140</v>
      </c>
      <c r="B36" s="20">
        <v>20</v>
      </c>
      <c r="C36" s="20">
        <v>45</v>
      </c>
      <c r="D36" s="20">
        <f t="shared" si="3"/>
        <v>9</v>
      </c>
      <c r="E36" s="20">
        <f t="shared" si="4"/>
        <v>44</v>
      </c>
      <c r="F36" s="20">
        <v>1.5</v>
      </c>
      <c r="G36" s="20">
        <v>1.3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f t="shared" si="0"/>
        <v>7</v>
      </c>
      <c r="N36" s="20">
        <f t="shared" si="1"/>
        <v>42</v>
      </c>
    </row>
    <row r="37" spans="1:14" x14ac:dyDescent="0.25">
      <c r="A37" s="20">
        <v>140</v>
      </c>
      <c r="B37" s="20">
        <v>20</v>
      </c>
      <c r="C37" s="20">
        <v>45</v>
      </c>
      <c r="D37" s="20">
        <f t="shared" si="3"/>
        <v>9</v>
      </c>
      <c r="E37" s="20">
        <f>E33+1</f>
        <v>45</v>
      </c>
      <c r="F37" s="20">
        <v>1.2</v>
      </c>
      <c r="G37" s="20">
        <v>1.3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f t="shared" si="0"/>
        <v>7</v>
      </c>
      <c r="N37" s="20">
        <f t="shared" si="1"/>
        <v>43</v>
      </c>
    </row>
    <row r="38" spans="1:14" x14ac:dyDescent="0.25">
      <c r="A38" s="20">
        <v>140</v>
      </c>
      <c r="B38" s="20">
        <v>20</v>
      </c>
      <c r="C38" s="20">
        <v>45</v>
      </c>
      <c r="D38" s="20">
        <f t="shared" si="3"/>
        <v>9</v>
      </c>
      <c r="E38" s="20">
        <f t="shared" si="4"/>
        <v>45</v>
      </c>
      <c r="F38" s="20">
        <v>1.3</v>
      </c>
      <c r="G38" s="20">
        <v>1.3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f t="shared" si="0"/>
        <v>7</v>
      </c>
      <c r="N38" s="20">
        <f t="shared" si="1"/>
        <v>43</v>
      </c>
    </row>
    <row r="39" spans="1:14" x14ac:dyDescent="0.25">
      <c r="A39" s="20">
        <v>140</v>
      </c>
      <c r="B39" s="20">
        <v>20</v>
      </c>
      <c r="C39" s="20">
        <v>60</v>
      </c>
      <c r="D39" s="20">
        <f t="shared" si="3"/>
        <v>9</v>
      </c>
      <c r="E39" s="20">
        <f t="shared" si="4"/>
        <v>45</v>
      </c>
      <c r="F39" s="20">
        <v>1.4</v>
      </c>
      <c r="G39" s="20">
        <v>1.3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f t="shared" si="0"/>
        <v>7</v>
      </c>
      <c r="N39" s="20">
        <f t="shared" si="1"/>
        <v>43</v>
      </c>
    </row>
    <row r="40" spans="1:14" x14ac:dyDescent="0.25">
      <c r="A40" s="20">
        <v>140</v>
      </c>
      <c r="B40" s="20">
        <v>20</v>
      </c>
      <c r="C40" s="20">
        <v>45</v>
      </c>
      <c r="D40" s="20">
        <f t="shared" si="3"/>
        <v>9</v>
      </c>
      <c r="E40" s="20">
        <f t="shared" si="4"/>
        <v>45</v>
      </c>
      <c r="F40" s="20">
        <v>1.5</v>
      </c>
      <c r="G40" s="20">
        <v>1.3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f t="shared" si="0"/>
        <v>7</v>
      </c>
      <c r="N40" s="20">
        <f t="shared" si="1"/>
        <v>43</v>
      </c>
    </row>
    <row r="41" spans="1:14" x14ac:dyDescent="0.25">
      <c r="A41" s="20">
        <v>140</v>
      </c>
      <c r="B41" s="20">
        <v>20</v>
      </c>
      <c r="C41" s="20">
        <v>45</v>
      </c>
      <c r="D41" s="20">
        <f t="shared" si="3"/>
        <v>9</v>
      </c>
      <c r="E41" s="20">
        <f>E37+1</f>
        <v>46</v>
      </c>
      <c r="F41" s="20">
        <v>1.2</v>
      </c>
      <c r="G41" s="20">
        <v>1.3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f t="shared" si="0"/>
        <v>7</v>
      </c>
      <c r="N41" s="20">
        <f t="shared" si="1"/>
        <v>44</v>
      </c>
    </row>
    <row r="42" spans="1:14" x14ac:dyDescent="0.25">
      <c r="A42" s="20">
        <v>140</v>
      </c>
      <c r="B42" s="20">
        <v>20</v>
      </c>
      <c r="C42" s="20">
        <v>45</v>
      </c>
      <c r="D42" s="20">
        <f t="shared" si="3"/>
        <v>9</v>
      </c>
      <c r="E42" s="20">
        <f t="shared" si="4"/>
        <v>46</v>
      </c>
      <c r="F42" s="20">
        <v>1.3</v>
      </c>
      <c r="G42" s="20">
        <v>1.3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f t="shared" si="0"/>
        <v>7</v>
      </c>
      <c r="N42" s="20">
        <f t="shared" si="1"/>
        <v>44</v>
      </c>
    </row>
    <row r="43" spans="1:14" x14ac:dyDescent="0.25">
      <c r="A43" s="20">
        <v>160</v>
      </c>
      <c r="B43" s="20">
        <v>23</v>
      </c>
      <c r="C43" s="20">
        <v>45</v>
      </c>
      <c r="D43" s="20">
        <f t="shared" si="3"/>
        <v>9</v>
      </c>
      <c r="E43" s="20">
        <f t="shared" si="4"/>
        <v>46</v>
      </c>
      <c r="F43" s="20">
        <v>1.4</v>
      </c>
      <c r="G43" s="20">
        <v>1.3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f t="shared" si="0"/>
        <v>7</v>
      </c>
      <c r="N43" s="20">
        <f t="shared" si="1"/>
        <v>44</v>
      </c>
    </row>
    <row r="44" spans="1:14" x14ac:dyDescent="0.25">
      <c r="A44" s="20">
        <v>140</v>
      </c>
      <c r="B44" s="20">
        <v>20</v>
      </c>
      <c r="C44" s="20">
        <v>45</v>
      </c>
      <c r="D44" s="20">
        <f t="shared" si="3"/>
        <v>9</v>
      </c>
      <c r="E44" s="20">
        <f t="shared" si="4"/>
        <v>46</v>
      </c>
      <c r="F44" s="20">
        <v>1.5</v>
      </c>
      <c r="G44" s="20">
        <v>1.3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f t="shared" si="0"/>
        <v>7</v>
      </c>
      <c r="N44" s="20">
        <f t="shared" si="1"/>
        <v>44</v>
      </c>
    </row>
    <row r="45" spans="1:14" x14ac:dyDescent="0.25">
      <c r="A45" s="20">
        <v>160</v>
      </c>
      <c r="B45" s="20">
        <v>20</v>
      </c>
      <c r="C45" s="20">
        <v>45</v>
      </c>
      <c r="D45" s="20">
        <f t="shared" si="3"/>
        <v>9</v>
      </c>
      <c r="E45" s="20">
        <f>E41+1</f>
        <v>47</v>
      </c>
      <c r="F45" s="20">
        <v>1.2</v>
      </c>
      <c r="G45" s="20">
        <v>1.3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f t="shared" si="0"/>
        <v>7</v>
      </c>
      <c r="N45" s="20">
        <f t="shared" si="1"/>
        <v>45</v>
      </c>
    </row>
    <row r="46" spans="1:14" x14ac:dyDescent="0.25">
      <c r="A46" s="20">
        <v>140</v>
      </c>
      <c r="B46" s="20">
        <v>20</v>
      </c>
      <c r="C46" s="20">
        <v>45</v>
      </c>
      <c r="D46" s="20">
        <f t="shared" si="3"/>
        <v>9</v>
      </c>
      <c r="E46" s="20">
        <f t="shared" si="4"/>
        <v>47</v>
      </c>
      <c r="F46" s="20">
        <v>1.3</v>
      </c>
      <c r="G46" s="20">
        <v>1.3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f t="shared" si="0"/>
        <v>7</v>
      </c>
      <c r="N46" s="20">
        <f t="shared" si="1"/>
        <v>45</v>
      </c>
    </row>
    <row r="47" spans="1:14" x14ac:dyDescent="0.25">
      <c r="A47" s="20">
        <v>160</v>
      </c>
      <c r="B47" s="20">
        <v>20</v>
      </c>
      <c r="C47" s="20">
        <v>45</v>
      </c>
      <c r="D47" s="20">
        <f t="shared" si="3"/>
        <v>9</v>
      </c>
      <c r="E47" s="20">
        <f t="shared" si="4"/>
        <v>47</v>
      </c>
      <c r="F47" s="20">
        <v>1.4</v>
      </c>
      <c r="G47" s="20">
        <v>1.3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f t="shared" si="0"/>
        <v>7</v>
      </c>
      <c r="N47" s="20">
        <f t="shared" si="1"/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f t="shared" si="3"/>
        <v>9</v>
      </c>
      <c r="E48" s="20">
        <f t="shared" si="4"/>
        <v>47</v>
      </c>
      <c r="F48" s="20">
        <v>1.5</v>
      </c>
      <c r="G48" s="20">
        <v>1.3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f t="shared" si="0"/>
        <v>7</v>
      </c>
      <c r="N48" s="20">
        <f t="shared" si="1"/>
        <v>45</v>
      </c>
    </row>
    <row r="49" spans="1:14" x14ac:dyDescent="0.25">
      <c r="A49" s="20">
        <v>140</v>
      </c>
      <c r="B49" s="20">
        <v>20</v>
      </c>
      <c r="C49" s="20">
        <v>45</v>
      </c>
      <c r="D49" s="20">
        <f>D25+1</f>
        <v>10</v>
      </c>
      <c r="E49" s="20">
        <v>42</v>
      </c>
      <c r="F49" s="20">
        <v>1.2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f t="shared" si="0"/>
        <v>8</v>
      </c>
      <c r="N49" s="20">
        <f t="shared" si="1"/>
        <v>40</v>
      </c>
    </row>
    <row r="50" spans="1:14" x14ac:dyDescent="0.25">
      <c r="A50" s="20">
        <v>140</v>
      </c>
      <c r="B50" s="20">
        <v>23</v>
      </c>
      <c r="C50" s="20">
        <v>50</v>
      </c>
      <c r="D50" s="20">
        <f t="shared" si="3"/>
        <v>10</v>
      </c>
      <c r="E50" s="20">
        <v>42</v>
      </c>
      <c r="F50" s="20">
        <v>1.3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f t="shared" si="0"/>
        <v>8</v>
      </c>
      <c r="N50" s="20">
        <f t="shared" si="1"/>
        <v>40</v>
      </c>
    </row>
    <row r="51" spans="1:14" x14ac:dyDescent="0.25">
      <c r="A51" s="20">
        <v>140</v>
      </c>
      <c r="B51" s="20">
        <v>20</v>
      </c>
      <c r="C51" s="20">
        <v>45</v>
      </c>
      <c r="D51" s="20">
        <f t="shared" si="3"/>
        <v>10</v>
      </c>
      <c r="E51" s="20">
        <v>42</v>
      </c>
      <c r="F51" s="20">
        <v>1.4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f t="shared" si="0"/>
        <v>8</v>
      </c>
      <c r="N51" s="20">
        <f t="shared" si="1"/>
        <v>40</v>
      </c>
    </row>
    <row r="52" spans="1:14" x14ac:dyDescent="0.25">
      <c r="A52" s="20">
        <v>160</v>
      </c>
      <c r="B52" s="20">
        <v>23</v>
      </c>
      <c r="C52" s="20">
        <v>45</v>
      </c>
      <c r="D52" s="20">
        <f t="shared" si="3"/>
        <v>10</v>
      </c>
      <c r="E52" s="20">
        <v>42</v>
      </c>
      <c r="F52" s="20">
        <v>1.5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f t="shared" si="0"/>
        <v>8</v>
      </c>
      <c r="N52" s="20">
        <f t="shared" si="1"/>
        <v>40</v>
      </c>
    </row>
    <row r="53" spans="1:14" x14ac:dyDescent="0.25">
      <c r="A53" s="20">
        <v>140</v>
      </c>
      <c r="B53" s="20">
        <v>20</v>
      </c>
      <c r="C53" s="20">
        <v>45</v>
      </c>
      <c r="D53" s="20">
        <f t="shared" si="3"/>
        <v>10</v>
      </c>
      <c r="E53" s="20">
        <f>E49+1</f>
        <v>43</v>
      </c>
      <c r="F53" s="20">
        <v>1.2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f t="shared" si="0"/>
        <v>8</v>
      </c>
      <c r="N53" s="20">
        <f t="shared" si="1"/>
        <v>41</v>
      </c>
    </row>
    <row r="54" spans="1:14" x14ac:dyDescent="0.25">
      <c r="A54" s="20">
        <v>140</v>
      </c>
      <c r="B54" s="20">
        <v>20</v>
      </c>
      <c r="C54" s="20">
        <v>60</v>
      </c>
      <c r="D54" s="20">
        <f t="shared" si="3"/>
        <v>10</v>
      </c>
      <c r="E54" s="20">
        <f t="shared" ref="E54:E72" si="5">E50+1</f>
        <v>43</v>
      </c>
      <c r="F54" s="20">
        <v>1.3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f t="shared" si="0"/>
        <v>8</v>
      </c>
      <c r="N54" s="20">
        <f t="shared" si="1"/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f t="shared" si="3"/>
        <v>10</v>
      </c>
      <c r="E55" s="20">
        <f t="shared" si="5"/>
        <v>43</v>
      </c>
      <c r="F55" s="20">
        <v>1.4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f t="shared" si="0"/>
        <v>8</v>
      </c>
      <c r="N55" s="20">
        <f t="shared" si="1"/>
        <v>41</v>
      </c>
    </row>
    <row r="56" spans="1:14" x14ac:dyDescent="0.25">
      <c r="A56" s="20">
        <v>140</v>
      </c>
      <c r="B56" s="20">
        <v>20</v>
      </c>
      <c r="C56" s="20">
        <v>45</v>
      </c>
      <c r="D56" s="20">
        <f t="shared" si="3"/>
        <v>10</v>
      </c>
      <c r="E56" s="20">
        <f t="shared" si="5"/>
        <v>43</v>
      </c>
      <c r="F56" s="20">
        <v>1.5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f t="shared" si="0"/>
        <v>8</v>
      </c>
      <c r="N56" s="20">
        <f t="shared" si="1"/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f t="shared" si="3"/>
        <v>10</v>
      </c>
      <c r="E57" s="20">
        <f>E53+1</f>
        <v>44</v>
      </c>
      <c r="F57" s="20">
        <v>1.2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f t="shared" si="0"/>
        <v>8</v>
      </c>
      <c r="N57" s="20">
        <f t="shared" si="1"/>
        <v>42</v>
      </c>
    </row>
    <row r="58" spans="1:14" x14ac:dyDescent="0.25">
      <c r="A58" s="20">
        <v>140</v>
      </c>
      <c r="B58" s="20">
        <v>23</v>
      </c>
      <c r="C58" s="20">
        <v>50</v>
      </c>
      <c r="D58" s="20">
        <f t="shared" si="3"/>
        <v>10</v>
      </c>
      <c r="E58" s="20">
        <f t="shared" si="5"/>
        <v>44</v>
      </c>
      <c r="F58" s="20">
        <v>1.3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f t="shared" si="0"/>
        <v>8</v>
      </c>
      <c r="N58" s="20">
        <f t="shared" si="1"/>
        <v>42</v>
      </c>
    </row>
    <row r="59" spans="1:14" x14ac:dyDescent="0.25">
      <c r="A59" s="20">
        <v>140</v>
      </c>
      <c r="B59" s="20">
        <v>20</v>
      </c>
      <c r="C59" s="20">
        <v>45</v>
      </c>
      <c r="D59" s="20">
        <f t="shared" si="3"/>
        <v>10</v>
      </c>
      <c r="E59" s="20">
        <f t="shared" si="5"/>
        <v>44</v>
      </c>
      <c r="F59" s="20">
        <v>1.4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f t="shared" si="0"/>
        <v>8</v>
      </c>
      <c r="N59" s="20">
        <f t="shared" si="1"/>
        <v>42</v>
      </c>
    </row>
    <row r="60" spans="1:14" x14ac:dyDescent="0.25">
      <c r="A60" s="20">
        <v>140</v>
      </c>
      <c r="B60" s="20">
        <v>20</v>
      </c>
      <c r="C60" s="20">
        <v>45</v>
      </c>
      <c r="D60" s="20">
        <f t="shared" si="3"/>
        <v>10</v>
      </c>
      <c r="E60" s="20">
        <f t="shared" si="5"/>
        <v>44</v>
      </c>
      <c r="F60" s="20">
        <v>1.5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f t="shared" si="0"/>
        <v>8</v>
      </c>
      <c r="N60" s="20">
        <f t="shared" si="1"/>
        <v>42</v>
      </c>
    </row>
    <row r="61" spans="1:14" x14ac:dyDescent="0.25">
      <c r="A61" s="20">
        <v>140</v>
      </c>
      <c r="B61" s="20">
        <v>20</v>
      </c>
      <c r="C61" s="20">
        <v>45</v>
      </c>
      <c r="D61" s="20">
        <f t="shared" si="3"/>
        <v>10</v>
      </c>
      <c r="E61" s="20">
        <f>E57+1</f>
        <v>45</v>
      </c>
      <c r="F61" s="20">
        <v>1.2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f t="shared" si="0"/>
        <v>8</v>
      </c>
      <c r="N61" s="20">
        <f t="shared" si="1"/>
        <v>43</v>
      </c>
    </row>
    <row r="62" spans="1:14" x14ac:dyDescent="0.25">
      <c r="A62" s="20">
        <v>140</v>
      </c>
      <c r="B62" s="20">
        <v>20</v>
      </c>
      <c r="C62" s="20">
        <v>45</v>
      </c>
      <c r="D62" s="20">
        <f t="shared" si="3"/>
        <v>10</v>
      </c>
      <c r="E62" s="20">
        <f t="shared" si="5"/>
        <v>45</v>
      </c>
      <c r="F62" s="20">
        <v>1.3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f t="shared" si="0"/>
        <v>8</v>
      </c>
      <c r="N62" s="20">
        <f t="shared" si="1"/>
        <v>43</v>
      </c>
    </row>
    <row r="63" spans="1:14" x14ac:dyDescent="0.25">
      <c r="A63" s="20">
        <v>140</v>
      </c>
      <c r="B63" s="20">
        <v>23</v>
      </c>
      <c r="C63" s="20">
        <v>50</v>
      </c>
      <c r="D63" s="20">
        <f t="shared" si="3"/>
        <v>10</v>
      </c>
      <c r="E63" s="20">
        <f t="shared" si="5"/>
        <v>45</v>
      </c>
      <c r="F63" s="20">
        <v>1.4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f t="shared" si="0"/>
        <v>8</v>
      </c>
      <c r="N63" s="20">
        <f t="shared" si="1"/>
        <v>43</v>
      </c>
    </row>
    <row r="64" spans="1:14" x14ac:dyDescent="0.25">
      <c r="A64" s="20">
        <v>160</v>
      </c>
      <c r="B64" s="20">
        <v>20</v>
      </c>
      <c r="C64" s="20">
        <v>45</v>
      </c>
      <c r="D64" s="20">
        <f t="shared" si="3"/>
        <v>10</v>
      </c>
      <c r="E64" s="20">
        <f t="shared" si="5"/>
        <v>45</v>
      </c>
      <c r="F64" s="20">
        <v>1.5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f t="shared" si="0"/>
        <v>8</v>
      </c>
      <c r="N64" s="20">
        <f t="shared" si="1"/>
        <v>43</v>
      </c>
    </row>
    <row r="65" spans="1:14" x14ac:dyDescent="0.25">
      <c r="A65" s="20">
        <v>160</v>
      </c>
      <c r="B65" s="20">
        <v>23</v>
      </c>
      <c r="C65" s="20">
        <v>45</v>
      </c>
      <c r="D65" s="20">
        <f t="shared" si="3"/>
        <v>10</v>
      </c>
      <c r="E65" s="20">
        <f>E61+1</f>
        <v>46</v>
      </c>
      <c r="F65" s="20">
        <v>1.2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f t="shared" si="0"/>
        <v>8</v>
      </c>
      <c r="N65" s="20">
        <f t="shared" si="1"/>
        <v>44</v>
      </c>
    </row>
    <row r="66" spans="1:14" x14ac:dyDescent="0.25">
      <c r="A66" s="20">
        <v>140</v>
      </c>
      <c r="B66" s="20">
        <v>20</v>
      </c>
      <c r="C66" s="20">
        <v>45</v>
      </c>
      <c r="D66" s="20">
        <f t="shared" si="3"/>
        <v>10</v>
      </c>
      <c r="E66" s="20">
        <f t="shared" si="5"/>
        <v>46</v>
      </c>
      <c r="F66" s="20">
        <v>1.3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f t="shared" ref="M66:M129" si="6">D66-2</f>
        <v>8</v>
      </c>
      <c r="N66" s="20">
        <f t="shared" ref="N66:N129" si="7">E66-2</f>
        <v>44</v>
      </c>
    </row>
    <row r="67" spans="1:14" x14ac:dyDescent="0.25">
      <c r="A67" s="20">
        <v>140</v>
      </c>
      <c r="B67" s="20">
        <v>20</v>
      </c>
      <c r="C67" s="20">
        <v>45</v>
      </c>
      <c r="D67" s="20">
        <f t="shared" si="3"/>
        <v>10</v>
      </c>
      <c r="E67" s="20">
        <f t="shared" si="5"/>
        <v>46</v>
      </c>
      <c r="F67" s="20">
        <v>1.4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f t="shared" si="6"/>
        <v>8</v>
      </c>
      <c r="N67" s="20">
        <f t="shared" si="7"/>
        <v>44</v>
      </c>
    </row>
    <row r="68" spans="1:14" x14ac:dyDescent="0.25">
      <c r="A68" s="20">
        <v>140</v>
      </c>
      <c r="B68" s="20">
        <v>20</v>
      </c>
      <c r="C68" s="20">
        <v>45</v>
      </c>
      <c r="D68" s="20">
        <f t="shared" si="3"/>
        <v>10</v>
      </c>
      <c r="E68" s="20">
        <f t="shared" si="5"/>
        <v>46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f t="shared" si="6"/>
        <v>8</v>
      </c>
      <c r="N68" s="20">
        <f t="shared" si="7"/>
        <v>44</v>
      </c>
    </row>
    <row r="69" spans="1:14" x14ac:dyDescent="0.25">
      <c r="A69" s="20">
        <v>140</v>
      </c>
      <c r="B69" s="20">
        <v>20</v>
      </c>
      <c r="C69" s="20">
        <v>45</v>
      </c>
      <c r="D69" s="20">
        <f t="shared" si="3"/>
        <v>10</v>
      </c>
      <c r="E69" s="20">
        <f>E65+1</f>
        <v>47</v>
      </c>
      <c r="F69" s="20">
        <v>1.2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f t="shared" si="6"/>
        <v>8</v>
      </c>
      <c r="N69" s="20">
        <f t="shared" si="7"/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f t="shared" si="3"/>
        <v>10</v>
      </c>
      <c r="E70" s="20">
        <f t="shared" si="5"/>
        <v>47</v>
      </c>
      <c r="F70" s="20">
        <v>1.3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f t="shared" si="6"/>
        <v>8</v>
      </c>
      <c r="N70" s="20">
        <f t="shared" si="7"/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f t="shared" si="3"/>
        <v>10</v>
      </c>
      <c r="E71" s="20">
        <f t="shared" si="5"/>
        <v>47</v>
      </c>
      <c r="F71" s="20">
        <v>1.4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f t="shared" si="6"/>
        <v>8</v>
      </c>
      <c r="N71" s="20">
        <f t="shared" si="7"/>
        <v>45</v>
      </c>
    </row>
    <row r="72" spans="1:14" x14ac:dyDescent="0.25">
      <c r="A72" s="20">
        <v>160</v>
      </c>
      <c r="B72" s="20">
        <v>20</v>
      </c>
      <c r="C72" s="20">
        <v>45</v>
      </c>
      <c r="D72" s="20">
        <f t="shared" si="3"/>
        <v>10</v>
      </c>
      <c r="E72" s="20">
        <f t="shared" si="5"/>
        <v>47</v>
      </c>
      <c r="F72" s="20">
        <v>1.5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f t="shared" si="6"/>
        <v>8</v>
      </c>
      <c r="N72" s="20">
        <f t="shared" si="7"/>
        <v>45</v>
      </c>
    </row>
    <row r="73" spans="1:14" x14ac:dyDescent="0.25">
      <c r="A73" s="20">
        <v>160</v>
      </c>
      <c r="B73" s="20">
        <v>20</v>
      </c>
      <c r="C73" s="20">
        <v>45</v>
      </c>
      <c r="D73" s="20">
        <f>D49+1</f>
        <v>11</v>
      </c>
      <c r="E73" s="20">
        <v>42</v>
      </c>
      <c r="F73" s="20">
        <v>1.2</v>
      </c>
      <c r="G73" s="20">
        <v>2.25</v>
      </c>
      <c r="H73" s="20">
        <v>600</v>
      </c>
      <c r="I73" s="20">
        <v>75.569999999999993</v>
      </c>
      <c r="J73" s="20">
        <v>110.46</v>
      </c>
      <c r="K73" s="20">
        <v>12.11</v>
      </c>
      <c r="L73" s="20">
        <v>22.14</v>
      </c>
      <c r="M73" s="20">
        <f t="shared" si="6"/>
        <v>9</v>
      </c>
      <c r="N73" s="20">
        <f t="shared" si="7"/>
        <v>40</v>
      </c>
    </row>
    <row r="74" spans="1:14" x14ac:dyDescent="0.25">
      <c r="A74" s="20">
        <v>160</v>
      </c>
      <c r="B74" s="20">
        <v>20</v>
      </c>
      <c r="C74" s="20">
        <v>45</v>
      </c>
      <c r="D74" s="20">
        <f t="shared" si="3"/>
        <v>11</v>
      </c>
      <c r="E74" s="20">
        <v>42</v>
      </c>
      <c r="F74" s="20">
        <v>1.3</v>
      </c>
      <c r="G74" s="20">
        <v>2.25</v>
      </c>
      <c r="H74" s="20">
        <v>600</v>
      </c>
      <c r="I74" s="20">
        <v>75.569999999999993</v>
      </c>
      <c r="J74" s="20">
        <v>110.46</v>
      </c>
      <c r="K74" s="20">
        <v>12.11</v>
      </c>
      <c r="L74" s="20">
        <v>22.14</v>
      </c>
      <c r="M74" s="20">
        <f t="shared" si="6"/>
        <v>9</v>
      </c>
      <c r="N74" s="20">
        <f t="shared" si="7"/>
        <v>40</v>
      </c>
    </row>
    <row r="75" spans="1:14" x14ac:dyDescent="0.25">
      <c r="A75" s="20">
        <v>160</v>
      </c>
      <c r="B75" s="20">
        <v>20</v>
      </c>
      <c r="C75" s="20">
        <v>45</v>
      </c>
      <c r="D75" s="20">
        <f t="shared" si="3"/>
        <v>11</v>
      </c>
      <c r="E75" s="20">
        <v>42</v>
      </c>
      <c r="F75" s="20">
        <v>1.4</v>
      </c>
      <c r="G75" s="20">
        <v>2.25</v>
      </c>
      <c r="H75" s="20">
        <v>600</v>
      </c>
      <c r="I75" s="20">
        <v>75.569999999999993</v>
      </c>
      <c r="J75" s="20">
        <v>110.46</v>
      </c>
      <c r="K75" s="20">
        <v>12.11</v>
      </c>
      <c r="L75" s="20">
        <v>22.14</v>
      </c>
      <c r="M75" s="20">
        <f t="shared" si="6"/>
        <v>9</v>
      </c>
      <c r="N75" s="20">
        <f t="shared" si="7"/>
        <v>40</v>
      </c>
    </row>
    <row r="76" spans="1:14" x14ac:dyDescent="0.25">
      <c r="A76" s="20">
        <v>160</v>
      </c>
      <c r="B76" s="20">
        <v>20</v>
      </c>
      <c r="C76" s="20">
        <v>45</v>
      </c>
      <c r="D76" s="20">
        <f t="shared" si="3"/>
        <v>11</v>
      </c>
      <c r="E76" s="20">
        <v>42</v>
      </c>
      <c r="F76" s="20">
        <v>1.5</v>
      </c>
      <c r="G76" s="20">
        <v>2.25</v>
      </c>
      <c r="H76" s="20">
        <v>600</v>
      </c>
      <c r="I76" s="20">
        <v>75.569999999999993</v>
      </c>
      <c r="J76" s="20">
        <v>110.46</v>
      </c>
      <c r="K76" s="20">
        <v>12.11</v>
      </c>
      <c r="L76" s="20">
        <v>22.14</v>
      </c>
      <c r="M76" s="20">
        <f t="shared" si="6"/>
        <v>9</v>
      </c>
      <c r="N76" s="20">
        <f t="shared" si="7"/>
        <v>40</v>
      </c>
    </row>
    <row r="77" spans="1:14" x14ac:dyDescent="0.25">
      <c r="A77" s="20">
        <v>160</v>
      </c>
      <c r="B77" s="20">
        <v>20</v>
      </c>
      <c r="C77" s="20">
        <v>45</v>
      </c>
      <c r="D77" s="20">
        <f t="shared" si="3"/>
        <v>11</v>
      </c>
      <c r="E77" s="20">
        <f>E73+1</f>
        <v>43</v>
      </c>
      <c r="F77" s="20">
        <v>1.2</v>
      </c>
      <c r="G77" s="20">
        <v>2.25</v>
      </c>
      <c r="H77" s="20">
        <v>600</v>
      </c>
      <c r="I77" s="20">
        <v>75.569999999999993</v>
      </c>
      <c r="J77" s="20">
        <v>110.46</v>
      </c>
      <c r="K77" s="20">
        <v>12.11</v>
      </c>
      <c r="L77" s="20">
        <v>22.14</v>
      </c>
      <c r="M77" s="20">
        <f t="shared" si="6"/>
        <v>9</v>
      </c>
      <c r="N77" s="20">
        <f t="shared" si="7"/>
        <v>41</v>
      </c>
    </row>
    <row r="78" spans="1:14" x14ac:dyDescent="0.25">
      <c r="A78" s="20">
        <v>160</v>
      </c>
      <c r="B78" s="20">
        <v>20</v>
      </c>
      <c r="C78" s="20">
        <v>45</v>
      </c>
      <c r="D78" s="20">
        <f t="shared" si="3"/>
        <v>11</v>
      </c>
      <c r="E78" s="20">
        <f t="shared" ref="E78:E96" si="8">E74+1</f>
        <v>43</v>
      </c>
      <c r="F78" s="20">
        <v>1.3</v>
      </c>
      <c r="G78" s="20">
        <v>2.25</v>
      </c>
      <c r="H78" s="20">
        <v>600</v>
      </c>
      <c r="I78" s="20">
        <v>75.569999999999993</v>
      </c>
      <c r="J78" s="20">
        <v>110.46</v>
      </c>
      <c r="K78" s="20">
        <v>12.11</v>
      </c>
      <c r="L78" s="20">
        <v>22.14</v>
      </c>
      <c r="M78" s="20">
        <f t="shared" si="6"/>
        <v>9</v>
      </c>
      <c r="N78" s="20">
        <f t="shared" si="7"/>
        <v>41</v>
      </c>
    </row>
    <row r="79" spans="1:14" x14ac:dyDescent="0.25">
      <c r="A79" s="20">
        <v>160</v>
      </c>
      <c r="B79" s="20">
        <v>20</v>
      </c>
      <c r="C79" s="20">
        <v>45</v>
      </c>
      <c r="D79" s="20">
        <f t="shared" si="3"/>
        <v>11</v>
      </c>
      <c r="E79" s="20">
        <f t="shared" si="8"/>
        <v>43</v>
      </c>
      <c r="F79" s="20">
        <v>1.4</v>
      </c>
      <c r="G79" s="20">
        <v>2.25</v>
      </c>
      <c r="H79" s="20">
        <v>600</v>
      </c>
      <c r="I79" s="20">
        <v>75.569999999999993</v>
      </c>
      <c r="J79" s="20">
        <v>110.46</v>
      </c>
      <c r="K79" s="20">
        <v>12.11</v>
      </c>
      <c r="L79" s="20">
        <v>22.14</v>
      </c>
      <c r="M79" s="20">
        <f t="shared" si="6"/>
        <v>9</v>
      </c>
      <c r="N79" s="20">
        <f t="shared" si="7"/>
        <v>41</v>
      </c>
    </row>
    <row r="80" spans="1:14" x14ac:dyDescent="0.25">
      <c r="A80" s="20">
        <v>160</v>
      </c>
      <c r="B80" s="20">
        <v>20</v>
      </c>
      <c r="C80" s="20">
        <v>45</v>
      </c>
      <c r="D80" s="20">
        <f t="shared" si="3"/>
        <v>11</v>
      </c>
      <c r="E80" s="20">
        <f t="shared" si="8"/>
        <v>43</v>
      </c>
      <c r="F80" s="20">
        <v>1.5</v>
      </c>
      <c r="G80" s="20">
        <v>2.25</v>
      </c>
      <c r="H80" s="20">
        <v>600</v>
      </c>
      <c r="I80" s="20">
        <v>75.569999999999993</v>
      </c>
      <c r="J80" s="20">
        <v>110.46</v>
      </c>
      <c r="K80" s="20">
        <v>12.11</v>
      </c>
      <c r="L80" s="20">
        <v>22.14</v>
      </c>
      <c r="M80" s="20">
        <f t="shared" si="6"/>
        <v>9</v>
      </c>
      <c r="N80" s="20">
        <f t="shared" si="7"/>
        <v>41</v>
      </c>
    </row>
    <row r="81" spans="1:14" x14ac:dyDescent="0.25">
      <c r="A81" s="20">
        <v>160</v>
      </c>
      <c r="B81" s="20">
        <v>20</v>
      </c>
      <c r="C81" s="20">
        <v>45</v>
      </c>
      <c r="D81" s="20">
        <f t="shared" si="3"/>
        <v>11</v>
      </c>
      <c r="E81" s="20">
        <f>E77+1</f>
        <v>44</v>
      </c>
      <c r="F81" s="20">
        <v>1.2</v>
      </c>
      <c r="G81" s="20">
        <v>2.25</v>
      </c>
      <c r="H81" s="20">
        <v>600</v>
      </c>
      <c r="I81" s="20">
        <v>75.569999999999993</v>
      </c>
      <c r="J81" s="20">
        <v>110.46</v>
      </c>
      <c r="K81" s="20">
        <v>12.11</v>
      </c>
      <c r="L81" s="20">
        <v>22.14</v>
      </c>
      <c r="M81" s="20">
        <f t="shared" si="6"/>
        <v>9</v>
      </c>
      <c r="N81" s="20">
        <f t="shared" si="7"/>
        <v>42</v>
      </c>
    </row>
    <row r="82" spans="1:14" x14ac:dyDescent="0.25">
      <c r="A82" s="20">
        <v>160</v>
      </c>
      <c r="B82" s="20">
        <v>20</v>
      </c>
      <c r="C82" s="20">
        <v>45</v>
      </c>
      <c r="D82" s="20">
        <f t="shared" si="3"/>
        <v>11</v>
      </c>
      <c r="E82" s="20">
        <f t="shared" si="8"/>
        <v>44</v>
      </c>
      <c r="F82" s="20">
        <v>1.3</v>
      </c>
      <c r="G82" s="20">
        <v>2.25</v>
      </c>
      <c r="H82" s="20">
        <v>600</v>
      </c>
      <c r="I82" s="20">
        <v>75.569999999999993</v>
      </c>
      <c r="J82" s="20">
        <v>110.46</v>
      </c>
      <c r="K82" s="20">
        <v>12.11</v>
      </c>
      <c r="L82" s="20">
        <v>22.14</v>
      </c>
      <c r="M82" s="20">
        <f t="shared" si="6"/>
        <v>9</v>
      </c>
      <c r="N82" s="20">
        <f t="shared" si="7"/>
        <v>42</v>
      </c>
    </row>
    <row r="83" spans="1:14" x14ac:dyDescent="0.25">
      <c r="A83" s="20">
        <v>160</v>
      </c>
      <c r="B83" s="20">
        <v>20</v>
      </c>
      <c r="C83" s="20">
        <v>45</v>
      </c>
      <c r="D83" s="20">
        <f t="shared" si="3"/>
        <v>11</v>
      </c>
      <c r="E83" s="20">
        <f t="shared" si="8"/>
        <v>44</v>
      </c>
      <c r="F83" s="20">
        <v>1.4</v>
      </c>
      <c r="G83" s="20">
        <v>2.25</v>
      </c>
      <c r="H83" s="20">
        <v>600</v>
      </c>
      <c r="I83" s="20">
        <v>75.569999999999993</v>
      </c>
      <c r="J83" s="20">
        <v>110.46</v>
      </c>
      <c r="K83" s="20">
        <v>12.11</v>
      </c>
      <c r="L83" s="20">
        <v>22.14</v>
      </c>
      <c r="M83" s="20">
        <f t="shared" si="6"/>
        <v>9</v>
      </c>
      <c r="N83" s="20">
        <f t="shared" si="7"/>
        <v>42</v>
      </c>
    </row>
    <row r="84" spans="1:14" x14ac:dyDescent="0.25">
      <c r="A84" s="20">
        <v>160</v>
      </c>
      <c r="B84" s="20">
        <v>20</v>
      </c>
      <c r="C84" s="20">
        <v>45</v>
      </c>
      <c r="D84" s="20">
        <f t="shared" si="3"/>
        <v>11</v>
      </c>
      <c r="E84" s="20">
        <f t="shared" si="8"/>
        <v>44</v>
      </c>
      <c r="F84" s="20">
        <v>1.5</v>
      </c>
      <c r="G84" s="20">
        <v>2.25</v>
      </c>
      <c r="H84" s="20">
        <v>600</v>
      </c>
      <c r="I84" s="20">
        <v>75.569999999999993</v>
      </c>
      <c r="J84" s="20">
        <v>110.46</v>
      </c>
      <c r="K84" s="20">
        <v>12.11</v>
      </c>
      <c r="L84" s="20">
        <v>22.14</v>
      </c>
      <c r="M84" s="20">
        <f t="shared" si="6"/>
        <v>9</v>
      </c>
      <c r="N84" s="20">
        <f t="shared" si="7"/>
        <v>42</v>
      </c>
    </row>
    <row r="85" spans="1:14" x14ac:dyDescent="0.25">
      <c r="A85" s="20">
        <v>160</v>
      </c>
      <c r="B85" s="20">
        <v>20</v>
      </c>
      <c r="C85" s="20">
        <v>45</v>
      </c>
      <c r="D85" s="20">
        <f t="shared" si="3"/>
        <v>11</v>
      </c>
      <c r="E85" s="20">
        <f>E81+1</f>
        <v>45</v>
      </c>
      <c r="F85" s="20">
        <v>1.2</v>
      </c>
      <c r="G85" s="20">
        <v>2.25</v>
      </c>
      <c r="H85" s="20">
        <v>600</v>
      </c>
      <c r="I85" s="20">
        <v>75.569999999999993</v>
      </c>
      <c r="J85" s="20">
        <v>110.46</v>
      </c>
      <c r="K85" s="20">
        <v>12.11</v>
      </c>
      <c r="L85" s="20">
        <v>22.14</v>
      </c>
      <c r="M85" s="20">
        <f t="shared" si="6"/>
        <v>9</v>
      </c>
      <c r="N85" s="20">
        <f t="shared" si="7"/>
        <v>43</v>
      </c>
    </row>
    <row r="86" spans="1:14" x14ac:dyDescent="0.25">
      <c r="A86" s="20">
        <v>160</v>
      </c>
      <c r="B86" s="20">
        <v>20</v>
      </c>
      <c r="C86" s="20">
        <v>45</v>
      </c>
      <c r="D86" s="20">
        <f t="shared" si="3"/>
        <v>11</v>
      </c>
      <c r="E86" s="20">
        <f t="shared" si="8"/>
        <v>45</v>
      </c>
      <c r="F86" s="20">
        <v>1.3</v>
      </c>
      <c r="G86" s="20">
        <v>2.25</v>
      </c>
      <c r="H86" s="20">
        <v>600</v>
      </c>
      <c r="I86" s="20">
        <v>75.569999999999993</v>
      </c>
      <c r="J86" s="20">
        <v>110.46</v>
      </c>
      <c r="K86" s="20">
        <v>12.11</v>
      </c>
      <c r="L86" s="20">
        <v>22.14</v>
      </c>
      <c r="M86" s="20">
        <f t="shared" si="6"/>
        <v>9</v>
      </c>
      <c r="N86" s="20">
        <f t="shared" si="7"/>
        <v>43</v>
      </c>
    </row>
    <row r="87" spans="1:14" x14ac:dyDescent="0.25">
      <c r="A87" s="20">
        <v>160</v>
      </c>
      <c r="B87" s="20">
        <v>20</v>
      </c>
      <c r="C87" s="20">
        <v>45</v>
      </c>
      <c r="D87" s="20">
        <f t="shared" si="3"/>
        <v>11</v>
      </c>
      <c r="E87" s="20">
        <f t="shared" si="8"/>
        <v>45</v>
      </c>
      <c r="F87" s="20">
        <v>1.4</v>
      </c>
      <c r="G87" s="20">
        <v>2.25</v>
      </c>
      <c r="H87" s="20">
        <v>600</v>
      </c>
      <c r="I87" s="20">
        <v>75.569999999999993</v>
      </c>
      <c r="J87" s="20">
        <v>110.46</v>
      </c>
      <c r="K87" s="20">
        <v>12.11</v>
      </c>
      <c r="L87" s="20">
        <v>22.14</v>
      </c>
      <c r="M87" s="20">
        <f t="shared" si="6"/>
        <v>9</v>
      </c>
      <c r="N87" s="20">
        <f t="shared" si="7"/>
        <v>43</v>
      </c>
    </row>
    <row r="88" spans="1:14" x14ac:dyDescent="0.25">
      <c r="A88" s="20">
        <v>160</v>
      </c>
      <c r="B88" s="20">
        <v>20</v>
      </c>
      <c r="C88" s="20">
        <v>45</v>
      </c>
      <c r="D88" s="20">
        <f t="shared" si="3"/>
        <v>11</v>
      </c>
      <c r="E88" s="20">
        <f t="shared" si="8"/>
        <v>45</v>
      </c>
      <c r="F88" s="20">
        <v>1.5</v>
      </c>
      <c r="G88" s="20">
        <v>2.25</v>
      </c>
      <c r="H88" s="20">
        <v>600</v>
      </c>
      <c r="I88" s="20">
        <v>75.569999999999993</v>
      </c>
      <c r="J88" s="20">
        <v>110.46</v>
      </c>
      <c r="K88" s="20">
        <v>12.11</v>
      </c>
      <c r="L88" s="20">
        <v>22.14</v>
      </c>
      <c r="M88" s="20">
        <f t="shared" si="6"/>
        <v>9</v>
      </c>
      <c r="N88" s="20">
        <f t="shared" si="7"/>
        <v>43</v>
      </c>
    </row>
    <row r="89" spans="1:14" x14ac:dyDescent="0.25">
      <c r="A89" s="20">
        <v>160</v>
      </c>
      <c r="B89" s="20">
        <v>20</v>
      </c>
      <c r="C89" s="20">
        <v>45</v>
      </c>
      <c r="D89" s="20">
        <f t="shared" si="3"/>
        <v>11</v>
      </c>
      <c r="E89" s="20">
        <f>E85+1</f>
        <v>46</v>
      </c>
      <c r="F89" s="20">
        <v>1.2</v>
      </c>
      <c r="G89" s="20">
        <v>2.25</v>
      </c>
      <c r="H89" s="20">
        <v>600</v>
      </c>
      <c r="I89" s="20">
        <v>75.569999999999993</v>
      </c>
      <c r="J89" s="20">
        <v>110.46</v>
      </c>
      <c r="K89" s="20">
        <v>12.11</v>
      </c>
      <c r="L89" s="20">
        <v>22.14</v>
      </c>
      <c r="M89" s="20">
        <f t="shared" si="6"/>
        <v>9</v>
      </c>
      <c r="N89" s="20">
        <f t="shared" si="7"/>
        <v>44</v>
      </c>
    </row>
    <row r="90" spans="1:14" x14ac:dyDescent="0.25">
      <c r="A90" s="20">
        <v>160</v>
      </c>
      <c r="B90" s="20">
        <v>20</v>
      </c>
      <c r="C90" s="20">
        <v>45</v>
      </c>
      <c r="D90" s="20">
        <f t="shared" ref="D90:D96" si="9">D66+1</f>
        <v>11</v>
      </c>
      <c r="E90" s="20">
        <f t="shared" si="8"/>
        <v>46</v>
      </c>
      <c r="F90" s="20">
        <v>1.3</v>
      </c>
      <c r="G90" s="20">
        <v>2.25</v>
      </c>
      <c r="H90" s="20">
        <v>600</v>
      </c>
      <c r="I90" s="20">
        <v>75.569999999999993</v>
      </c>
      <c r="J90" s="20">
        <v>110.46</v>
      </c>
      <c r="K90" s="20">
        <v>12.11</v>
      </c>
      <c r="L90" s="20">
        <v>22.14</v>
      </c>
      <c r="M90" s="20">
        <f t="shared" si="6"/>
        <v>9</v>
      </c>
      <c r="N90" s="20">
        <f t="shared" si="7"/>
        <v>44</v>
      </c>
    </row>
    <row r="91" spans="1:14" x14ac:dyDescent="0.25">
      <c r="A91" s="20">
        <v>160</v>
      </c>
      <c r="B91" s="20">
        <v>20</v>
      </c>
      <c r="C91" s="20">
        <v>45</v>
      </c>
      <c r="D91" s="20">
        <f t="shared" si="9"/>
        <v>11</v>
      </c>
      <c r="E91" s="20">
        <f t="shared" si="8"/>
        <v>46</v>
      </c>
      <c r="F91" s="20">
        <v>1.4</v>
      </c>
      <c r="G91" s="20">
        <v>2.25</v>
      </c>
      <c r="H91" s="20">
        <v>600</v>
      </c>
      <c r="I91" s="20">
        <v>75.569999999999993</v>
      </c>
      <c r="J91" s="20">
        <v>110.46</v>
      </c>
      <c r="K91" s="20">
        <v>12.11</v>
      </c>
      <c r="L91" s="20">
        <v>22.14</v>
      </c>
      <c r="M91" s="20">
        <f t="shared" si="6"/>
        <v>9</v>
      </c>
      <c r="N91" s="20">
        <f t="shared" si="7"/>
        <v>44</v>
      </c>
    </row>
    <row r="92" spans="1:14" x14ac:dyDescent="0.25">
      <c r="A92" s="20">
        <v>160</v>
      </c>
      <c r="B92" s="20">
        <v>20</v>
      </c>
      <c r="C92" s="20">
        <v>45</v>
      </c>
      <c r="D92" s="20">
        <f t="shared" si="9"/>
        <v>11</v>
      </c>
      <c r="E92" s="20">
        <f t="shared" si="8"/>
        <v>46</v>
      </c>
      <c r="F92" s="20">
        <v>1.5</v>
      </c>
      <c r="G92" s="20">
        <v>2.25</v>
      </c>
      <c r="H92" s="20">
        <v>600</v>
      </c>
      <c r="I92" s="20">
        <v>75.569999999999993</v>
      </c>
      <c r="J92" s="20">
        <v>110.46</v>
      </c>
      <c r="K92" s="20">
        <v>12.11</v>
      </c>
      <c r="L92" s="20">
        <v>22.14</v>
      </c>
      <c r="M92" s="20">
        <f t="shared" si="6"/>
        <v>9</v>
      </c>
      <c r="N92" s="20">
        <f t="shared" si="7"/>
        <v>44</v>
      </c>
    </row>
    <row r="93" spans="1:14" x14ac:dyDescent="0.25">
      <c r="A93" s="20">
        <v>160</v>
      </c>
      <c r="B93" s="20">
        <v>20</v>
      </c>
      <c r="C93" s="20">
        <v>45</v>
      </c>
      <c r="D93" s="20">
        <f t="shared" si="9"/>
        <v>11</v>
      </c>
      <c r="E93" s="20">
        <f>E89+1</f>
        <v>47</v>
      </c>
      <c r="F93" s="20">
        <v>1.2</v>
      </c>
      <c r="G93" s="20">
        <v>2.25</v>
      </c>
      <c r="H93" s="20">
        <v>600</v>
      </c>
      <c r="I93" s="20">
        <v>75.569999999999993</v>
      </c>
      <c r="J93" s="20">
        <v>110.46</v>
      </c>
      <c r="K93" s="20">
        <v>12.11</v>
      </c>
      <c r="L93" s="20">
        <v>22.14</v>
      </c>
      <c r="M93" s="20">
        <f t="shared" si="6"/>
        <v>9</v>
      </c>
      <c r="N93" s="20">
        <f t="shared" si="7"/>
        <v>45</v>
      </c>
    </row>
    <row r="94" spans="1:14" x14ac:dyDescent="0.25">
      <c r="A94" s="20">
        <v>160</v>
      </c>
      <c r="B94" s="20">
        <v>20</v>
      </c>
      <c r="C94" s="20">
        <v>45</v>
      </c>
      <c r="D94" s="20">
        <f t="shared" si="9"/>
        <v>11</v>
      </c>
      <c r="E94" s="20">
        <f t="shared" si="8"/>
        <v>47</v>
      </c>
      <c r="F94" s="20">
        <v>1.3</v>
      </c>
      <c r="G94" s="20">
        <v>2.25</v>
      </c>
      <c r="H94" s="20">
        <v>600</v>
      </c>
      <c r="I94" s="20">
        <v>75.569999999999993</v>
      </c>
      <c r="J94" s="20">
        <v>110.46</v>
      </c>
      <c r="K94" s="20">
        <v>12.11</v>
      </c>
      <c r="L94" s="20">
        <v>22.14</v>
      </c>
      <c r="M94" s="20">
        <f t="shared" si="6"/>
        <v>9</v>
      </c>
      <c r="N94" s="20">
        <f t="shared" si="7"/>
        <v>45</v>
      </c>
    </row>
    <row r="95" spans="1:14" x14ac:dyDescent="0.25">
      <c r="A95" s="20">
        <v>160</v>
      </c>
      <c r="B95" s="20">
        <v>20</v>
      </c>
      <c r="C95" s="20">
        <v>45</v>
      </c>
      <c r="D95" s="20">
        <f t="shared" si="9"/>
        <v>11</v>
      </c>
      <c r="E95" s="20">
        <f t="shared" si="8"/>
        <v>47</v>
      </c>
      <c r="F95" s="20">
        <v>1.4</v>
      </c>
      <c r="G95" s="20">
        <v>2.25</v>
      </c>
      <c r="H95" s="20">
        <v>600</v>
      </c>
      <c r="I95" s="20">
        <v>75.569999999999993</v>
      </c>
      <c r="J95" s="20">
        <v>110.46</v>
      </c>
      <c r="K95" s="20">
        <v>12.11</v>
      </c>
      <c r="L95" s="20">
        <v>22.14</v>
      </c>
      <c r="M95" s="20">
        <f t="shared" si="6"/>
        <v>9</v>
      </c>
      <c r="N95" s="20">
        <f t="shared" si="7"/>
        <v>45</v>
      </c>
    </row>
    <row r="96" spans="1:14" x14ac:dyDescent="0.25">
      <c r="A96" s="20">
        <v>160</v>
      </c>
      <c r="B96" s="20">
        <v>20</v>
      </c>
      <c r="C96" s="20">
        <v>45</v>
      </c>
      <c r="D96" s="20">
        <f t="shared" si="9"/>
        <v>11</v>
      </c>
      <c r="E96" s="20">
        <f t="shared" si="8"/>
        <v>47</v>
      </c>
      <c r="F96" s="20">
        <v>1.5</v>
      </c>
      <c r="G96" s="20">
        <v>2.25</v>
      </c>
      <c r="H96" s="20">
        <v>600</v>
      </c>
      <c r="I96" s="20">
        <v>75.569999999999993</v>
      </c>
      <c r="J96" s="20">
        <v>110.46</v>
      </c>
      <c r="K96" s="20">
        <v>12.11</v>
      </c>
      <c r="L96" s="20">
        <v>22.14</v>
      </c>
      <c r="M96" s="20">
        <f t="shared" si="6"/>
        <v>9</v>
      </c>
      <c r="N96" s="20">
        <f t="shared" si="7"/>
        <v>45</v>
      </c>
    </row>
    <row r="97" spans="1:14" x14ac:dyDescent="0.25">
      <c r="A97" s="20">
        <v>160</v>
      </c>
      <c r="B97" s="20">
        <v>20</v>
      </c>
      <c r="C97" s="20">
        <v>45</v>
      </c>
      <c r="D97" s="20">
        <f>D73+1</f>
        <v>12</v>
      </c>
      <c r="E97" s="20">
        <v>42</v>
      </c>
      <c r="F97" s="20">
        <v>1.2</v>
      </c>
      <c r="G97" s="20">
        <v>2.25</v>
      </c>
      <c r="H97" s="20">
        <v>600</v>
      </c>
      <c r="I97" s="20">
        <v>75.569999999999993</v>
      </c>
      <c r="J97" s="20">
        <v>110.46</v>
      </c>
      <c r="K97" s="20">
        <v>12.11</v>
      </c>
      <c r="L97" s="20">
        <v>22.14</v>
      </c>
      <c r="M97" s="20">
        <f t="shared" si="6"/>
        <v>10</v>
      </c>
      <c r="N97" s="20">
        <f t="shared" si="7"/>
        <v>40</v>
      </c>
    </row>
    <row r="98" spans="1:14" x14ac:dyDescent="0.25">
      <c r="A98" s="20">
        <v>160</v>
      </c>
      <c r="B98" s="20">
        <v>20</v>
      </c>
      <c r="C98" s="20">
        <v>45</v>
      </c>
      <c r="D98" s="20">
        <f t="shared" ref="D98:D120" si="10">D74+1</f>
        <v>12</v>
      </c>
      <c r="E98" s="20">
        <v>42</v>
      </c>
      <c r="F98" s="20">
        <v>1.3</v>
      </c>
      <c r="G98" s="20">
        <v>2.25</v>
      </c>
      <c r="H98" s="20">
        <v>600</v>
      </c>
      <c r="I98" s="20">
        <v>75.569999999999993</v>
      </c>
      <c r="J98" s="20">
        <v>110.46</v>
      </c>
      <c r="K98" s="20">
        <v>12.11</v>
      </c>
      <c r="L98" s="20">
        <v>22.14</v>
      </c>
      <c r="M98" s="20">
        <f t="shared" si="6"/>
        <v>10</v>
      </c>
      <c r="N98" s="20">
        <f t="shared" si="7"/>
        <v>40</v>
      </c>
    </row>
    <row r="99" spans="1:14" x14ac:dyDescent="0.25">
      <c r="A99" s="20">
        <v>160</v>
      </c>
      <c r="B99" s="20">
        <v>20</v>
      </c>
      <c r="C99" s="20">
        <v>45</v>
      </c>
      <c r="D99" s="20">
        <f t="shared" si="10"/>
        <v>12</v>
      </c>
      <c r="E99" s="20">
        <v>42</v>
      </c>
      <c r="F99" s="20">
        <v>1.4</v>
      </c>
      <c r="G99" s="20">
        <v>2.25</v>
      </c>
      <c r="H99" s="20">
        <v>600</v>
      </c>
      <c r="I99" s="20">
        <v>75.569999999999993</v>
      </c>
      <c r="J99" s="20">
        <v>110.46</v>
      </c>
      <c r="K99" s="20">
        <v>12.11</v>
      </c>
      <c r="L99" s="20">
        <v>22.14</v>
      </c>
      <c r="M99" s="20">
        <f t="shared" si="6"/>
        <v>10</v>
      </c>
      <c r="N99" s="20">
        <f t="shared" si="7"/>
        <v>40</v>
      </c>
    </row>
    <row r="100" spans="1:14" x14ac:dyDescent="0.25">
      <c r="A100" s="20">
        <v>160</v>
      </c>
      <c r="B100" s="20">
        <v>20</v>
      </c>
      <c r="C100" s="20">
        <v>45</v>
      </c>
      <c r="D100" s="20">
        <f t="shared" si="10"/>
        <v>12</v>
      </c>
      <c r="E100" s="20">
        <v>42</v>
      </c>
      <c r="F100" s="20">
        <v>1.5</v>
      </c>
      <c r="G100" s="20">
        <v>2.25</v>
      </c>
      <c r="H100" s="20">
        <v>600</v>
      </c>
      <c r="I100" s="20">
        <v>75.569999999999993</v>
      </c>
      <c r="J100" s="20">
        <v>110.46</v>
      </c>
      <c r="K100" s="20">
        <v>12.11</v>
      </c>
      <c r="L100" s="20">
        <v>22.14</v>
      </c>
      <c r="M100" s="20">
        <f t="shared" si="6"/>
        <v>10</v>
      </c>
      <c r="N100" s="20">
        <f t="shared" si="7"/>
        <v>40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f t="shared" si="10"/>
        <v>12</v>
      </c>
      <c r="E101" s="20">
        <f>E97+1</f>
        <v>43</v>
      </c>
      <c r="F101" s="20">
        <v>1.2</v>
      </c>
      <c r="G101" s="20">
        <v>2.25</v>
      </c>
      <c r="H101" s="20">
        <v>600</v>
      </c>
      <c r="I101" s="20">
        <v>75.569999999999993</v>
      </c>
      <c r="J101" s="20">
        <v>110.46</v>
      </c>
      <c r="K101" s="20">
        <v>12.11</v>
      </c>
      <c r="L101" s="20">
        <v>22.14</v>
      </c>
      <c r="M101" s="20">
        <f t="shared" si="6"/>
        <v>10</v>
      </c>
      <c r="N101" s="20">
        <f t="shared" si="7"/>
        <v>41</v>
      </c>
    </row>
    <row r="102" spans="1:14" x14ac:dyDescent="0.25">
      <c r="A102" s="20">
        <v>160</v>
      </c>
      <c r="B102" s="20">
        <v>20</v>
      </c>
      <c r="C102" s="20">
        <v>45</v>
      </c>
      <c r="D102" s="20">
        <f t="shared" si="10"/>
        <v>12</v>
      </c>
      <c r="E102" s="20">
        <f t="shared" ref="E102:E120" si="11">E98+1</f>
        <v>43</v>
      </c>
      <c r="F102" s="20">
        <v>1.3</v>
      </c>
      <c r="G102" s="20">
        <v>2.25</v>
      </c>
      <c r="H102" s="20">
        <v>600</v>
      </c>
      <c r="I102" s="20">
        <v>75.569999999999993</v>
      </c>
      <c r="J102" s="20">
        <v>110.46</v>
      </c>
      <c r="K102" s="20">
        <v>12.11</v>
      </c>
      <c r="L102" s="20">
        <v>22.14</v>
      </c>
      <c r="M102" s="20">
        <f t="shared" si="6"/>
        <v>10</v>
      </c>
      <c r="N102" s="20">
        <f t="shared" si="7"/>
        <v>41</v>
      </c>
    </row>
    <row r="103" spans="1:14" x14ac:dyDescent="0.25">
      <c r="A103" s="20">
        <v>160</v>
      </c>
      <c r="B103" s="20">
        <v>20</v>
      </c>
      <c r="C103" s="20">
        <v>45</v>
      </c>
      <c r="D103" s="20">
        <f t="shared" si="10"/>
        <v>12</v>
      </c>
      <c r="E103" s="20">
        <f t="shared" si="11"/>
        <v>43</v>
      </c>
      <c r="F103" s="20">
        <v>1.4</v>
      </c>
      <c r="G103" s="20">
        <v>2.25</v>
      </c>
      <c r="H103" s="20">
        <v>600</v>
      </c>
      <c r="I103" s="20">
        <v>75.569999999999993</v>
      </c>
      <c r="J103" s="20">
        <v>110.46</v>
      </c>
      <c r="K103" s="20">
        <v>12.11</v>
      </c>
      <c r="L103" s="20">
        <v>22.14</v>
      </c>
      <c r="M103" s="20">
        <f t="shared" si="6"/>
        <v>10</v>
      </c>
      <c r="N103" s="20">
        <f t="shared" si="7"/>
        <v>41</v>
      </c>
    </row>
    <row r="104" spans="1:14" x14ac:dyDescent="0.25">
      <c r="A104" s="20">
        <v>160</v>
      </c>
      <c r="B104" s="20">
        <v>20</v>
      </c>
      <c r="C104" s="20">
        <v>45</v>
      </c>
      <c r="D104" s="20">
        <f t="shared" si="10"/>
        <v>12</v>
      </c>
      <c r="E104" s="20">
        <f t="shared" si="11"/>
        <v>43</v>
      </c>
      <c r="F104" s="20">
        <v>1.5</v>
      </c>
      <c r="G104" s="20">
        <v>2.25</v>
      </c>
      <c r="H104" s="20">
        <v>600</v>
      </c>
      <c r="I104" s="20">
        <v>75.569999999999993</v>
      </c>
      <c r="J104" s="20">
        <v>110.46</v>
      </c>
      <c r="K104" s="20">
        <v>12.11</v>
      </c>
      <c r="L104" s="20">
        <v>22.14</v>
      </c>
      <c r="M104" s="20">
        <f t="shared" si="6"/>
        <v>10</v>
      </c>
      <c r="N104" s="20">
        <f t="shared" si="7"/>
        <v>41</v>
      </c>
    </row>
    <row r="105" spans="1:14" x14ac:dyDescent="0.25">
      <c r="A105" s="20">
        <v>160</v>
      </c>
      <c r="B105" s="20">
        <v>20</v>
      </c>
      <c r="C105" s="20">
        <v>45</v>
      </c>
      <c r="D105" s="20">
        <f t="shared" si="10"/>
        <v>12</v>
      </c>
      <c r="E105" s="20">
        <f>E101+1</f>
        <v>44</v>
      </c>
      <c r="F105" s="20">
        <v>1.2</v>
      </c>
      <c r="G105" s="20">
        <v>2.25</v>
      </c>
      <c r="H105" s="20">
        <v>600</v>
      </c>
      <c r="I105" s="20">
        <v>75.569999999999993</v>
      </c>
      <c r="J105" s="20">
        <v>110.46</v>
      </c>
      <c r="K105" s="20">
        <v>12.11</v>
      </c>
      <c r="L105" s="20">
        <v>22.14</v>
      </c>
      <c r="M105" s="20">
        <f t="shared" si="6"/>
        <v>10</v>
      </c>
      <c r="N105" s="20">
        <f t="shared" si="7"/>
        <v>42</v>
      </c>
    </row>
    <row r="106" spans="1:14" x14ac:dyDescent="0.25">
      <c r="A106" s="20">
        <v>160</v>
      </c>
      <c r="B106" s="20">
        <v>20</v>
      </c>
      <c r="C106" s="20">
        <v>45</v>
      </c>
      <c r="D106" s="20">
        <f t="shared" si="10"/>
        <v>12</v>
      </c>
      <c r="E106" s="20">
        <f t="shared" si="11"/>
        <v>44</v>
      </c>
      <c r="F106" s="20">
        <v>1.3</v>
      </c>
      <c r="G106" s="20">
        <v>2.25</v>
      </c>
      <c r="H106" s="20">
        <v>600</v>
      </c>
      <c r="I106" s="20">
        <v>75.569999999999993</v>
      </c>
      <c r="J106" s="20">
        <v>110.46</v>
      </c>
      <c r="K106" s="20">
        <v>12.11</v>
      </c>
      <c r="L106" s="20">
        <v>22.14</v>
      </c>
      <c r="M106" s="20">
        <f t="shared" si="6"/>
        <v>10</v>
      </c>
      <c r="N106" s="20">
        <f t="shared" si="7"/>
        <v>42</v>
      </c>
    </row>
    <row r="107" spans="1:14" x14ac:dyDescent="0.25">
      <c r="A107" s="20">
        <v>160</v>
      </c>
      <c r="B107" s="20">
        <v>20</v>
      </c>
      <c r="C107" s="20">
        <v>45</v>
      </c>
      <c r="D107" s="20">
        <f t="shared" si="10"/>
        <v>12</v>
      </c>
      <c r="E107" s="20">
        <f t="shared" si="11"/>
        <v>44</v>
      </c>
      <c r="F107" s="20">
        <v>1.4</v>
      </c>
      <c r="G107" s="20">
        <v>2.25</v>
      </c>
      <c r="H107" s="20">
        <v>600</v>
      </c>
      <c r="I107" s="20">
        <v>75.569999999999993</v>
      </c>
      <c r="J107" s="20">
        <v>110.46</v>
      </c>
      <c r="K107" s="20">
        <v>12.11</v>
      </c>
      <c r="L107" s="20">
        <v>22.14</v>
      </c>
      <c r="M107" s="20">
        <f t="shared" si="6"/>
        <v>10</v>
      </c>
      <c r="N107" s="20">
        <f t="shared" si="7"/>
        <v>42</v>
      </c>
    </row>
    <row r="108" spans="1:14" x14ac:dyDescent="0.25">
      <c r="A108" s="20">
        <v>160</v>
      </c>
      <c r="B108" s="20">
        <v>20</v>
      </c>
      <c r="C108" s="20">
        <v>45</v>
      </c>
      <c r="D108" s="20">
        <f t="shared" si="10"/>
        <v>12</v>
      </c>
      <c r="E108" s="20">
        <f t="shared" si="11"/>
        <v>44</v>
      </c>
      <c r="F108" s="20">
        <v>1.5</v>
      </c>
      <c r="G108" s="20">
        <v>2.25</v>
      </c>
      <c r="H108" s="20">
        <v>600</v>
      </c>
      <c r="I108" s="20">
        <v>75.569999999999993</v>
      </c>
      <c r="J108" s="20">
        <v>110.46</v>
      </c>
      <c r="K108" s="20">
        <v>12.11</v>
      </c>
      <c r="L108" s="20">
        <v>22.14</v>
      </c>
      <c r="M108" s="20">
        <f t="shared" si="6"/>
        <v>10</v>
      </c>
      <c r="N108" s="20">
        <f t="shared" si="7"/>
        <v>42</v>
      </c>
    </row>
    <row r="109" spans="1:14" x14ac:dyDescent="0.25">
      <c r="A109" s="20">
        <v>160</v>
      </c>
      <c r="B109" s="20">
        <v>20</v>
      </c>
      <c r="C109" s="20">
        <v>45</v>
      </c>
      <c r="D109" s="20">
        <f t="shared" si="10"/>
        <v>12</v>
      </c>
      <c r="E109" s="20">
        <f>E105+1</f>
        <v>45</v>
      </c>
      <c r="F109" s="20">
        <v>1.2</v>
      </c>
      <c r="G109" s="20">
        <v>2.25</v>
      </c>
      <c r="H109" s="20">
        <v>600</v>
      </c>
      <c r="I109" s="20">
        <v>75.569999999999993</v>
      </c>
      <c r="J109" s="20">
        <v>110.46</v>
      </c>
      <c r="K109" s="20">
        <v>12.11</v>
      </c>
      <c r="L109" s="20">
        <v>22.14</v>
      </c>
      <c r="M109" s="20">
        <f t="shared" si="6"/>
        <v>10</v>
      </c>
      <c r="N109" s="20">
        <f t="shared" si="7"/>
        <v>43</v>
      </c>
    </row>
    <row r="110" spans="1:14" x14ac:dyDescent="0.25">
      <c r="A110" s="20">
        <v>160</v>
      </c>
      <c r="B110" s="20">
        <v>20</v>
      </c>
      <c r="C110" s="20">
        <v>45</v>
      </c>
      <c r="D110" s="20">
        <f t="shared" si="10"/>
        <v>12</v>
      </c>
      <c r="E110" s="20">
        <f t="shared" si="11"/>
        <v>45</v>
      </c>
      <c r="F110" s="20">
        <v>1.3</v>
      </c>
      <c r="G110" s="20">
        <v>2.25</v>
      </c>
      <c r="H110" s="20">
        <v>600</v>
      </c>
      <c r="I110" s="20">
        <v>75.569999999999993</v>
      </c>
      <c r="J110" s="20">
        <v>110.46</v>
      </c>
      <c r="K110" s="20">
        <v>12.11</v>
      </c>
      <c r="L110" s="20">
        <v>22.14</v>
      </c>
      <c r="M110" s="20">
        <f t="shared" si="6"/>
        <v>10</v>
      </c>
      <c r="N110" s="20">
        <f t="shared" si="7"/>
        <v>43</v>
      </c>
    </row>
    <row r="111" spans="1:14" x14ac:dyDescent="0.25">
      <c r="A111" s="20">
        <v>160</v>
      </c>
      <c r="B111" s="20">
        <v>20</v>
      </c>
      <c r="C111" s="20">
        <v>45</v>
      </c>
      <c r="D111" s="20">
        <f t="shared" si="10"/>
        <v>12</v>
      </c>
      <c r="E111" s="20">
        <f t="shared" si="11"/>
        <v>45</v>
      </c>
      <c r="F111" s="20">
        <v>1.4</v>
      </c>
      <c r="G111" s="20">
        <v>2.25</v>
      </c>
      <c r="H111" s="20">
        <v>600</v>
      </c>
      <c r="I111" s="20">
        <v>75.569999999999993</v>
      </c>
      <c r="J111" s="20">
        <v>110.46</v>
      </c>
      <c r="K111" s="20">
        <v>12.11</v>
      </c>
      <c r="L111" s="20">
        <v>22.14</v>
      </c>
      <c r="M111" s="20">
        <f t="shared" si="6"/>
        <v>10</v>
      </c>
      <c r="N111" s="20">
        <f t="shared" si="7"/>
        <v>43</v>
      </c>
    </row>
    <row r="112" spans="1:14" x14ac:dyDescent="0.25">
      <c r="A112" s="20">
        <v>160</v>
      </c>
      <c r="B112" s="20">
        <v>20</v>
      </c>
      <c r="C112" s="20">
        <v>45</v>
      </c>
      <c r="D112" s="20">
        <f t="shared" si="10"/>
        <v>12</v>
      </c>
      <c r="E112" s="20">
        <f t="shared" si="11"/>
        <v>45</v>
      </c>
      <c r="F112" s="20">
        <v>1.5</v>
      </c>
      <c r="G112" s="20">
        <v>2.25</v>
      </c>
      <c r="H112" s="20">
        <v>600</v>
      </c>
      <c r="I112" s="20">
        <v>75.569999999999993</v>
      </c>
      <c r="J112" s="20">
        <v>110.46</v>
      </c>
      <c r="K112" s="20">
        <v>12.11</v>
      </c>
      <c r="L112" s="20">
        <v>22.14</v>
      </c>
      <c r="M112" s="20">
        <f t="shared" si="6"/>
        <v>10</v>
      </c>
      <c r="N112" s="20">
        <f t="shared" si="7"/>
        <v>43</v>
      </c>
    </row>
    <row r="113" spans="1:14" x14ac:dyDescent="0.25">
      <c r="A113" s="20">
        <v>160</v>
      </c>
      <c r="B113" s="20">
        <v>20</v>
      </c>
      <c r="C113" s="20">
        <v>45</v>
      </c>
      <c r="D113" s="20">
        <f t="shared" si="10"/>
        <v>12</v>
      </c>
      <c r="E113" s="20">
        <f>E109+1</f>
        <v>46</v>
      </c>
      <c r="F113" s="20">
        <v>1.2</v>
      </c>
      <c r="G113" s="20">
        <v>2.25</v>
      </c>
      <c r="H113" s="20">
        <v>600</v>
      </c>
      <c r="I113" s="20">
        <v>75.569999999999993</v>
      </c>
      <c r="J113" s="20">
        <v>110.46</v>
      </c>
      <c r="K113" s="20">
        <v>12.11</v>
      </c>
      <c r="L113" s="20">
        <v>22.14</v>
      </c>
      <c r="M113" s="20">
        <f t="shared" si="6"/>
        <v>10</v>
      </c>
      <c r="N113" s="20">
        <f t="shared" si="7"/>
        <v>44</v>
      </c>
    </row>
    <row r="114" spans="1:14" x14ac:dyDescent="0.25">
      <c r="A114" s="20">
        <v>160</v>
      </c>
      <c r="B114" s="20">
        <v>20</v>
      </c>
      <c r="C114" s="20">
        <v>45</v>
      </c>
      <c r="D114" s="20">
        <f t="shared" si="10"/>
        <v>12</v>
      </c>
      <c r="E114" s="20">
        <f t="shared" si="11"/>
        <v>46</v>
      </c>
      <c r="F114" s="20">
        <v>1.3</v>
      </c>
      <c r="G114" s="20">
        <v>2.25</v>
      </c>
      <c r="H114" s="20">
        <v>600</v>
      </c>
      <c r="I114" s="20">
        <v>75.569999999999993</v>
      </c>
      <c r="J114" s="20">
        <v>110.46</v>
      </c>
      <c r="K114" s="20">
        <v>12.11</v>
      </c>
      <c r="L114" s="20">
        <v>22.14</v>
      </c>
      <c r="M114" s="20">
        <f t="shared" si="6"/>
        <v>10</v>
      </c>
      <c r="N114" s="20">
        <f t="shared" si="7"/>
        <v>44</v>
      </c>
    </row>
    <row r="115" spans="1:14" x14ac:dyDescent="0.25">
      <c r="A115" s="20">
        <v>160</v>
      </c>
      <c r="B115" s="20">
        <v>20</v>
      </c>
      <c r="C115" s="20">
        <v>45</v>
      </c>
      <c r="D115" s="20">
        <f t="shared" si="10"/>
        <v>12</v>
      </c>
      <c r="E115" s="20">
        <f t="shared" si="11"/>
        <v>46</v>
      </c>
      <c r="F115" s="20">
        <v>1.4</v>
      </c>
      <c r="G115" s="20">
        <v>2.25</v>
      </c>
      <c r="H115" s="20">
        <v>600</v>
      </c>
      <c r="I115" s="20">
        <v>75.569999999999993</v>
      </c>
      <c r="J115" s="20">
        <v>110.46</v>
      </c>
      <c r="K115" s="20">
        <v>12.11</v>
      </c>
      <c r="L115" s="20">
        <v>22.14</v>
      </c>
      <c r="M115" s="20">
        <f t="shared" si="6"/>
        <v>10</v>
      </c>
      <c r="N115" s="20">
        <f t="shared" si="7"/>
        <v>44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f t="shared" si="10"/>
        <v>12</v>
      </c>
      <c r="E116" s="20">
        <f t="shared" si="11"/>
        <v>46</v>
      </c>
      <c r="F116" s="20">
        <v>1.5</v>
      </c>
      <c r="G116" s="20">
        <v>2.25</v>
      </c>
      <c r="H116" s="20">
        <v>600</v>
      </c>
      <c r="I116" s="20">
        <v>75.569999999999993</v>
      </c>
      <c r="J116" s="20">
        <v>110.46</v>
      </c>
      <c r="K116" s="20">
        <v>12.11</v>
      </c>
      <c r="L116" s="20">
        <v>22.14</v>
      </c>
      <c r="M116" s="20">
        <f t="shared" si="6"/>
        <v>10</v>
      </c>
      <c r="N116" s="20">
        <f t="shared" si="7"/>
        <v>44</v>
      </c>
    </row>
    <row r="117" spans="1:14" x14ac:dyDescent="0.25">
      <c r="A117" s="20">
        <v>160</v>
      </c>
      <c r="B117" s="20">
        <v>20</v>
      </c>
      <c r="C117" s="20">
        <v>45</v>
      </c>
      <c r="D117" s="20">
        <f t="shared" si="10"/>
        <v>12</v>
      </c>
      <c r="E117" s="20">
        <f>E113+1</f>
        <v>47</v>
      </c>
      <c r="F117" s="20">
        <v>1.2</v>
      </c>
      <c r="G117" s="20">
        <v>2.25</v>
      </c>
      <c r="H117" s="20">
        <v>600</v>
      </c>
      <c r="I117" s="20">
        <v>75.569999999999993</v>
      </c>
      <c r="J117" s="20">
        <v>110.46</v>
      </c>
      <c r="K117" s="20">
        <v>12.11</v>
      </c>
      <c r="L117" s="20">
        <v>22.14</v>
      </c>
      <c r="M117" s="20">
        <f t="shared" si="6"/>
        <v>10</v>
      </c>
      <c r="N117" s="20">
        <f t="shared" si="7"/>
        <v>45</v>
      </c>
    </row>
    <row r="118" spans="1:14" x14ac:dyDescent="0.25">
      <c r="A118" s="20">
        <v>160</v>
      </c>
      <c r="B118" s="20">
        <v>20</v>
      </c>
      <c r="C118" s="20">
        <v>45</v>
      </c>
      <c r="D118" s="20">
        <f t="shared" si="10"/>
        <v>12</v>
      </c>
      <c r="E118" s="20">
        <f t="shared" si="11"/>
        <v>47</v>
      </c>
      <c r="F118" s="20">
        <v>1.3</v>
      </c>
      <c r="G118" s="20">
        <v>2.25</v>
      </c>
      <c r="H118" s="20">
        <v>600</v>
      </c>
      <c r="I118" s="20">
        <v>75.569999999999993</v>
      </c>
      <c r="J118" s="20">
        <v>110.46</v>
      </c>
      <c r="K118" s="20">
        <v>12.11</v>
      </c>
      <c r="L118" s="20">
        <v>22.14</v>
      </c>
      <c r="M118" s="20">
        <f t="shared" si="6"/>
        <v>10</v>
      </c>
      <c r="N118" s="20">
        <f t="shared" si="7"/>
        <v>45</v>
      </c>
    </row>
    <row r="119" spans="1:14" x14ac:dyDescent="0.25">
      <c r="A119" s="20">
        <v>160</v>
      </c>
      <c r="B119" s="20">
        <v>20</v>
      </c>
      <c r="C119" s="20">
        <v>45</v>
      </c>
      <c r="D119" s="20">
        <f t="shared" si="10"/>
        <v>12</v>
      </c>
      <c r="E119" s="20">
        <f t="shared" si="11"/>
        <v>47</v>
      </c>
      <c r="F119" s="20">
        <v>1.4</v>
      </c>
      <c r="G119" s="20">
        <v>2.25</v>
      </c>
      <c r="H119" s="20">
        <v>600</v>
      </c>
      <c r="I119" s="20">
        <v>75.569999999999993</v>
      </c>
      <c r="J119" s="20">
        <v>110.46</v>
      </c>
      <c r="K119" s="20">
        <v>12.11</v>
      </c>
      <c r="L119" s="20">
        <v>22.14</v>
      </c>
      <c r="M119" s="20">
        <f t="shared" si="6"/>
        <v>10</v>
      </c>
      <c r="N119" s="20">
        <f t="shared" si="7"/>
        <v>45</v>
      </c>
    </row>
    <row r="120" spans="1:14" x14ac:dyDescent="0.25">
      <c r="A120" s="20">
        <v>160</v>
      </c>
      <c r="B120" s="20">
        <v>20</v>
      </c>
      <c r="C120" s="20">
        <v>45</v>
      </c>
      <c r="D120" s="20">
        <f t="shared" si="10"/>
        <v>12</v>
      </c>
      <c r="E120" s="20">
        <f t="shared" si="11"/>
        <v>47</v>
      </c>
      <c r="F120" s="20">
        <v>1.5</v>
      </c>
      <c r="G120" s="20">
        <v>2.25</v>
      </c>
      <c r="H120" s="20">
        <v>600</v>
      </c>
      <c r="I120" s="20">
        <v>75.569999999999993</v>
      </c>
      <c r="J120" s="20">
        <v>110.46</v>
      </c>
      <c r="K120" s="20">
        <v>12.11</v>
      </c>
      <c r="L120" s="20">
        <v>22.14</v>
      </c>
      <c r="M120" s="20">
        <f t="shared" si="6"/>
        <v>10</v>
      </c>
      <c r="N120" s="20">
        <f t="shared" si="7"/>
        <v>45</v>
      </c>
    </row>
    <row r="121" spans="1:14" x14ac:dyDescent="0.25">
      <c r="A121" s="20">
        <v>160</v>
      </c>
      <c r="B121" s="20">
        <v>20</v>
      </c>
      <c r="C121" s="20">
        <v>45</v>
      </c>
      <c r="D121" s="20">
        <f>D97+1</f>
        <v>13</v>
      </c>
      <c r="E121" s="20">
        <v>42</v>
      </c>
      <c r="F121" s="20">
        <v>1.2</v>
      </c>
      <c r="G121" s="20">
        <v>2.25</v>
      </c>
      <c r="H121" s="20">
        <v>600</v>
      </c>
      <c r="I121" s="20">
        <v>75.569999999999993</v>
      </c>
      <c r="J121" s="20">
        <v>110.46</v>
      </c>
      <c r="K121" s="20">
        <v>12.11</v>
      </c>
      <c r="L121" s="20">
        <v>22.14</v>
      </c>
      <c r="M121" s="20">
        <f t="shared" si="6"/>
        <v>11</v>
      </c>
      <c r="N121" s="20">
        <f t="shared" si="7"/>
        <v>40</v>
      </c>
    </row>
    <row r="122" spans="1:14" x14ac:dyDescent="0.25">
      <c r="A122" s="20">
        <v>160</v>
      </c>
      <c r="B122" s="20">
        <v>20</v>
      </c>
      <c r="C122" s="20">
        <v>45</v>
      </c>
      <c r="D122" s="20">
        <f t="shared" ref="D122:D144" si="12">D98+1</f>
        <v>13</v>
      </c>
      <c r="E122" s="20">
        <v>42</v>
      </c>
      <c r="F122" s="20">
        <v>1.3</v>
      </c>
      <c r="G122" s="20">
        <v>2.25</v>
      </c>
      <c r="H122" s="20">
        <v>600</v>
      </c>
      <c r="I122" s="20">
        <v>75.569999999999993</v>
      </c>
      <c r="J122" s="20">
        <v>110.46</v>
      </c>
      <c r="K122" s="20">
        <v>12.11</v>
      </c>
      <c r="L122" s="20">
        <v>22.14</v>
      </c>
      <c r="M122" s="20">
        <f t="shared" si="6"/>
        <v>11</v>
      </c>
      <c r="N122" s="20">
        <f t="shared" si="7"/>
        <v>40</v>
      </c>
    </row>
    <row r="123" spans="1:14" x14ac:dyDescent="0.25">
      <c r="A123" s="20">
        <v>160</v>
      </c>
      <c r="B123" s="20">
        <v>20</v>
      </c>
      <c r="C123" s="20">
        <v>45</v>
      </c>
      <c r="D123" s="20">
        <f t="shared" si="12"/>
        <v>13</v>
      </c>
      <c r="E123" s="20">
        <v>42</v>
      </c>
      <c r="F123" s="20">
        <v>1.4</v>
      </c>
      <c r="G123" s="20">
        <v>2.25</v>
      </c>
      <c r="H123" s="20">
        <v>600</v>
      </c>
      <c r="I123" s="20">
        <v>75.569999999999993</v>
      </c>
      <c r="J123" s="20">
        <v>110.46</v>
      </c>
      <c r="K123" s="20">
        <v>12.11</v>
      </c>
      <c r="L123" s="20">
        <v>22.14</v>
      </c>
      <c r="M123" s="20">
        <f t="shared" si="6"/>
        <v>11</v>
      </c>
      <c r="N123" s="20">
        <f t="shared" si="7"/>
        <v>40</v>
      </c>
    </row>
    <row r="124" spans="1:14" x14ac:dyDescent="0.25">
      <c r="A124" s="20">
        <v>160</v>
      </c>
      <c r="B124" s="20">
        <v>20</v>
      </c>
      <c r="C124" s="20">
        <v>45</v>
      </c>
      <c r="D124" s="20">
        <f t="shared" si="12"/>
        <v>13</v>
      </c>
      <c r="E124" s="20">
        <v>42</v>
      </c>
      <c r="F124" s="20">
        <v>1.5</v>
      </c>
      <c r="G124" s="20">
        <v>2.25</v>
      </c>
      <c r="H124" s="20">
        <v>600</v>
      </c>
      <c r="I124" s="20">
        <v>75.569999999999993</v>
      </c>
      <c r="J124" s="20">
        <v>110.46</v>
      </c>
      <c r="K124" s="20">
        <v>12.11</v>
      </c>
      <c r="L124" s="20">
        <v>22.14</v>
      </c>
      <c r="M124" s="20">
        <f t="shared" si="6"/>
        <v>11</v>
      </c>
      <c r="N124" s="20">
        <f t="shared" si="7"/>
        <v>40</v>
      </c>
    </row>
    <row r="125" spans="1:14" x14ac:dyDescent="0.25">
      <c r="A125" s="20">
        <v>160</v>
      </c>
      <c r="B125" s="20">
        <v>20</v>
      </c>
      <c r="C125" s="20">
        <v>45</v>
      </c>
      <c r="D125" s="20">
        <f t="shared" si="12"/>
        <v>13</v>
      </c>
      <c r="E125" s="20">
        <f>E121+1</f>
        <v>43</v>
      </c>
      <c r="F125" s="20">
        <v>1.2</v>
      </c>
      <c r="G125" s="20">
        <v>2.25</v>
      </c>
      <c r="H125" s="20">
        <v>600</v>
      </c>
      <c r="I125" s="20">
        <v>75.569999999999993</v>
      </c>
      <c r="J125" s="20">
        <v>110.46</v>
      </c>
      <c r="K125" s="20">
        <v>12.11</v>
      </c>
      <c r="L125" s="20">
        <v>22.14</v>
      </c>
      <c r="M125" s="20">
        <f t="shared" si="6"/>
        <v>11</v>
      </c>
      <c r="N125" s="20">
        <f t="shared" si="7"/>
        <v>41</v>
      </c>
    </row>
    <row r="126" spans="1:14" x14ac:dyDescent="0.25">
      <c r="A126" s="20">
        <v>160</v>
      </c>
      <c r="B126" s="20">
        <v>20</v>
      </c>
      <c r="C126" s="20">
        <v>45</v>
      </c>
      <c r="D126" s="20">
        <f t="shared" si="12"/>
        <v>13</v>
      </c>
      <c r="E126" s="20">
        <f t="shared" ref="E126:E144" si="13">E122+1</f>
        <v>43</v>
      </c>
      <c r="F126" s="20">
        <v>1.3</v>
      </c>
      <c r="G126" s="20">
        <v>2.25</v>
      </c>
      <c r="H126" s="20">
        <v>600</v>
      </c>
      <c r="I126" s="20">
        <v>75.569999999999993</v>
      </c>
      <c r="J126" s="20">
        <v>110.46</v>
      </c>
      <c r="K126" s="20">
        <v>12.11</v>
      </c>
      <c r="L126" s="20">
        <v>22.14</v>
      </c>
      <c r="M126" s="20">
        <f t="shared" si="6"/>
        <v>11</v>
      </c>
      <c r="N126" s="20">
        <f t="shared" si="7"/>
        <v>41</v>
      </c>
    </row>
    <row r="127" spans="1:14" x14ac:dyDescent="0.25">
      <c r="A127" s="20">
        <v>160</v>
      </c>
      <c r="B127" s="20">
        <v>20</v>
      </c>
      <c r="C127" s="20">
        <v>45</v>
      </c>
      <c r="D127" s="20">
        <f t="shared" si="12"/>
        <v>13</v>
      </c>
      <c r="E127" s="20">
        <f t="shared" si="13"/>
        <v>43</v>
      </c>
      <c r="F127" s="20">
        <v>1.4</v>
      </c>
      <c r="G127" s="20">
        <v>2.25</v>
      </c>
      <c r="H127" s="20">
        <v>600</v>
      </c>
      <c r="I127" s="20">
        <v>75.569999999999993</v>
      </c>
      <c r="J127" s="20">
        <v>110.46</v>
      </c>
      <c r="K127" s="20">
        <v>12.11</v>
      </c>
      <c r="L127" s="20">
        <v>22.14</v>
      </c>
      <c r="M127" s="20">
        <f t="shared" si="6"/>
        <v>11</v>
      </c>
      <c r="N127" s="20">
        <f t="shared" si="7"/>
        <v>41</v>
      </c>
    </row>
    <row r="128" spans="1:14" x14ac:dyDescent="0.25">
      <c r="A128" s="20">
        <v>160</v>
      </c>
      <c r="B128" s="20">
        <v>20</v>
      </c>
      <c r="C128" s="20">
        <v>45</v>
      </c>
      <c r="D128" s="20">
        <f t="shared" si="12"/>
        <v>13</v>
      </c>
      <c r="E128" s="20">
        <f t="shared" si="13"/>
        <v>43</v>
      </c>
      <c r="F128" s="20">
        <v>1.5</v>
      </c>
      <c r="G128" s="20">
        <v>2.25</v>
      </c>
      <c r="H128" s="20">
        <v>600</v>
      </c>
      <c r="I128" s="20">
        <v>75.569999999999993</v>
      </c>
      <c r="J128" s="20">
        <v>110.46</v>
      </c>
      <c r="K128" s="20">
        <v>12.11</v>
      </c>
      <c r="L128" s="20">
        <v>22.14</v>
      </c>
      <c r="M128" s="20">
        <f t="shared" si="6"/>
        <v>11</v>
      </c>
      <c r="N128" s="20">
        <f t="shared" si="7"/>
        <v>41</v>
      </c>
    </row>
    <row r="129" spans="1:14" x14ac:dyDescent="0.25">
      <c r="A129" s="20">
        <v>160</v>
      </c>
      <c r="B129" s="20">
        <v>20</v>
      </c>
      <c r="C129" s="20">
        <v>45</v>
      </c>
      <c r="D129" s="20">
        <f t="shared" si="12"/>
        <v>13</v>
      </c>
      <c r="E129" s="20">
        <f>E125+1</f>
        <v>44</v>
      </c>
      <c r="F129" s="20">
        <v>1.2</v>
      </c>
      <c r="G129" s="20">
        <v>2.25</v>
      </c>
      <c r="H129" s="20">
        <v>600</v>
      </c>
      <c r="I129" s="20">
        <v>75.569999999999993</v>
      </c>
      <c r="J129" s="20">
        <v>110.46</v>
      </c>
      <c r="K129" s="20">
        <v>12.11</v>
      </c>
      <c r="L129" s="20">
        <v>22.14</v>
      </c>
      <c r="M129" s="20">
        <f t="shared" si="6"/>
        <v>11</v>
      </c>
      <c r="N129" s="20">
        <f t="shared" si="7"/>
        <v>42</v>
      </c>
    </row>
    <row r="130" spans="1:14" x14ac:dyDescent="0.25">
      <c r="A130" s="20">
        <v>160</v>
      </c>
      <c r="B130" s="20">
        <v>20</v>
      </c>
      <c r="C130" s="20">
        <v>45</v>
      </c>
      <c r="D130" s="20">
        <f t="shared" si="12"/>
        <v>13</v>
      </c>
      <c r="E130" s="20">
        <f t="shared" si="13"/>
        <v>44</v>
      </c>
      <c r="F130" s="20">
        <v>1.3</v>
      </c>
      <c r="G130" s="20">
        <v>2.25</v>
      </c>
      <c r="H130" s="20">
        <v>600</v>
      </c>
      <c r="I130" s="20">
        <v>75.569999999999993</v>
      </c>
      <c r="J130" s="20">
        <v>110.46</v>
      </c>
      <c r="K130" s="20">
        <v>12.11</v>
      </c>
      <c r="L130" s="20">
        <v>22.14</v>
      </c>
      <c r="M130" s="20">
        <f t="shared" ref="M130:M192" si="14">D130-2</f>
        <v>11</v>
      </c>
      <c r="N130" s="20">
        <f t="shared" ref="N130:N192" si="15">E130-2</f>
        <v>42</v>
      </c>
    </row>
    <row r="131" spans="1:14" x14ac:dyDescent="0.25">
      <c r="A131" s="20">
        <v>160</v>
      </c>
      <c r="B131" s="20">
        <v>20</v>
      </c>
      <c r="C131" s="20">
        <v>45</v>
      </c>
      <c r="D131" s="20">
        <f t="shared" si="12"/>
        <v>13</v>
      </c>
      <c r="E131" s="20">
        <f t="shared" si="13"/>
        <v>44</v>
      </c>
      <c r="F131" s="20">
        <v>1.4</v>
      </c>
      <c r="G131" s="20">
        <v>2.25</v>
      </c>
      <c r="H131" s="20">
        <v>600</v>
      </c>
      <c r="I131" s="20">
        <v>75.569999999999993</v>
      </c>
      <c r="J131" s="20">
        <v>110.46</v>
      </c>
      <c r="K131" s="20">
        <v>12.11</v>
      </c>
      <c r="L131" s="20">
        <v>22.14</v>
      </c>
      <c r="M131" s="20">
        <f t="shared" si="14"/>
        <v>11</v>
      </c>
      <c r="N131" s="20">
        <f t="shared" si="15"/>
        <v>42</v>
      </c>
    </row>
    <row r="132" spans="1:14" x14ac:dyDescent="0.25">
      <c r="A132" s="20">
        <v>160</v>
      </c>
      <c r="B132" s="20">
        <v>20</v>
      </c>
      <c r="C132" s="20">
        <v>45</v>
      </c>
      <c r="D132" s="20">
        <f t="shared" si="12"/>
        <v>13</v>
      </c>
      <c r="E132" s="20">
        <f t="shared" si="13"/>
        <v>44</v>
      </c>
      <c r="F132" s="20">
        <v>1.5</v>
      </c>
      <c r="G132" s="20">
        <v>2.25</v>
      </c>
      <c r="H132" s="20">
        <v>600</v>
      </c>
      <c r="I132" s="20">
        <v>75.569999999999993</v>
      </c>
      <c r="J132" s="20">
        <v>110.46</v>
      </c>
      <c r="K132" s="20">
        <v>12.11</v>
      </c>
      <c r="L132" s="20">
        <v>22.14</v>
      </c>
      <c r="M132" s="20">
        <f t="shared" si="14"/>
        <v>11</v>
      </c>
      <c r="N132" s="20">
        <f t="shared" si="15"/>
        <v>42</v>
      </c>
    </row>
    <row r="133" spans="1:14" x14ac:dyDescent="0.25">
      <c r="A133" s="20">
        <v>160</v>
      </c>
      <c r="B133" s="20">
        <v>20</v>
      </c>
      <c r="C133" s="20">
        <v>45</v>
      </c>
      <c r="D133" s="20">
        <f t="shared" si="12"/>
        <v>13</v>
      </c>
      <c r="E133" s="20">
        <f>E129+1</f>
        <v>45</v>
      </c>
      <c r="F133" s="20">
        <v>1.2</v>
      </c>
      <c r="G133" s="20">
        <v>2.25</v>
      </c>
      <c r="H133" s="20">
        <v>600</v>
      </c>
      <c r="I133" s="20">
        <v>75.569999999999993</v>
      </c>
      <c r="J133" s="20">
        <v>110.46</v>
      </c>
      <c r="K133" s="20">
        <v>12.11</v>
      </c>
      <c r="L133" s="20">
        <v>22.14</v>
      </c>
      <c r="M133" s="20">
        <f t="shared" si="14"/>
        <v>11</v>
      </c>
      <c r="N133" s="20">
        <f t="shared" si="15"/>
        <v>43</v>
      </c>
    </row>
    <row r="134" spans="1:14" x14ac:dyDescent="0.25">
      <c r="A134" s="20">
        <v>160</v>
      </c>
      <c r="B134" s="20">
        <v>20</v>
      </c>
      <c r="C134" s="20">
        <v>45</v>
      </c>
      <c r="D134" s="20">
        <f t="shared" si="12"/>
        <v>13</v>
      </c>
      <c r="E134" s="20">
        <f t="shared" si="13"/>
        <v>45</v>
      </c>
      <c r="F134" s="20">
        <v>1.3</v>
      </c>
      <c r="G134" s="20">
        <v>2.25</v>
      </c>
      <c r="H134" s="20">
        <v>600</v>
      </c>
      <c r="I134" s="20">
        <v>75.569999999999993</v>
      </c>
      <c r="J134" s="20">
        <v>110.46</v>
      </c>
      <c r="K134" s="20">
        <v>12.11</v>
      </c>
      <c r="L134" s="20">
        <v>22.14</v>
      </c>
      <c r="M134" s="20">
        <f t="shared" si="14"/>
        <v>11</v>
      </c>
      <c r="N134" s="20">
        <f t="shared" si="15"/>
        <v>43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f t="shared" si="12"/>
        <v>13</v>
      </c>
      <c r="E135" s="20">
        <f t="shared" si="13"/>
        <v>45</v>
      </c>
      <c r="F135" s="20">
        <v>1.4</v>
      </c>
      <c r="G135" s="20">
        <v>2.25</v>
      </c>
      <c r="H135" s="20">
        <v>600</v>
      </c>
      <c r="I135" s="20">
        <v>75.569999999999993</v>
      </c>
      <c r="J135" s="20">
        <v>110.46</v>
      </c>
      <c r="K135" s="20">
        <v>12.11</v>
      </c>
      <c r="L135" s="20">
        <v>22.14</v>
      </c>
      <c r="M135" s="20">
        <f t="shared" si="14"/>
        <v>11</v>
      </c>
      <c r="N135" s="20">
        <f t="shared" si="15"/>
        <v>43</v>
      </c>
    </row>
    <row r="136" spans="1:14" x14ac:dyDescent="0.25">
      <c r="A136" s="20">
        <v>160</v>
      </c>
      <c r="B136" s="20">
        <v>20</v>
      </c>
      <c r="C136" s="20">
        <v>45</v>
      </c>
      <c r="D136" s="20">
        <f t="shared" si="12"/>
        <v>13</v>
      </c>
      <c r="E136" s="20">
        <f t="shared" si="13"/>
        <v>45</v>
      </c>
      <c r="F136" s="20">
        <v>1.5</v>
      </c>
      <c r="G136" s="20">
        <v>2.25</v>
      </c>
      <c r="H136" s="20">
        <v>600</v>
      </c>
      <c r="I136" s="20">
        <v>75.569999999999993</v>
      </c>
      <c r="J136" s="20">
        <v>110.46</v>
      </c>
      <c r="K136" s="20">
        <v>12.11</v>
      </c>
      <c r="L136" s="20">
        <v>22.14</v>
      </c>
      <c r="M136" s="20">
        <f t="shared" si="14"/>
        <v>11</v>
      </c>
      <c r="N136" s="20">
        <f t="shared" si="15"/>
        <v>43</v>
      </c>
    </row>
    <row r="137" spans="1:14" x14ac:dyDescent="0.25">
      <c r="A137" s="20">
        <v>160</v>
      </c>
      <c r="B137" s="20">
        <v>20</v>
      </c>
      <c r="C137" s="20">
        <v>45</v>
      </c>
      <c r="D137" s="20">
        <f t="shared" si="12"/>
        <v>13</v>
      </c>
      <c r="E137" s="20">
        <f>E133+1</f>
        <v>46</v>
      </c>
      <c r="F137" s="20">
        <v>1.2</v>
      </c>
      <c r="G137" s="20">
        <v>2.25</v>
      </c>
      <c r="H137" s="20">
        <v>600</v>
      </c>
      <c r="I137" s="20">
        <v>75.569999999999993</v>
      </c>
      <c r="J137" s="20">
        <v>110.46</v>
      </c>
      <c r="K137" s="20">
        <v>12.11</v>
      </c>
      <c r="L137" s="20">
        <v>22.14</v>
      </c>
      <c r="M137" s="20">
        <f t="shared" si="14"/>
        <v>11</v>
      </c>
      <c r="N137" s="20">
        <f t="shared" si="15"/>
        <v>44</v>
      </c>
    </row>
    <row r="138" spans="1:14" x14ac:dyDescent="0.25">
      <c r="A138" s="20">
        <v>160</v>
      </c>
      <c r="B138" s="20">
        <v>20</v>
      </c>
      <c r="C138" s="20">
        <v>45</v>
      </c>
      <c r="D138" s="20">
        <f t="shared" si="12"/>
        <v>13</v>
      </c>
      <c r="E138" s="20">
        <f t="shared" si="13"/>
        <v>46</v>
      </c>
      <c r="F138" s="20">
        <v>1.3</v>
      </c>
      <c r="G138" s="20">
        <v>2.25</v>
      </c>
      <c r="H138" s="20">
        <v>600</v>
      </c>
      <c r="I138" s="20">
        <v>75.569999999999993</v>
      </c>
      <c r="J138" s="20">
        <v>110.46</v>
      </c>
      <c r="K138" s="20">
        <v>12.11</v>
      </c>
      <c r="L138" s="20">
        <v>22.14</v>
      </c>
      <c r="M138" s="20">
        <f t="shared" si="14"/>
        <v>11</v>
      </c>
      <c r="N138" s="20">
        <f t="shared" si="15"/>
        <v>44</v>
      </c>
    </row>
    <row r="139" spans="1:14" x14ac:dyDescent="0.25">
      <c r="A139" s="20">
        <v>160</v>
      </c>
      <c r="B139" s="20">
        <v>20</v>
      </c>
      <c r="C139" s="20">
        <v>45</v>
      </c>
      <c r="D139" s="20">
        <f t="shared" si="12"/>
        <v>13</v>
      </c>
      <c r="E139" s="20">
        <f t="shared" si="13"/>
        <v>46</v>
      </c>
      <c r="F139" s="20">
        <v>1.4</v>
      </c>
      <c r="G139" s="20">
        <v>2.25</v>
      </c>
      <c r="H139" s="20">
        <v>600</v>
      </c>
      <c r="I139" s="20">
        <v>75.569999999999993</v>
      </c>
      <c r="J139" s="20">
        <v>110.46</v>
      </c>
      <c r="K139" s="20">
        <v>12.11</v>
      </c>
      <c r="L139" s="20">
        <v>22.14</v>
      </c>
      <c r="M139" s="20">
        <f t="shared" si="14"/>
        <v>11</v>
      </c>
      <c r="N139" s="20">
        <f t="shared" si="15"/>
        <v>44</v>
      </c>
    </row>
    <row r="140" spans="1:14" x14ac:dyDescent="0.25">
      <c r="A140" s="20">
        <v>160</v>
      </c>
      <c r="B140" s="20">
        <v>20</v>
      </c>
      <c r="C140" s="20">
        <v>45</v>
      </c>
      <c r="D140" s="20">
        <f t="shared" si="12"/>
        <v>13</v>
      </c>
      <c r="E140" s="20">
        <f t="shared" si="13"/>
        <v>46</v>
      </c>
      <c r="F140" s="20">
        <v>1.5</v>
      </c>
      <c r="G140" s="20">
        <v>2.25</v>
      </c>
      <c r="H140" s="20">
        <v>600</v>
      </c>
      <c r="I140" s="20">
        <v>75.569999999999993</v>
      </c>
      <c r="J140" s="20">
        <v>110.46</v>
      </c>
      <c r="K140" s="20">
        <v>12.11</v>
      </c>
      <c r="L140" s="20">
        <v>22.14</v>
      </c>
      <c r="M140" s="20">
        <f t="shared" si="14"/>
        <v>11</v>
      </c>
      <c r="N140" s="20">
        <f t="shared" si="15"/>
        <v>44</v>
      </c>
    </row>
    <row r="141" spans="1:14" x14ac:dyDescent="0.25">
      <c r="A141" s="20">
        <v>160</v>
      </c>
      <c r="B141" s="20">
        <v>20</v>
      </c>
      <c r="C141" s="20">
        <v>45</v>
      </c>
      <c r="D141" s="20">
        <f t="shared" si="12"/>
        <v>13</v>
      </c>
      <c r="E141" s="20">
        <f>E137+1</f>
        <v>47</v>
      </c>
      <c r="F141" s="20">
        <v>1.2</v>
      </c>
      <c r="G141" s="20">
        <v>2.25</v>
      </c>
      <c r="H141" s="20">
        <v>600</v>
      </c>
      <c r="I141" s="20">
        <v>75.569999999999993</v>
      </c>
      <c r="J141" s="20">
        <v>110.46</v>
      </c>
      <c r="K141" s="20">
        <v>12.11</v>
      </c>
      <c r="L141" s="20">
        <v>22.14</v>
      </c>
      <c r="M141" s="20">
        <f t="shared" si="14"/>
        <v>11</v>
      </c>
      <c r="N141" s="20">
        <f t="shared" si="15"/>
        <v>45</v>
      </c>
    </row>
    <row r="142" spans="1:14" x14ac:dyDescent="0.25">
      <c r="A142" s="20">
        <v>160</v>
      </c>
      <c r="B142" s="20">
        <v>20</v>
      </c>
      <c r="C142" s="20">
        <v>45</v>
      </c>
      <c r="D142" s="20">
        <f t="shared" si="12"/>
        <v>13</v>
      </c>
      <c r="E142" s="20">
        <f t="shared" si="13"/>
        <v>47</v>
      </c>
      <c r="F142" s="20">
        <v>1.3</v>
      </c>
      <c r="G142" s="20">
        <v>2.25</v>
      </c>
      <c r="H142" s="20">
        <v>600</v>
      </c>
      <c r="I142" s="20">
        <v>75.569999999999993</v>
      </c>
      <c r="J142" s="20">
        <v>110.46</v>
      </c>
      <c r="K142" s="20">
        <v>12.11</v>
      </c>
      <c r="L142" s="20">
        <v>22.14</v>
      </c>
      <c r="M142" s="20">
        <f t="shared" si="14"/>
        <v>11</v>
      </c>
      <c r="N142" s="20">
        <f t="shared" si="15"/>
        <v>45</v>
      </c>
    </row>
    <row r="143" spans="1:14" x14ac:dyDescent="0.25">
      <c r="A143" s="20">
        <v>160</v>
      </c>
      <c r="B143" s="20">
        <v>20</v>
      </c>
      <c r="C143" s="20">
        <v>45</v>
      </c>
      <c r="D143" s="20">
        <f t="shared" si="12"/>
        <v>13</v>
      </c>
      <c r="E143" s="20">
        <f t="shared" si="13"/>
        <v>47</v>
      </c>
      <c r="F143" s="20">
        <v>1.4</v>
      </c>
      <c r="G143" s="20">
        <v>2.25</v>
      </c>
      <c r="H143" s="20">
        <v>600</v>
      </c>
      <c r="I143" s="20">
        <v>75.569999999999993</v>
      </c>
      <c r="J143" s="20">
        <v>110.46</v>
      </c>
      <c r="K143" s="20">
        <v>12.11</v>
      </c>
      <c r="L143" s="20">
        <v>22.14</v>
      </c>
      <c r="M143" s="20">
        <f t="shared" si="14"/>
        <v>11</v>
      </c>
      <c r="N143" s="20">
        <f t="shared" si="15"/>
        <v>45</v>
      </c>
    </row>
    <row r="144" spans="1:14" x14ac:dyDescent="0.25">
      <c r="A144" s="20">
        <v>160</v>
      </c>
      <c r="B144" s="20">
        <v>20</v>
      </c>
      <c r="C144" s="20">
        <v>45</v>
      </c>
      <c r="D144" s="20">
        <f t="shared" si="12"/>
        <v>13</v>
      </c>
      <c r="E144" s="20">
        <f t="shared" si="13"/>
        <v>47</v>
      </c>
      <c r="F144" s="20">
        <v>1.5</v>
      </c>
      <c r="G144" s="20">
        <v>2.25</v>
      </c>
      <c r="H144" s="20">
        <v>600</v>
      </c>
      <c r="I144" s="20">
        <v>75.569999999999993</v>
      </c>
      <c r="J144" s="20">
        <v>110.46</v>
      </c>
      <c r="K144" s="20">
        <v>12.11</v>
      </c>
      <c r="L144" s="20">
        <v>22.14</v>
      </c>
      <c r="M144" s="20">
        <f t="shared" si="14"/>
        <v>11</v>
      </c>
      <c r="N144" s="20">
        <f t="shared" si="15"/>
        <v>45</v>
      </c>
    </row>
    <row r="145" spans="1:14" x14ac:dyDescent="0.25">
      <c r="A145" s="20">
        <v>160</v>
      </c>
      <c r="B145" s="20">
        <v>20</v>
      </c>
      <c r="C145" s="20">
        <v>45</v>
      </c>
      <c r="D145" s="20">
        <f>D121+1</f>
        <v>14</v>
      </c>
      <c r="E145" s="20">
        <v>42</v>
      </c>
      <c r="F145" s="20">
        <v>1.2</v>
      </c>
      <c r="G145" s="20">
        <v>2.25</v>
      </c>
      <c r="H145" s="20">
        <v>600</v>
      </c>
      <c r="I145" s="20">
        <v>75.569999999999993</v>
      </c>
      <c r="J145" s="20">
        <v>110.46</v>
      </c>
      <c r="K145" s="20">
        <v>12.11</v>
      </c>
      <c r="L145" s="20">
        <v>22.14</v>
      </c>
      <c r="M145" s="20">
        <f t="shared" si="14"/>
        <v>12</v>
      </c>
      <c r="N145" s="20">
        <f t="shared" si="15"/>
        <v>40</v>
      </c>
    </row>
    <row r="146" spans="1:14" x14ac:dyDescent="0.25">
      <c r="A146" s="20">
        <v>160</v>
      </c>
      <c r="B146" s="20">
        <v>20</v>
      </c>
      <c r="C146" s="20">
        <v>45</v>
      </c>
      <c r="D146" s="20">
        <f t="shared" ref="D146:D168" si="16">D122+1</f>
        <v>14</v>
      </c>
      <c r="E146" s="20">
        <v>42</v>
      </c>
      <c r="F146" s="20">
        <v>1.3</v>
      </c>
      <c r="G146" s="20">
        <v>2.25</v>
      </c>
      <c r="H146" s="20">
        <v>600</v>
      </c>
      <c r="I146" s="20">
        <v>75.569999999999993</v>
      </c>
      <c r="J146" s="20">
        <v>110.46</v>
      </c>
      <c r="K146" s="20">
        <v>12.11</v>
      </c>
      <c r="L146" s="20">
        <v>22.14</v>
      </c>
      <c r="M146" s="20">
        <f t="shared" si="14"/>
        <v>12</v>
      </c>
      <c r="N146" s="20">
        <f t="shared" si="15"/>
        <v>40</v>
      </c>
    </row>
    <row r="147" spans="1:14" x14ac:dyDescent="0.25">
      <c r="A147" s="20">
        <v>160</v>
      </c>
      <c r="B147" s="20">
        <v>20</v>
      </c>
      <c r="C147" s="20">
        <v>45</v>
      </c>
      <c r="D147" s="20">
        <f t="shared" si="16"/>
        <v>14</v>
      </c>
      <c r="E147" s="20">
        <v>42</v>
      </c>
      <c r="F147" s="20">
        <v>1.4</v>
      </c>
      <c r="G147" s="20">
        <v>2.25</v>
      </c>
      <c r="H147" s="20">
        <v>600</v>
      </c>
      <c r="I147" s="20">
        <v>75.569999999999993</v>
      </c>
      <c r="J147" s="20">
        <v>110.46</v>
      </c>
      <c r="K147" s="20">
        <v>12.11</v>
      </c>
      <c r="L147" s="20">
        <v>22.14</v>
      </c>
      <c r="M147" s="20">
        <f t="shared" si="14"/>
        <v>12</v>
      </c>
      <c r="N147" s="20">
        <f t="shared" si="15"/>
        <v>40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f t="shared" si="16"/>
        <v>14</v>
      </c>
      <c r="E148" s="20">
        <v>42</v>
      </c>
      <c r="F148" s="20">
        <v>1.5</v>
      </c>
      <c r="G148" s="20">
        <v>2.25</v>
      </c>
      <c r="H148" s="20">
        <v>600</v>
      </c>
      <c r="I148" s="20">
        <v>75.569999999999993</v>
      </c>
      <c r="J148" s="20">
        <v>110.46</v>
      </c>
      <c r="K148" s="20">
        <v>12.11</v>
      </c>
      <c r="L148" s="20">
        <v>22.14</v>
      </c>
      <c r="M148" s="20">
        <f t="shared" si="14"/>
        <v>12</v>
      </c>
      <c r="N148" s="20">
        <f t="shared" si="15"/>
        <v>40</v>
      </c>
    </row>
    <row r="149" spans="1:14" x14ac:dyDescent="0.25">
      <c r="A149" s="20">
        <v>160</v>
      </c>
      <c r="B149" s="20">
        <v>20</v>
      </c>
      <c r="C149" s="20">
        <v>45</v>
      </c>
      <c r="D149" s="20">
        <f t="shared" si="16"/>
        <v>14</v>
      </c>
      <c r="E149" s="20">
        <f>E145+1</f>
        <v>43</v>
      </c>
      <c r="F149" s="20">
        <v>1.2</v>
      </c>
      <c r="G149" s="20">
        <v>2.25</v>
      </c>
      <c r="H149" s="20">
        <v>600</v>
      </c>
      <c r="I149" s="20">
        <v>75.569999999999993</v>
      </c>
      <c r="J149" s="20">
        <v>110.46</v>
      </c>
      <c r="K149" s="20">
        <v>12.11</v>
      </c>
      <c r="L149" s="20">
        <v>22.14</v>
      </c>
      <c r="M149" s="20">
        <f t="shared" si="14"/>
        <v>12</v>
      </c>
      <c r="N149" s="20">
        <f t="shared" si="15"/>
        <v>41</v>
      </c>
    </row>
    <row r="150" spans="1:14" x14ac:dyDescent="0.25">
      <c r="A150" s="20">
        <v>160</v>
      </c>
      <c r="B150" s="20">
        <v>20</v>
      </c>
      <c r="C150" s="20">
        <v>45</v>
      </c>
      <c r="D150" s="20">
        <f t="shared" si="16"/>
        <v>14</v>
      </c>
      <c r="E150" s="20">
        <f t="shared" ref="E150:E168" si="17">E146+1</f>
        <v>43</v>
      </c>
      <c r="F150" s="20">
        <v>1.3</v>
      </c>
      <c r="G150" s="20">
        <v>2.25</v>
      </c>
      <c r="H150" s="20">
        <v>600</v>
      </c>
      <c r="I150" s="20">
        <v>75.569999999999993</v>
      </c>
      <c r="J150" s="20">
        <v>110.46</v>
      </c>
      <c r="K150" s="20">
        <v>12.11</v>
      </c>
      <c r="L150" s="20">
        <v>22.14</v>
      </c>
      <c r="M150" s="20">
        <f t="shared" si="14"/>
        <v>12</v>
      </c>
      <c r="N150" s="20">
        <f t="shared" si="15"/>
        <v>41</v>
      </c>
    </row>
    <row r="151" spans="1:14" x14ac:dyDescent="0.25">
      <c r="A151" s="20">
        <v>160</v>
      </c>
      <c r="B151" s="20">
        <v>20</v>
      </c>
      <c r="C151" s="20">
        <v>45</v>
      </c>
      <c r="D151" s="20">
        <f t="shared" si="16"/>
        <v>14</v>
      </c>
      <c r="E151" s="20">
        <f t="shared" si="17"/>
        <v>43</v>
      </c>
      <c r="F151" s="20">
        <v>1.4</v>
      </c>
      <c r="G151" s="20">
        <v>2.25</v>
      </c>
      <c r="H151" s="20">
        <v>600</v>
      </c>
      <c r="I151" s="20">
        <v>75.569999999999993</v>
      </c>
      <c r="J151" s="20">
        <v>110.46</v>
      </c>
      <c r="K151" s="20">
        <v>12.11</v>
      </c>
      <c r="L151" s="20">
        <v>22.14</v>
      </c>
      <c r="M151" s="20">
        <f t="shared" si="14"/>
        <v>12</v>
      </c>
      <c r="N151" s="20">
        <f t="shared" si="15"/>
        <v>41</v>
      </c>
    </row>
    <row r="152" spans="1:14" x14ac:dyDescent="0.25">
      <c r="A152" s="20">
        <v>160</v>
      </c>
      <c r="B152" s="20">
        <v>20</v>
      </c>
      <c r="C152" s="20">
        <v>45</v>
      </c>
      <c r="D152" s="20">
        <f t="shared" si="16"/>
        <v>14</v>
      </c>
      <c r="E152" s="20">
        <f t="shared" si="17"/>
        <v>43</v>
      </c>
      <c r="F152" s="20">
        <v>1.5</v>
      </c>
      <c r="G152" s="20">
        <v>2.25</v>
      </c>
      <c r="H152" s="20">
        <v>600</v>
      </c>
      <c r="I152" s="20">
        <v>75.569999999999993</v>
      </c>
      <c r="J152" s="20">
        <v>110.46</v>
      </c>
      <c r="K152" s="20">
        <v>12.11</v>
      </c>
      <c r="L152" s="20">
        <v>22.14</v>
      </c>
      <c r="M152" s="20">
        <f t="shared" si="14"/>
        <v>12</v>
      </c>
      <c r="N152" s="20">
        <f t="shared" si="15"/>
        <v>41</v>
      </c>
    </row>
    <row r="153" spans="1:14" x14ac:dyDescent="0.25">
      <c r="A153" s="20">
        <v>160</v>
      </c>
      <c r="B153" s="20">
        <v>20</v>
      </c>
      <c r="C153" s="20">
        <v>45</v>
      </c>
      <c r="D153" s="20">
        <f t="shared" si="16"/>
        <v>14</v>
      </c>
      <c r="E153" s="20">
        <f>E149+1</f>
        <v>44</v>
      </c>
      <c r="F153" s="20">
        <v>1.2</v>
      </c>
      <c r="G153" s="20">
        <v>2.25</v>
      </c>
      <c r="H153" s="20">
        <v>600</v>
      </c>
      <c r="I153" s="20">
        <v>75.569999999999993</v>
      </c>
      <c r="J153" s="20">
        <v>110.46</v>
      </c>
      <c r="K153" s="20">
        <v>12.11</v>
      </c>
      <c r="L153" s="20">
        <v>22.14</v>
      </c>
      <c r="M153" s="20">
        <f t="shared" si="14"/>
        <v>12</v>
      </c>
      <c r="N153" s="20">
        <f t="shared" si="15"/>
        <v>42</v>
      </c>
    </row>
    <row r="154" spans="1:14" x14ac:dyDescent="0.25">
      <c r="A154" s="20">
        <v>160</v>
      </c>
      <c r="B154" s="20">
        <v>20</v>
      </c>
      <c r="C154" s="20">
        <v>45</v>
      </c>
      <c r="D154" s="20">
        <f t="shared" si="16"/>
        <v>14</v>
      </c>
      <c r="E154" s="20">
        <f t="shared" si="17"/>
        <v>44</v>
      </c>
      <c r="F154" s="20">
        <v>1.3</v>
      </c>
      <c r="G154" s="20">
        <v>2.25</v>
      </c>
      <c r="H154" s="20">
        <v>600</v>
      </c>
      <c r="I154" s="20">
        <v>75.569999999999993</v>
      </c>
      <c r="J154" s="20">
        <v>110.46</v>
      </c>
      <c r="K154" s="20">
        <v>12.11</v>
      </c>
      <c r="L154" s="20">
        <v>22.14</v>
      </c>
      <c r="M154" s="20">
        <f t="shared" si="14"/>
        <v>12</v>
      </c>
      <c r="N154" s="20">
        <f t="shared" si="15"/>
        <v>42</v>
      </c>
    </row>
    <row r="155" spans="1:14" x14ac:dyDescent="0.25">
      <c r="A155" s="20">
        <v>160</v>
      </c>
      <c r="B155" s="20">
        <v>20</v>
      </c>
      <c r="C155" s="20">
        <v>45</v>
      </c>
      <c r="D155" s="20">
        <f t="shared" si="16"/>
        <v>14</v>
      </c>
      <c r="E155" s="20">
        <f t="shared" si="17"/>
        <v>44</v>
      </c>
      <c r="F155" s="20">
        <v>1.4</v>
      </c>
      <c r="G155" s="20">
        <v>2.25</v>
      </c>
      <c r="H155" s="20">
        <v>600</v>
      </c>
      <c r="I155" s="20">
        <v>75.569999999999993</v>
      </c>
      <c r="J155" s="20">
        <v>110.46</v>
      </c>
      <c r="K155" s="20">
        <v>12.11</v>
      </c>
      <c r="L155" s="20">
        <v>22.14</v>
      </c>
      <c r="M155" s="20">
        <f t="shared" si="14"/>
        <v>12</v>
      </c>
      <c r="N155" s="20">
        <f t="shared" si="15"/>
        <v>42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f t="shared" si="16"/>
        <v>14</v>
      </c>
      <c r="E156" s="20">
        <f t="shared" si="17"/>
        <v>44</v>
      </c>
      <c r="F156" s="20">
        <v>1.5</v>
      </c>
      <c r="G156" s="20">
        <v>2.25</v>
      </c>
      <c r="H156" s="20">
        <v>600</v>
      </c>
      <c r="I156" s="20">
        <v>75.569999999999993</v>
      </c>
      <c r="J156" s="20">
        <v>110.46</v>
      </c>
      <c r="K156" s="20">
        <v>12.11</v>
      </c>
      <c r="L156" s="20">
        <v>22.14</v>
      </c>
      <c r="M156" s="20">
        <f t="shared" si="14"/>
        <v>12</v>
      </c>
      <c r="N156" s="20">
        <f t="shared" si="15"/>
        <v>42</v>
      </c>
    </row>
    <row r="157" spans="1:14" x14ac:dyDescent="0.25">
      <c r="A157" s="20">
        <v>160</v>
      </c>
      <c r="B157" s="20">
        <v>20</v>
      </c>
      <c r="C157" s="20">
        <v>45</v>
      </c>
      <c r="D157" s="20">
        <f t="shared" si="16"/>
        <v>14</v>
      </c>
      <c r="E157" s="20">
        <f>E153+1</f>
        <v>45</v>
      </c>
      <c r="F157" s="20">
        <v>1.2</v>
      </c>
      <c r="G157" s="20">
        <v>2.25</v>
      </c>
      <c r="H157" s="20">
        <v>600</v>
      </c>
      <c r="I157" s="20">
        <v>75.569999999999993</v>
      </c>
      <c r="J157" s="20">
        <v>110.46</v>
      </c>
      <c r="K157" s="20">
        <v>12.11</v>
      </c>
      <c r="L157" s="20">
        <v>22.14</v>
      </c>
      <c r="M157" s="20">
        <f t="shared" si="14"/>
        <v>12</v>
      </c>
      <c r="N157" s="20">
        <f t="shared" si="15"/>
        <v>43</v>
      </c>
    </row>
    <row r="158" spans="1:14" x14ac:dyDescent="0.25">
      <c r="A158" s="20">
        <v>160</v>
      </c>
      <c r="B158" s="20">
        <v>20</v>
      </c>
      <c r="C158" s="20">
        <v>45</v>
      </c>
      <c r="D158" s="20">
        <f t="shared" si="16"/>
        <v>14</v>
      </c>
      <c r="E158" s="20">
        <f t="shared" si="17"/>
        <v>45</v>
      </c>
      <c r="F158" s="20">
        <v>1.3</v>
      </c>
      <c r="G158" s="20">
        <v>2.25</v>
      </c>
      <c r="H158" s="20">
        <v>600</v>
      </c>
      <c r="I158" s="20">
        <v>75.569999999999993</v>
      </c>
      <c r="J158" s="20">
        <v>110.46</v>
      </c>
      <c r="K158" s="20">
        <v>12.11</v>
      </c>
      <c r="L158" s="20">
        <v>22.14</v>
      </c>
      <c r="M158" s="20">
        <f t="shared" si="14"/>
        <v>12</v>
      </c>
      <c r="N158" s="20">
        <f t="shared" si="15"/>
        <v>43</v>
      </c>
    </row>
    <row r="159" spans="1:14" x14ac:dyDescent="0.25">
      <c r="A159" s="20">
        <v>160</v>
      </c>
      <c r="B159" s="20">
        <v>20</v>
      </c>
      <c r="C159" s="20">
        <v>45</v>
      </c>
      <c r="D159" s="20">
        <f t="shared" si="16"/>
        <v>14</v>
      </c>
      <c r="E159" s="20">
        <f t="shared" si="17"/>
        <v>45</v>
      </c>
      <c r="F159" s="20">
        <v>1.4</v>
      </c>
      <c r="G159" s="20">
        <v>2.25</v>
      </c>
      <c r="H159" s="20">
        <v>600</v>
      </c>
      <c r="I159" s="20">
        <v>75.569999999999993</v>
      </c>
      <c r="J159" s="20">
        <v>110.46</v>
      </c>
      <c r="K159" s="20">
        <v>12.11</v>
      </c>
      <c r="L159" s="20">
        <v>22.14</v>
      </c>
      <c r="M159" s="20">
        <f t="shared" si="14"/>
        <v>12</v>
      </c>
      <c r="N159" s="20">
        <f t="shared" si="15"/>
        <v>43</v>
      </c>
    </row>
    <row r="160" spans="1:14" x14ac:dyDescent="0.25">
      <c r="A160" s="20">
        <v>160</v>
      </c>
      <c r="B160" s="20">
        <v>20</v>
      </c>
      <c r="C160" s="20">
        <v>45</v>
      </c>
      <c r="D160" s="20">
        <f t="shared" si="16"/>
        <v>14</v>
      </c>
      <c r="E160" s="20">
        <f t="shared" si="17"/>
        <v>45</v>
      </c>
      <c r="F160" s="20">
        <v>1.5</v>
      </c>
      <c r="G160" s="20">
        <v>2.25</v>
      </c>
      <c r="H160" s="20">
        <v>600</v>
      </c>
      <c r="I160" s="20">
        <v>75.569999999999993</v>
      </c>
      <c r="J160" s="20">
        <v>110.46</v>
      </c>
      <c r="K160" s="20">
        <v>12.11</v>
      </c>
      <c r="L160" s="20">
        <v>22.14</v>
      </c>
      <c r="M160" s="20">
        <f t="shared" si="14"/>
        <v>12</v>
      </c>
      <c r="N160" s="20">
        <f t="shared" si="15"/>
        <v>43</v>
      </c>
    </row>
    <row r="161" spans="1:14" x14ac:dyDescent="0.25">
      <c r="A161" s="20">
        <v>160</v>
      </c>
      <c r="B161" s="20">
        <v>20</v>
      </c>
      <c r="C161" s="20">
        <v>45</v>
      </c>
      <c r="D161" s="20">
        <f t="shared" si="16"/>
        <v>14</v>
      </c>
      <c r="E161" s="20">
        <f>E157+1</f>
        <v>46</v>
      </c>
      <c r="F161" s="20">
        <v>1.2</v>
      </c>
      <c r="G161" s="20">
        <v>2.25</v>
      </c>
      <c r="H161" s="20">
        <v>600</v>
      </c>
      <c r="I161" s="20">
        <v>75.569999999999993</v>
      </c>
      <c r="J161" s="20">
        <v>110.46</v>
      </c>
      <c r="K161" s="20">
        <v>12.11</v>
      </c>
      <c r="L161" s="20">
        <v>22.14</v>
      </c>
      <c r="M161" s="20">
        <f t="shared" si="14"/>
        <v>12</v>
      </c>
      <c r="N161" s="20">
        <f t="shared" si="15"/>
        <v>44</v>
      </c>
    </row>
    <row r="162" spans="1:14" x14ac:dyDescent="0.25">
      <c r="A162" s="20">
        <v>160</v>
      </c>
      <c r="B162" s="20">
        <v>20</v>
      </c>
      <c r="C162" s="20">
        <v>45</v>
      </c>
      <c r="D162" s="20">
        <f t="shared" si="16"/>
        <v>14</v>
      </c>
      <c r="E162" s="20">
        <f t="shared" si="17"/>
        <v>46</v>
      </c>
      <c r="F162" s="20">
        <v>1.3</v>
      </c>
      <c r="G162" s="20">
        <v>2.25</v>
      </c>
      <c r="H162" s="20">
        <v>600</v>
      </c>
      <c r="I162" s="20">
        <v>75.569999999999993</v>
      </c>
      <c r="J162" s="20">
        <v>110.46</v>
      </c>
      <c r="K162" s="20">
        <v>12.11</v>
      </c>
      <c r="L162" s="20">
        <v>22.14</v>
      </c>
      <c r="M162" s="20">
        <f t="shared" si="14"/>
        <v>12</v>
      </c>
      <c r="N162" s="20">
        <f t="shared" si="15"/>
        <v>44</v>
      </c>
    </row>
    <row r="163" spans="1:14" x14ac:dyDescent="0.25">
      <c r="A163" s="20">
        <v>160</v>
      </c>
      <c r="B163" s="20">
        <v>20</v>
      </c>
      <c r="C163" s="20">
        <v>45</v>
      </c>
      <c r="D163" s="20">
        <f t="shared" si="16"/>
        <v>14</v>
      </c>
      <c r="E163" s="20">
        <f t="shared" si="17"/>
        <v>46</v>
      </c>
      <c r="F163" s="20">
        <v>1.4</v>
      </c>
      <c r="G163" s="20">
        <v>2.25</v>
      </c>
      <c r="H163" s="20">
        <v>600</v>
      </c>
      <c r="I163" s="20">
        <v>75.569999999999993</v>
      </c>
      <c r="J163" s="20">
        <v>110.46</v>
      </c>
      <c r="K163" s="20">
        <v>12.11</v>
      </c>
      <c r="L163" s="20">
        <v>22.14</v>
      </c>
      <c r="M163" s="20">
        <f t="shared" si="14"/>
        <v>12</v>
      </c>
      <c r="N163" s="20">
        <f t="shared" si="15"/>
        <v>44</v>
      </c>
    </row>
    <row r="164" spans="1:14" x14ac:dyDescent="0.25">
      <c r="A164" s="20">
        <v>160</v>
      </c>
      <c r="B164" s="20">
        <v>20</v>
      </c>
      <c r="C164" s="20">
        <v>45</v>
      </c>
      <c r="D164" s="20">
        <f t="shared" si="16"/>
        <v>14</v>
      </c>
      <c r="E164" s="20">
        <f t="shared" si="17"/>
        <v>46</v>
      </c>
      <c r="F164" s="20">
        <v>1.5</v>
      </c>
      <c r="G164" s="20">
        <v>2.25</v>
      </c>
      <c r="H164" s="20">
        <v>600</v>
      </c>
      <c r="I164" s="20">
        <v>75.569999999999993</v>
      </c>
      <c r="J164" s="20">
        <v>110.46</v>
      </c>
      <c r="K164" s="20">
        <v>12.11</v>
      </c>
      <c r="L164" s="20">
        <v>22.14</v>
      </c>
      <c r="M164" s="20">
        <f t="shared" si="14"/>
        <v>12</v>
      </c>
      <c r="N164" s="20">
        <f t="shared" si="15"/>
        <v>44</v>
      </c>
    </row>
    <row r="165" spans="1:14" x14ac:dyDescent="0.25">
      <c r="A165" s="20">
        <v>160</v>
      </c>
      <c r="B165" s="20">
        <v>20</v>
      </c>
      <c r="C165" s="20">
        <v>45</v>
      </c>
      <c r="D165" s="20">
        <f t="shared" si="16"/>
        <v>14</v>
      </c>
      <c r="E165" s="20">
        <f>E161+1</f>
        <v>47</v>
      </c>
      <c r="F165" s="20">
        <v>1.2</v>
      </c>
      <c r="G165" s="20">
        <v>2.25</v>
      </c>
      <c r="H165" s="20">
        <v>600</v>
      </c>
      <c r="I165" s="20">
        <v>75.569999999999993</v>
      </c>
      <c r="J165" s="20">
        <v>110.46</v>
      </c>
      <c r="K165" s="20">
        <v>12.11</v>
      </c>
      <c r="L165" s="20">
        <v>22.14</v>
      </c>
      <c r="M165" s="20">
        <f t="shared" si="14"/>
        <v>12</v>
      </c>
      <c r="N165" s="20">
        <f t="shared" si="15"/>
        <v>45</v>
      </c>
    </row>
    <row r="166" spans="1:14" x14ac:dyDescent="0.25">
      <c r="A166" s="20">
        <v>160</v>
      </c>
      <c r="B166" s="20">
        <v>20</v>
      </c>
      <c r="C166" s="20">
        <v>45</v>
      </c>
      <c r="D166" s="20">
        <f t="shared" si="16"/>
        <v>14</v>
      </c>
      <c r="E166" s="20">
        <f t="shared" si="17"/>
        <v>47</v>
      </c>
      <c r="F166" s="20">
        <v>1.3</v>
      </c>
      <c r="G166" s="20">
        <v>2.25</v>
      </c>
      <c r="H166" s="20">
        <v>600</v>
      </c>
      <c r="I166" s="20">
        <v>75.569999999999993</v>
      </c>
      <c r="J166" s="20">
        <v>110.46</v>
      </c>
      <c r="K166" s="20">
        <v>12.11</v>
      </c>
      <c r="L166" s="20">
        <v>22.14</v>
      </c>
      <c r="M166" s="20">
        <f t="shared" si="14"/>
        <v>12</v>
      </c>
      <c r="N166" s="20">
        <f t="shared" si="15"/>
        <v>45</v>
      </c>
    </row>
    <row r="167" spans="1:14" x14ac:dyDescent="0.25">
      <c r="A167" s="20">
        <v>160</v>
      </c>
      <c r="B167" s="20">
        <v>20</v>
      </c>
      <c r="C167" s="20">
        <v>45</v>
      </c>
      <c r="D167" s="20">
        <f t="shared" si="16"/>
        <v>14</v>
      </c>
      <c r="E167" s="20">
        <f t="shared" si="17"/>
        <v>47</v>
      </c>
      <c r="F167" s="20">
        <v>1.4</v>
      </c>
      <c r="G167" s="20">
        <v>2.25</v>
      </c>
      <c r="H167" s="20">
        <v>600</v>
      </c>
      <c r="I167" s="20">
        <v>75.569999999999993</v>
      </c>
      <c r="J167" s="20">
        <v>110.46</v>
      </c>
      <c r="K167" s="20">
        <v>12.11</v>
      </c>
      <c r="L167" s="20">
        <v>22.14</v>
      </c>
      <c r="M167" s="20">
        <f t="shared" si="14"/>
        <v>12</v>
      </c>
      <c r="N167" s="20">
        <f t="shared" si="15"/>
        <v>45</v>
      </c>
    </row>
    <row r="168" spans="1:14" x14ac:dyDescent="0.25">
      <c r="A168" s="20">
        <v>160</v>
      </c>
      <c r="B168" s="20">
        <v>20</v>
      </c>
      <c r="C168" s="20">
        <v>45</v>
      </c>
      <c r="D168" s="20">
        <f t="shared" si="16"/>
        <v>14</v>
      </c>
      <c r="E168" s="20">
        <f t="shared" si="17"/>
        <v>47</v>
      </c>
      <c r="F168" s="20">
        <v>1.5</v>
      </c>
      <c r="G168" s="20">
        <v>2.25</v>
      </c>
      <c r="H168" s="20">
        <v>600</v>
      </c>
      <c r="I168" s="20">
        <v>75.569999999999993</v>
      </c>
      <c r="J168" s="20">
        <v>110.46</v>
      </c>
      <c r="K168" s="20">
        <v>12.11</v>
      </c>
      <c r="L168" s="20">
        <v>22.14</v>
      </c>
      <c r="M168" s="20">
        <f t="shared" si="14"/>
        <v>12</v>
      </c>
      <c r="N168" s="20">
        <f t="shared" si="15"/>
        <v>45</v>
      </c>
    </row>
    <row r="169" spans="1:14" x14ac:dyDescent="0.25">
      <c r="A169" s="20">
        <v>160</v>
      </c>
      <c r="B169" s="20">
        <v>20</v>
      </c>
      <c r="C169" s="20">
        <v>45</v>
      </c>
      <c r="D169" s="20">
        <f>D145+1</f>
        <v>15</v>
      </c>
      <c r="E169" s="20">
        <v>42</v>
      </c>
      <c r="F169" s="20">
        <v>1.2</v>
      </c>
      <c r="G169" s="20">
        <v>2.25</v>
      </c>
      <c r="H169" s="20">
        <v>600</v>
      </c>
      <c r="I169" s="20">
        <v>75.569999999999993</v>
      </c>
      <c r="J169" s="20">
        <v>110.46</v>
      </c>
      <c r="K169" s="20">
        <v>12.11</v>
      </c>
      <c r="L169" s="20">
        <v>22.14</v>
      </c>
      <c r="M169" s="20">
        <f t="shared" si="14"/>
        <v>13</v>
      </c>
      <c r="N169" s="20">
        <f t="shared" si="15"/>
        <v>40</v>
      </c>
    </row>
    <row r="170" spans="1:14" x14ac:dyDescent="0.25">
      <c r="A170" s="20">
        <v>160</v>
      </c>
      <c r="B170" s="20">
        <v>20</v>
      </c>
      <c r="C170" s="20">
        <v>45</v>
      </c>
      <c r="D170" s="20">
        <f t="shared" ref="D170:D192" si="18">D146+1</f>
        <v>15</v>
      </c>
      <c r="E170" s="20">
        <v>42</v>
      </c>
      <c r="F170" s="20">
        <v>1.3</v>
      </c>
      <c r="G170" s="20">
        <v>2.25</v>
      </c>
      <c r="H170" s="20">
        <v>600</v>
      </c>
      <c r="I170" s="20">
        <v>75.569999999999993</v>
      </c>
      <c r="J170" s="20">
        <v>110.46</v>
      </c>
      <c r="K170" s="20">
        <v>12.11</v>
      </c>
      <c r="L170" s="20">
        <v>22.14</v>
      </c>
      <c r="M170" s="20">
        <f t="shared" si="14"/>
        <v>13</v>
      </c>
      <c r="N170" s="20">
        <f t="shared" si="15"/>
        <v>40</v>
      </c>
    </row>
    <row r="171" spans="1:14" x14ac:dyDescent="0.25">
      <c r="A171" s="20">
        <v>160</v>
      </c>
      <c r="B171" s="20">
        <v>20</v>
      </c>
      <c r="C171" s="20">
        <v>45</v>
      </c>
      <c r="D171" s="20">
        <f t="shared" si="18"/>
        <v>15</v>
      </c>
      <c r="E171" s="20">
        <v>42</v>
      </c>
      <c r="F171" s="20">
        <v>1.4</v>
      </c>
      <c r="G171" s="20">
        <v>2.25</v>
      </c>
      <c r="H171" s="20">
        <v>600</v>
      </c>
      <c r="I171" s="20">
        <v>75.569999999999993</v>
      </c>
      <c r="J171" s="20">
        <v>110.46</v>
      </c>
      <c r="K171" s="20">
        <v>12.11</v>
      </c>
      <c r="L171" s="20">
        <v>22.14</v>
      </c>
      <c r="M171" s="20">
        <f t="shared" si="14"/>
        <v>13</v>
      </c>
      <c r="N171" s="20">
        <f t="shared" si="15"/>
        <v>40</v>
      </c>
    </row>
    <row r="172" spans="1:14" x14ac:dyDescent="0.25">
      <c r="A172" s="20">
        <v>160</v>
      </c>
      <c r="B172" s="20">
        <v>20</v>
      </c>
      <c r="C172" s="20">
        <v>45</v>
      </c>
      <c r="D172" s="20">
        <f t="shared" si="18"/>
        <v>15</v>
      </c>
      <c r="E172" s="20">
        <v>42</v>
      </c>
      <c r="F172" s="20">
        <v>1.5</v>
      </c>
      <c r="G172" s="20">
        <v>2.25</v>
      </c>
      <c r="H172" s="20">
        <v>600</v>
      </c>
      <c r="I172" s="20">
        <v>75.569999999999993</v>
      </c>
      <c r="J172" s="20">
        <v>110.46</v>
      </c>
      <c r="K172" s="20">
        <v>12.11</v>
      </c>
      <c r="L172" s="20">
        <v>22.14</v>
      </c>
      <c r="M172" s="20">
        <f t="shared" si="14"/>
        <v>13</v>
      </c>
      <c r="N172" s="20">
        <f t="shared" si="15"/>
        <v>40</v>
      </c>
    </row>
    <row r="173" spans="1:14" x14ac:dyDescent="0.25">
      <c r="A173" s="20">
        <v>160</v>
      </c>
      <c r="B173" s="20">
        <v>20</v>
      </c>
      <c r="C173" s="20">
        <v>45</v>
      </c>
      <c r="D173" s="20">
        <f t="shared" si="18"/>
        <v>15</v>
      </c>
      <c r="E173" s="20">
        <f>E169+1</f>
        <v>43</v>
      </c>
      <c r="F173" s="20">
        <v>1.2</v>
      </c>
      <c r="G173" s="20">
        <v>2.25</v>
      </c>
      <c r="H173" s="20">
        <v>600</v>
      </c>
      <c r="I173" s="20">
        <v>75.569999999999993</v>
      </c>
      <c r="J173" s="20">
        <v>110.46</v>
      </c>
      <c r="K173" s="20">
        <v>12.11</v>
      </c>
      <c r="L173" s="20">
        <v>22.14</v>
      </c>
      <c r="M173" s="20">
        <f t="shared" si="14"/>
        <v>13</v>
      </c>
      <c r="N173" s="20">
        <f t="shared" si="15"/>
        <v>41</v>
      </c>
    </row>
    <row r="174" spans="1:14" x14ac:dyDescent="0.25">
      <c r="A174" s="20">
        <v>160</v>
      </c>
      <c r="B174" s="20">
        <v>20</v>
      </c>
      <c r="C174" s="20">
        <v>45</v>
      </c>
      <c r="D174" s="20">
        <f t="shared" si="18"/>
        <v>15</v>
      </c>
      <c r="E174" s="20">
        <f t="shared" ref="E174:E192" si="19">E170+1</f>
        <v>43</v>
      </c>
      <c r="F174" s="20">
        <v>1.3</v>
      </c>
      <c r="G174" s="20">
        <v>2.25</v>
      </c>
      <c r="H174" s="20">
        <v>600</v>
      </c>
      <c r="I174" s="20">
        <v>75.569999999999993</v>
      </c>
      <c r="J174" s="20">
        <v>110.46</v>
      </c>
      <c r="K174" s="20">
        <v>12.11</v>
      </c>
      <c r="L174" s="20">
        <v>22.14</v>
      </c>
      <c r="M174" s="20">
        <f t="shared" si="14"/>
        <v>13</v>
      </c>
      <c r="N174" s="20">
        <f t="shared" si="15"/>
        <v>41</v>
      </c>
    </row>
    <row r="175" spans="1:14" x14ac:dyDescent="0.25">
      <c r="A175" s="20">
        <v>160</v>
      </c>
      <c r="B175" s="20">
        <v>20</v>
      </c>
      <c r="C175" s="20">
        <v>45</v>
      </c>
      <c r="D175" s="20">
        <f t="shared" si="18"/>
        <v>15</v>
      </c>
      <c r="E175" s="20">
        <f t="shared" si="19"/>
        <v>43</v>
      </c>
      <c r="F175" s="20">
        <v>1.4</v>
      </c>
      <c r="G175" s="20">
        <v>2.25</v>
      </c>
      <c r="H175" s="20">
        <v>600</v>
      </c>
      <c r="I175" s="20">
        <v>75.569999999999993</v>
      </c>
      <c r="J175" s="20">
        <v>110.46</v>
      </c>
      <c r="K175" s="20">
        <v>12.11</v>
      </c>
      <c r="L175" s="20">
        <v>22.14</v>
      </c>
      <c r="M175" s="20">
        <f t="shared" si="14"/>
        <v>13</v>
      </c>
      <c r="N175" s="20">
        <f t="shared" si="15"/>
        <v>41</v>
      </c>
    </row>
    <row r="176" spans="1:14" x14ac:dyDescent="0.25">
      <c r="A176" s="20">
        <v>160</v>
      </c>
      <c r="B176" s="20">
        <v>20</v>
      </c>
      <c r="C176" s="20">
        <v>45</v>
      </c>
      <c r="D176" s="20">
        <f t="shared" si="18"/>
        <v>15</v>
      </c>
      <c r="E176" s="20">
        <f t="shared" si="19"/>
        <v>43</v>
      </c>
      <c r="F176" s="20">
        <v>1.5</v>
      </c>
      <c r="G176" s="20">
        <v>2.25</v>
      </c>
      <c r="H176" s="20">
        <v>600</v>
      </c>
      <c r="I176" s="20">
        <v>75.569999999999993</v>
      </c>
      <c r="J176" s="20">
        <v>110.46</v>
      </c>
      <c r="K176" s="20">
        <v>12.11</v>
      </c>
      <c r="L176" s="20">
        <v>22.14</v>
      </c>
      <c r="M176" s="20">
        <f t="shared" si="14"/>
        <v>13</v>
      </c>
      <c r="N176" s="20">
        <f t="shared" si="15"/>
        <v>41</v>
      </c>
    </row>
    <row r="177" spans="1:14" x14ac:dyDescent="0.25">
      <c r="A177" s="20">
        <v>160</v>
      </c>
      <c r="B177" s="20">
        <v>20</v>
      </c>
      <c r="C177" s="20">
        <v>45</v>
      </c>
      <c r="D177" s="20">
        <f t="shared" si="18"/>
        <v>15</v>
      </c>
      <c r="E177" s="20">
        <f>E173+1</f>
        <v>44</v>
      </c>
      <c r="F177" s="20">
        <v>1.2</v>
      </c>
      <c r="G177" s="20">
        <v>2.25</v>
      </c>
      <c r="H177" s="20">
        <v>600</v>
      </c>
      <c r="I177" s="20">
        <v>75.569999999999993</v>
      </c>
      <c r="J177" s="20">
        <v>110.46</v>
      </c>
      <c r="K177" s="20">
        <v>12.11</v>
      </c>
      <c r="L177" s="20">
        <v>22.14</v>
      </c>
      <c r="M177" s="20">
        <f t="shared" si="14"/>
        <v>13</v>
      </c>
      <c r="N177" s="20">
        <f t="shared" si="15"/>
        <v>42</v>
      </c>
    </row>
    <row r="178" spans="1:14" x14ac:dyDescent="0.25">
      <c r="A178" s="20">
        <v>160</v>
      </c>
      <c r="B178" s="20">
        <v>20</v>
      </c>
      <c r="C178" s="20">
        <v>45</v>
      </c>
      <c r="D178" s="20">
        <f t="shared" si="18"/>
        <v>15</v>
      </c>
      <c r="E178" s="20">
        <f t="shared" si="19"/>
        <v>44</v>
      </c>
      <c r="F178" s="20">
        <v>1.3</v>
      </c>
      <c r="G178" s="20">
        <v>2.25</v>
      </c>
      <c r="H178" s="20">
        <v>600</v>
      </c>
      <c r="I178" s="20">
        <v>75.569999999999993</v>
      </c>
      <c r="J178" s="20">
        <v>110.46</v>
      </c>
      <c r="K178" s="20">
        <v>12.11</v>
      </c>
      <c r="L178" s="20">
        <v>22.14</v>
      </c>
      <c r="M178" s="20">
        <f t="shared" si="14"/>
        <v>13</v>
      </c>
      <c r="N178" s="20">
        <f t="shared" si="15"/>
        <v>42</v>
      </c>
    </row>
    <row r="179" spans="1:14" x14ac:dyDescent="0.25">
      <c r="A179" s="20">
        <v>160</v>
      </c>
      <c r="B179" s="20">
        <v>20</v>
      </c>
      <c r="C179" s="20">
        <v>45</v>
      </c>
      <c r="D179" s="20">
        <f t="shared" si="18"/>
        <v>15</v>
      </c>
      <c r="E179" s="20">
        <f t="shared" si="19"/>
        <v>44</v>
      </c>
      <c r="F179" s="20">
        <v>1.4</v>
      </c>
      <c r="G179" s="20">
        <v>2.25</v>
      </c>
      <c r="H179" s="20">
        <v>600</v>
      </c>
      <c r="I179" s="20">
        <v>75.569999999999993</v>
      </c>
      <c r="J179" s="20">
        <v>110.46</v>
      </c>
      <c r="K179" s="20">
        <v>12.11</v>
      </c>
      <c r="L179" s="20">
        <v>22.14</v>
      </c>
      <c r="M179" s="20">
        <f t="shared" si="14"/>
        <v>13</v>
      </c>
      <c r="N179" s="20">
        <f t="shared" si="15"/>
        <v>42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f t="shared" si="18"/>
        <v>15</v>
      </c>
      <c r="E180" s="20">
        <f t="shared" si="19"/>
        <v>44</v>
      </c>
      <c r="F180" s="20">
        <v>1.5</v>
      </c>
      <c r="G180" s="20">
        <v>2.25</v>
      </c>
      <c r="H180" s="20">
        <v>600</v>
      </c>
      <c r="I180" s="20">
        <v>75.569999999999993</v>
      </c>
      <c r="J180" s="20">
        <v>110.46</v>
      </c>
      <c r="K180" s="20">
        <v>12.11</v>
      </c>
      <c r="L180" s="20">
        <v>22.14</v>
      </c>
      <c r="M180" s="20">
        <f t="shared" si="14"/>
        <v>13</v>
      </c>
      <c r="N180" s="20">
        <f t="shared" si="15"/>
        <v>42</v>
      </c>
    </row>
    <row r="181" spans="1:14" x14ac:dyDescent="0.25">
      <c r="A181" s="20">
        <v>160</v>
      </c>
      <c r="B181" s="20">
        <v>20</v>
      </c>
      <c r="C181" s="20">
        <v>45</v>
      </c>
      <c r="D181" s="20">
        <f t="shared" si="18"/>
        <v>15</v>
      </c>
      <c r="E181" s="20">
        <f>E177+1</f>
        <v>45</v>
      </c>
      <c r="F181" s="20">
        <v>1.2</v>
      </c>
      <c r="G181" s="20">
        <v>2.25</v>
      </c>
      <c r="H181" s="20">
        <v>600</v>
      </c>
      <c r="I181" s="20">
        <v>75.569999999999993</v>
      </c>
      <c r="J181" s="20">
        <v>110.46</v>
      </c>
      <c r="K181" s="20">
        <v>12.11</v>
      </c>
      <c r="L181" s="20">
        <v>22.14</v>
      </c>
      <c r="M181" s="20">
        <f t="shared" si="14"/>
        <v>13</v>
      </c>
      <c r="N181" s="20">
        <f t="shared" si="15"/>
        <v>43</v>
      </c>
    </row>
    <row r="182" spans="1:14" x14ac:dyDescent="0.25">
      <c r="A182" s="20">
        <v>160</v>
      </c>
      <c r="B182" s="20">
        <v>20</v>
      </c>
      <c r="C182" s="20">
        <v>45</v>
      </c>
      <c r="D182" s="20">
        <f t="shared" si="18"/>
        <v>15</v>
      </c>
      <c r="E182" s="20">
        <f t="shared" si="19"/>
        <v>45</v>
      </c>
      <c r="F182" s="20">
        <v>1.3</v>
      </c>
      <c r="G182" s="20">
        <v>2.25</v>
      </c>
      <c r="H182" s="20">
        <v>600</v>
      </c>
      <c r="I182" s="20">
        <v>75.569999999999993</v>
      </c>
      <c r="J182" s="20">
        <v>110.46</v>
      </c>
      <c r="K182" s="20">
        <v>12.11</v>
      </c>
      <c r="L182" s="20">
        <v>22.14</v>
      </c>
      <c r="M182" s="20">
        <f t="shared" si="14"/>
        <v>13</v>
      </c>
      <c r="N182" s="20">
        <f t="shared" si="15"/>
        <v>43</v>
      </c>
    </row>
    <row r="183" spans="1:14" x14ac:dyDescent="0.25">
      <c r="A183" s="20">
        <v>160</v>
      </c>
      <c r="B183" s="20">
        <v>20</v>
      </c>
      <c r="C183" s="20">
        <v>45</v>
      </c>
      <c r="D183" s="20">
        <f t="shared" si="18"/>
        <v>15</v>
      </c>
      <c r="E183" s="20">
        <f t="shared" si="19"/>
        <v>45</v>
      </c>
      <c r="F183" s="20">
        <v>1.4</v>
      </c>
      <c r="G183" s="20">
        <v>2.25</v>
      </c>
      <c r="H183" s="20">
        <v>600</v>
      </c>
      <c r="I183" s="20">
        <v>75.569999999999993</v>
      </c>
      <c r="J183" s="20">
        <v>110.46</v>
      </c>
      <c r="K183" s="20">
        <v>12.11</v>
      </c>
      <c r="L183" s="20">
        <v>22.14</v>
      </c>
      <c r="M183" s="20">
        <f t="shared" si="14"/>
        <v>13</v>
      </c>
      <c r="N183" s="20">
        <f t="shared" si="15"/>
        <v>43</v>
      </c>
    </row>
    <row r="184" spans="1:14" x14ac:dyDescent="0.25">
      <c r="A184" s="20">
        <v>160</v>
      </c>
      <c r="B184" s="20">
        <v>20</v>
      </c>
      <c r="C184" s="20">
        <v>45</v>
      </c>
      <c r="D184" s="20">
        <f t="shared" si="18"/>
        <v>15</v>
      </c>
      <c r="E184" s="20">
        <f t="shared" si="19"/>
        <v>45</v>
      </c>
      <c r="F184" s="20">
        <v>1.5</v>
      </c>
      <c r="G184" s="20">
        <v>2.25</v>
      </c>
      <c r="H184" s="20">
        <v>600</v>
      </c>
      <c r="I184" s="20">
        <v>75.569999999999993</v>
      </c>
      <c r="J184" s="20">
        <v>110.46</v>
      </c>
      <c r="K184" s="20">
        <v>12.11</v>
      </c>
      <c r="L184" s="20">
        <v>22.14</v>
      </c>
      <c r="M184" s="20">
        <f t="shared" si="14"/>
        <v>13</v>
      </c>
      <c r="N184" s="20">
        <f t="shared" si="15"/>
        <v>43</v>
      </c>
    </row>
    <row r="185" spans="1:14" x14ac:dyDescent="0.25">
      <c r="A185" s="20">
        <v>160</v>
      </c>
      <c r="B185" s="20">
        <v>20</v>
      </c>
      <c r="C185" s="20">
        <v>45</v>
      </c>
      <c r="D185" s="20">
        <f t="shared" si="18"/>
        <v>15</v>
      </c>
      <c r="E185" s="20">
        <f>E181+1</f>
        <v>46</v>
      </c>
      <c r="F185" s="20">
        <v>1.2</v>
      </c>
      <c r="G185" s="20">
        <v>2.25</v>
      </c>
      <c r="H185" s="20">
        <v>600</v>
      </c>
      <c r="I185" s="20">
        <v>75.569999999999993</v>
      </c>
      <c r="J185" s="20">
        <v>110.46</v>
      </c>
      <c r="K185" s="20">
        <v>12.11</v>
      </c>
      <c r="L185" s="20">
        <v>22.14</v>
      </c>
      <c r="M185" s="20">
        <f t="shared" si="14"/>
        <v>13</v>
      </c>
      <c r="N185" s="20">
        <f t="shared" si="15"/>
        <v>44</v>
      </c>
    </row>
    <row r="186" spans="1:14" x14ac:dyDescent="0.25">
      <c r="A186" s="20">
        <v>160</v>
      </c>
      <c r="B186" s="20">
        <v>20</v>
      </c>
      <c r="C186" s="20">
        <v>45</v>
      </c>
      <c r="D186" s="20">
        <f t="shared" si="18"/>
        <v>15</v>
      </c>
      <c r="E186" s="20">
        <f t="shared" si="19"/>
        <v>46</v>
      </c>
      <c r="F186" s="20">
        <v>1.3</v>
      </c>
      <c r="G186" s="20">
        <v>2.25</v>
      </c>
      <c r="H186" s="20">
        <v>600</v>
      </c>
      <c r="I186" s="20">
        <v>75.569999999999993</v>
      </c>
      <c r="J186" s="20">
        <v>110.46</v>
      </c>
      <c r="K186" s="20">
        <v>12.11</v>
      </c>
      <c r="L186" s="20">
        <v>22.14</v>
      </c>
      <c r="M186" s="20">
        <f t="shared" si="14"/>
        <v>13</v>
      </c>
      <c r="N186" s="20">
        <f t="shared" si="15"/>
        <v>44</v>
      </c>
    </row>
    <row r="187" spans="1:14" x14ac:dyDescent="0.25">
      <c r="A187" s="20">
        <v>160</v>
      </c>
      <c r="B187" s="20">
        <v>20</v>
      </c>
      <c r="C187" s="20">
        <v>45</v>
      </c>
      <c r="D187" s="20">
        <f t="shared" si="18"/>
        <v>15</v>
      </c>
      <c r="E187" s="20">
        <f t="shared" si="19"/>
        <v>46</v>
      </c>
      <c r="F187" s="20">
        <v>1.4</v>
      </c>
      <c r="G187" s="20">
        <v>2.25</v>
      </c>
      <c r="H187" s="20">
        <v>600</v>
      </c>
      <c r="I187" s="20">
        <v>75.569999999999993</v>
      </c>
      <c r="J187" s="20">
        <v>110.46</v>
      </c>
      <c r="K187" s="20">
        <v>12.11</v>
      </c>
      <c r="L187" s="20">
        <v>22.14</v>
      </c>
      <c r="M187" s="20">
        <f t="shared" si="14"/>
        <v>13</v>
      </c>
      <c r="N187" s="20">
        <f t="shared" si="15"/>
        <v>44</v>
      </c>
    </row>
    <row r="188" spans="1:14" x14ac:dyDescent="0.25">
      <c r="A188" s="20">
        <v>160</v>
      </c>
      <c r="B188" s="20">
        <v>20</v>
      </c>
      <c r="C188" s="20">
        <v>45</v>
      </c>
      <c r="D188" s="20">
        <f t="shared" si="18"/>
        <v>15</v>
      </c>
      <c r="E188" s="20">
        <f t="shared" si="19"/>
        <v>46</v>
      </c>
      <c r="F188" s="20">
        <v>1.5</v>
      </c>
      <c r="G188" s="20">
        <v>2.25</v>
      </c>
      <c r="H188" s="20">
        <v>600</v>
      </c>
      <c r="I188" s="20">
        <v>75.569999999999993</v>
      </c>
      <c r="J188" s="20">
        <v>110.46</v>
      </c>
      <c r="K188" s="20">
        <v>12.11</v>
      </c>
      <c r="L188" s="20">
        <v>22.14</v>
      </c>
      <c r="M188" s="20">
        <f t="shared" si="14"/>
        <v>13</v>
      </c>
      <c r="N188" s="20">
        <f t="shared" si="15"/>
        <v>44</v>
      </c>
    </row>
    <row r="189" spans="1:14" x14ac:dyDescent="0.25">
      <c r="A189" s="20">
        <v>160</v>
      </c>
      <c r="B189" s="20">
        <v>20</v>
      </c>
      <c r="C189" s="20">
        <v>45</v>
      </c>
      <c r="D189" s="20">
        <f t="shared" si="18"/>
        <v>15</v>
      </c>
      <c r="E189" s="20">
        <f>E185+1</f>
        <v>47</v>
      </c>
      <c r="F189" s="20">
        <v>1.2</v>
      </c>
      <c r="G189" s="20">
        <v>2.25</v>
      </c>
      <c r="H189" s="20">
        <v>600</v>
      </c>
      <c r="I189" s="20">
        <v>75.569999999999993</v>
      </c>
      <c r="J189" s="20">
        <v>110.46</v>
      </c>
      <c r="K189" s="20">
        <v>12.11</v>
      </c>
      <c r="L189" s="20">
        <v>22.14</v>
      </c>
      <c r="M189" s="20">
        <f t="shared" si="14"/>
        <v>13</v>
      </c>
      <c r="N189" s="20">
        <f t="shared" si="15"/>
        <v>45</v>
      </c>
    </row>
    <row r="190" spans="1:14" x14ac:dyDescent="0.25">
      <c r="A190" s="20">
        <v>160</v>
      </c>
      <c r="B190" s="20">
        <v>20</v>
      </c>
      <c r="C190" s="20">
        <v>45</v>
      </c>
      <c r="D190" s="20">
        <f t="shared" si="18"/>
        <v>15</v>
      </c>
      <c r="E190" s="20">
        <f t="shared" si="19"/>
        <v>47</v>
      </c>
      <c r="F190" s="20">
        <v>1.3</v>
      </c>
      <c r="G190" s="20">
        <v>2.25</v>
      </c>
      <c r="H190" s="20">
        <v>600</v>
      </c>
      <c r="I190" s="20">
        <v>75.569999999999993</v>
      </c>
      <c r="J190" s="20">
        <v>110.46</v>
      </c>
      <c r="K190" s="20">
        <v>12.11</v>
      </c>
      <c r="L190" s="20">
        <v>22.14</v>
      </c>
      <c r="M190" s="20">
        <f t="shared" si="14"/>
        <v>13</v>
      </c>
      <c r="N190" s="20">
        <f t="shared" si="15"/>
        <v>45</v>
      </c>
    </row>
    <row r="191" spans="1:14" x14ac:dyDescent="0.25">
      <c r="A191" s="20">
        <v>160</v>
      </c>
      <c r="B191" s="20">
        <v>20</v>
      </c>
      <c r="C191" s="20">
        <v>45</v>
      </c>
      <c r="D191" s="20">
        <f t="shared" si="18"/>
        <v>15</v>
      </c>
      <c r="E191" s="20">
        <f t="shared" si="19"/>
        <v>47</v>
      </c>
      <c r="F191" s="20">
        <v>1.4</v>
      </c>
      <c r="G191" s="20">
        <v>2.25</v>
      </c>
      <c r="H191" s="20">
        <v>600</v>
      </c>
      <c r="I191" s="20">
        <v>75.569999999999993</v>
      </c>
      <c r="J191" s="20">
        <v>110.46</v>
      </c>
      <c r="K191" s="20">
        <v>12.11</v>
      </c>
      <c r="L191" s="20">
        <v>22.14</v>
      </c>
      <c r="M191" s="20">
        <f t="shared" si="14"/>
        <v>13</v>
      </c>
      <c r="N191" s="20">
        <f t="shared" si="15"/>
        <v>45</v>
      </c>
    </row>
    <row r="192" spans="1:14" x14ac:dyDescent="0.25">
      <c r="A192" s="20">
        <v>160</v>
      </c>
      <c r="B192" s="20">
        <v>20</v>
      </c>
      <c r="C192" s="20">
        <v>45</v>
      </c>
      <c r="D192" s="20">
        <f t="shared" si="18"/>
        <v>15</v>
      </c>
      <c r="E192" s="20">
        <f t="shared" si="19"/>
        <v>47</v>
      </c>
      <c r="F192" s="20">
        <v>1.5</v>
      </c>
      <c r="G192" s="20">
        <v>2.25</v>
      </c>
      <c r="H192" s="20">
        <v>600</v>
      </c>
      <c r="I192" s="20">
        <v>75.569999999999993</v>
      </c>
      <c r="J192" s="20">
        <v>110.46</v>
      </c>
      <c r="K192" s="20">
        <v>12.11</v>
      </c>
      <c r="L192" s="20">
        <v>22.14</v>
      </c>
      <c r="M192" s="20">
        <f t="shared" si="14"/>
        <v>13</v>
      </c>
      <c r="N192" s="20">
        <f t="shared" si="15"/>
        <v>45</v>
      </c>
    </row>
  </sheetData>
  <sortState ref="A1:N216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7"/>
  <sheetViews>
    <sheetView workbookViewId="0">
      <selection activeCell="A216" sqref="A1:N216"/>
    </sheetView>
  </sheetViews>
  <sheetFormatPr defaultRowHeight="15" x14ac:dyDescent="0.25"/>
  <sheetData>
    <row r="1" spans="1:14" x14ac:dyDescent="0.25">
      <c r="A1" s="20">
        <v>140</v>
      </c>
      <c r="B1" s="20">
        <v>20</v>
      </c>
      <c r="C1" s="20">
        <v>45</v>
      </c>
      <c r="D1" s="20">
        <v>10</v>
      </c>
      <c r="E1" s="20">
        <v>47</v>
      </c>
      <c r="F1" s="20">
        <v>1.1000000000000001</v>
      </c>
      <c r="G1" s="20">
        <v>1.5</v>
      </c>
      <c r="H1" s="20">
        <v>800</v>
      </c>
      <c r="I1" s="20">
        <v>-82.78</v>
      </c>
      <c r="J1" s="20">
        <v>-28.4</v>
      </c>
      <c r="K1" s="20">
        <v>23.25</v>
      </c>
      <c r="L1" s="20">
        <v>24.72</v>
      </c>
      <c r="M1" s="20">
        <v>8</v>
      </c>
      <c r="N1" s="20">
        <v>45</v>
      </c>
    </row>
    <row r="2" spans="1:14" x14ac:dyDescent="0.25">
      <c r="A2" s="20">
        <v>140</v>
      </c>
      <c r="B2" s="20">
        <v>20</v>
      </c>
      <c r="C2" s="20">
        <v>45</v>
      </c>
      <c r="D2" s="20">
        <v>10</v>
      </c>
      <c r="E2" s="20">
        <v>43</v>
      </c>
      <c r="F2" s="20">
        <v>1.1000000000000001</v>
      </c>
      <c r="G2" s="20">
        <v>1.5</v>
      </c>
      <c r="H2" s="20">
        <v>800</v>
      </c>
      <c r="I2" s="20">
        <v>-49.59</v>
      </c>
      <c r="J2" s="20">
        <v>4.12</v>
      </c>
      <c r="K2" s="20">
        <v>23.46</v>
      </c>
      <c r="L2" s="20">
        <v>23.52</v>
      </c>
      <c r="M2" s="20">
        <v>8</v>
      </c>
      <c r="N2" s="20">
        <v>41</v>
      </c>
    </row>
    <row r="3" spans="1:14" x14ac:dyDescent="0.25">
      <c r="A3" s="20">
        <v>140</v>
      </c>
      <c r="B3" s="20">
        <v>20</v>
      </c>
      <c r="C3" s="20">
        <v>45</v>
      </c>
      <c r="D3" s="20">
        <v>14</v>
      </c>
      <c r="E3" s="20">
        <v>47</v>
      </c>
      <c r="F3" s="20">
        <v>1.1000000000000001</v>
      </c>
      <c r="G3" s="20">
        <v>1.5</v>
      </c>
      <c r="H3" s="20">
        <v>800</v>
      </c>
      <c r="I3" s="20">
        <v>-45.16</v>
      </c>
      <c r="J3" s="20">
        <v>8.4600000000000009</v>
      </c>
      <c r="K3" s="20">
        <v>23.05</v>
      </c>
      <c r="L3" s="20">
        <v>23.44</v>
      </c>
      <c r="M3" s="20">
        <v>12</v>
      </c>
      <c r="N3" s="20">
        <v>45</v>
      </c>
    </row>
    <row r="4" spans="1:14" x14ac:dyDescent="0.25">
      <c r="A4" s="20">
        <v>140</v>
      </c>
      <c r="B4" s="20">
        <v>20</v>
      </c>
      <c r="C4" s="20">
        <v>45</v>
      </c>
      <c r="D4" s="20">
        <v>10</v>
      </c>
      <c r="E4" s="20">
        <v>47</v>
      </c>
      <c r="F4" s="20">
        <v>1.3</v>
      </c>
      <c r="G4" s="20">
        <v>1.5</v>
      </c>
      <c r="H4" s="20">
        <v>800</v>
      </c>
      <c r="I4" s="20">
        <v>-44.4</v>
      </c>
      <c r="J4" s="20">
        <v>11.91</v>
      </c>
      <c r="K4" s="20">
        <v>23.25</v>
      </c>
      <c r="L4" s="20">
        <v>29.84</v>
      </c>
      <c r="M4" s="20">
        <v>8</v>
      </c>
      <c r="N4" s="20">
        <v>45</v>
      </c>
    </row>
    <row r="5" spans="1:14" x14ac:dyDescent="0.25">
      <c r="A5" s="20">
        <v>140</v>
      </c>
      <c r="B5" s="20">
        <v>20</v>
      </c>
      <c r="C5" s="20">
        <v>45</v>
      </c>
      <c r="D5" s="20">
        <v>10</v>
      </c>
      <c r="E5" s="20">
        <v>47</v>
      </c>
      <c r="F5" s="20">
        <v>1.1000000000000001</v>
      </c>
      <c r="G5" s="20">
        <v>2.25</v>
      </c>
      <c r="H5" s="20">
        <v>800</v>
      </c>
      <c r="I5" s="20">
        <v>-42.15</v>
      </c>
      <c r="J5" s="20">
        <v>24.44</v>
      </c>
      <c r="K5" s="20">
        <v>23.27</v>
      </c>
      <c r="L5" s="20">
        <v>30.19</v>
      </c>
      <c r="M5" s="20">
        <v>8</v>
      </c>
      <c r="N5" s="20">
        <v>45</v>
      </c>
    </row>
    <row r="6" spans="1:14" x14ac:dyDescent="0.25">
      <c r="A6" s="20">
        <v>140</v>
      </c>
      <c r="B6" s="20">
        <v>20</v>
      </c>
      <c r="C6" s="20">
        <v>45</v>
      </c>
      <c r="D6" s="20">
        <v>10</v>
      </c>
      <c r="E6" s="20">
        <v>47</v>
      </c>
      <c r="F6" s="20">
        <v>1.1000000000000001</v>
      </c>
      <c r="G6" s="20">
        <v>3</v>
      </c>
      <c r="H6" s="20">
        <v>800</v>
      </c>
      <c r="I6" s="20">
        <v>-19.95</v>
      </c>
      <c r="J6" s="20">
        <v>46.68</v>
      </c>
      <c r="K6" s="20">
        <v>23.3</v>
      </c>
      <c r="L6" s="20">
        <v>33.229999999999997</v>
      </c>
      <c r="M6" s="20">
        <v>8</v>
      </c>
      <c r="N6" s="20">
        <v>45</v>
      </c>
    </row>
    <row r="7" spans="1:14" x14ac:dyDescent="0.25">
      <c r="A7" s="20">
        <v>160</v>
      </c>
      <c r="B7" s="20">
        <v>23</v>
      </c>
      <c r="C7" s="20">
        <v>45</v>
      </c>
      <c r="D7" s="20">
        <v>10</v>
      </c>
      <c r="E7" s="20">
        <v>47</v>
      </c>
      <c r="F7" s="20">
        <v>1.1000000000000001</v>
      </c>
      <c r="G7" s="20">
        <v>1.5</v>
      </c>
      <c r="H7" s="20">
        <v>800</v>
      </c>
      <c r="I7" s="20">
        <v>-14.86</v>
      </c>
      <c r="J7" s="20">
        <v>47.87</v>
      </c>
      <c r="K7" s="20">
        <v>20.8</v>
      </c>
      <c r="L7" s="20">
        <v>28.64</v>
      </c>
      <c r="M7" s="20">
        <v>8</v>
      </c>
      <c r="N7" s="20">
        <v>45</v>
      </c>
    </row>
    <row r="8" spans="1:14" x14ac:dyDescent="0.25">
      <c r="A8" s="20">
        <v>140</v>
      </c>
      <c r="B8" s="20">
        <v>20</v>
      </c>
      <c r="C8" s="20">
        <v>45</v>
      </c>
      <c r="D8" s="20">
        <v>10</v>
      </c>
      <c r="E8" s="20">
        <v>47</v>
      </c>
      <c r="F8" s="20">
        <v>1.1000000000000001</v>
      </c>
      <c r="G8" s="20">
        <v>1.5</v>
      </c>
      <c r="H8" s="20">
        <v>600</v>
      </c>
      <c r="I8" s="20">
        <v>-14.09</v>
      </c>
      <c r="J8" s="20">
        <v>27.15</v>
      </c>
      <c r="K8" s="20">
        <v>10.58</v>
      </c>
      <c r="L8" s="20">
        <v>21.55</v>
      </c>
      <c r="M8" s="20">
        <v>8</v>
      </c>
      <c r="N8" s="20">
        <v>45</v>
      </c>
    </row>
    <row r="9" spans="1:14" x14ac:dyDescent="0.25">
      <c r="A9" s="20">
        <v>140</v>
      </c>
      <c r="B9" s="20">
        <v>20</v>
      </c>
      <c r="C9" s="20">
        <v>45</v>
      </c>
      <c r="D9" s="20">
        <v>14</v>
      </c>
      <c r="E9" s="20">
        <v>43</v>
      </c>
      <c r="F9" s="20">
        <v>1.1000000000000001</v>
      </c>
      <c r="G9" s="20">
        <v>1.5</v>
      </c>
      <c r="H9" s="20">
        <v>800</v>
      </c>
      <c r="I9" s="20">
        <v>-10.27</v>
      </c>
      <c r="J9" s="20">
        <v>42.82</v>
      </c>
      <c r="K9" s="20">
        <v>23.25</v>
      </c>
      <c r="L9" s="20">
        <v>22.07</v>
      </c>
      <c r="M9" s="20">
        <v>12</v>
      </c>
      <c r="N9" s="20">
        <v>41</v>
      </c>
    </row>
    <row r="10" spans="1:14" x14ac:dyDescent="0.25">
      <c r="A10" s="20">
        <v>140</v>
      </c>
      <c r="B10" s="20">
        <v>20</v>
      </c>
      <c r="C10" s="20">
        <v>45</v>
      </c>
      <c r="D10" s="20">
        <v>10</v>
      </c>
      <c r="E10" s="20">
        <v>43</v>
      </c>
      <c r="F10" s="20">
        <v>1.1000000000000001</v>
      </c>
      <c r="G10" s="20">
        <v>2.25</v>
      </c>
      <c r="H10" s="20">
        <v>800</v>
      </c>
      <c r="I10" s="20">
        <v>-9.8800000000000008</v>
      </c>
      <c r="J10" s="20">
        <v>53.56</v>
      </c>
      <c r="K10" s="20">
        <v>23.49</v>
      </c>
      <c r="L10" s="20">
        <v>28.38</v>
      </c>
      <c r="M10" s="20">
        <v>8</v>
      </c>
      <c r="N10" s="20">
        <v>41</v>
      </c>
    </row>
    <row r="11" spans="1:14" x14ac:dyDescent="0.25">
      <c r="A11" s="20">
        <v>140</v>
      </c>
      <c r="B11" s="20">
        <v>20</v>
      </c>
      <c r="C11" s="20">
        <v>45</v>
      </c>
      <c r="D11" s="20">
        <v>10</v>
      </c>
      <c r="E11" s="20">
        <v>43</v>
      </c>
      <c r="F11" s="20">
        <v>1.3</v>
      </c>
      <c r="G11" s="20">
        <v>1.5</v>
      </c>
      <c r="H11" s="20">
        <v>800</v>
      </c>
      <c r="I11" s="20">
        <v>-9.49</v>
      </c>
      <c r="J11" s="20">
        <v>45.64</v>
      </c>
      <c r="K11" s="20">
        <v>23.46</v>
      </c>
      <c r="L11" s="20">
        <v>28.36</v>
      </c>
      <c r="M11" s="20">
        <v>8</v>
      </c>
      <c r="N11" s="20">
        <v>41</v>
      </c>
    </row>
    <row r="12" spans="1:14" x14ac:dyDescent="0.25">
      <c r="A12" s="20">
        <v>140</v>
      </c>
      <c r="B12" s="20">
        <v>20</v>
      </c>
      <c r="C12" s="20">
        <v>45</v>
      </c>
      <c r="D12" s="20">
        <v>10</v>
      </c>
      <c r="E12" s="20">
        <v>47</v>
      </c>
      <c r="F12" s="20">
        <v>1.5</v>
      </c>
      <c r="G12" s="20">
        <v>1.5</v>
      </c>
      <c r="H12" s="20">
        <v>800</v>
      </c>
      <c r="I12" s="20">
        <v>-7.71</v>
      </c>
      <c r="J12" s="20">
        <v>51.06</v>
      </c>
      <c r="K12" s="20">
        <v>23.25</v>
      </c>
      <c r="L12" s="20">
        <v>34.81</v>
      </c>
      <c r="M12" s="20">
        <v>8</v>
      </c>
      <c r="N12" s="20">
        <v>45</v>
      </c>
    </row>
    <row r="13" spans="1:14" x14ac:dyDescent="0.25">
      <c r="A13" s="20">
        <v>140</v>
      </c>
      <c r="B13" s="20">
        <v>20</v>
      </c>
      <c r="C13" s="20">
        <v>45</v>
      </c>
      <c r="D13" s="20">
        <v>14</v>
      </c>
      <c r="E13" s="20">
        <v>47</v>
      </c>
      <c r="F13" s="20">
        <v>1.1000000000000001</v>
      </c>
      <c r="G13" s="20">
        <v>2.25</v>
      </c>
      <c r="H13" s="20">
        <v>800</v>
      </c>
      <c r="I13" s="20">
        <v>-5.44</v>
      </c>
      <c r="J13" s="20">
        <v>57.68</v>
      </c>
      <c r="K13" s="20">
        <v>23.08</v>
      </c>
      <c r="L13" s="20">
        <v>28.23</v>
      </c>
      <c r="M13" s="20">
        <v>12</v>
      </c>
      <c r="N13" s="20">
        <v>45</v>
      </c>
    </row>
    <row r="14" spans="1:14" x14ac:dyDescent="0.25">
      <c r="A14" s="20">
        <v>140</v>
      </c>
      <c r="B14" s="20">
        <v>20</v>
      </c>
      <c r="C14" s="20">
        <v>45</v>
      </c>
      <c r="D14" s="20">
        <v>14</v>
      </c>
      <c r="E14" s="20">
        <v>47</v>
      </c>
      <c r="F14" s="20">
        <v>1.3</v>
      </c>
      <c r="G14" s="20">
        <v>1.5</v>
      </c>
      <c r="H14" s="20">
        <v>800</v>
      </c>
      <c r="I14" s="20">
        <v>-4.57</v>
      </c>
      <c r="J14" s="20">
        <v>50.34</v>
      </c>
      <c r="K14" s="20">
        <v>23.05</v>
      </c>
      <c r="L14" s="20">
        <v>28.27</v>
      </c>
      <c r="M14" s="20">
        <v>12</v>
      </c>
      <c r="N14" s="20">
        <v>45</v>
      </c>
    </row>
    <row r="15" spans="1:14" x14ac:dyDescent="0.25">
      <c r="A15" s="20">
        <v>140</v>
      </c>
      <c r="B15" s="20">
        <v>20</v>
      </c>
      <c r="C15" s="20">
        <v>45</v>
      </c>
      <c r="D15" s="20">
        <v>10</v>
      </c>
      <c r="E15" s="20">
        <v>47</v>
      </c>
      <c r="F15" s="20">
        <v>1.3</v>
      </c>
      <c r="G15" s="20">
        <v>2.25</v>
      </c>
      <c r="H15" s="20">
        <v>800</v>
      </c>
      <c r="I15" s="20">
        <v>2.68</v>
      </c>
      <c r="J15" s="20">
        <v>72.06</v>
      </c>
      <c r="K15" s="20">
        <v>23.27</v>
      </c>
      <c r="L15" s="20">
        <v>36.58</v>
      </c>
      <c r="M15" s="20">
        <v>8</v>
      </c>
      <c r="N15" s="20">
        <v>45</v>
      </c>
    </row>
    <row r="16" spans="1:14" x14ac:dyDescent="0.25">
      <c r="A16" s="20">
        <v>140</v>
      </c>
      <c r="B16" s="20">
        <v>20</v>
      </c>
      <c r="C16" s="20">
        <v>45</v>
      </c>
      <c r="D16" s="20">
        <v>10</v>
      </c>
      <c r="E16" s="20">
        <v>43</v>
      </c>
      <c r="F16" s="20">
        <v>1.1000000000000001</v>
      </c>
      <c r="G16" s="20">
        <v>1.5</v>
      </c>
      <c r="H16" s="20">
        <v>600</v>
      </c>
      <c r="I16" s="20">
        <v>8.49</v>
      </c>
      <c r="J16" s="20">
        <v>48.26</v>
      </c>
      <c r="K16" s="20">
        <v>10.7</v>
      </c>
      <c r="L16" s="20">
        <v>20.32</v>
      </c>
      <c r="M16" s="20">
        <v>8</v>
      </c>
      <c r="N16" s="20">
        <v>41</v>
      </c>
    </row>
    <row r="17" spans="1:14" x14ac:dyDescent="0.25">
      <c r="A17" s="20">
        <v>140</v>
      </c>
      <c r="B17" s="20">
        <v>20</v>
      </c>
      <c r="C17" s="20">
        <v>45</v>
      </c>
      <c r="D17" s="20">
        <v>10</v>
      </c>
      <c r="E17" s="20">
        <v>43</v>
      </c>
      <c r="F17" s="20">
        <v>1.1000000000000001</v>
      </c>
      <c r="G17" s="20">
        <v>3</v>
      </c>
      <c r="H17" s="20">
        <v>800</v>
      </c>
      <c r="I17" s="20">
        <v>11.26</v>
      </c>
      <c r="J17" s="20">
        <v>73.03</v>
      </c>
      <c r="K17" s="20">
        <v>23.51</v>
      </c>
      <c r="L17" s="20">
        <v>31.12</v>
      </c>
      <c r="M17" s="20">
        <v>8</v>
      </c>
      <c r="N17" s="20">
        <v>41</v>
      </c>
    </row>
    <row r="18" spans="1:14" x14ac:dyDescent="0.25">
      <c r="A18" s="20">
        <v>140</v>
      </c>
      <c r="B18" s="20">
        <v>20</v>
      </c>
      <c r="C18" s="20">
        <v>45</v>
      </c>
      <c r="D18" s="20">
        <v>14</v>
      </c>
      <c r="E18" s="20">
        <v>47</v>
      </c>
      <c r="F18" s="20">
        <v>1.1000000000000001</v>
      </c>
      <c r="G18" s="20">
        <v>1.5</v>
      </c>
      <c r="H18" s="20">
        <v>600</v>
      </c>
      <c r="I18" s="20">
        <v>11.44</v>
      </c>
      <c r="J18" s="20">
        <v>51.17</v>
      </c>
      <c r="K18" s="20">
        <v>10.47</v>
      </c>
      <c r="L18" s="20">
        <v>20.22</v>
      </c>
      <c r="M18" s="20">
        <v>12</v>
      </c>
      <c r="N18" s="20">
        <v>45</v>
      </c>
    </row>
    <row r="19" spans="1:14" x14ac:dyDescent="0.25">
      <c r="A19" s="20">
        <v>160</v>
      </c>
      <c r="B19" s="20">
        <v>23</v>
      </c>
      <c r="C19" s="20">
        <v>45</v>
      </c>
      <c r="D19" s="20">
        <v>10</v>
      </c>
      <c r="E19" s="20">
        <v>43</v>
      </c>
      <c r="F19" s="20">
        <v>1.1000000000000001</v>
      </c>
      <c r="G19" s="20">
        <v>1.5</v>
      </c>
      <c r="H19" s="20">
        <v>800</v>
      </c>
      <c r="I19" s="20">
        <v>14.49</v>
      </c>
      <c r="J19" s="20">
        <v>75.069999999999993</v>
      </c>
      <c r="K19" s="20">
        <v>21.02</v>
      </c>
      <c r="L19" s="20">
        <v>26.99</v>
      </c>
      <c r="M19" s="20">
        <v>8</v>
      </c>
      <c r="N19" s="20">
        <v>41</v>
      </c>
    </row>
    <row r="20" spans="1:14" x14ac:dyDescent="0.25">
      <c r="A20" s="20">
        <v>140</v>
      </c>
      <c r="B20" s="20">
        <v>20</v>
      </c>
      <c r="C20" s="20">
        <v>45</v>
      </c>
      <c r="D20" s="20">
        <v>14</v>
      </c>
      <c r="E20" s="20">
        <v>47</v>
      </c>
      <c r="F20" s="20">
        <v>1.1000000000000001</v>
      </c>
      <c r="G20" s="20">
        <v>3</v>
      </c>
      <c r="H20" s="20">
        <v>800</v>
      </c>
      <c r="I20" s="20">
        <v>15.82</v>
      </c>
      <c r="J20" s="20">
        <v>76.84</v>
      </c>
      <c r="K20" s="20">
        <v>23.1</v>
      </c>
      <c r="L20" s="20">
        <v>30.93</v>
      </c>
      <c r="M20" s="20">
        <v>12</v>
      </c>
      <c r="N20" s="20">
        <v>45</v>
      </c>
    </row>
    <row r="21" spans="1:14" x14ac:dyDescent="0.25">
      <c r="A21" s="20">
        <v>160</v>
      </c>
      <c r="B21" s="20">
        <v>23</v>
      </c>
      <c r="C21" s="20">
        <v>45</v>
      </c>
      <c r="D21" s="20">
        <v>14</v>
      </c>
      <c r="E21" s="20">
        <v>47</v>
      </c>
      <c r="F21" s="20">
        <v>1.1000000000000001</v>
      </c>
      <c r="G21" s="20">
        <v>1.5</v>
      </c>
      <c r="H21" s="20">
        <v>800</v>
      </c>
      <c r="I21" s="20">
        <v>18.37</v>
      </c>
      <c r="J21" s="20">
        <v>78.790000000000006</v>
      </c>
      <c r="K21" s="20">
        <v>20.6</v>
      </c>
      <c r="L21" s="20">
        <v>26.85</v>
      </c>
      <c r="M21" s="20">
        <v>12</v>
      </c>
      <c r="N21" s="20">
        <v>45</v>
      </c>
    </row>
    <row r="22" spans="1:14" x14ac:dyDescent="0.25">
      <c r="A22" s="20">
        <v>140</v>
      </c>
      <c r="B22" s="20">
        <v>20</v>
      </c>
      <c r="C22" s="20">
        <v>45</v>
      </c>
      <c r="D22" s="20">
        <v>10</v>
      </c>
      <c r="E22" s="20">
        <v>47</v>
      </c>
      <c r="F22" s="20">
        <v>1.3</v>
      </c>
      <c r="G22" s="20">
        <v>1.5</v>
      </c>
      <c r="H22" s="20">
        <v>600</v>
      </c>
      <c r="I22" s="20">
        <v>18.75</v>
      </c>
      <c r="J22" s="20">
        <v>60.92</v>
      </c>
      <c r="K22" s="20">
        <v>10.58</v>
      </c>
      <c r="L22" s="20">
        <v>26</v>
      </c>
      <c r="M22" s="20">
        <v>8</v>
      </c>
      <c r="N22" s="20">
        <v>45</v>
      </c>
    </row>
    <row r="23" spans="1:14" x14ac:dyDescent="0.25">
      <c r="A23" s="20">
        <v>140</v>
      </c>
      <c r="B23" s="20">
        <v>20</v>
      </c>
      <c r="C23" s="20">
        <v>45</v>
      </c>
      <c r="D23" s="20">
        <v>10</v>
      </c>
      <c r="E23" s="20">
        <v>47</v>
      </c>
      <c r="F23" s="20">
        <v>1.3</v>
      </c>
      <c r="G23" s="20">
        <v>3</v>
      </c>
      <c r="H23" s="20">
        <v>800</v>
      </c>
      <c r="I23" s="20">
        <v>26.22</v>
      </c>
      <c r="J23" s="20">
        <v>99.17</v>
      </c>
      <c r="K23" s="20">
        <v>23.3</v>
      </c>
      <c r="L23" s="20">
        <v>40.630000000000003</v>
      </c>
      <c r="M23" s="20">
        <v>8</v>
      </c>
      <c r="N23" s="20">
        <v>45</v>
      </c>
    </row>
    <row r="24" spans="1:14" x14ac:dyDescent="0.25">
      <c r="A24" s="20">
        <v>140</v>
      </c>
      <c r="B24" s="20">
        <v>20</v>
      </c>
      <c r="C24" s="20">
        <v>45</v>
      </c>
      <c r="D24" s="20">
        <v>10</v>
      </c>
      <c r="E24" s="20">
        <v>47</v>
      </c>
      <c r="F24" s="20">
        <v>1.1000000000000001</v>
      </c>
      <c r="G24" s="20">
        <v>1.5</v>
      </c>
      <c r="H24" s="20">
        <v>400</v>
      </c>
      <c r="I24" s="20">
        <v>27.41</v>
      </c>
      <c r="J24" s="20">
        <v>52.96</v>
      </c>
      <c r="K24" s="20">
        <v>3.59</v>
      </c>
      <c r="L24" s="20">
        <v>16.61</v>
      </c>
      <c r="M24" s="20">
        <v>8</v>
      </c>
      <c r="N24" s="20">
        <v>45</v>
      </c>
    </row>
    <row r="25" spans="1:14" x14ac:dyDescent="0.25">
      <c r="A25" s="20">
        <v>140</v>
      </c>
      <c r="B25" s="20">
        <v>20</v>
      </c>
      <c r="C25" s="20">
        <v>45</v>
      </c>
      <c r="D25" s="20">
        <v>10</v>
      </c>
      <c r="E25" s="20">
        <v>43</v>
      </c>
      <c r="F25" s="20">
        <v>1.5</v>
      </c>
      <c r="G25" s="20">
        <v>1.5</v>
      </c>
      <c r="H25" s="20">
        <v>800</v>
      </c>
      <c r="I25" s="20">
        <v>27.75</v>
      </c>
      <c r="J25" s="20">
        <v>85</v>
      </c>
      <c r="K25" s="20">
        <v>23.46</v>
      </c>
      <c r="L25" s="20">
        <v>32.94</v>
      </c>
      <c r="M25" s="20">
        <v>8</v>
      </c>
      <c r="N25" s="20">
        <v>41</v>
      </c>
    </row>
    <row r="26" spans="1:14" x14ac:dyDescent="0.25">
      <c r="A26" s="20">
        <v>140</v>
      </c>
      <c r="B26" s="20">
        <v>20</v>
      </c>
      <c r="C26" s="20">
        <v>45</v>
      </c>
      <c r="D26" s="20">
        <v>14</v>
      </c>
      <c r="E26" s="20">
        <v>43</v>
      </c>
      <c r="F26" s="20">
        <v>1.1000000000000001</v>
      </c>
      <c r="G26" s="20">
        <v>2.25</v>
      </c>
      <c r="H26" s="20">
        <v>800</v>
      </c>
      <c r="I26" s="20">
        <v>28.23</v>
      </c>
      <c r="J26" s="20">
        <v>87.04</v>
      </c>
      <c r="K26" s="20">
        <v>23.27</v>
      </c>
      <c r="L26" s="20">
        <v>26.23</v>
      </c>
      <c r="M26" s="20">
        <v>12</v>
      </c>
      <c r="N26" s="20">
        <v>41</v>
      </c>
    </row>
    <row r="27" spans="1:14" x14ac:dyDescent="0.25">
      <c r="A27" s="20">
        <v>160</v>
      </c>
      <c r="B27" s="20">
        <v>23</v>
      </c>
      <c r="C27" s="20">
        <v>45</v>
      </c>
      <c r="D27" s="20">
        <v>10</v>
      </c>
      <c r="E27" s="20">
        <v>47</v>
      </c>
      <c r="F27" s="20">
        <v>1.3</v>
      </c>
      <c r="G27" s="20">
        <v>1.5</v>
      </c>
      <c r="H27" s="20">
        <v>800</v>
      </c>
      <c r="I27" s="20">
        <v>29.38</v>
      </c>
      <c r="J27" s="20">
        <v>93.3</v>
      </c>
      <c r="K27" s="20">
        <v>20.8</v>
      </c>
      <c r="L27" s="20">
        <v>34.64</v>
      </c>
      <c r="M27" s="20">
        <v>8</v>
      </c>
      <c r="N27" s="20">
        <v>45</v>
      </c>
    </row>
    <row r="28" spans="1:14" x14ac:dyDescent="0.25">
      <c r="A28" s="20">
        <v>140</v>
      </c>
      <c r="B28" s="20">
        <v>20</v>
      </c>
      <c r="C28" s="20">
        <v>45</v>
      </c>
      <c r="D28" s="20">
        <v>14</v>
      </c>
      <c r="E28" s="20">
        <v>43</v>
      </c>
      <c r="F28" s="20">
        <v>1.3</v>
      </c>
      <c r="G28" s="20">
        <v>1.5</v>
      </c>
      <c r="H28" s="20">
        <v>800</v>
      </c>
      <c r="I28" s="20">
        <v>32.04</v>
      </c>
      <c r="J28" s="20">
        <v>85.92</v>
      </c>
      <c r="K28" s="20">
        <v>23.25</v>
      </c>
      <c r="L28" s="20">
        <v>26.58</v>
      </c>
      <c r="M28" s="20">
        <v>12</v>
      </c>
      <c r="N28" s="20">
        <v>41</v>
      </c>
    </row>
    <row r="29" spans="1:14" x14ac:dyDescent="0.25">
      <c r="A29" s="20">
        <v>160</v>
      </c>
      <c r="B29" s="20">
        <v>20</v>
      </c>
      <c r="C29" s="20">
        <v>45</v>
      </c>
      <c r="D29" s="20">
        <v>10</v>
      </c>
      <c r="E29" s="20">
        <v>47</v>
      </c>
      <c r="F29" s="20">
        <v>1.1000000000000001</v>
      </c>
      <c r="G29" s="20">
        <v>2.25</v>
      </c>
      <c r="H29" s="20">
        <v>600</v>
      </c>
      <c r="I29" s="20">
        <v>32.33</v>
      </c>
      <c r="J29" s="20">
        <v>75.69</v>
      </c>
      <c r="K29" s="20">
        <v>12.11</v>
      </c>
      <c r="L29" s="20">
        <v>25.78</v>
      </c>
      <c r="M29" s="20">
        <v>8</v>
      </c>
      <c r="N29" s="20">
        <v>45</v>
      </c>
    </row>
    <row r="30" spans="1:14" x14ac:dyDescent="0.25">
      <c r="A30" s="20">
        <v>140</v>
      </c>
      <c r="B30" s="20">
        <v>20</v>
      </c>
      <c r="C30" s="20">
        <v>45</v>
      </c>
      <c r="D30" s="20">
        <v>14</v>
      </c>
      <c r="E30" s="20">
        <v>47</v>
      </c>
      <c r="F30" s="20">
        <v>1.5</v>
      </c>
      <c r="G30" s="20">
        <v>1.5</v>
      </c>
      <c r="H30" s="20">
        <v>800</v>
      </c>
      <c r="I30" s="20">
        <v>32.99</v>
      </c>
      <c r="J30" s="20">
        <v>90.01</v>
      </c>
      <c r="K30" s="20">
        <v>23.05</v>
      </c>
      <c r="L30" s="20">
        <v>32.840000000000003</v>
      </c>
      <c r="M30" s="20">
        <v>12</v>
      </c>
      <c r="N30" s="20">
        <v>45</v>
      </c>
    </row>
    <row r="31" spans="1:14" x14ac:dyDescent="0.25">
      <c r="A31" s="20">
        <v>140</v>
      </c>
      <c r="B31" s="20">
        <v>20</v>
      </c>
      <c r="C31" s="20">
        <v>45</v>
      </c>
      <c r="D31" s="20">
        <v>14</v>
      </c>
      <c r="E31" s="20">
        <v>43</v>
      </c>
      <c r="F31" s="20">
        <v>1.1000000000000001</v>
      </c>
      <c r="G31" s="20">
        <v>1.5</v>
      </c>
      <c r="H31" s="20">
        <v>600</v>
      </c>
      <c r="I31" s="20">
        <v>35.18</v>
      </c>
      <c r="J31" s="20">
        <v>72.489999999999995</v>
      </c>
      <c r="K31" s="20">
        <v>10.58</v>
      </c>
      <c r="L31" s="20">
        <v>18.82</v>
      </c>
      <c r="M31" s="20">
        <v>12</v>
      </c>
      <c r="N31" s="20">
        <v>41</v>
      </c>
    </row>
    <row r="32" spans="1:14" x14ac:dyDescent="0.25">
      <c r="A32" s="20">
        <v>140</v>
      </c>
      <c r="B32" s="20">
        <v>20</v>
      </c>
      <c r="C32" s="20">
        <v>45</v>
      </c>
      <c r="D32" s="20">
        <v>10</v>
      </c>
      <c r="E32" s="20">
        <v>43</v>
      </c>
      <c r="F32" s="20">
        <v>1.3</v>
      </c>
      <c r="G32" s="20">
        <v>2.25</v>
      </c>
      <c r="H32" s="20">
        <v>800</v>
      </c>
      <c r="I32" s="20">
        <v>35.75</v>
      </c>
      <c r="J32" s="20">
        <v>102.77</v>
      </c>
      <c r="K32" s="20">
        <v>23.49</v>
      </c>
      <c r="L32" s="20">
        <v>34.409999999999997</v>
      </c>
      <c r="M32" s="20">
        <v>8</v>
      </c>
      <c r="N32" s="20">
        <v>41</v>
      </c>
    </row>
    <row r="33" spans="1:14" x14ac:dyDescent="0.25">
      <c r="A33" s="20">
        <v>140</v>
      </c>
      <c r="B33" s="20">
        <v>20</v>
      </c>
      <c r="C33" s="20">
        <v>45</v>
      </c>
      <c r="D33" s="20">
        <v>14</v>
      </c>
      <c r="E33" s="20">
        <v>47</v>
      </c>
      <c r="F33" s="20">
        <v>1.3</v>
      </c>
      <c r="G33" s="20">
        <v>2.25</v>
      </c>
      <c r="H33" s="20">
        <v>800</v>
      </c>
      <c r="I33" s="20">
        <v>40.76</v>
      </c>
      <c r="J33" s="20">
        <v>107.46</v>
      </c>
      <c r="K33" s="20">
        <v>23.08</v>
      </c>
      <c r="L33" s="20">
        <v>34.26</v>
      </c>
      <c r="M33" s="20">
        <v>12</v>
      </c>
      <c r="N33" s="20">
        <v>45</v>
      </c>
    </row>
    <row r="34" spans="1:14" x14ac:dyDescent="0.25">
      <c r="A34" s="20">
        <v>140</v>
      </c>
      <c r="B34" s="20">
        <v>20</v>
      </c>
      <c r="C34" s="20">
        <v>45</v>
      </c>
      <c r="D34" s="20">
        <v>10</v>
      </c>
      <c r="E34" s="20">
        <v>43</v>
      </c>
      <c r="F34" s="20">
        <v>1.1000000000000001</v>
      </c>
      <c r="G34" s="20">
        <v>1.5</v>
      </c>
      <c r="H34" s="20">
        <v>400</v>
      </c>
      <c r="I34" s="20">
        <v>40.81</v>
      </c>
      <c r="J34" s="20">
        <v>63.67</v>
      </c>
      <c r="K34" s="20">
        <v>3.65</v>
      </c>
      <c r="L34" s="20">
        <v>15.53</v>
      </c>
      <c r="M34" s="20">
        <v>8</v>
      </c>
      <c r="N34" s="20">
        <v>41</v>
      </c>
    </row>
    <row r="35" spans="1:14" x14ac:dyDescent="0.25">
      <c r="A35" s="20">
        <v>140</v>
      </c>
      <c r="B35" s="20">
        <v>20</v>
      </c>
      <c r="C35" s="20">
        <v>45</v>
      </c>
      <c r="D35" s="20">
        <v>10</v>
      </c>
      <c r="E35" s="20">
        <v>43</v>
      </c>
      <c r="F35" s="20">
        <v>1.3</v>
      </c>
      <c r="G35" s="20">
        <v>1.5</v>
      </c>
      <c r="H35" s="20">
        <v>600</v>
      </c>
      <c r="I35" s="20">
        <v>42.12</v>
      </c>
      <c r="J35" s="20">
        <v>83.16</v>
      </c>
      <c r="K35" s="20">
        <v>10.7</v>
      </c>
      <c r="L35" s="20">
        <v>24.5</v>
      </c>
      <c r="M35" s="20">
        <v>8</v>
      </c>
      <c r="N35" s="20">
        <v>41</v>
      </c>
    </row>
    <row r="36" spans="1:14" x14ac:dyDescent="0.25">
      <c r="A36" s="20">
        <v>140</v>
      </c>
      <c r="B36" s="20">
        <v>20</v>
      </c>
      <c r="C36" s="20">
        <v>45</v>
      </c>
      <c r="D36" s="20">
        <v>14</v>
      </c>
      <c r="E36" s="20">
        <v>47</v>
      </c>
      <c r="F36" s="20">
        <v>1.1000000000000001</v>
      </c>
      <c r="G36" s="20">
        <v>1.5</v>
      </c>
      <c r="H36" s="20">
        <v>400</v>
      </c>
      <c r="I36" s="20">
        <v>42.58</v>
      </c>
      <c r="J36" s="20">
        <v>65.19</v>
      </c>
      <c r="K36" s="20">
        <v>3.54</v>
      </c>
      <c r="L36" s="20">
        <v>15.43</v>
      </c>
      <c r="M36" s="20">
        <v>12</v>
      </c>
      <c r="N36" s="20">
        <v>45</v>
      </c>
    </row>
    <row r="37" spans="1:14" x14ac:dyDescent="0.25">
      <c r="A37" s="20">
        <v>140</v>
      </c>
      <c r="B37" s="20">
        <v>20</v>
      </c>
      <c r="C37" s="20">
        <v>45</v>
      </c>
      <c r="D37" s="20">
        <v>10</v>
      </c>
      <c r="E37" s="20">
        <v>47</v>
      </c>
      <c r="F37" s="20">
        <v>1.5</v>
      </c>
      <c r="G37" s="20">
        <v>2.25</v>
      </c>
      <c r="H37" s="20">
        <v>800</v>
      </c>
      <c r="I37" s="20">
        <v>43.05</v>
      </c>
      <c r="J37" s="20">
        <v>116.51</v>
      </c>
      <c r="K37" s="20">
        <v>23.27</v>
      </c>
      <c r="L37" s="20">
        <v>42.44</v>
      </c>
      <c r="M37" s="20">
        <v>8</v>
      </c>
      <c r="N37" s="20">
        <v>45</v>
      </c>
    </row>
    <row r="38" spans="1:14" x14ac:dyDescent="0.25">
      <c r="A38" s="20">
        <v>140</v>
      </c>
      <c r="B38" s="20">
        <v>20</v>
      </c>
      <c r="C38" s="20">
        <v>45</v>
      </c>
      <c r="D38" s="20">
        <v>10</v>
      </c>
      <c r="E38" s="20">
        <v>47</v>
      </c>
      <c r="F38" s="20">
        <v>1.1000000000000001</v>
      </c>
      <c r="G38" s="20">
        <v>3</v>
      </c>
      <c r="H38" s="20">
        <v>400</v>
      </c>
      <c r="I38" s="20">
        <v>43.66</v>
      </c>
      <c r="J38" s="20">
        <v>64.05</v>
      </c>
      <c r="K38" s="20">
        <v>3.6</v>
      </c>
      <c r="L38" s="20">
        <v>19.809999999999999</v>
      </c>
      <c r="M38" s="20">
        <v>8</v>
      </c>
      <c r="N38" s="20">
        <v>45</v>
      </c>
    </row>
    <row r="39" spans="1:14" x14ac:dyDescent="0.25">
      <c r="A39" s="20">
        <v>140</v>
      </c>
      <c r="B39" s="20">
        <v>20</v>
      </c>
      <c r="C39" s="20">
        <v>60</v>
      </c>
      <c r="D39" s="20">
        <v>10</v>
      </c>
      <c r="E39" s="20">
        <v>47</v>
      </c>
      <c r="F39" s="20">
        <v>1.1000000000000001</v>
      </c>
      <c r="G39" s="20">
        <v>2.25</v>
      </c>
      <c r="H39" s="20">
        <v>600</v>
      </c>
      <c r="I39" s="20">
        <v>44.44</v>
      </c>
      <c r="J39" s="20">
        <v>80.19</v>
      </c>
      <c r="K39" s="20">
        <v>6.54</v>
      </c>
      <c r="L39" s="20">
        <v>26.59</v>
      </c>
      <c r="M39" s="20">
        <v>8</v>
      </c>
      <c r="N39" s="20">
        <v>45</v>
      </c>
    </row>
    <row r="40" spans="1:14" x14ac:dyDescent="0.25">
      <c r="A40" s="20">
        <v>140</v>
      </c>
      <c r="B40" s="20">
        <v>20</v>
      </c>
      <c r="C40" s="20">
        <v>45</v>
      </c>
      <c r="D40" s="20">
        <v>14</v>
      </c>
      <c r="E40" s="20">
        <v>47</v>
      </c>
      <c r="F40" s="20">
        <v>1.3</v>
      </c>
      <c r="G40" s="20">
        <v>1.5</v>
      </c>
      <c r="H40" s="20">
        <v>600</v>
      </c>
      <c r="I40" s="20">
        <v>45.52</v>
      </c>
      <c r="J40" s="20">
        <v>86.54</v>
      </c>
      <c r="K40" s="20">
        <v>10.47</v>
      </c>
      <c r="L40" s="20">
        <v>24.41</v>
      </c>
      <c r="M40" s="20">
        <v>12</v>
      </c>
      <c r="N40" s="20">
        <v>45</v>
      </c>
    </row>
    <row r="41" spans="1:14" x14ac:dyDescent="0.25">
      <c r="A41" s="20">
        <v>140</v>
      </c>
      <c r="B41" s="20">
        <v>20</v>
      </c>
      <c r="C41" s="20">
        <v>45</v>
      </c>
      <c r="D41" s="20">
        <v>14</v>
      </c>
      <c r="E41" s="20">
        <v>43</v>
      </c>
      <c r="F41" s="20">
        <v>1.1000000000000001</v>
      </c>
      <c r="G41" s="20">
        <v>3</v>
      </c>
      <c r="H41" s="20">
        <v>800</v>
      </c>
      <c r="I41" s="20">
        <v>47.65</v>
      </c>
      <c r="J41" s="20">
        <v>103.38</v>
      </c>
      <c r="K41" s="20">
        <v>23.3</v>
      </c>
      <c r="L41" s="20">
        <v>28.65</v>
      </c>
      <c r="M41" s="20">
        <v>12</v>
      </c>
      <c r="N41" s="20">
        <v>41</v>
      </c>
    </row>
    <row r="42" spans="1:14" x14ac:dyDescent="0.25">
      <c r="A42" s="20">
        <v>140</v>
      </c>
      <c r="B42" s="20">
        <v>20</v>
      </c>
      <c r="C42" s="20">
        <v>45</v>
      </c>
      <c r="D42" s="20">
        <v>10</v>
      </c>
      <c r="E42" s="20">
        <v>47</v>
      </c>
      <c r="F42" s="20">
        <v>1.5</v>
      </c>
      <c r="G42" s="20">
        <v>1.5</v>
      </c>
      <c r="H42" s="20">
        <v>600</v>
      </c>
      <c r="I42" s="20">
        <v>47.73</v>
      </c>
      <c r="J42" s="20">
        <v>91.83</v>
      </c>
      <c r="K42" s="20">
        <v>10.58</v>
      </c>
      <c r="L42" s="20">
        <v>30.01</v>
      </c>
      <c r="M42" s="20">
        <v>8</v>
      </c>
      <c r="N42" s="20">
        <v>45</v>
      </c>
    </row>
    <row r="43" spans="1:14" x14ac:dyDescent="0.25">
      <c r="A43" s="20">
        <v>160</v>
      </c>
      <c r="B43" s="20">
        <v>23</v>
      </c>
      <c r="C43" s="20">
        <v>45</v>
      </c>
      <c r="D43" s="20">
        <v>14</v>
      </c>
      <c r="E43" s="20">
        <v>43</v>
      </c>
      <c r="F43" s="20">
        <v>1.1000000000000001</v>
      </c>
      <c r="G43" s="20">
        <v>1.5</v>
      </c>
      <c r="H43" s="20">
        <v>800</v>
      </c>
      <c r="I43" s="20">
        <v>49.32</v>
      </c>
      <c r="J43" s="20">
        <v>106.15</v>
      </c>
      <c r="K43" s="20">
        <v>20.8</v>
      </c>
      <c r="L43" s="20">
        <v>24.99</v>
      </c>
      <c r="M43" s="20">
        <v>12</v>
      </c>
      <c r="N43" s="20">
        <v>41</v>
      </c>
    </row>
    <row r="44" spans="1:14" x14ac:dyDescent="0.25">
      <c r="A44" s="20">
        <v>140</v>
      </c>
      <c r="B44" s="20">
        <v>20</v>
      </c>
      <c r="C44" s="20">
        <v>45</v>
      </c>
      <c r="D44" s="20">
        <v>10</v>
      </c>
      <c r="E44" s="20">
        <v>47</v>
      </c>
      <c r="F44" s="20">
        <v>1.3</v>
      </c>
      <c r="G44" s="20">
        <v>1.5</v>
      </c>
      <c r="H44" s="20">
        <v>400</v>
      </c>
      <c r="I44" s="20">
        <v>51.36</v>
      </c>
      <c r="J44" s="20">
        <v>80.02</v>
      </c>
      <c r="K44" s="20">
        <v>3.59</v>
      </c>
      <c r="L44" s="20">
        <v>20.239999999999998</v>
      </c>
      <c r="M44" s="20">
        <v>8</v>
      </c>
      <c r="N44" s="20">
        <v>45</v>
      </c>
    </row>
    <row r="45" spans="1:14" x14ac:dyDescent="0.25">
      <c r="A45" s="20">
        <v>160</v>
      </c>
      <c r="B45" s="20">
        <v>20</v>
      </c>
      <c r="C45" s="20">
        <v>45</v>
      </c>
      <c r="D45" s="20">
        <v>10</v>
      </c>
      <c r="E45" s="20">
        <v>43</v>
      </c>
      <c r="F45" s="20">
        <v>1.1000000000000001</v>
      </c>
      <c r="G45" s="20">
        <v>2.25</v>
      </c>
      <c r="H45" s="20">
        <v>600</v>
      </c>
      <c r="I45" s="20">
        <v>52.41</v>
      </c>
      <c r="J45" s="20">
        <v>91.86</v>
      </c>
      <c r="K45" s="20">
        <v>12.25</v>
      </c>
      <c r="L45" s="20">
        <v>24.11</v>
      </c>
      <c r="M45" s="20">
        <v>8</v>
      </c>
      <c r="N45" s="20">
        <v>41</v>
      </c>
    </row>
    <row r="46" spans="1:14" x14ac:dyDescent="0.25">
      <c r="A46" s="20">
        <v>140</v>
      </c>
      <c r="B46" s="20">
        <v>20</v>
      </c>
      <c r="C46" s="20">
        <v>45</v>
      </c>
      <c r="D46" s="20">
        <v>10</v>
      </c>
      <c r="E46" s="20">
        <v>43</v>
      </c>
      <c r="F46" s="20">
        <v>1.1000000000000001</v>
      </c>
      <c r="G46" s="20">
        <v>3</v>
      </c>
      <c r="H46" s="20">
        <v>400</v>
      </c>
      <c r="I46" s="20">
        <v>54.62</v>
      </c>
      <c r="J46" s="20">
        <v>73</v>
      </c>
      <c r="K46" s="20">
        <v>3.66</v>
      </c>
      <c r="L46" s="20">
        <v>18.600000000000001</v>
      </c>
      <c r="M46" s="20">
        <v>8</v>
      </c>
      <c r="N46" s="20">
        <v>41</v>
      </c>
    </row>
    <row r="47" spans="1:14" x14ac:dyDescent="0.25">
      <c r="A47" s="20">
        <v>160</v>
      </c>
      <c r="B47" s="20">
        <v>20</v>
      </c>
      <c r="C47" s="20">
        <v>45</v>
      </c>
      <c r="D47" s="20">
        <v>14</v>
      </c>
      <c r="E47" s="20">
        <v>47</v>
      </c>
      <c r="F47" s="20">
        <v>1.1000000000000001</v>
      </c>
      <c r="G47" s="20">
        <v>2.25</v>
      </c>
      <c r="H47" s="20">
        <v>600</v>
      </c>
      <c r="I47" s="20">
        <v>55.32</v>
      </c>
      <c r="J47" s="20">
        <v>94.23</v>
      </c>
      <c r="K47" s="20">
        <v>11.98</v>
      </c>
      <c r="L47" s="20">
        <v>23.95</v>
      </c>
      <c r="M47" s="20">
        <v>12</v>
      </c>
      <c r="N47" s="20">
        <v>45</v>
      </c>
    </row>
    <row r="48" spans="1:14" x14ac:dyDescent="0.25">
      <c r="A48" s="20">
        <v>140</v>
      </c>
      <c r="B48" s="20">
        <v>20</v>
      </c>
      <c r="C48" s="20">
        <v>45</v>
      </c>
      <c r="D48" s="20">
        <v>14</v>
      </c>
      <c r="E48" s="20">
        <v>43</v>
      </c>
      <c r="F48" s="20">
        <v>1.1000000000000001</v>
      </c>
      <c r="G48" s="20">
        <v>1.5</v>
      </c>
      <c r="H48" s="20">
        <v>400</v>
      </c>
      <c r="I48" s="20">
        <v>56.17</v>
      </c>
      <c r="J48" s="20">
        <v>75.97</v>
      </c>
      <c r="K48" s="20">
        <v>3.59</v>
      </c>
      <c r="L48" s="20">
        <v>14.25</v>
      </c>
      <c r="M48" s="20">
        <v>12</v>
      </c>
      <c r="N48" s="20">
        <v>41</v>
      </c>
    </row>
    <row r="49" spans="1:14" x14ac:dyDescent="0.25">
      <c r="A49" s="20">
        <v>140</v>
      </c>
      <c r="B49" s="20">
        <v>20</v>
      </c>
      <c r="C49" s="20">
        <v>45</v>
      </c>
      <c r="D49" s="20">
        <v>14</v>
      </c>
      <c r="E49" s="20">
        <v>47</v>
      </c>
      <c r="F49" s="20">
        <v>1.1000000000000001</v>
      </c>
      <c r="G49" s="20">
        <v>3</v>
      </c>
      <c r="H49" s="20">
        <v>400</v>
      </c>
      <c r="I49" s="20">
        <v>56.42</v>
      </c>
      <c r="J49" s="20">
        <v>74.459999999999994</v>
      </c>
      <c r="K49" s="20">
        <v>3.55</v>
      </c>
      <c r="L49" s="20">
        <v>18.47</v>
      </c>
      <c r="M49" s="20">
        <v>12</v>
      </c>
      <c r="N49" s="20">
        <v>45</v>
      </c>
    </row>
    <row r="50" spans="1:14" x14ac:dyDescent="0.25">
      <c r="A50" s="20">
        <v>140</v>
      </c>
      <c r="B50" s="20">
        <v>23</v>
      </c>
      <c r="C50" s="20">
        <v>50</v>
      </c>
      <c r="D50" s="20">
        <v>10</v>
      </c>
      <c r="E50" s="20">
        <v>47</v>
      </c>
      <c r="F50" s="20">
        <v>1.1000000000000001</v>
      </c>
      <c r="G50" s="20">
        <v>3</v>
      </c>
      <c r="H50" s="20">
        <v>400</v>
      </c>
      <c r="I50" s="20">
        <v>56.73</v>
      </c>
      <c r="J50" s="20">
        <v>74.55</v>
      </c>
      <c r="K50" s="20">
        <v>2.44</v>
      </c>
      <c r="L50" s="20">
        <v>21.09</v>
      </c>
      <c r="M50" s="20">
        <v>8</v>
      </c>
      <c r="N50" s="20">
        <v>45</v>
      </c>
    </row>
    <row r="51" spans="1:14" x14ac:dyDescent="0.25">
      <c r="A51" s="20">
        <v>140</v>
      </c>
      <c r="B51" s="20">
        <v>20</v>
      </c>
      <c r="C51" s="20">
        <v>45</v>
      </c>
      <c r="D51" s="20">
        <v>10</v>
      </c>
      <c r="E51" s="20">
        <v>43</v>
      </c>
      <c r="F51" s="20">
        <v>1.3</v>
      </c>
      <c r="G51" s="20">
        <v>3</v>
      </c>
      <c r="H51" s="20">
        <v>800</v>
      </c>
      <c r="I51" s="20">
        <v>57.79</v>
      </c>
      <c r="J51" s="20">
        <v>126.36</v>
      </c>
      <c r="K51" s="20">
        <v>23.51</v>
      </c>
      <c r="L51" s="20">
        <v>38.049999999999997</v>
      </c>
      <c r="M51" s="20">
        <v>8</v>
      </c>
      <c r="N51" s="20">
        <v>41</v>
      </c>
    </row>
    <row r="52" spans="1:14" x14ac:dyDescent="0.25">
      <c r="A52" s="20">
        <v>160</v>
      </c>
      <c r="B52" s="20">
        <v>23</v>
      </c>
      <c r="C52" s="20">
        <v>45</v>
      </c>
      <c r="D52" s="20">
        <v>10</v>
      </c>
      <c r="E52" s="20">
        <v>43</v>
      </c>
      <c r="F52" s="20">
        <v>1.3</v>
      </c>
      <c r="G52" s="20">
        <v>1.5</v>
      </c>
      <c r="H52" s="20">
        <v>800</v>
      </c>
      <c r="I52" s="20">
        <v>60.05</v>
      </c>
      <c r="J52" s="20">
        <v>122.23</v>
      </c>
      <c r="K52" s="20">
        <v>21.02</v>
      </c>
      <c r="L52" s="20">
        <v>32.659999999999997</v>
      </c>
      <c r="M52" s="20">
        <v>8</v>
      </c>
      <c r="N52" s="20">
        <v>41</v>
      </c>
    </row>
    <row r="53" spans="1:14" x14ac:dyDescent="0.25">
      <c r="A53" s="20">
        <v>140</v>
      </c>
      <c r="B53" s="20">
        <v>20</v>
      </c>
      <c r="C53" s="20">
        <v>45</v>
      </c>
      <c r="D53" s="20">
        <v>14</v>
      </c>
      <c r="E53" s="20">
        <v>47</v>
      </c>
      <c r="F53" s="20">
        <v>1.3</v>
      </c>
      <c r="G53" s="20">
        <v>3</v>
      </c>
      <c r="H53" s="20">
        <v>800</v>
      </c>
      <c r="I53" s="20">
        <v>62.9</v>
      </c>
      <c r="J53" s="20">
        <v>130.66</v>
      </c>
      <c r="K53" s="20">
        <v>23.1</v>
      </c>
      <c r="L53" s="20">
        <v>37.85</v>
      </c>
      <c r="M53" s="20">
        <v>12</v>
      </c>
      <c r="N53" s="20">
        <v>45</v>
      </c>
    </row>
    <row r="54" spans="1:14" x14ac:dyDescent="0.25">
      <c r="A54" s="20">
        <v>140</v>
      </c>
      <c r="B54" s="20">
        <v>20</v>
      </c>
      <c r="C54" s="20">
        <v>60</v>
      </c>
      <c r="D54" s="20">
        <v>10</v>
      </c>
      <c r="E54" s="20">
        <v>43</v>
      </c>
      <c r="F54" s="20">
        <v>1.1000000000000001</v>
      </c>
      <c r="G54" s="20">
        <v>2.25</v>
      </c>
      <c r="H54" s="20">
        <v>600</v>
      </c>
      <c r="I54" s="20">
        <v>63.6</v>
      </c>
      <c r="J54" s="20">
        <v>95.59</v>
      </c>
      <c r="K54" s="20">
        <v>6.63</v>
      </c>
      <c r="L54" s="20">
        <v>24.86</v>
      </c>
      <c r="M54" s="20">
        <v>8</v>
      </c>
      <c r="N54" s="20">
        <v>41</v>
      </c>
    </row>
    <row r="55" spans="1:14" x14ac:dyDescent="0.25">
      <c r="A55" s="20">
        <v>160</v>
      </c>
      <c r="B55" s="20">
        <v>23</v>
      </c>
      <c r="C55" s="20">
        <v>45</v>
      </c>
      <c r="D55" s="20">
        <v>14</v>
      </c>
      <c r="E55" s="20">
        <v>47</v>
      </c>
      <c r="F55" s="20">
        <v>1.3</v>
      </c>
      <c r="G55" s="20">
        <v>1.5</v>
      </c>
      <c r="H55" s="20">
        <v>800</v>
      </c>
      <c r="I55" s="20">
        <v>64.53</v>
      </c>
      <c r="J55" s="20">
        <v>126.62</v>
      </c>
      <c r="K55" s="20">
        <v>20.6</v>
      </c>
      <c r="L55" s="20">
        <v>32.53</v>
      </c>
      <c r="M55" s="20">
        <v>12</v>
      </c>
      <c r="N55" s="20">
        <v>45</v>
      </c>
    </row>
    <row r="56" spans="1:14" x14ac:dyDescent="0.25">
      <c r="A56" s="20">
        <v>140</v>
      </c>
      <c r="B56" s="20">
        <v>20</v>
      </c>
      <c r="C56" s="20">
        <v>45</v>
      </c>
      <c r="D56" s="20">
        <v>10</v>
      </c>
      <c r="E56" s="20">
        <v>43</v>
      </c>
      <c r="F56" s="20">
        <v>1.3</v>
      </c>
      <c r="G56" s="20">
        <v>1.5</v>
      </c>
      <c r="H56" s="20">
        <v>400</v>
      </c>
      <c r="I56" s="20">
        <v>64.81</v>
      </c>
      <c r="J56" s="20">
        <v>91.06</v>
      </c>
      <c r="K56" s="20">
        <v>3.65</v>
      </c>
      <c r="L56" s="20">
        <v>18.89</v>
      </c>
      <c r="M56" s="20">
        <v>8</v>
      </c>
      <c r="N56" s="20">
        <v>41</v>
      </c>
    </row>
    <row r="57" spans="1:14" x14ac:dyDescent="0.25">
      <c r="A57" s="20">
        <v>140</v>
      </c>
      <c r="B57" s="20">
        <v>20</v>
      </c>
      <c r="C57" s="20">
        <v>60</v>
      </c>
      <c r="D57" s="20">
        <v>14</v>
      </c>
      <c r="E57" s="20">
        <v>47</v>
      </c>
      <c r="F57" s="20">
        <v>1.1000000000000001</v>
      </c>
      <c r="G57" s="20">
        <v>2.25</v>
      </c>
      <c r="H57" s="20">
        <v>600</v>
      </c>
      <c r="I57" s="20">
        <v>66.31</v>
      </c>
      <c r="J57" s="20">
        <v>97.89</v>
      </c>
      <c r="K57" s="20">
        <v>6.45</v>
      </c>
      <c r="L57" s="20">
        <v>24.69</v>
      </c>
      <c r="M57" s="20">
        <v>12</v>
      </c>
      <c r="N57" s="20">
        <v>45</v>
      </c>
    </row>
    <row r="58" spans="1:14" x14ac:dyDescent="0.25">
      <c r="A58" s="20">
        <v>140</v>
      </c>
      <c r="B58" s="20">
        <v>23</v>
      </c>
      <c r="C58" s="20">
        <v>50</v>
      </c>
      <c r="D58" s="20">
        <v>10</v>
      </c>
      <c r="E58" s="20">
        <v>43</v>
      </c>
      <c r="F58" s="20">
        <v>1.1000000000000001</v>
      </c>
      <c r="G58" s="20">
        <v>3</v>
      </c>
      <c r="H58" s="20">
        <v>400</v>
      </c>
      <c r="I58" s="20">
        <v>66.47</v>
      </c>
      <c r="J58" s="20">
        <v>82.3</v>
      </c>
      <c r="K58" s="20">
        <v>2.4900000000000002</v>
      </c>
      <c r="L58" s="20">
        <v>19.89</v>
      </c>
      <c r="M58" s="20">
        <v>8</v>
      </c>
      <c r="N58" s="20">
        <v>41</v>
      </c>
    </row>
    <row r="59" spans="1:14" x14ac:dyDescent="0.25">
      <c r="A59" s="20">
        <v>140</v>
      </c>
      <c r="B59" s="20">
        <v>20</v>
      </c>
      <c r="C59" s="20">
        <v>45</v>
      </c>
      <c r="D59" s="20">
        <v>14</v>
      </c>
      <c r="E59" s="20">
        <v>47</v>
      </c>
      <c r="F59" s="20">
        <v>1.3</v>
      </c>
      <c r="G59" s="20">
        <v>1.5</v>
      </c>
      <c r="H59" s="20">
        <v>400</v>
      </c>
      <c r="I59" s="20">
        <v>66.84</v>
      </c>
      <c r="J59" s="20">
        <v>92.82</v>
      </c>
      <c r="K59" s="20">
        <v>3.54</v>
      </c>
      <c r="L59" s="20">
        <v>18.79</v>
      </c>
      <c r="M59" s="20">
        <v>12</v>
      </c>
      <c r="N59" s="20">
        <v>45</v>
      </c>
    </row>
    <row r="60" spans="1:14" x14ac:dyDescent="0.25">
      <c r="A60" s="20">
        <v>140</v>
      </c>
      <c r="B60" s="20">
        <v>20</v>
      </c>
      <c r="C60" s="20">
        <v>45</v>
      </c>
      <c r="D60" s="20">
        <v>10</v>
      </c>
      <c r="E60" s="20">
        <v>47</v>
      </c>
      <c r="F60" s="20">
        <v>1.3</v>
      </c>
      <c r="G60" s="20">
        <v>3</v>
      </c>
      <c r="H60" s="20">
        <v>400</v>
      </c>
      <c r="I60" s="20">
        <v>67.13</v>
      </c>
      <c r="J60" s="20">
        <v>91.64</v>
      </c>
      <c r="K60" s="20">
        <v>3.6</v>
      </c>
      <c r="L60" s="20">
        <v>24.47</v>
      </c>
      <c r="M60" s="20">
        <v>8</v>
      </c>
      <c r="N60" s="20">
        <v>45</v>
      </c>
    </row>
    <row r="61" spans="1:14" x14ac:dyDescent="0.25">
      <c r="A61" s="20">
        <v>140</v>
      </c>
      <c r="B61" s="20">
        <v>20</v>
      </c>
      <c r="C61" s="20">
        <v>45</v>
      </c>
      <c r="D61" s="20">
        <v>14</v>
      </c>
      <c r="E61" s="20">
        <v>43</v>
      </c>
      <c r="F61" s="20">
        <v>1.1000000000000001</v>
      </c>
      <c r="G61" s="20">
        <v>3</v>
      </c>
      <c r="H61" s="20">
        <v>400</v>
      </c>
      <c r="I61" s="20">
        <v>67.290000000000006</v>
      </c>
      <c r="J61" s="20">
        <v>83.32</v>
      </c>
      <c r="K61" s="20">
        <v>3.6</v>
      </c>
      <c r="L61" s="20">
        <v>17.170000000000002</v>
      </c>
      <c r="M61" s="20">
        <v>12</v>
      </c>
      <c r="N61" s="20">
        <v>41</v>
      </c>
    </row>
    <row r="62" spans="1:14" x14ac:dyDescent="0.25">
      <c r="A62" s="20">
        <v>140</v>
      </c>
      <c r="B62" s="20">
        <v>20</v>
      </c>
      <c r="C62" s="20">
        <v>45</v>
      </c>
      <c r="D62" s="20">
        <v>10</v>
      </c>
      <c r="E62" s="20">
        <v>47</v>
      </c>
      <c r="F62" s="20">
        <v>1.5</v>
      </c>
      <c r="G62" s="20">
        <v>3</v>
      </c>
      <c r="H62" s="20">
        <v>800</v>
      </c>
      <c r="I62" s="20">
        <v>67.95</v>
      </c>
      <c r="J62" s="20">
        <v>148.38</v>
      </c>
      <c r="K62" s="20">
        <v>23.3</v>
      </c>
      <c r="L62" s="20">
        <v>47.52</v>
      </c>
      <c r="M62" s="20">
        <v>8</v>
      </c>
      <c r="N62" s="20">
        <v>45</v>
      </c>
    </row>
    <row r="63" spans="1:14" x14ac:dyDescent="0.25">
      <c r="A63" s="20">
        <v>140</v>
      </c>
      <c r="B63" s="20">
        <v>23</v>
      </c>
      <c r="C63" s="20">
        <v>50</v>
      </c>
      <c r="D63" s="20">
        <v>14</v>
      </c>
      <c r="E63" s="20">
        <v>47</v>
      </c>
      <c r="F63" s="20">
        <v>1.1000000000000001</v>
      </c>
      <c r="G63" s="20">
        <v>3</v>
      </c>
      <c r="H63" s="20">
        <v>400</v>
      </c>
      <c r="I63" s="20">
        <v>68.150000000000006</v>
      </c>
      <c r="J63" s="20">
        <v>83.65</v>
      </c>
      <c r="K63" s="20">
        <v>2.4</v>
      </c>
      <c r="L63" s="20">
        <v>19.75</v>
      </c>
      <c r="M63" s="20">
        <v>12</v>
      </c>
      <c r="N63" s="20">
        <v>45</v>
      </c>
    </row>
    <row r="64" spans="1:14" x14ac:dyDescent="0.25">
      <c r="A64" s="20">
        <v>160</v>
      </c>
      <c r="B64" s="20">
        <v>20</v>
      </c>
      <c r="C64" s="20">
        <v>45</v>
      </c>
      <c r="D64" s="20">
        <v>10</v>
      </c>
      <c r="E64" s="20">
        <v>47</v>
      </c>
      <c r="F64" s="20">
        <v>1.3</v>
      </c>
      <c r="G64" s="20">
        <v>2.25</v>
      </c>
      <c r="H64" s="20">
        <v>600</v>
      </c>
      <c r="I64" s="20">
        <v>68.430000000000007</v>
      </c>
      <c r="J64" s="20">
        <v>117.02</v>
      </c>
      <c r="K64" s="20">
        <v>12.11</v>
      </c>
      <c r="L64" s="20">
        <v>31.61</v>
      </c>
      <c r="M64" s="20">
        <v>8</v>
      </c>
      <c r="N64" s="20">
        <v>45</v>
      </c>
    </row>
    <row r="65" spans="1:14" x14ac:dyDescent="0.25">
      <c r="A65" s="20">
        <v>160</v>
      </c>
      <c r="B65" s="20">
        <v>23</v>
      </c>
      <c r="C65" s="20">
        <v>45</v>
      </c>
      <c r="D65" s="20">
        <v>10</v>
      </c>
      <c r="E65" s="20">
        <v>47</v>
      </c>
      <c r="F65" s="20">
        <v>1.5</v>
      </c>
      <c r="G65" s="20">
        <v>1.5</v>
      </c>
      <c r="H65" s="20">
        <v>800</v>
      </c>
      <c r="I65" s="20">
        <v>68.64</v>
      </c>
      <c r="J65" s="20">
        <v>134.66999999999999</v>
      </c>
      <c r="K65" s="20">
        <v>20.8</v>
      </c>
      <c r="L65" s="20">
        <v>40.07</v>
      </c>
      <c r="M65" s="20">
        <v>8</v>
      </c>
      <c r="N65" s="20">
        <v>45</v>
      </c>
    </row>
    <row r="66" spans="1:14" x14ac:dyDescent="0.25">
      <c r="A66" s="20">
        <v>140</v>
      </c>
      <c r="B66" s="20">
        <v>20</v>
      </c>
      <c r="C66" s="20">
        <v>45</v>
      </c>
      <c r="D66" s="20">
        <v>14</v>
      </c>
      <c r="E66" s="20">
        <v>43</v>
      </c>
      <c r="F66" s="20">
        <v>1.5</v>
      </c>
      <c r="G66" s="20">
        <v>1.5</v>
      </c>
      <c r="H66" s="20">
        <v>800</v>
      </c>
      <c r="I66" s="20">
        <v>69.42</v>
      </c>
      <c r="J66" s="20">
        <v>125.26</v>
      </c>
      <c r="K66" s="20">
        <v>23.25</v>
      </c>
      <c r="L66" s="20">
        <v>30.69</v>
      </c>
      <c r="M66" s="20">
        <v>12</v>
      </c>
      <c r="N66" s="20">
        <v>41</v>
      </c>
    </row>
    <row r="67" spans="1:14" x14ac:dyDescent="0.25">
      <c r="A67" s="20">
        <v>140</v>
      </c>
      <c r="B67" s="20">
        <v>20</v>
      </c>
      <c r="C67" s="20">
        <v>45</v>
      </c>
      <c r="D67" s="20">
        <v>14</v>
      </c>
      <c r="E67" s="20">
        <v>43</v>
      </c>
      <c r="F67" s="20">
        <v>1.3</v>
      </c>
      <c r="G67" s="20">
        <v>1.5</v>
      </c>
      <c r="H67" s="20">
        <v>600</v>
      </c>
      <c r="I67" s="20">
        <v>69.77</v>
      </c>
      <c r="J67" s="20">
        <v>109.16</v>
      </c>
      <c r="K67" s="20">
        <v>10.58</v>
      </c>
      <c r="L67" s="20">
        <v>22.73</v>
      </c>
      <c r="M67" s="20">
        <v>12</v>
      </c>
      <c r="N67" s="20">
        <v>41</v>
      </c>
    </row>
    <row r="68" spans="1:14" x14ac:dyDescent="0.25">
      <c r="A68" s="20">
        <v>140</v>
      </c>
      <c r="B68" s="20">
        <v>20</v>
      </c>
      <c r="C68" s="20">
        <v>45</v>
      </c>
      <c r="D68" s="20">
        <v>10</v>
      </c>
      <c r="E68" s="20">
        <v>43</v>
      </c>
      <c r="F68" s="20">
        <v>1.5</v>
      </c>
      <c r="G68" s="20">
        <v>1.5</v>
      </c>
      <c r="H68" s="20">
        <v>600</v>
      </c>
      <c r="I68" s="20">
        <v>70.63</v>
      </c>
      <c r="J68" s="20">
        <v>113.87</v>
      </c>
      <c r="K68" s="20">
        <v>10.7</v>
      </c>
      <c r="L68" s="20">
        <v>28.14</v>
      </c>
      <c r="M68" s="20">
        <v>8</v>
      </c>
      <c r="N68" s="20">
        <v>41</v>
      </c>
    </row>
    <row r="69" spans="1:14" x14ac:dyDescent="0.25">
      <c r="A69" s="20">
        <v>140</v>
      </c>
      <c r="B69" s="20">
        <v>20</v>
      </c>
      <c r="C69" s="20">
        <v>45</v>
      </c>
      <c r="D69" s="20">
        <v>10</v>
      </c>
      <c r="E69" s="20">
        <v>47</v>
      </c>
      <c r="F69" s="20">
        <v>1.5</v>
      </c>
      <c r="G69" s="20">
        <v>1.5</v>
      </c>
      <c r="H69" s="20">
        <v>400</v>
      </c>
      <c r="I69" s="20">
        <v>72.17</v>
      </c>
      <c r="J69" s="20">
        <v>104.7</v>
      </c>
      <c r="K69" s="20">
        <v>3.59</v>
      </c>
      <c r="L69" s="20">
        <v>23.53</v>
      </c>
      <c r="M69" s="20">
        <v>8</v>
      </c>
      <c r="N69" s="20">
        <v>45</v>
      </c>
    </row>
    <row r="70" spans="1:14" x14ac:dyDescent="0.25">
      <c r="A70" s="20">
        <v>140</v>
      </c>
      <c r="B70" s="20">
        <v>20</v>
      </c>
      <c r="C70" s="20">
        <v>45</v>
      </c>
      <c r="D70" s="20">
        <v>14</v>
      </c>
      <c r="E70" s="20">
        <v>47</v>
      </c>
      <c r="F70" s="20">
        <v>1.5</v>
      </c>
      <c r="G70" s="20">
        <v>1.5</v>
      </c>
      <c r="H70" s="20">
        <v>600</v>
      </c>
      <c r="I70" s="20">
        <v>74.34</v>
      </c>
      <c r="J70" s="20">
        <v>117.49</v>
      </c>
      <c r="K70" s="20">
        <v>10.47</v>
      </c>
      <c r="L70" s="20">
        <v>28.05</v>
      </c>
      <c r="M70" s="20">
        <v>12</v>
      </c>
      <c r="N70" s="20">
        <v>45</v>
      </c>
    </row>
    <row r="71" spans="1:14" x14ac:dyDescent="0.25">
      <c r="A71" s="20">
        <v>140</v>
      </c>
      <c r="B71" s="20">
        <v>20</v>
      </c>
      <c r="C71" s="20">
        <v>45</v>
      </c>
      <c r="D71" s="20">
        <v>14</v>
      </c>
      <c r="E71" s="20">
        <v>43</v>
      </c>
      <c r="F71" s="20">
        <v>1.3</v>
      </c>
      <c r="G71" s="20">
        <v>2.25</v>
      </c>
      <c r="H71" s="20">
        <v>800</v>
      </c>
      <c r="I71" s="20">
        <v>75</v>
      </c>
      <c r="J71" s="20">
        <v>138.36000000000001</v>
      </c>
      <c r="K71" s="20">
        <v>23.27</v>
      </c>
      <c r="L71" s="20">
        <v>31.85</v>
      </c>
      <c r="M71" s="20">
        <v>12</v>
      </c>
      <c r="N71" s="20">
        <v>41</v>
      </c>
    </row>
    <row r="72" spans="1:14" x14ac:dyDescent="0.25">
      <c r="A72" s="20">
        <v>160</v>
      </c>
      <c r="B72" s="20">
        <v>20</v>
      </c>
      <c r="C72" s="20">
        <v>45</v>
      </c>
      <c r="D72" s="20">
        <v>14</v>
      </c>
      <c r="E72" s="20">
        <v>43</v>
      </c>
      <c r="F72" s="20">
        <v>1.1000000000000001</v>
      </c>
      <c r="G72" s="20">
        <v>2.25</v>
      </c>
      <c r="H72" s="20">
        <v>600</v>
      </c>
      <c r="I72" s="20">
        <v>75.569999999999993</v>
      </c>
      <c r="J72" s="20">
        <v>110.46</v>
      </c>
      <c r="K72" s="20">
        <v>12.11</v>
      </c>
      <c r="L72" s="20">
        <v>22.14</v>
      </c>
      <c r="M72" s="20">
        <v>12</v>
      </c>
      <c r="N72" s="20">
        <v>41</v>
      </c>
    </row>
    <row r="73" spans="1:14" x14ac:dyDescent="0.25">
      <c r="A73" s="20">
        <v>140</v>
      </c>
      <c r="B73" s="20">
        <v>20</v>
      </c>
      <c r="C73" s="20">
        <v>45</v>
      </c>
      <c r="D73" s="20">
        <v>10</v>
      </c>
      <c r="E73" s="20">
        <v>43</v>
      </c>
      <c r="F73" s="20">
        <v>1.5</v>
      </c>
      <c r="G73" s="20">
        <v>2.25</v>
      </c>
      <c r="H73" s="20">
        <v>800</v>
      </c>
      <c r="I73" s="20">
        <v>75.83</v>
      </c>
      <c r="J73" s="20">
        <v>147.47</v>
      </c>
      <c r="K73" s="20">
        <v>23.49</v>
      </c>
      <c r="L73" s="20">
        <v>39.82</v>
      </c>
      <c r="M73" s="20">
        <v>8</v>
      </c>
      <c r="N73" s="20">
        <v>41</v>
      </c>
    </row>
    <row r="74" spans="1:14" x14ac:dyDescent="0.25">
      <c r="A74" s="20">
        <v>140</v>
      </c>
      <c r="B74" s="20">
        <v>23</v>
      </c>
      <c r="C74" s="20">
        <v>50</v>
      </c>
      <c r="D74" s="20">
        <v>14</v>
      </c>
      <c r="E74" s="20">
        <v>43</v>
      </c>
      <c r="F74" s="20">
        <v>1.1000000000000001</v>
      </c>
      <c r="G74" s="20">
        <v>3</v>
      </c>
      <c r="H74" s="20">
        <v>400</v>
      </c>
      <c r="I74" s="20">
        <v>77.63</v>
      </c>
      <c r="J74" s="20">
        <v>91.27</v>
      </c>
      <c r="K74" s="20">
        <v>2.44</v>
      </c>
      <c r="L74" s="20">
        <v>18.440000000000001</v>
      </c>
      <c r="M74" s="20">
        <v>12</v>
      </c>
      <c r="N74" s="20">
        <v>41</v>
      </c>
    </row>
    <row r="75" spans="1:14" x14ac:dyDescent="0.25">
      <c r="A75" s="20">
        <v>160</v>
      </c>
      <c r="B75" s="20">
        <v>30</v>
      </c>
      <c r="C75" s="20">
        <v>60</v>
      </c>
      <c r="D75" s="20">
        <v>10</v>
      </c>
      <c r="E75" s="20">
        <v>47</v>
      </c>
      <c r="F75" s="20">
        <v>1.1000000000000001</v>
      </c>
      <c r="G75" s="20">
        <v>3</v>
      </c>
      <c r="H75" s="20">
        <v>400</v>
      </c>
      <c r="I75" s="20">
        <v>77.91</v>
      </c>
      <c r="J75" s="20">
        <v>93.64</v>
      </c>
      <c r="K75" s="20">
        <v>1.43</v>
      </c>
      <c r="L75" s="20">
        <v>24.94</v>
      </c>
      <c r="M75" s="20">
        <v>8</v>
      </c>
      <c r="N75" s="20">
        <v>45</v>
      </c>
    </row>
    <row r="76" spans="1:14" x14ac:dyDescent="0.25">
      <c r="A76" s="20">
        <v>140</v>
      </c>
      <c r="B76" s="20">
        <v>20</v>
      </c>
      <c r="C76" s="20">
        <v>45</v>
      </c>
      <c r="D76" s="20">
        <v>10</v>
      </c>
      <c r="E76" s="20">
        <v>43</v>
      </c>
      <c r="F76" s="20">
        <v>1.3</v>
      </c>
      <c r="G76" s="20">
        <v>3</v>
      </c>
      <c r="H76" s="20">
        <v>400</v>
      </c>
      <c r="I76" s="20">
        <v>78.069999999999993</v>
      </c>
      <c r="J76" s="20">
        <v>100.36</v>
      </c>
      <c r="K76" s="20">
        <v>3.66</v>
      </c>
      <c r="L76" s="20">
        <v>22.97</v>
      </c>
      <c r="M76" s="20">
        <v>8</v>
      </c>
      <c r="N76" s="20">
        <v>41</v>
      </c>
    </row>
    <row r="77" spans="1:14" x14ac:dyDescent="0.25">
      <c r="A77" s="20">
        <v>160</v>
      </c>
      <c r="B77" s="20">
        <v>30</v>
      </c>
      <c r="C77" s="20">
        <v>60</v>
      </c>
      <c r="D77" s="20">
        <v>10</v>
      </c>
      <c r="E77" s="20">
        <v>47</v>
      </c>
      <c r="F77" s="20">
        <v>1.1000000000000001</v>
      </c>
      <c r="G77" s="20">
        <v>1.5</v>
      </c>
      <c r="H77" s="20">
        <v>400</v>
      </c>
      <c r="I77" s="20">
        <v>79.91</v>
      </c>
      <c r="J77" s="20">
        <v>97.65</v>
      </c>
      <c r="K77" s="20">
        <v>1.42</v>
      </c>
      <c r="L77" s="20">
        <v>19.989999999999998</v>
      </c>
      <c r="M77" s="20">
        <v>8</v>
      </c>
      <c r="N77" s="20">
        <v>45</v>
      </c>
    </row>
    <row r="78" spans="1:14" x14ac:dyDescent="0.25">
      <c r="A78" s="20">
        <v>140</v>
      </c>
      <c r="B78" s="20">
        <v>23</v>
      </c>
      <c r="C78" s="20">
        <v>50</v>
      </c>
      <c r="D78" s="20">
        <v>10</v>
      </c>
      <c r="E78" s="20">
        <v>47</v>
      </c>
      <c r="F78" s="20">
        <v>1.3</v>
      </c>
      <c r="G78" s="20">
        <v>3</v>
      </c>
      <c r="H78" s="20">
        <v>400</v>
      </c>
      <c r="I78" s="20">
        <v>79.930000000000007</v>
      </c>
      <c r="J78" s="20">
        <v>101.82</v>
      </c>
      <c r="K78" s="20">
        <v>2.44</v>
      </c>
      <c r="L78" s="20">
        <v>26.15</v>
      </c>
      <c r="M78" s="20">
        <v>8</v>
      </c>
      <c r="N78" s="20">
        <v>45</v>
      </c>
    </row>
    <row r="79" spans="1:14" x14ac:dyDescent="0.25">
      <c r="A79" s="20">
        <v>140</v>
      </c>
      <c r="B79" s="20">
        <v>20</v>
      </c>
      <c r="C79" s="20">
        <v>45</v>
      </c>
      <c r="D79" s="20">
        <v>14</v>
      </c>
      <c r="E79" s="20">
        <v>47</v>
      </c>
      <c r="F79" s="20">
        <v>1.3</v>
      </c>
      <c r="G79" s="20">
        <v>3</v>
      </c>
      <c r="H79" s="20">
        <v>400</v>
      </c>
      <c r="I79" s="20">
        <v>80.040000000000006</v>
      </c>
      <c r="J79" s="20">
        <v>102.04</v>
      </c>
      <c r="K79" s="20">
        <v>3.55</v>
      </c>
      <c r="L79" s="20">
        <v>22.82</v>
      </c>
      <c r="M79" s="20">
        <v>12</v>
      </c>
      <c r="N79" s="20">
        <v>45</v>
      </c>
    </row>
    <row r="80" spans="1:14" x14ac:dyDescent="0.25">
      <c r="A80" s="20">
        <v>160</v>
      </c>
      <c r="B80" s="20">
        <v>30</v>
      </c>
      <c r="C80" s="20">
        <v>45</v>
      </c>
      <c r="D80" s="20">
        <v>10</v>
      </c>
      <c r="E80" s="20">
        <v>47</v>
      </c>
      <c r="F80" s="20">
        <v>1.1000000000000001</v>
      </c>
      <c r="G80" s="20">
        <v>2.25</v>
      </c>
      <c r="H80" s="20">
        <v>600</v>
      </c>
      <c r="I80" s="20">
        <v>80.319999999999993</v>
      </c>
      <c r="J80" s="20">
        <v>113.96</v>
      </c>
      <c r="K80" s="20">
        <v>6.17</v>
      </c>
      <c r="L80" s="20">
        <v>29.35</v>
      </c>
      <c r="M80" s="20">
        <v>8</v>
      </c>
      <c r="N80" s="20">
        <v>45</v>
      </c>
    </row>
    <row r="81" spans="1:14" x14ac:dyDescent="0.25">
      <c r="A81" s="20">
        <v>140</v>
      </c>
      <c r="B81" s="20">
        <v>20</v>
      </c>
      <c r="C81" s="20">
        <v>45</v>
      </c>
      <c r="D81" s="20">
        <v>14</v>
      </c>
      <c r="E81" s="20">
        <v>43</v>
      </c>
      <c r="F81" s="20">
        <v>1.3</v>
      </c>
      <c r="G81" s="20">
        <v>1.5</v>
      </c>
      <c r="H81" s="20">
        <v>400</v>
      </c>
      <c r="I81" s="20">
        <v>80.349999999999994</v>
      </c>
      <c r="J81" s="20">
        <v>103.81</v>
      </c>
      <c r="K81" s="20">
        <v>3.59</v>
      </c>
      <c r="L81" s="20">
        <v>17.309999999999999</v>
      </c>
      <c r="M81" s="20">
        <v>12</v>
      </c>
      <c r="N81" s="20">
        <v>41</v>
      </c>
    </row>
    <row r="82" spans="1:14" x14ac:dyDescent="0.25">
      <c r="A82" s="20">
        <v>140</v>
      </c>
      <c r="B82" s="20">
        <v>20</v>
      </c>
      <c r="C82" s="20">
        <v>60</v>
      </c>
      <c r="D82" s="20">
        <v>10</v>
      </c>
      <c r="E82" s="20">
        <v>47</v>
      </c>
      <c r="F82" s="20">
        <v>1.3</v>
      </c>
      <c r="G82" s="20">
        <v>2.25</v>
      </c>
      <c r="H82" s="20">
        <v>600</v>
      </c>
      <c r="I82" s="20">
        <v>80.61</v>
      </c>
      <c r="J82" s="20">
        <v>122.04</v>
      </c>
      <c r="K82" s="20">
        <v>6.54</v>
      </c>
      <c r="L82" s="20">
        <v>32.64</v>
      </c>
      <c r="M82" s="20">
        <v>8</v>
      </c>
      <c r="N82" s="20">
        <v>45</v>
      </c>
    </row>
    <row r="83" spans="1:14" x14ac:dyDescent="0.25">
      <c r="A83" s="20">
        <v>140</v>
      </c>
      <c r="B83" s="20">
        <v>20</v>
      </c>
      <c r="C83" s="20">
        <v>45</v>
      </c>
      <c r="D83" s="20">
        <v>14</v>
      </c>
      <c r="E83" s="20">
        <v>47</v>
      </c>
      <c r="F83" s="20">
        <v>1.5</v>
      </c>
      <c r="G83" s="20">
        <v>2.25</v>
      </c>
      <c r="H83" s="20">
        <v>800</v>
      </c>
      <c r="I83" s="20">
        <v>81.3</v>
      </c>
      <c r="J83" s="20">
        <v>152.63999999999999</v>
      </c>
      <c r="K83" s="20">
        <v>23.08</v>
      </c>
      <c r="L83" s="20">
        <v>39.68</v>
      </c>
      <c r="M83" s="20">
        <v>12</v>
      </c>
      <c r="N83" s="20">
        <v>45</v>
      </c>
    </row>
    <row r="84" spans="1:14" x14ac:dyDescent="0.25">
      <c r="A84" s="20">
        <v>160</v>
      </c>
      <c r="B84" s="20">
        <v>30</v>
      </c>
      <c r="C84" s="20">
        <v>60</v>
      </c>
      <c r="D84" s="20">
        <v>10</v>
      </c>
      <c r="E84" s="20">
        <v>47</v>
      </c>
      <c r="F84" s="20">
        <v>1.1000000000000001</v>
      </c>
      <c r="G84" s="20">
        <v>2.25</v>
      </c>
      <c r="H84" s="20">
        <v>400</v>
      </c>
      <c r="I84" s="20">
        <v>81.7</v>
      </c>
      <c r="J84" s="20">
        <v>96.89</v>
      </c>
      <c r="K84" s="20">
        <v>1.42</v>
      </c>
      <c r="L84" s="20">
        <v>22.5</v>
      </c>
      <c r="M84" s="20">
        <v>8</v>
      </c>
      <c r="N84" s="20">
        <v>45</v>
      </c>
    </row>
    <row r="85" spans="1:14" x14ac:dyDescent="0.25">
      <c r="A85" s="20">
        <v>160</v>
      </c>
      <c r="B85" s="20">
        <v>30</v>
      </c>
      <c r="C85" s="20">
        <v>60</v>
      </c>
      <c r="D85" s="20">
        <v>10</v>
      </c>
      <c r="E85" s="20">
        <v>47</v>
      </c>
      <c r="F85" s="20">
        <v>1.1000000000000001</v>
      </c>
      <c r="G85" s="20">
        <v>1.5</v>
      </c>
      <c r="H85" s="20">
        <v>800</v>
      </c>
      <c r="I85" s="20">
        <v>83.16</v>
      </c>
      <c r="J85" s="20">
        <v>133.56</v>
      </c>
      <c r="K85" s="20">
        <v>8.2100000000000009</v>
      </c>
      <c r="L85" s="20">
        <v>34.71</v>
      </c>
      <c r="M85" s="20">
        <v>8</v>
      </c>
      <c r="N85" s="20">
        <v>45</v>
      </c>
    </row>
    <row r="86" spans="1:14" x14ac:dyDescent="0.25">
      <c r="A86" s="20">
        <v>160</v>
      </c>
      <c r="B86" s="20">
        <v>30</v>
      </c>
      <c r="C86" s="20">
        <v>60</v>
      </c>
      <c r="D86" s="20">
        <v>10</v>
      </c>
      <c r="E86" s="20">
        <v>43</v>
      </c>
      <c r="F86" s="20">
        <v>1.1000000000000001</v>
      </c>
      <c r="G86" s="20">
        <v>3</v>
      </c>
      <c r="H86" s="20">
        <v>400</v>
      </c>
      <c r="I86" s="20">
        <v>84.5</v>
      </c>
      <c r="J86" s="20">
        <v>99.5</v>
      </c>
      <c r="K86" s="20">
        <v>1.46</v>
      </c>
      <c r="L86" s="20">
        <v>23.76</v>
      </c>
      <c r="M86" s="20">
        <v>8</v>
      </c>
      <c r="N86" s="20">
        <v>41</v>
      </c>
    </row>
    <row r="87" spans="1:14" x14ac:dyDescent="0.25">
      <c r="A87" s="20">
        <v>140</v>
      </c>
      <c r="B87" s="20">
        <v>20</v>
      </c>
      <c r="C87" s="20">
        <v>45</v>
      </c>
      <c r="D87" s="20">
        <v>10</v>
      </c>
      <c r="E87" s="20">
        <v>43</v>
      </c>
      <c r="F87" s="20">
        <v>1.5</v>
      </c>
      <c r="G87" s="20">
        <v>1.5</v>
      </c>
      <c r="H87" s="20">
        <v>400</v>
      </c>
      <c r="I87" s="20">
        <v>84.92</v>
      </c>
      <c r="J87" s="20">
        <v>115.21</v>
      </c>
      <c r="K87" s="20">
        <v>3.65</v>
      </c>
      <c r="L87" s="20">
        <v>21.85</v>
      </c>
      <c r="M87" s="20">
        <v>8</v>
      </c>
      <c r="N87" s="20">
        <v>41</v>
      </c>
    </row>
    <row r="88" spans="1:14" x14ac:dyDescent="0.25">
      <c r="A88" s="20">
        <v>140</v>
      </c>
      <c r="B88" s="20">
        <v>20</v>
      </c>
      <c r="C88" s="20">
        <v>60</v>
      </c>
      <c r="D88" s="20">
        <v>14</v>
      </c>
      <c r="E88" s="20">
        <v>43</v>
      </c>
      <c r="F88" s="20">
        <v>1.1000000000000001</v>
      </c>
      <c r="G88" s="20">
        <v>2.25</v>
      </c>
      <c r="H88" s="20">
        <v>600</v>
      </c>
      <c r="I88" s="20">
        <v>85.43</v>
      </c>
      <c r="J88" s="20">
        <v>113.3</v>
      </c>
      <c r="K88" s="20">
        <v>6.54</v>
      </c>
      <c r="L88" s="20">
        <v>22.81</v>
      </c>
      <c r="M88" s="20">
        <v>12</v>
      </c>
      <c r="N88" s="20">
        <v>41</v>
      </c>
    </row>
    <row r="89" spans="1:14" x14ac:dyDescent="0.25">
      <c r="A89" s="20">
        <v>160</v>
      </c>
      <c r="B89" s="20">
        <v>30</v>
      </c>
      <c r="C89" s="20">
        <v>60</v>
      </c>
      <c r="D89" s="20">
        <v>14</v>
      </c>
      <c r="E89" s="20">
        <v>47</v>
      </c>
      <c r="F89" s="20">
        <v>1.1000000000000001</v>
      </c>
      <c r="G89" s="20">
        <v>3</v>
      </c>
      <c r="H89" s="20">
        <v>400</v>
      </c>
      <c r="I89" s="20">
        <v>85.92</v>
      </c>
      <c r="J89" s="20">
        <v>100.62</v>
      </c>
      <c r="K89" s="20">
        <v>1.4</v>
      </c>
      <c r="L89" s="20">
        <v>23.58</v>
      </c>
      <c r="M89" s="20">
        <v>12</v>
      </c>
      <c r="N89" s="20">
        <v>45</v>
      </c>
    </row>
    <row r="90" spans="1:14" x14ac:dyDescent="0.25">
      <c r="A90" s="20">
        <v>140</v>
      </c>
      <c r="B90" s="20">
        <v>20</v>
      </c>
      <c r="C90" s="20">
        <v>45</v>
      </c>
      <c r="D90" s="20">
        <v>14</v>
      </c>
      <c r="E90" s="20">
        <v>47</v>
      </c>
      <c r="F90" s="20">
        <v>1.5</v>
      </c>
      <c r="G90" s="20">
        <v>1.5</v>
      </c>
      <c r="H90" s="20">
        <v>400</v>
      </c>
      <c r="I90" s="20">
        <v>87.18</v>
      </c>
      <c r="J90" s="20">
        <v>117.26</v>
      </c>
      <c r="K90" s="20">
        <v>3.54</v>
      </c>
      <c r="L90" s="20">
        <v>21.75</v>
      </c>
      <c r="M90" s="20">
        <v>12</v>
      </c>
      <c r="N90" s="20">
        <v>45</v>
      </c>
    </row>
    <row r="91" spans="1:14" x14ac:dyDescent="0.25">
      <c r="A91" s="20">
        <v>140</v>
      </c>
      <c r="B91" s="20">
        <v>30</v>
      </c>
      <c r="C91" s="20">
        <v>60</v>
      </c>
      <c r="D91" s="20">
        <v>10</v>
      </c>
      <c r="E91" s="20">
        <v>47</v>
      </c>
      <c r="F91" s="20">
        <v>1.1000000000000001</v>
      </c>
      <c r="G91" s="20">
        <v>2.25</v>
      </c>
      <c r="H91" s="20">
        <v>600</v>
      </c>
      <c r="I91" s="20">
        <v>87.43</v>
      </c>
      <c r="J91" s="20">
        <v>116.43</v>
      </c>
      <c r="K91" s="20">
        <v>3.42</v>
      </c>
      <c r="L91" s="20">
        <v>29.95</v>
      </c>
      <c r="M91" s="20">
        <v>8</v>
      </c>
      <c r="N91" s="20">
        <v>45</v>
      </c>
    </row>
    <row r="92" spans="1:14" x14ac:dyDescent="0.25">
      <c r="A92" s="20">
        <v>160</v>
      </c>
      <c r="B92" s="20">
        <v>20</v>
      </c>
      <c r="C92" s="20">
        <v>45</v>
      </c>
      <c r="D92" s="20">
        <v>10</v>
      </c>
      <c r="E92" s="20">
        <v>43</v>
      </c>
      <c r="F92" s="20">
        <v>1.3</v>
      </c>
      <c r="G92" s="20">
        <v>2.25</v>
      </c>
      <c r="H92" s="20">
        <v>600</v>
      </c>
      <c r="I92" s="20">
        <v>88.67</v>
      </c>
      <c r="J92" s="20">
        <v>133.51</v>
      </c>
      <c r="K92" s="20">
        <v>12.25</v>
      </c>
      <c r="L92" s="20">
        <v>29.53</v>
      </c>
      <c r="M92" s="20">
        <v>8</v>
      </c>
      <c r="N92" s="20">
        <v>41</v>
      </c>
    </row>
    <row r="93" spans="1:14" x14ac:dyDescent="0.25">
      <c r="A93" s="20">
        <v>160</v>
      </c>
      <c r="B93" s="20">
        <v>30</v>
      </c>
      <c r="C93" s="20">
        <v>60</v>
      </c>
      <c r="D93" s="20">
        <v>10</v>
      </c>
      <c r="E93" s="20">
        <v>43</v>
      </c>
      <c r="F93" s="20">
        <v>1.1000000000000001</v>
      </c>
      <c r="G93" s="20">
        <v>1.5</v>
      </c>
      <c r="H93" s="20">
        <v>400</v>
      </c>
      <c r="I93" s="20">
        <v>88.72</v>
      </c>
      <c r="J93" s="20">
        <v>104.33</v>
      </c>
      <c r="K93" s="20">
        <v>1.45</v>
      </c>
      <c r="L93" s="20">
        <v>18.66</v>
      </c>
      <c r="M93" s="20">
        <v>8</v>
      </c>
      <c r="N93" s="20">
        <v>41</v>
      </c>
    </row>
    <row r="94" spans="1:14" x14ac:dyDescent="0.25">
      <c r="A94" s="20">
        <v>140</v>
      </c>
      <c r="B94" s="20">
        <v>20</v>
      </c>
      <c r="C94" s="20">
        <v>45</v>
      </c>
      <c r="D94" s="20">
        <v>10</v>
      </c>
      <c r="E94" s="20">
        <v>47</v>
      </c>
      <c r="F94" s="20">
        <v>1.5</v>
      </c>
      <c r="G94" s="20">
        <v>3</v>
      </c>
      <c r="H94" s="20">
        <v>400</v>
      </c>
      <c r="I94" s="20">
        <v>88.77</v>
      </c>
      <c r="J94" s="20">
        <v>117.09</v>
      </c>
      <c r="K94" s="20">
        <v>3.6</v>
      </c>
      <c r="L94" s="20">
        <v>29.01</v>
      </c>
      <c r="M94" s="20">
        <v>8</v>
      </c>
      <c r="N94" s="20">
        <v>45</v>
      </c>
    </row>
    <row r="95" spans="1:14" x14ac:dyDescent="0.25">
      <c r="A95" s="20">
        <v>160</v>
      </c>
      <c r="B95" s="20">
        <v>30</v>
      </c>
      <c r="C95" s="20">
        <v>60</v>
      </c>
      <c r="D95" s="20">
        <v>10</v>
      </c>
      <c r="E95" s="20">
        <v>43</v>
      </c>
      <c r="F95" s="20">
        <v>1.1000000000000001</v>
      </c>
      <c r="G95" s="20">
        <v>2.25</v>
      </c>
      <c r="H95" s="20">
        <v>400</v>
      </c>
      <c r="I95" s="20">
        <v>89.26</v>
      </c>
      <c r="J95" s="20">
        <v>102.91</v>
      </c>
      <c r="K95" s="20">
        <v>1.45</v>
      </c>
      <c r="L95" s="20">
        <v>21.22</v>
      </c>
      <c r="M95" s="20">
        <v>8</v>
      </c>
      <c r="N95" s="20">
        <v>41</v>
      </c>
    </row>
    <row r="96" spans="1:14" x14ac:dyDescent="0.25">
      <c r="A96" s="20">
        <v>140</v>
      </c>
      <c r="B96" s="20">
        <v>23</v>
      </c>
      <c r="C96" s="20">
        <v>50</v>
      </c>
      <c r="D96" s="20">
        <v>10</v>
      </c>
      <c r="E96" s="20">
        <v>43</v>
      </c>
      <c r="F96" s="20">
        <v>1.3</v>
      </c>
      <c r="G96" s="20">
        <v>3</v>
      </c>
      <c r="H96" s="20">
        <v>400</v>
      </c>
      <c r="I96" s="20">
        <v>89.67</v>
      </c>
      <c r="J96" s="20">
        <v>109.23</v>
      </c>
      <c r="K96" s="20">
        <v>2.4900000000000002</v>
      </c>
      <c r="L96" s="20">
        <v>24.67</v>
      </c>
      <c r="M96" s="20">
        <v>8</v>
      </c>
      <c r="N96" s="20">
        <v>41</v>
      </c>
    </row>
    <row r="97" spans="1:14" x14ac:dyDescent="0.25">
      <c r="A97" s="20">
        <v>160</v>
      </c>
      <c r="B97" s="20">
        <v>30</v>
      </c>
      <c r="C97" s="20">
        <v>60</v>
      </c>
      <c r="D97" s="20">
        <v>14</v>
      </c>
      <c r="E97" s="20">
        <v>47</v>
      </c>
      <c r="F97" s="20">
        <v>1.1000000000000001</v>
      </c>
      <c r="G97" s="20">
        <v>1.5</v>
      </c>
      <c r="H97" s="20">
        <v>400</v>
      </c>
      <c r="I97" s="20">
        <v>90.16</v>
      </c>
      <c r="J97" s="20">
        <v>105.46</v>
      </c>
      <c r="K97" s="20">
        <v>1.39</v>
      </c>
      <c r="L97" s="20">
        <v>18.53</v>
      </c>
      <c r="M97" s="20">
        <v>12</v>
      </c>
      <c r="N97" s="20">
        <v>45</v>
      </c>
    </row>
    <row r="98" spans="1:14" x14ac:dyDescent="0.25">
      <c r="A98" s="20">
        <v>160</v>
      </c>
      <c r="B98" s="20">
        <v>30</v>
      </c>
      <c r="C98" s="20">
        <v>60</v>
      </c>
      <c r="D98" s="20">
        <v>14</v>
      </c>
      <c r="E98" s="20">
        <v>47</v>
      </c>
      <c r="F98" s="20">
        <v>1.1000000000000001</v>
      </c>
      <c r="G98" s="20">
        <v>2.25</v>
      </c>
      <c r="H98" s="20">
        <v>400</v>
      </c>
      <c r="I98" s="20">
        <v>90.68</v>
      </c>
      <c r="J98" s="20">
        <v>104.01</v>
      </c>
      <c r="K98" s="20">
        <v>1.39</v>
      </c>
      <c r="L98" s="20">
        <v>21.06</v>
      </c>
      <c r="M98" s="20">
        <v>12</v>
      </c>
      <c r="N98" s="20">
        <v>45</v>
      </c>
    </row>
    <row r="99" spans="1:14" x14ac:dyDescent="0.25">
      <c r="A99" s="20">
        <v>140</v>
      </c>
      <c r="B99" s="20">
        <v>20</v>
      </c>
      <c r="C99" s="20">
        <v>45</v>
      </c>
      <c r="D99" s="20">
        <v>14</v>
      </c>
      <c r="E99" s="20">
        <v>43</v>
      </c>
      <c r="F99" s="20">
        <v>1.3</v>
      </c>
      <c r="G99" s="20">
        <v>3</v>
      </c>
      <c r="H99" s="20">
        <v>400</v>
      </c>
      <c r="I99" s="20">
        <v>90.85</v>
      </c>
      <c r="J99" s="20">
        <v>110.59</v>
      </c>
      <c r="K99" s="20">
        <v>3.6</v>
      </c>
      <c r="L99" s="20">
        <v>21.23</v>
      </c>
      <c r="M99" s="20">
        <v>12</v>
      </c>
      <c r="N99" s="20">
        <v>41</v>
      </c>
    </row>
    <row r="100" spans="1:14" x14ac:dyDescent="0.25">
      <c r="A100" s="20">
        <v>140</v>
      </c>
      <c r="B100" s="20">
        <v>23</v>
      </c>
      <c r="C100" s="20">
        <v>50</v>
      </c>
      <c r="D100" s="20">
        <v>14</v>
      </c>
      <c r="E100" s="20">
        <v>47</v>
      </c>
      <c r="F100" s="20">
        <v>1.3</v>
      </c>
      <c r="G100" s="20">
        <v>3</v>
      </c>
      <c r="H100" s="20">
        <v>400</v>
      </c>
      <c r="I100" s="20">
        <v>91.58</v>
      </c>
      <c r="J100" s="20">
        <v>110.76</v>
      </c>
      <c r="K100" s="20">
        <v>2.4</v>
      </c>
      <c r="L100" s="20">
        <v>24.5</v>
      </c>
      <c r="M100" s="20">
        <v>12</v>
      </c>
      <c r="N100" s="20">
        <v>45</v>
      </c>
    </row>
    <row r="101" spans="1:14" x14ac:dyDescent="0.25">
      <c r="A101" s="20">
        <v>160</v>
      </c>
      <c r="B101" s="20">
        <v>20</v>
      </c>
      <c r="C101" s="20">
        <v>45</v>
      </c>
      <c r="D101" s="20">
        <v>14</v>
      </c>
      <c r="E101" s="20">
        <v>47</v>
      </c>
      <c r="F101" s="20">
        <v>1.3</v>
      </c>
      <c r="G101" s="20">
        <v>2.25</v>
      </c>
      <c r="H101" s="20">
        <v>600</v>
      </c>
      <c r="I101" s="20">
        <v>91.93</v>
      </c>
      <c r="J101" s="20">
        <v>136.21</v>
      </c>
      <c r="K101" s="20">
        <v>11.98</v>
      </c>
      <c r="L101" s="20">
        <v>29.35</v>
      </c>
      <c r="M101" s="20">
        <v>12</v>
      </c>
      <c r="N101" s="20">
        <v>45</v>
      </c>
    </row>
    <row r="102" spans="1:14" x14ac:dyDescent="0.25">
      <c r="A102" s="20">
        <v>160</v>
      </c>
      <c r="B102" s="20">
        <v>30</v>
      </c>
      <c r="C102" s="20">
        <v>60</v>
      </c>
      <c r="D102" s="20">
        <v>14</v>
      </c>
      <c r="E102" s="20">
        <v>43</v>
      </c>
      <c r="F102" s="20">
        <v>1.1000000000000001</v>
      </c>
      <c r="G102" s="20">
        <v>3</v>
      </c>
      <c r="H102" s="20">
        <v>400</v>
      </c>
      <c r="I102" s="20">
        <v>92.18</v>
      </c>
      <c r="J102" s="20">
        <v>106.44</v>
      </c>
      <c r="K102" s="20">
        <v>1.43</v>
      </c>
      <c r="L102" s="20">
        <v>22.29</v>
      </c>
      <c r="M102" s="20">
        <v>12</v>
      </c>
      <c r="N102" s="20">
        <v>41</v>
      </c>
    </row>
    <row r="103" spans="1:14" x14ac:dyDescent="0.25">
      <c r="A103" s="20">
        <v>140</v>
      </c>
      <c r="B103" s="20">
        <v>20</v>
      </c>
      <c r="C103" s="20">
        <v>45</v>
      </c>
      <c r="D103" s="20">
        <v>14</v>
      </c>
      <c r="E103" s="20">
        <v>43</v>
      </c>
      <c r="F103" s="20">
        <v>1.3</v>
      </c>
      <c r="G103" s="20">
        <v>3</v>
      </c>
      <c r="H103" s="20">
        <v>800</v>
      </c>
      <c r="I103" s="20">
        <v>94.87</v>
      </c>
      <c r="J103" s="20">
        <v>157.81</v>
      </c>
      <c r="K103" s="20">
        <v>23.3</v>
      </c>
      <c r="L103" s="20">
        <v>35.06</v>
      </c>
      <c r="M103" s="20">
        <v>12</v>
      </c>
      <c r="N103" s="20">
        <v>41</v>
      </c>
    </row>
    <row r="104" spans="1:14" x14ac:dyDescent="0.25">
      <c r="A104" s="20">
        <v>160</v>
      </c>
      <c r="B104" s="20">
        <v>23</v>
      </c>
      <c r="C104" s="20">
        <v>45</v>
      </c>
      <c r="D104" s="20">
        <v>14</v>
      </c>
      <c r="E104" s="20">
        <v>43</v>
      </c>
      <c r="F104" s="20">
        <v>1.3</v>
      </c>
      <c r="G104" s="20">
        <v>1.5</v>
      </c>
      <c r="H104" s="20">
        <v>800</v>
      </c>
      <c r="I104" s="20">
        <v>96.42</v>
      </c>
      <c r="J104" s="20">
        <v>155.96</v>
      </c>
      <c r="K104" s="20">
        <v>20.8</v>
      </c>
      <c r="L104" s="20">
        <v>30.3</v>
      </c>
      <c r="M104" s="20">
        <v>12</v>
      </c>
      <c r="N104" s="20">
        <v>41</v>
      </c>
    </row>
    <row r="105" spans="1:14" x14ac:dyDescent="0.25">
      <c r="A105" s="20">
        <v>160</v>
      </c>
      <c r="B105" s="20">
        <v>30</v>
      </c>
      <c r="C105" s="20">
        <v>45</v>
      </c>
      <c r="D105" s="20">
        <v>10</v>
      </c>
      <c r="E105" s="20">
        <v>43</v>
      </c>
      <c r="F105" s="20">
        <v>1.1000000000000001</v>
      </c>
      <c r="G105" s="20">
        <v>2.25</v>
      </c>
      <c r="H105" s="20">
        <v>600</v>
      </c>
      <c r="I105" s="20">
        <v>96.67</v>
      </c>
      <c r="J105" s="20">
        <v>126.98</v>
      </c>
      <c r="K105" s="20">
        <v>6.27</v>
      </c>
      <c r="L105" s="20">
        <v>27.45</v>
      </c>
      <c r="M105" s="20">
        <v>8</v>
      </c>
      <c r="N105" s="20">
        <v>41</v>
      </c>
    </row>
    <row r="106" spans="1:14" x14ac:dyDescent="0.25">
      <c r="A106" s="20">
        <v>140</v>
      </c>
      <c r="B106" s="20">
        <v>20</v>
      </c>
      <c r="C106" s="20">
        <v>45</v>
      </c>
      <c r="D106" s="20">
        <v>14</v>
      </c>
      <c r="E106" s="20">
        <v>43</v>
      </c>
      <c r="F106" s="20">
        <v>1.5</v>
      </c>
      <c r="G106" s="20">
        <v>1.5</v>
      </c>
      <c r="H106" s="20">
        <v>600</v>
      </c>
      <c r="I106" s="20">
        <v>97.58</v>
      </c>
      <c r="J106" s="20">
        <v>139.62</v>
      </c>
      <c r="K106" s="20">
        <v>10.58</v>
      </c>
      <c r="L106" s="20">
        <v>25.96</v>
      </c>
      <c r="M106" s="20">
        <v>12</v>
      </c>
      <c r="N106" s="20">
        <v>41</v>
      </c>
    </row>
    <row r="107" spans="1:14" x14ac:dyDescent="0.25">
      <c r="A107" s="20">
        <v>160</v>
      </c>
      <c r="B107" s="20">
        <v>30</v>
      </c>
      <c r="C107" s="20">
        <v>60</v>
      </c>
      <c r="D107" s="20">
        <v>14</v>
      </c>
      <c r="E107" s="20">
        <v>43</v>
      </c>
      <c r="F107" s="20">
        <v>1.1000000000000001</v>
      </c>
      <c r="G107" s="20">
        <v>2.25</v>
      </c>
      <c r="H107" s="20">
        <v>400</v>
      </c>
      <c r="I107" s="20">
        <v>97.69</v>
      </c>
      <c r="J107" s="20">
        <v>110.07</v>
      </c>
      <c r="K107" s="20">
        <v>1.42</v>
      </c>
      <c r="L107" s="20">
        <v>19.649999999999999</v>
      </c>
      <c r="M107" s="20">
        <v>12</v>
      </c>
      <c r="N107" s="20">
        <v>41</v>
      </c>
    </row>
    <row r="108" spans="1:14" x14ac:dyDescent="0.25">
      <c r="A108" s="20">
        <v>160</v>
      </c>
      <c r="B108" s="20">
        <v>23</v>
      </c>
      <c r="C108" s="20">
        <v>45</v>
      </c>
      <c r="D108" s="20">
        <v>10</v>
      </c>
      <c r="E108" s="20">
        <v>43</v>
      </c>
      <c r="F108" s="20">
        <v>1.5</v>
      </c>
      <c r="G108" s="20">
        <v>1.5</v>
      </c>
      <c r="H108" s="20">
        <v>800</v>
      </c>
      <c r="I108" s="20">
        <v>98.76</v>
      </c>
      <c r="J108" s="20">
        <v>163.51</v>
      </c>
      <c r="K108" s="20">
        <v>21.02</v>
      </c>
      <c r="L108" s="20">
        <v>37.6</v>
      </c>
      <c r="M108" s="20">
        <v>8</v>
      </c>
      <c r="N108" s="20">
        <v>41</v>
      </c>
    </row>
    <row r="109" spans="1:14" x14ac:dyDescent="0.25">
      <c r="A109" s="20">
        <v>160</v>
      </c>
      <c r="B109" s="20">
        <v>30</v>
      </c>
      <c r="C109" s="20">
        <v>60</v>
      </c>
      <c r="D109" s="20">
        <v>14</v>
      </c>
      <c r="E109" s="20">
        <v>43</v>
      </c>
      <c r="F109" s="20">
        <v>1.1000000000000001</v>
      </c>
      <c r="G109" s="20">
        <v>1.5</v>
      </c>
      <c r="H109" s="20">
        <v>400</v>
      </c>
      <c r="I109" s="20">
        <v>98.83</v>
      </c>
      <c r="J109" s="20">
        <v>111.93</v>
      </c>
      <c r="K109" s="20">
        <v>1.42</v>
      </c>
      <c r="L109" s="20">
        <v>17.100000000000001</v>
      </c>
      <c r="M109" s="20">
        <v>12</v>
      </c>
      <c r="N109" s="20">
        <v>41</v>
      </c>
    </row>
    <row r="110" spans="1:14" x14ac:dyDescent="0.25">
      <c r="A110" s="20">
        <v>140</v>
      </c>
      <c r="B110" s="20">
        <v>20</v>
      </c>
      <c r="C110" s="20">
        <v>45</v>
      </c>
      <c r="D110" s="20">
        <v>10</v>
      </c>
      <c r="E110" s="20">
        <v>43</v>
      </c>
      <c r="F110" s="20">
        <v>1.5</v>
      </c>
      <c r="G110" s="20">
        <v>3</v>
      </c>
      <c r="H110" s="20">
        <v>800</v>
      </c>
      <c r="I110" s="20">
        <v>99.16</v>
      </c>
      <c r="J110" s="20">
        <v>175.28</v>
      </c>
      <c r="K110" s="20">
        <v>23.51</v>
      </c>
      <c r="L110" s="20">
        <v>44.45</v>
      </c>
      <c r="M110" s="20">
        <v>8</v>
      </c>
      <c r="N110" s="20">
        <v>41</v>
      </c>
    </row>
    <row r="111" spans="1:14" x14ac:dyDescent="0.25">
      <c r="A111" s="20">
        <v>160</v>
      </c>
      <c r="B111" s="20">
        <v>30</v>
      </c>
      <c r="C111" s="20">
        <v>45</v>
      </c>
      <c r="D111" s="20">
        <v>14</v>
      </c>
      <c r="E111" s="20">
        <v>47</v>
      </c>
      <c r="F111" s="20">
        <v>1.1000000000000001</v>
      </c>
      <c r="G111" s="20">
        <v>2.25</v>
      </c>
      <c r="H111" s="20">
        <v>600</v>
      </c>
      <c r="I111" s="20">
        <v>99.21</v>
      </c>
      <c r="J111" s="20">
        <v>129.1</v>
      </c>
      <c r="K111" s="20">
        <v>6.08</v>
      </c>
      <c r="L111" s="20">
        <v>27.25</v>
      </c>
      <c r="M111" s="20">
        <v>12</v>
      </c>
      <c r="N111" s="20">
        <v>45</v>
      </c>
    </row>
    <row r="112" spans="1:14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43</v>
      </c>
      <c r="F112" s="20">
        <v>1.5</v>
      </c>
      <c r="G112" s="20">
        <v>3</v>
      </c>
      <c r="H112" s="20">
        <v>400</v>
      </c>
      <c r="I112" s="20">
        <v>99.39</v>
      </c>
      <c r="J112" s="20">
        <v>125.12</v>
      </c>
      <c r="K112" s="20">
        <v>3.66</v>
      </c>
      <c r="L112" s="20">
        <v>27.22</v>
      </c>
      <c r="M112" s="20">
        <v>8</v>
      </c>
      <c r="N112" s="20">
        <v>41</v>
      </c>
    </row>
    <row r="113" spans="1:14" x14ac:dyDescent="0.25">
      <c r="A113" s="20">
        <v>140</v>
      </c>
      <c r="B113" s="20">
        <v>20</v>
      </c>
      <c r="C113" s="20">
        <v>45</v>
      </c>
      <c r="D113" s="20">
        <v>14</v>
      </c>
      <c r="E113" s="20">
        <v>43</v>
      </c>
      <c r="F113" s="20">
        <v>1.5</v>
      </c>
      <c r="G113" s="20">
        <v>1.5</v>
      </c>
      <c r="H113" s="20">
        <v>400</v>
      </c>
      <c r="I113" s="20">
        <v>99.54</v>
      </c>
      <c r="J113" s="20">
        <v>127.24</v>
      </c>
      <c r="K113" s="20">
        <v>3.59</v>
      </c>
      <c r="L113" s="20">
        <v>19.91</v>
      </c>
      <c r="M113" s="20">
        <v>12</v>
      </c>
      <c r="N113" s="20">
        <v>41</v>
      </c>
    </row>
    <row r="114" spans="1:14" x14ac:dyDescent="0.25">
      <c r="A114" s="20">
        <v>140</v>
      </c>
      <c r="B114" s="20">
        <v>20</v>
      </c>
      <c r="C114" s="20">
        <v>60</v>
      </c>
      <c r="D114" s="20">
        <v>10</v>
      </c>
      <c r="E114" s="20">
        <v>43</v>
      </c>
      <c r="F114" s="20">
        <v>1.3</v>
      </c>
      <c r="G114" s="20">
        <v>2.25</v>
      </c>
      <c r="H114" s="20">
        <v>600</v>
      </c>
      <c r="I114" s="20">
        <v>99.73</v>
      </c>
      <c r="J114" s="20">
        <v>137.52000000000001</v>
      </c>
      <c r="K114" s="20">
        <v>6.63</v>
      </c>
      <c r="L114" s="20">
        <v>30.48</v>
      </c>
      <c r="M114" s="20">
        <v>8</v>
      </c>
      <c r="N114" s="20">
        <v>41</v>
      </c>
    </row>
    <row r="115" spans="1:14" x14ac:dyDescent="0.25">
      <c r="A115" s="20">
        <v>160</v>
      </c>
      <c r="B115" s="20">
        <v>30</v>
      </c>
      <c r="C115" s="20">
        <v>60</v>
      </c>
      <c r="D115" s="20">
        <v>10</v>
      </c>
      <c r="E115" s="20">
        <v>47</v>
      </c>
      <c r="F115" s="20">
        <v>1.1000000000000001</v>
      </c>
      <c r="G115" s="20">
        <v>3</v>
      </c>
      <c r="H115" s="20">
        <v>600</v>
      </c>
      <c r="I115" s="20">
        <v>100.53</v>
      </c>
      <c r="J115" s="20">
        <v>126.17</v>
      </c>
      <c r="K115" s="20">
        <v>3.92</v>
      </c>
      <c r="L115" s="20">
        <v>33.380000000000003</v>
      </c>
      <c r="M115" s="20">
        <v>8</v>
      </c>
      <c r="N115" s="20">
        <v>45</v>
      </c>
    </row>
    <row r="116" spans="1:14" x14ac:dyDescent="0.25">
      <c r="A116" s="20">
        <v>160</v>
      </c>
      <c r="B116" s="20">
        <v>20</v>
      </c>
      <c r="C116" s="20">
        <v>45</v>
      </c>
      <c r="D116" s="20">
        <v>10</v>
      </c>
      <c r="E116" s="20">
        <v>47</v>
      </c>
      <c r="F116" s="20">
        <v>1.5</v>
      </c>
      <c r="G116" s="20">
        <v>2.25</v>
      </c>
      <c r="H116" s="20">
        <v>600</v>
      </c>
      <c r="I116" s="20">
        <v>100.8</v>
      </c>
      <c r="J116" s="20">
        <v>155.5</v>
      </c>
      <c r="K116" s="20">
        <v>12.11</v>
      </c>
      <c r="L116" s="20">
        <v>37.06</v>
      </c>
      <c r="M116" s="20">
        <v>8</v>
      </c>
      <c r="N116" s="20">
        <v>45</v>
      </c>
    </row>
    <row r="117" spans="1:14" x14ac:dyDescent="0.25">
      <c r="A117" s="20">
        <v>160</v>
      </c>
      <c r="B117" s="20">
        <v>30</v>
      </c>
      <c r="C117" s="20">
        <v>60</v>
      </c>
      <c r="D117" s="20">
        <v>10</v>
      </c>
      <c r="E117" s="20">
        <v>47</v>
      </c>
      <c r="F117" s="20">
        <v>1.3</v>
      </c>
      <c r="G117" s="20">
        <v>3</v>
      </c>
      <c r="H117" s="20">
        <v>400</v>
      </c>
      <c r="I117" s="20">
        <v>100.94</v>
      </c>
      <c r="J117" s="20">
        <v>119.33</v>
      </c>
      <c r="K117" s="20">
        <v>1.43</v>
      </c>
      <c r="L117" s="20">
        <v>31.45</v>
      </c>
      <c r="M117" s="20">
        <v>8</v>
      </c>
      <c r="N117" s="20">
        <v>45</v>
      </c>
    </row>
    <row r="118" spans="1:14" x14ac:dyDescent="0.25">
      <c r="A118" s="20">
        <v>140</v>
      </c>
      <c r="B118" s="20">
        <v>23</v>
      </c>
      <c r="C118" s="20">
        <v>50</v>
      </c>
      <c r="D118" s="20">
        <v>14</v>
      </c>
      <c r="E118" s="20">
        <v>43</v>
      </c>
      <c r="F118" s="20">
        <v>1.3</v>
      </c>
      <c r="G118" s="20">
        <v>3</v>
      </c>
      <c r="H118" s="20">
        <v>400</v>
      </c>
      <c r="I118" s="20">
        <v>100.96</v>
      </c>
      <c r="J118" s="20">
        <v>117.97</v>
      </c>
      <c r="K118" s="20">
        <v>2.44</v>
      </c>
      <c r="L118" s="20">
        <v>22.91</v>
      </c>
      <c r="M118" s="20">
        <v>12</v>
      </c>
      <c r="N118" s="20">
        <v>41</v>
      </c>
    </row>
    <row r="119" spans="1:14" x14ac:dyDescent="0.25">
      <c r="A119" s="20">
        <v>140</v>
      </c>
      <c r="B119" s="20">
        <v>23</v>
      </c>
      <c r="C119" s="20">
        <v>50</v>
      </c>
      <c r="D119" s="20">
        <v>10</v>
      </c>
      <c r="E119" s="20">
        <v>47</v>
      </c>
      <c r="F119" s="20">
        <v>1.5</v>
      </c>
      <c r="G119" s="20">
        <v>3</v>
      </c>
      <c r="H119" s="20">
        <v>400</v>
      </c>
      <c r="I119" s="20">
        <v>101.62</v>
      </c>
      <c r="J119" s="20">
        <v>126.93</v>
      </c>
      <c r="K119" s="20">
        <v>2.44</v>
      </c>
      <c r="L119" s="20">
        <v>31.16</v>
      </c>
      <c r="M119" s="20">
        <v>8</v>
      </c>
      <c r="N119" s="20">
        <v>45</v>
      </c>
    </row>
    <row r="120" spans="1:14" x14ac:dyDescent="0.25">
      <c r="A120" s="20">
        <v>140</v>
      </c>
      <c r="B120" s="20">
        <v>20</v>
      </c>
      <c r="C120" s="20">
        <v>45</v>
      </c>
      <c r="D120" s="20">
        <v>14</v>
      </c>
      <c r="E120" s="20">
        <v>47</v>
      </c>
      <c r="F120" s="20">
        <v>1.5</v>
      </c>
      <c r="G120" s="20">
        <v>3</v>
      </c>
      <c r="H120" s="20">
        <v>400</v>
      </c>
      <c r="I120" s="20">
        <v>101.66</v>
      </c>
      <c r="J120" s="20">
        <v>126.96</v>
      </c>
      <c r="K120" s="20">
        <v>3.55</v>
      </c>
      <c r="L120" s="20">
        <v>27.05</v>
      </c>
      <c r="M120" s="20">
        <v>12</v>
      </c>
      <c r="N120" s="20">
        <v>45</v>
      </c>
    </row>
    <row r="121" spans="1:14" x14ac:dyDescent="0.25">
      <c r="A121" s="20">
        <v>140</v>
      </c>
      <c r="B121" s="20">
        <v>20</v>
      </c>
      <c r="C121" s="20">
        <v>60</v>
      </c>
      <c r="D121" s="20">
        <v>14</v>
      </c>
      <c r="E121" s="20">
        <v>47</v>
      </c>
      <c r="F121" s="20">
        <v>1.3</v>
      </c>
      <c r="G121" s="20">
        <v>2.25</v>
      </c>
      <c r="H121" s="20">
        <v>600</v>
      </c>
      <c r="I121" s="20">
        <v>102.85</v>
      </c>
      <c r="J121" s="20">
        <v>140.13</v>
      </c>
      <c r="K121" s="20">
        <v>6.45</v>
      </c>
      <c r="L121" s="20">
        <v>30.28</v>
      </c>
      <c r="M121" s="20">
        <v>12</v>
      </c>
      <c r="N121" s="20">
        <v>45</v>
      </c>
    </row>
    <row r="122" spans="1:14" x14ac:dyDescent="0.25">
      <c r="A122" s="20">
        <v>140</v>
      </c>
      <c r="B122" s="20">
        <v>30</v>
      </c>
      <c r="C122" s="20">
        <v>60</v>
      </c>
      <c r="D122" s="20">
        <v>10</v>
      </c>
      <c r="E122" s="20">
        <v>43</v>
      </c>
      <c r="F122" s="20">
        <v>1.1000000000000001</v>
      </c>
      <c r="G122" s="20">
        <v>2.25</v>
      </c>
      <c r="H122" s="20">
        <v>600</v>
      </c>
      <c r="I122" s="20">
        <v>102.88</v>
      </c>
      <c r="J122" s="20">
        <v>128.79</v>
      </c>
      <c r="K122" s="20">
        <v>3.49</v>
      </c>
      <c r="L122" s="20">
        <v>28.04</v>
      </c>
      <c r="M122" s="20">
        <v>8</v>
      </c>
      <c r="N122" s="20">
        <v>41</v>
      </c>
    </row>
    <row r="123" spans="1:14" x14ac:dyDescent="0.25">
      <c r="A123" s="20">
        <v>160</v>
      </c>
      <c r="B123" s="20">
        <v>23</v>
      </c>
      <c r="C123" s="20">
        <v>45</v>
      </c>
      <c r="D123" s="20">
        <v>14</v>
      </c>
      <c r="E123" s="20">
        <v>47</v>
      </c>
      <c r="F123" s="20">
        <v>1.5</v>
      </c>
      <c r="G123" s="20">
        <v>1.5</v>
      </c>
      <c r="H123" s="20">
        <v>800</v>
      </c>
      <c r="I123" s="20">
        <v>103.72</v>
      </c>
      <c r="J123" s="20">
        <v>168.23</v>
      </c>
      <c r="K123" s="20">
        <v>20.6</v>
      </c>
      <c r="L123" s="20">
        <v>37.47</v>
      </c>
      <c r="M123" s="20">
        <v>12</v>
      </c>
      <c r="N123" s="20">
        <v>45</v>
      </c>
    </row>
    <row r="124" spans="1:14" x14ac:dyDescent="0.25">
      <c r="A124" s="20">
        <v>160</v>
      </c>
      <c r="B124" s="20">
        <v>30</v>
      </c>
      <c r="C124" s="20">
        <v>60</v>
      </c>
      <c r="D124" s="20">
        <v>10</v>
      </c>
      <c r="E124" s="20">
        <v>47</v>
      </c>
      <c r="F124" s="20">
        <v>1.3</v>
      </c>
      <c r="G124" s="20">
        <v>1.5</v>
      </c>
      <c r="H124" s="20">
        <v>400</v>
      </c>
      <c r="I124" s="20">
        <v>104.45</v>
      </c>
      <c r="J124" s="20">
        <v>125.73</v>
      </c>
      <c r="K124" s="20">
        <v>1.42</v>
      </c>
      <c r="L124" s="20">
        <v>24.37</v>
      </c>
      <c r="M124" s="20">
        <v>8</v>
      </c>
      <c r="N124" s="20">
        <v>45</v>
      </c>
    </row>
    <row r="125" spans="1:14" x14ac:dyDescent="0.25">
      <c r="A125" s="20">
        <v>140</v>
      </c>
      <c r="B125" s="20">
        <v>20</v>
      </c>
      <c r="C125" s="20">
        <v>45</v>
      </c>
      <c r="D125" s="20">
        <v>14</v>
      </c>
      <c r="E125" s="20">
        <v>47</v>
      </c>
      <c r="F125" s="20">
        <v>1.5</v>
      </c>
      <c r="G125" s="20">
        <v>3</v>
      </c>
      <c r="H125" s="20">
        <v>800</v>
      </c>
      <c r="I125" s="20">
        <v>104.71</v>
      </c>
      <c r="J125" s="20">
        <v>180.12</v>
      </c>
      <c r="K125" s="20">
        <v>23.1</v>
      </c>
      <c r="L125" s="20">
        <v>44.24</v>
      </c>
      <c r="M125" s="20">
        <v>12</v>
      </c>
      <c r="N125" s="20">
        <v>45</v>
      </c>
    </row>
    <row r="126" spans="1:14" x14ac:dyDescent="0.25">
      <c r="A126" s="20">
        <v>140</v>
      </c>
      <c r="B126" s="20">
        <v>30</v>
      </c>
      <c r="C126" s="20">
        <v>60</v>
      </c>
      <c r="D126" s="20">
        <v>14</v>
      </c>
      <c r="E126" s="20">
        <v>47</v>
      </c>
      <c r="F126" s="20">
        <v>1.1000000000000001</v>
      </c>
      <c r="G126" s="20">
        <v>2.25</v>
      </c>
      <c r="H126" s="20">
        <v>600</v>
      </c>
      <c r="I126" s="20">
        <v>105.34</v>
      </c>
      <c r="J126" s="20">
        <v>130.81</v>
      </c>
      <c r="K126" s="20">
        <v>3.36</v>
      </c>
      <c r="L126" s="20">
        <v>27.84</v>
      </c>
      <c r="M126" s="20">
        <v>12</v>
      </c>
      <c r="N126" s="20">
        <v>45</v>
      </c>
    </row>
    <row r="127" spans="1:14" x14ac:dyDescent="0.25">
      <c r="A127" s="20">
        <v>160</v>
      </c>
      <c r="B127" s="20">
        <v>30</v>
      </c>
      <c r="C127" s="20">
        <v>60</v>
      </c>
      <c r="D127" s="20">
        <v>10</v>
      </c>
      <c r="E127" s="20">
        <v>47</v>
      </c>
      <c r="F127" s="20">
        <v>1.3</v>
      </c>
      <c r="G127" s="20">
        <v>2.25</v>
      </c>
      <c r="H127" s="20">
        <v>400</v>
      </c>
      <c r="I127" s="20">
        <v>105.55</v>
      </c>
      <c r="J127" s="20">
        <v>123.94</v>
      </c>
      <c r="K127" s="20">
        <v>1.42</v>
      </c>
      <c r="L127" s="20">
        <v>27.85</v>
      </c>
      <c r="M127" s="20">
        <v>8</v>
      </c>
      <c r="N127" s="20">
        <v>45</v>
      </c>
    </row>
    <row r="128" spans="1:14" x14ac:dyDescent="0.25">
      <c r="A128" s="20">
        <v>160</v>
      </c>
      <c r="B128" s="20">
        <v>30</v>
      </c>
      <c r="C128" s="20">
        <v>60</v>
      </c>
      <c r="D128" s="20">
        <v>10</v>
      </c>
      <c r="E128" s="20">
        <v>43</v>
      </c>
      <c r="F128" s="20">
        <v>1.3</v>
      </c>
      <c r="G128" s="20">
        <v>3</v>
      </c>
      <c r="H128" s="20">
        <v>400</v>
      </c>
      <c r="I128" s="20">
        <v>107.75</v>
      </c>
      <c r="J128" s="20">
        <v>124.76</v>
      </c>
      <c r="K128" s="20">
        <v>1.46</v>
      </c>
      <c r="L128" s="20">
        <v>30.03</v>
      </c>
      <c r="M128" s="20">
        <v>8</v>
      </c>
      <c r="N128" s="20">
        <v>41</v>
      </c>
    </row>
    <row r="129" spans="1:14" x14ac:dyDescent="0.25">
      <c r="A129" s="20">
        <v>160</v>
      </c>
      <c r="B129" s="20">
        <v>30</v>
      </c>
      <c r="C129" s="20">
        <v>60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800</v>
      </c>
      <c r="I129" s="20">
        <v>107.9</v>
      </c>
      <c r="J129" s="20">
        <v>152.81</v>
      </c>
      <c r="K129" s="20">
        <v>8.34</v>
      </c>
      <c r="L129" s="20">
        <v>32.42</v>
      </c>
      <c r="M129" s="20">
        <v>8</v>
      </c>
      <c r="N129" s="20">
        <v>41</v>
      </c>
    </row>
    <row r="130" spans="1:14" x14ac:dyDescent="0.25">
      <c r="A130" s="20">
        <v>160</v>
      </c>
      <c r="B130" s="20">
        <v>30</v>
      </c>
      <c r="C130" s="20">
        <v>60</v>
      </c>
      <c r="D130" s="20">
        <v>10</v>
      </c>
      <c r="E130" s="20">
        <v>47</v>
      </c>
      <c r="F130" s="20">
        <v>1.1000000000000001</v>
      </c>
      <c r="G130" s="20">
        <v>3</v>
      </c>
      <c r="H130" s="20">
        <v>800</v>
      </c>
      <c r="I130" s="20">
        <v>108.75</v>
      </c>
      <c r="J130" s="20">
        <v>149.6</v>
      </c>
      <c r="K130" s="20">
        <v>8.24</v>
      </c>
      <c r="L130" s="20">
        <v>41.34</v>
      </c>
      <c r="M130" s="20">
        <v>8</v>
      </c>
      <c r="N130" s="20">
        <v>45</v>
      </c>
    </row>
    <row r="131" spans="1:14" x14ac:dyDescent="0.25">
      <c r="A131" s="20">
        <v>160</v>
      </c>
      <c r="B131" s="20">
        <v>30</v>
      </c>
      <c r="C131" s="20">
        <v>60</v>
      </c>
      <c r="D131" s="20">
        <v>14</v>
      </c>
      <c r="E131" s="20">
        <v>47</v>
      </c>
      <c r="F131" s="20">
        <v>1.3</v>
      </c>
      <c r="G131" s="20">
        <v>3</v>
      </c>
      <c r="H131" s="20">
        <v>400</v>
      </c>
      <c r="I131" s="20">
        <v>109.39</v>
      </c>
      <c r="J131" s="20">
        <v>126.08</v>
      </c>
      <c r="K131" s="20">
        <v>1.4</v>
      </c>
      <c r="L131" s="20">
        <v>29.81</v>
      </c>
      <c r="M131" s="20">
        <v>12</v>
      </c>
      <c r="N131" s="20">
        <v>45</v>
      </c>
    </row>
    <row r="132" spans="1:14" x14ac:dyDescent="0.25">
      <c r="A132" s="20">
        <v>140</v>
      </c>
      <c r="B132" s="20">
        <v>23</v>
      </c>
      <c r="C132" s="20">
        <v>50</v>
      </c>
      <c r="D132" s="20">
        <v>10</v>
      </c>
      <c r="E132" s="20">
        <v>43</v>
      </c>
      <c r="F132" s="20">
        <v>1.5</v>
      </c>
      <c r="G132" s="20">
        <v>3</v>
      </c>
      <c r="H132" s="20">
        <v>400</v>
      </c>
      <c r="I132" s="20">
        <v>111.05</v>
      </c>
      <c r="J132" s="20">
        <v>133.52000000000001</v>
      </c>
      <c r="K132" s="20">
        <v>2.4900000000000002</v>
      </c>
      <c r="L132" s="20">
        <v>29.39</v>
      </c>
      <c r="M132" s="20">
        <v>8</v>
      </c>
      <c r="N132" s="20">
        <v>41</v>
      </c>
    </row>
    <row r="133" spans="1:14" x14ac:dyDescent="0.25">
      <c r="A133" s="20">
        <v>160</v>
      </c>
      <c r="B133" s="20">
        <v>30</v>
      </c>
      <c r="C133" s="20">
        <v>60</v>
      </c>
      <c r="D133" s="20">
        <v>14</v>
      </c>
      <c r="E133" s="20">
        <v>47</v>
      </c>
      <c r="F133" s="20">
        <v>1.1000000000000001</v>
      </c>
      <c r="G133" s="20">
        <v>1.5</v>
      </c>
      <c r="H133" s="20">
        <v>800</v>
      </c>
      <c r="I133" s="20">
        <v>111.31</v>
      </c>
      <c r="J133" s="20">
        <v>155.66999999999999</v>
      </c>
      <c r="K133" s="20">
        <v>8.09</v>
      </c>
      <c r="L133" s="20">
        <v>32.21</v>
      </c>
      <c r="M133" s="20">
        <v>12</v>
      </c>
      <c r="N133" s="20">
        <v>45</v>
      </c>
    </row>
    <row r="134" spans="1:14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43</v>
      </c>
      <c r="F134" s="20">
        <v>1.5</v>
      </c>
      <c r="G134" s="20">
        <v>3</v>
      </c>
      <c r="H134" s="20">
        <v>400</v>
      </c>
      <c r="I134" s="20">
        <v>111.7</v>
      </c>
      <c r="J134" s="20">
        <v>134.47999999999999</v>
      </c>
      <c r="K134" s="20">
        <v>3.6</v>
      </c>
      <c r="L134" s="20">
        <v>25.12</v>
      </c>
      <c r="M134" s="20">
        <v>12</v>
      </c>
      <c r="N134" s="20">
        <v>41</v>
      </c>
    </row>
    <row r="135" spans="1:14" x14ac:dyDescent="0.25">
      <c r="A135" s="20">
        <v>160</v>
      </c>
      <c r="B135" s="20">
        <v>20</v>
      </c>
      <c r="C135" s="20">
        <v>45</v>
      </c>
      <c r="D135" s="20">
        <v>14</v>
      </c>
      <c r="E135" s="20">
        <v>43</v>
      </c>
      <c r="F135" s="20">
        <v>1.3</v>
      </c>
      <c r="G135" s="20">
        <v>2.25</v>
      </c>
      <c r="H135" s="20">
        <v>600</v>
      </c>
      <c r="I135" s="20">
        <v>112.18</v>
      </c>
      <c r="J135" s="20">
        <v>152.61000000000001</v>
      </c>
      <c r="K135" s="20">
        <v>12.11</v>
      </c>
      <c r="L135" s="20">
        <v>27.11</v>
      </c>
      <c r="M135" s="20">
        <v>12</v>
      </c>
      <c r="N135" s="20">
        <v>41</v>
      </c>
    </row>
    <row r="136" spans="1:14" x14ac:dyDescent="0.25">
      <c r="A136" s="20">
        <v>160</v>
      </c>
      <c r="B136" s="20">
        <v>30</v>
      </c>
      <c r="C136" s="20">
        <v>60</v>
      </c>
      <c r="D136" s="20">
        <v>10</v>
      </c>
      <c r="E136" s="20">
        <v>43</v>
      </c>
      <c r="F136" s="20">
        <v>1.3</v>
      </c>
      <c r="G136" s="20">
        <v>1.5</v>
      </c>
      <c r="H136" s="20">
        <v>400</v>
      </c>
      <c r="I136" s="20">
        <v>113.1</v>
      </c>
      <c r="J136" s="20">
        <v>132.19999999999999</v>
      </c>
      <c r="K136" s="20">
        <v>1.45</v>
      </c>
      <c r="L136" s="20">
        <v>22.72</v>
      </c>
      <c r="M136" s="20">
        <v>8</v>
      </c>
      <c r="N136" s="20">
        <v>41</v>
      </c>
    </row>
    <row r="137" spans="1:14" x14ac:dyDescent="0.25">
      <c r="A137" s="20">
        <v>140</v>
      </c>
      <c r="B137" s="20">
        <v>20</v>
      </c>
      <c r="C137" s="20">
        <v>60</v>
      </c>
      <c r="D137" s="20">
        <v>10</v>
      </c>
      <c r="E137" s="20">
        <v>47</v>
      </c>
      <c r="F137" s="20">
        <v>1.5</v>
      </c>
      <c r="G137" s="20">
        <v>2.25</v>
      </c>
      <c r="H137" s="20">
        <v>600</v>
      </c>
      <c r="I137" s="20">
        <v>113.12</v>
      </c>
      <c r="J137" s="20">
        <v>160.77000000000001</v>
      </c>
      <c r="K137" s="20">
        <v>6.54</v>
      </c>
      <c r="L137" s="20">
        <v>38.340000000000003</v>
      </c>
      <c r="M137" s="20">
        <v>8</v>
      </c>
      <c r="N137" s="20">
        <v>45</v>
      </c>
    </row>
    <row r="138" spans="1:14" x14ac:dyDescent="0.25">
      <c r="A138" s="20">
        <v>140</v>
      </c>
      <c r="B138" s="20">
        <v>23</v>
      </c>
      <c r="C138" s="20">
        <v>50</v>
      </c>
      <c r="D138" s="20">
        <v>14</v>
      </c>
      <c r="E138" s="20">
        <v>47</v>
      </c>
      <c r="F138" s="20">
        <v>1.5</v>
      </c>
      <c r="G138" s="20">
        <v>3</v>
      </c>
      <c r="H138" s="20">
        <v>400</v>
      </c>
      <c r="I138" s="20">
        <v>113.18</v>
      </c>
      <c r="J138" s="20">
        <v>135.21</v>
      </c>
      <c r="K138" s="20">
        <v>2.4</v>
      </c>
      <c r="L138" s="20">
        <v>29.2</v>
      </c>
      <c r="M138" s="20">
        <v>12</v>
      </c>
      <c r="N138" s="20">
        <v>45</v>
      </c>
    </row>
    <row r="139" spans="1:14" x14ac:dyDescent="0.25">
      <c r="A139" s="20">
        <v>160</v>
      </c>
      <c r="B139" s="20">
        <v>30</v>
      </c>
      <c r="C139" s="20">
        <v>60</v>
      </c>
      <c r="D139" s="20">
        <v>10</v>
      </c>
      <c r="E139" s="20">
        <v>43</v>
      </c>
      <c r="F139" s="20">
        <v>1.3</v>
      </c>
      <c r="G139" s="20">
        <v>2.25</v>
      </c>
      <c r="H139" s="20">
        <v>400</v>
      </c>
      <c r="I139" s="20">
        <v>113.35</v>
      </c>
      <c r="J139" s="20">
        <v>129.47</v>
      </c>
      <c r="K139" s="20">
        <v>1.45</v>
      </c>
      <c r="L139" s="20">
        <v>26.3</v>
      </c>
      <c r="M139" s="20">
        <v>8</v>
      </c>
      <c r="N139" s="20">
        <v>41</v>
      </c>
    </row>
    <row r="140" spans="1:14" x14ac:dyDescent="0.25">
      <c r="A140" s="20">
        <v>160</v>
      </c>
      <c r="B140" s="20">
        <v>30</v>
      </c>
      <c r="C140" s="20">
        <v>60</v>
      </c>
      <c r="D140" s="20">
        <v>10</v>
      </c>
      <c r="E140" s="20">
        <v>43</v>
      </c>
      <c r="F140" s="20">
        <v>1.1000000000000001</v>
      </c>
      <c r="G140" s="20">
        <v>3</v>
      </c>
      <c r="H140" s="20">
        <v>600</v>
      </c>
      <c r="I140" s="20">
        <v>113.49</v>
      </c>
      <c r="J140" s="20">
        <v>136.37</v>
      </c>
      <c r="K140" s="20">
        <v>3.99</v>
      </c>
      <c r="L140" s="20">
        <v>31.58</v>
      </c>
      <c r="M140" s="20">
        <v>8</v>
      </c>
      <c r="N140" s="20">
        <v>41</v>
      </c>
    </row>
    <row r="141" spans="1:14" x14ac:dyDescent="0.25">
      <c r="A141" s="20">
        <v>160</v>
      </c>
      <c r="B141" s="20">
        <v>30</v>
      </c>
      <c r="C141" s="20">
        <v>60</v>
      </c>
      <c r="D141" s="20">
        <v>14</v>
      </c>
      <c r="E141" s="20">
        <v>47</v>
      </c>
      <c r="F141" s="20">
        <v>1.3</v>
      </c>
      <c r="G141" s="20">
        <v>1.5</v>
      </c>
      <c r="H141" s="20">
        <v>400</v>
      </c>
      <c r="I141" s="20">
        <v>114.67</v>
      </c>
      <c r="J141" s="20">
        <v>133.51</v>
      </c>
      <c r="K141" s="20">
        <v>1.39</v>
      </c>
      <c r="L141" s="20">
        <v>22.56</v>
      </c>
      <c r="M141" s="20">
        <v>12</v>
      </c>
      <c r="N141" s="20">
        <v>45</v>
      </c>
    </row>
    <row r="142" spans="1:14" x14ac:dyDescent="0.25">
      <c r="A142" s="20">
        <v>140</v>
      </c>
      <c r="B142" s="20">
        <v>20</v>
      </c>
      <c r="C142" s="20">
        <v>45</v>
      </c>
      <c r="D142" s="20">
        <v>14</v>
      </c>
      <c r="E142" s="20">
        <v>43</v>
      </c>
      <c r="F142" s="20">
        <v>1.5</v>
      </c>
      <c r="G142" s="20">
        <v>2.25</v>
      </c>
      <c r="H142" s="20">
        <v>800</v>
      </c>
      <c r="I142" s="20">
        <v>114.68</v>
      </c>
      <c r="J142" s="20">
        <v>183.37</v>
      </c>
      <c r="K142" s="20">
        <v>23.27</v>
      </c>
      <c r="L142" s="20">
        <v>36.770000000000003</v>
      </c>
      <c r="M142" s="20">
        <v>12</v>
      </c>
      <c r="N142" s="20">
        <v>41</v>
      </c>
    </row>
    <row r="143" spans="1:14" x14ac:dyDescent="0.25">
      <c r="A143" s="20">
        <v>160</v>
      </c>
      <c r="B143" s="20">
        <v>30</v>
      </c>
      <c r="C143" s="20">
        <v>60</v>
      </c>
      <c r="D143" s="20">
        <v>14</v>
      </c>
      <c r="E143" s="20">
        <v>47</v>
      </c>
      <c r="F143" s="20">
        <v>1.3</v>
      </c>
      <c r="G143" s="20">
        <v>2.25</v>
      </c>
      <c r="H143" s="20">
        <v>400</v>
      </c>
      <c r="I143" s="20">
        <v>114.96</v>
      </c>
      <c r="J143" s="20">
        <v>130.77000000000001</v>
      </c>
      <c r="K143" s="20">
        <v>1.39</v>
      </c>
      <c r="L143" s="20">
        <v>26.11</v>
      </c>
      <c r="M143" s="20">
        <v>12</v>
      </c>
      <c r="N143" s="20">
        <v>45</v>
      </c>
    </row>
    <row r="144" spans="1:14" x14ac:dyDescent="0.25">
      <c r="A144" s="20">
        <v>160</v>
      </c>
      <c r="B144" s="20">
        <v>30</v>
      </c>
      <c r="C144" s="20">
        <v>45</v>
      </c>
      <c r="D144" s="20">
        <v>14</v>
      </c>
      <c r="E144" s="20">
        <v>43</v>
      </c>
      <c r="F144" s="20">
        <v>1.1000000000000001</v>
      </c>
      <c r="G144" s="20">
        <v>2.25</v>
      </c>
      <c r="H144" s="20">
        <v>600</v>
      </c>
      <c r="I144" s="20">
        <v>115.36</v>
      </c>
      <c r="J144" s="20">
        <v>141.97</v>
      </c>
      <c r="K144" s="20">
        <v>6.17</v>
      </c>
      <c r="L144" s="20">
        <v>25.19</v>
      </c>
      <c r="M144" s="20">
        <v>12</v>
      </c>
      <c r="N144" s="20">
        <v>41</v>
      </c>
    </row>
    <row r="145" spans="1:14" x14ac:dyDescent="0.25">
      <c r="A145" s="20">
        <v>160</v>
      </c>
      <c r="B145" s="20">
        <v>30</v>
      </c>
      <c r="C145" s="20">
        <v>60</v>
      </c>
      <c r="D145" s="20">
        <v>14</v>
      </c>
      <c r="E145" s="20">
        <v>43</v>
      </c>
      <c r="F145" s="20">
        <v>1.3</v>
      </c>
      <c r="G145" s="20">
        <v>3</v>
      </c>
      <c r="H145" s="20">
        <v>400</v>
      </c>
      <c r="I145" s="20">
        <v>115.86</v>
      </c>
      <c r="J145" s="20">
        <v>131.59</v>
      </c>
      <c r="K145" s="20">
        <v>1.43</v>
      </c>
      <c r="L145" s="20">
        <v>28.28</v>
      </c>
      <c r="M145" s="20">
        <v>12</v>
      </c>
      <c r="N145" s="20">
        <v>41</v>
      </c>
    </row>
    <row r="146" spans="1:14" x14ac:dyDescent="0.25">
      <c r="A146" s="20">
        <v>160</v>
      </c>
      <c r="B146" s="20">
        <v>30</v>
      </c>
      <c r="C146" s="20">
        <v>60</v>
      </c>
      <c r="D146" s="20">
        <v>14</v>
      </c>
      <c r="E146" s="20">
        <v>47</v>
      </c>
      <c r="F146" s="20">
        <v>1.1000000000000001</v>
      </c>
      <c r="G146" s="20">
        <v>3</v>
      </c>
      <c r="H146" s="20">
        <v>600</v>
      </c>
      <c r="I146" s="20">
        <v>115.89</v>
      </c>
      <c r="J146" s="20">
        <v>138.29</v>
      </c>
      <c r="K146" s="20">
        <v>3.85</v>
      </c>
      <c r="L146" s="20">
        <v>31.35</v>
      </c>
      <c r="M146" s="20">
        <v>12</v>
      </c>
      <c r="N146" s="20">
        <v>45</v>
      </c>
    </row>
    <row r="147" spans="1:14" x14ac:dyDescent="0.25">
      <c r="A147" s="20">
        <v>160</v>
      </c>
      <c r="B147" s="20">
        <v>30</v>
      </c>
      <c r="C147" s="20">
        <v>45</v>
      </c>
      <c r="D147" s="20">
        <v>10</v>
      </c>
      <c r="E147" s="20">
        <v>47</v>
      </c>
      <c r="F147" s="20">
        <v>1.3</v>
      </c>
      <c r="G147" s="20">
        <v>2.25</v>
      </c>
      <c r="H147" s="20">
        <v>600</v>
      </c>
      <c r="I147" s="20">
        <v>116.54</v>
      </c>
      <c r="J147" s="20">
        <v>155.99</v>
      </c>
      <c r="K147" s="20">
        <v>6.17</v>
      </c>
      <c r="L147" s="20">
        <v>35.83</v>
      </c>
      <c r="M147" s="20">
        <v>8</v>
      </c>
      <c r="N147" s="20">
        <v>45</v>
      </c>
    </row>
    <row r="148" spans="1:14" x14ac:dyDescent="0.25">
      <c r="A148" s="20">
        <v>160</v>
      </c>
      <c r="B148" s="20">
        <v>20</v>
      </c>
      <c r="C148" s="20">
        <v>45</v>
      </c>
      <c r="D148" s="20">
        <v>10</v>
      </c>
      <c r="E148" s="20">
        <v>43</v>
      </c>
      <c r="F148" s="20">
        <v>1.5</v>
      </c>
      <c r="G148" s="20">
        <v>2.25</v>
      </c>
      <c r="H148" s="20">
        <v>600</v>
      </c>
      <c r="I148" s="20">
        <v>120.52</v>
      </c>
      <c r="J148" s="20">
        <v>171.5</v>
      </c>
      <c r="K148" s="20">
        <v>12.25</v>
      </c>
      <c r="L148" s="20">
        <v>34.549999999999997</v>
      </c>
      <c r="M148" s="20">
        <v>8</v>
      </c>
      <c r="N148" s="20">
        <v>41</v>
      </c>
    </row>
    <row r="149" spans="1:14" x14ac:dyDescent="0.25">
      <c r="A149" s="20">
        <v>140</v>
      </c>
      <c r="B149" s="20">
        <v>30</v>
      </c>
      <c r="C149" s="20">
        <v>60</v>
      </c>
      <c r="D149" s="20">
        <v>14</v>
      </c>
      <c r="E149" s="20">
        <v>43</v>
      </c>
      <c r="F149" s="20">
        <v>1.1000000000000001</v>
      </c>
      <c r="G149" s="20">
        <v>2.25</v>
      </c>
      <c r="H149" s="20">
        <v>600</v>
      </c>
      <c r="I149" s="20">
        <v>120.64</v>
      </c>
      <c r="J149" s="20">
        <v>142.97</v>
      </c>
      <c r="K149" s="20">
        <v>3.42</v>
      </c>
      <c r="L149" s="20">
        <v>25.78</v>
      </c>
      <c r="M149" s="20">
        <v>12</v>
      </c>
      <c r="N149" s="20">
        <v>41</v>
      </c>
    </row>
    <row r="150" spans="1:14" x14ac:dyDescent="0.25">
      <c r="A150" s="20">
        <v>140</v>
      </c>
      <c r="B150" s="20">
        <v>23</v>
      </c>
      <c r="C150" s="20">
        <v>50</v>
      </c>
      <c r="D150" s="20">
        <v>14</v>
      </c>
      <c r="E150" s="20">
        <v>43</v>
      </c>
      <c r="F150" s="20">
        <v>1.5</v>
      </c>
      <c r="G150" s="20">
        <v>3</v>
      </c>
      <c r="H150" s="20">
        <v>400</v>
      </c>
      <c r="I150" s="20">
        <v>121.63</v>
      </c>
      <c r="J150" s="20">
        <v>141.86000000000001</v>
      </c>
      <c r="K150" s="20">
        <v>2.44</v>
      </c>
      <c r="L150" s="20">
        <v>27.25</v>
      </c>
      <c r="M150" s="20">
        <v>12</v>
      </c>
      <c r="N150" s="20">
        <v>41</v>
      </c>
    </row>
    <row r="151" spans="1:14" x14ac:dyDescent="0.25">
      <c r="A151" s="20">
        <v>140</v>
      </c>
      <c r="B151" s="20">
        <v>20</v>
      </c>
      <c r="C151" s="20">
        <v>60</v>
      </c>
      <c r="D151" s="20">
        <v>14</v>
      </c>
      <c r="E151" s="20">
        <v>43</v>
      </c>
      <c r="F151" s="20">
        <v>1.3</v>
      </c>
      <c r="G151" s="20">
        <v>2.25</v>
      </c>
      <c r="H151" s="20">
        <v>600</v>
      </c>
      <c r="I151" s="20">
        <v>121.86</v>
      </c>
      <c r="J151" s="20">
        <v>155.44999999999999</v>
      </c>
      <c r="K151" s="20">
        <v>6.54</v>
      </c>
      <c r="L151" s="20">
        <v>27.96</v>
      </c>
      <c r="M151" s="20">
        <v>12</v>
      </c>
      <c r="N151" s="20">
        <v>41</v>
      </c>
    </row>
    <row r="152" spans="1:14" x14ac:dyDescent="0.25">
      <c r="A152" s="20">
        <v>160</v>
      </c>
      <c r="B152" s="20">
        <v>30</v>
      </c>
      <c r="C152" s="20">
        <v>60</v>
      </c>
      <c r="D152" s="20">
        <v>14</v>
      </c>
      <c r="E152" s="20">
        <v>43</v>
      </c>
      <c r="F152" s="20">
        <v>1.3</v>
      </c>
      <c r="G152" s="20">
        <v>2.25</v>
      </c>
      <c r="H152" s="20">
        <v>400</v>
      </c>
      <c r="I152" s="20">
        <v>122.08</v>
      </c>
      <c r="J152" s="20">
        <v>136.44</v>
      </c>
      <c r="K152" s="20">
        <v>1.42</v>
      </c>
      <c r="L152" s="20">
        <v>24.42</v>
      </c>
      <c r="M152" s="20">
        <v>12</v>
      </c>
      <c r="N152" s="20">
        <v>41</v>
      </c>
    </row>
    <row r="153" spans="1:14" x14ac:dyDescent="0.25">
      <c r="A153" s="20">
        <v>160</v>
      </c>
      <c r="B153" s="20">
        <v>30</v>
      </c>
      <c r="C153" s="20">
        <v>60</v>
      </c>
      <c r="D153" s="20">
        <v>10</v>
      </c>
      <c r="E153" s="20">
        <v>47</v>
      </c>
      <c r="F153" s="20">
        <v>1.5</v>
      </c>
      <c r="G153" s="20">
        <v>3</v>
      </c>
      <c r="H153" s="20">
        <v>400</v>
      </c>
      <c r="I153" s="20">
        <v>122.97</v>
      </c>
      <c r="J153" s="20">
        <v>142.93</v>
      </c>
      <c r="K153" s="20">
        <v>1.43</v>
      </c>
      <c r="L153" s="20">
        <v>38.090000000000003</v>
      </c>
      <c r="M153" s="20">
        <v>8</v>
      </c>
      <c r="N153" s="20">
        <v>45</v>
      </c>
    </row>
    <row r="154" spans="1:14" x14ac:dyDescent="0.25">
      <c r="A154" s="20">
        <v>160</v>
      </c>
      <c r="B154" s="20">
        <v>30</v>
      </c>
      <c r="C154" s="20">
        <v>60</v>
      </c>
      <c r="D154" s="20">
        <v>14</v>
      </c>
      <c r="E154" s="20">
        <v>43</v>
      </c>
      <c r="F154" s="20">
        <v>1.3</v>
      </c>
      <c r="G154" s="20">
        <v>1.5</v>
      </c>
      <c r="H154" s="20">
        <v>400</v>
      </c>
      <c r="I154" s="20">
        <v>123.26</v>
      </c>
      <c r="J154" s="20">
        <v>139.77000000000001</v>
      </c>
      <c r="K154" s="20">
        <v>1.42</v>
      </c>
      <c r="L154" s="20">
        <v>20.82</v>
      </c>
      <c r="M154" s="20">
        <v>12</v>
      </c>
      <c r="N154" s="20">
        <v>41</v>
      </c>
    </row>
    <row r="155" spans="1:14" x14ac:dyDescent="0.25">
      <c r="A155" s="20">
        <v>140</v>
      </c>
      <c r="B155" s="20">
        <v>30</v>
      </c>
      <c r="C155" s="20">
        <v>60</v>
      </c>
      <c r="D155" s="20">
        <v>10</v>
      </c>
      <c r="E155" s="20">
        <v>47</v>
      </c>
      <c r="F155" s="20">
        <v>1.3</v>
      </c>
      <c r="G155" s="20">
        <v>2.25</v>
      </c>
      <c r="H155" s="20">
        <v>600</v>
      </c>
      <c r="I155" s="20">
        <v>123.58</v>
      </c>
      <c r="J155" s="20">
        <v>158.32</v>
      </c>
      <c r="K155" s="20">
        <v>3.42</v>
      </c>
      <c r="L155" s="20">
        <v>36.700000000000003</v>
      </c>
      <c r="M155" s="20">
        <v>8</v>
      </c>
      <c r="N155" s="20">
        <v>45</v>
      </c>
    </row>
    <row r="156" spans="1:14" x14ac:dyDescent="0.25">
      <c r="A156" s="20">
        <v>160</v>
      </c>
      <c r="B156" s="20">
        <v>20</v>
      </c>
      <c r="C156" s="20">
        <v>45</v>
      </c>
      <c r="D156" s="20">
        <v>14</v>
      </c>
      <c r="E156" s="20">
        <v>47</v>
      </c>
      <c r="F156" s="20">
        <v>1.5</v>
      </c>
      <c r="G156" s="20">
        <v>2.25</v>
      </c>
      <c r="H156" s="20">
        <v>600</v>
      </c>
      <c r="I156" s="20">
        <v>124.18</v>
      </c>
      <c r="J156" s="20">
        <v>174.54</v>
      </c>
      <c r="K156" s="20">
        <v>11.98</v>
      </c>
      <c r="L156" s="20">
        <v>34.36</v>
      </c>
      <c r="M156" s="20">
        <v>12</v>
      </c>
      <c r="N156" s="20">
        <v>45</v>
      </c>
    </row>
    <row r="157" spans="1:14" x14ac:dyDescent="0.25">
      <c r="A157" s="20">
        <v>160</v>
      </c>
      <c r="B157" s="20">
        <v>30</v>
      </c>
      <c r="C157" s="20">
        <v>60</v>
      </c>
      <c r="D157" s="20">
        <v>10</v>
      </c>
      <c r="E157" s="20">
        <v>47</v>
      </c>
      <c r="F157" s="20">
        <v>1.5</v>
      </c>
      <c r="G157" s="20">
        <v>2.25</v>
      </c>
      <c r="H157" s="20">
        <v>400</v>
      </c>
      <c r="I157" s="20">
        <v>125.87</v>
      </c>
      <c r="J157" s="20">
        <v>149.96</v>
      </c>
      <c r="K157" s="20">
        <v>1.42</v>
      </c>
      <c r="L157" s="20">
        <v>32.909999999999997</v>
      </c>
      <c r="M157" s="20">
        <v>8</v>
      </c>
      <c r="N157" s="20">
        <v>45</v>
      </c>
    </row>
    <row r="158" spans="1:14" x14ac:dyDescent="0.25">
      <c r="A158" s="20">
        <v>160</v>
      </c>
      <c r="B158" s="20">
        <v>30</v>
      </c>
      <c r="C158" s="20">
        <v>60</v>
      </c>
      <c r="D158" s="20">
        <v>10</v>
      </c>
      <c r="E158" s="20">
        <v>47</v>
      </c>
      <c r="F158" s="20">
        <v>1.5</v>
      </c>
      <c r="G158" s="20">
        <v>1.5</v>
      </c>
      <c r="H158" s="20">
        <v>400</v>
      </c>
      <c r="I158" s="20">
        <v>126.78</v>
      </c>
      <c r="J158" s="20">
        <v>151.62</v>
      </c>
      <c r="K158" s="20">
        <v>1.42</v>
      </c>
      <c r="L158" s="20">
        <v>28.57</v>
      </c>
      <c r="M158" s="20">
        <v>8</v>
      </c>
      <c r="N158" s="20">
        <v>45</v>
      </c>
    </row>
    <row r="159" spans="1:14" x14ac:dyDescent="0.25">
      <c r="A159" s="20">
        <v>160</v>
      </c>
      <c r="B159" s="20">
        <v>30</v>
      </c>
      <c r="C159" s="20">
        <v>60</v>
      </c>
      <c r="D159" s="20">
        <v>14</v>
      </c>
      <c r="E159" s="20">
        <v>43</v>
      </c>
      <c r="F159" s="20">
        <v>1.1000000000000001</v>
      </c>
      <c r="G159" s="20">
        <v>3</v>
      </c>
      <c r="H159" s="20">
        <v>600</v>
      </c>
      <c r="I159" s="20">
        <v>128.13999999999999</v>
      </c>
      <c r="J159" s="20">
        <v>148.47</v>
      </c>
      <c r="K159" s="20">
        <v>3.92</v>
      </c>
      <c r="L159" s="20">
        <v>29.36</v>
      </c>
      <c r="M159" s="20">
        <v>12</v>
      </c>
      <c r="N159" s="20">
        <v>41</v>
      </c>
    </row>
    <row r="160" spans="1:14" x14ac:dyDescent="0.25">
      <c r="A160" s="20">
        <v>160</v>
      </c>
      <c r="B160" s="20">
        <v>30</v>
      </c>
      <c r="C160" s="20">
        <v>60</v>
      </c>
      <c r="D160" s="20">
        <v>10</v>
      </c>
      <c r="E160" s="20">
        <v>43</v>
      </c>
      <c r="F160" s="20">
        <v>1.1000000000000001</v>
      </c>
      <c r="G160" s="20">
        <v>3</v>
      </c>
      <c r="H160" s="20">
        <v>800</v>
      </c>
      <c r="I160" s="20">
        <v>128.77000000000001</v>
      </c>
      <c r="J160" s="20">
        <v>165.71</v>
      </c>
      <c r="K160" s="20">
        <v>8.3699999999999992</v>
      </c>
      <c r="L160" s="20">
        <v>38.89</v>
      </c>
      <c r="M160" s="20">
        <v>8</v>
      </c>
      <c r="N160" s="20">
        <v>41</v>
      </c>
    </row>
    <row r="161" spans="1:14" x14ac:dyDescent="0.25">
      <c r="A161" s="20">
        <v>160</v>
      </c>
      <c r="B161" s="20">
        <v>30</v>
      </c>
      <c r="C161" s="20">
        <v>60</v>
      </c>
      <c r="D161" s="20">
        <v>10</v>
      </c>
      <c r="E161" s="20">
        <v>43</v>
      </c>
      <c r="F161" s="20">
        <v>1.5</v>
      </c>
      <c r="G161" s="20">
        <v>3</v>
      </c>
      <c r="H161" s="20">
        <v>400</v>
      </c>
      <c r="I161" s="20">
        <v>129.76</v>
      </c>
      <c r="J161" s="20">
        <v>148.07</v>
      </c>
      <c r="K161" s="20">
        <v>1.46</v>
      </c>
      <c r="L161" s="20">
        <v>36.42</v>
      </c>
      <c r="M161" s="20">
        <v>8</v>
      </c>
      <c r="N161" s="20">
        <v>41</v>
      </c>
    </row>
    <row r="162" spans="1:14" x14ac:dyDescent="0.25">
      <c r="A162" s="20">
        <v>160</v>
      </c>
      <c r="B162" s="20">
        <v>30</v>
      </c>
      <c r="C162" s="20">
        <v>60</v>
      </c>
      <c r="D162" s="20">
        <v>14</v>
      </c>
      <c r="E162" s="20">
        <v>47</v>
      </c>
      <c r="F162" s="20">
        <v>1.5</v>
      </c>
      <c r="G162" s="20">
        <v>3</v>
      </c>
      <c r="H162" s="20">
        <v>400</v>
      </c>
      <c r="I162" s="20">
        <v>131.63</v>
      </c>
      <c r="J162" s="20">
        <v>149.54</v>
      </c>
      <c r="K162" s="20">
        <v>1.4</v>
      </c>
      <c r="L162" s="20">
        <v>36.15</v>
      </c>
      <c r="M162" s="20">
        <v>12</v>
      </c>
      <c r="N162" s="20">
        <v>45</v>
      </c>
    </row>
    <row r="163" spans="1:14" x14ac:dyDescent="0.25">
      <c r="A163" s="20">
        <v>140</v>
      </c>
      <c r="B163" s="20">
        <v>20</v>
      </c>
      <c r="C163" s="20">
        <v>60</v>
      </c>
      <c r="D163" s="20">
        <v>10</v>
      </c>
      <c r="E163" s="20">
        <v>43</v>
      </c>
      <c r="F163" s="20">
        <v>1.5</v>
      </c>
      <c r="G163" s="20">
        <v>2.25</v>
      </c>
      <c r="H163" s="20">
        <v>600</v>
      </c>
      <c r="I163" s="20">
        <v>131.66</v>
      </c>
      <c r="J163" s="20">
        <v>175.47</v>
      </c>
      <c r="K163" s="20">
        <v>6.63</v>
      </c>
      <c r="L163" s="20">
        <v>35.72</v>
      </c>
      <c r="M163" s="20">
        <v>8</v>
      </c>
      <c r="N163" s="20">
        <v>41</v>
      </c>
    </row>
    <row r="164" spans="1:14" x14ac:dyDescent="0.25">
      <c r="A164" s="20">
        <v>160</v>
      </c>
      <c r="B164" s="20">
        <v>30</v>
      </c>
      <c r="C164" s="20">
        <v>60</v>
      </c>
      <c r="D164" s="20">
        <v>10</v>
      </c>
      <c r="E164" s="20">
        <v>47</v>
      </c>
      <c r="F164" s="20">
        <v>1.3</v>
      </c>
      <c r="G164" s="20">
        <v>1.5</v>
      </c>
      <c r="H164" s="20">
        <v>800</v>
      </c>
      <c r="I164" s="20">
        <v>131.91999999999999</v>
      </c>
      <c r="J164" s="20">
        <v>189.2</v>
      </c>
      <c r="K164" s="20">
        <v>8.2100000000000009</v>
      </c>
      <c r="L164" s="20">
        <v>42.3</v>
      </c>
      <c r="M164" s="20">
        <v>8</v>
      </c>
      <c r="N164" s="20">
        <v>45</v>
      </c>
    </row>
    <row r="165" spans="1:14" x14ac:dyDescent="0.25">
      <c r="A165" s="20">
        <v>160</v>
      </c>
      <c r="B165" s="20">
        <v>30</v>
      </c>
      <c r="C165" s="20">
        <v>60</v>
      </c>
      <c r="D165" s="20">
        <v>14</v>
      </c>
      <c r="E165" s="20">
        <v>47</v>
      </c>
      <c r="F165" s="20">
        <v>1.1000000000000001</v>
      </c>
      <c r="G165" s="20">
        <v>3</v>
      </c>
      <c r="H165" s="20">
        <v>800</v>
      </c>
      <c r="I165" s="20">
        <v>132.25</v>
      </c>
      <c r="J165" s="20">
        <v>168.48</v>
      </c>
      <c r="K165" s="20">
        <v>8.1199999999999992</v>
      </c>
      <c r="L165" s="20">
        <v>38.630000000000003</v>
      </c>
      <c r="M165" s="20">
        <v>12</v>
      </c>
      <c r="N165" s="20">
        <v>45</v>
      </c>
    </row>
    <row r="166" spans="1:14" x14ac:dyDescent="0.25">
      <c r="A166" s="20">
        <v>160</v>
      </c>
      <c r="B166" s="20">
        <v>30</v>
      </c>
      <c r="C166" s="20">
        <v>45</v>
      </c>
      <c r="D166" s="20">
        <v>10</v>
      </c>
      <c r="E166" s="20">
        <v>43</v>
      </c>
      <c r="F166" s="20">
        <v>1.3</v>
      </c>
      <c r="G166" s="20">
        <v>2.25</v>
      </c>
      <c r="H166" s="20">
        <v>600</v>
      </c>
      <c r="I166" s="20">
        <v>132.83000000000001</v>
      </c>
      <c r="J166" s="20">
        <v>168.75</v>
      </c>
      <c r="K166" s="20">
        <v>6.27</v>
      </c>
      <c r="L166" s="20">
        <v>33.479999999999997</v>
      </c>
      <c r="M166" s="20">
        <v>8</v>
      </c>
      <c r="N166" s="20">
        <v>41</v>
      </c>
    </row>
    <row r="167" spans="1:14" x14ac:dyDescent="0.25">
      <c r="A167" s="20">
        <v>160</v>
      </c>
      <c r="B167" s="20">
        <v>23</v>
      </c>
      <c r="C167" s="20">
        <v>45</v>
      </c>
      <c r="D167" s="20">
        <v>14</v>
      </c>
      <c r="E167" s="20">
        <v>43</v>
      </c>
      <c r="F167" s="20">
        <v>1.5</v>
      </c>
      <c r="G167" s="20">
        <v>1.5</v>
      </c>
      <c r="H167" s="20">
        <v>800</v>
      </c>
      <c r="I167" s="20">
        <v>134.24</v>
      </c>
      <c r="J167" s="20">
        <v>197.09</v>
      </c>
      <c r="K167" s="20">
        <v>20.8</v>
      </c>
      <c r="L167" s="20">
        <v>34.69</v>
      </c>
      <c r="M167" s="20">
        <v>12</v>
      </c>
      <c r="N167" s="20">
        <v>41</v>
      </c>
    </row>
    <row r="168" spans="1:14" x14ac:dyDescent="0.25">
      <c r="A168" s="20">
        <v>160</v>
      </c>
      <c r="B168" s="20">
        <v>30</v>
      </c>
      <c r="C168" s="20">
        <v>60</v>
      </c>
      <c r="D168" s="20">
        <v>10</v>
      </c>
      <c r="E168" s="20">
        <v>47</v>
      </c>
      <c r="F168" s="20">
        <v>1.3</v>
      </c>
      <c r="G168" s="20">
        <v>3</v>
      </c>
      <c r="H168" s="20">
        <v>600</v>
      </c>
      <c r="I168" s="20">
        <v>135.08000000000001</v>
      </c>
      <c r="J168" s="20">
        <v>166.71</v>
      </c>
      <c r="K168" s="20">
        <v>3.92</v>
      </c>
      <c r="L168" s="20">
        <v>41.49</v>
      </c>
      <c r="M168" s="20">
        <v>8</v>
      </c>
      <c r="N168" s="20">
        <v>45</v>
      </c>
    </row>
    <row r="169" spans="1:14" x14ac:dyDescent="0.25">
      <c r="A169" s="20">
        <v>140</v>
      </c>
      <c r="B169" s="20">
        <v>20</v>
      </c>
      <c r="C169" s="20">
        <v>60</v>
      </c>
      <c r="D169" s="20">
        <v>14</v>
      </c>
      <c r="E169" s="20">
        <v>47</v>
      </c>
      <c r="F169" s="20">
        <v>1.5</v>
      </c>
      <c r="G169" s="20">
        <v>2.25</v>
      </c>
      <c r="H169" s="20">
        <v>600</v>
      </c>
      <c r="I169" s="20">
        <v>135.15</v>
      </c>
      <c r="J169" s="20">
        <v>178.38</v>
      </c>
      <c r="K169" s="20">
        <v>6.45</v>
      </c>
      <c r="L169" s="20">
        <v>35.520000000000003</v>
      </c>
      <c r="M169" s="20">
        <v>12</v>
      </c>
      <c r="N169" s="20">
        <v>45</v>
      </c>
    </row>
    <row r="170" spans="1:14" x14ac:dyDescent="0.25">
      <c r="A170" s="20">
        <v>160</v>
      </c>
      <c r="B170" s="20">
        <v>30</v>
      </c>
      <c r="C170" s="20">
        <v>60</v>
      </c>
      <c r="D170" s="20">
        <v>10</v>
      </c>
      <c r="E170" s="20">
        <v>43</v>
      </c>
      <c r="F170" s="20">
        <v>1.5</v>
      </c>
      <c r="G170" s="20">
        <v>1.5</v>
      </c>
      <c r="H170" s="20">
        <v>400</v>
      </c>
      <c r="I170" s="20">
        <v>135.54</v>
      </c>
      <c r="J170" s="20">
        <v>157.71</v>
      </c>
      <c r="K170" s="20">
        <v>1.45</v>
      </c>
      <c r="L170" s="20">
        <v>26.66</v>
      </c>
      <c r="M170" s="20">
        <v>8</v>
      </c>
      <c r="N170" s="20">
        <v>41</v>
      </c>
    </row>
    <row r="171" spans="1:14" x14ac:dyDescent="0.25">
      <c r="A171" s="20">
        <v>160</v>
      </c>
      <c r="B171" s="20">
        <v>30</v>
      </c>
      <c r="C171" s="20">
        <v>45</v>
      </c>
      <c r="D171" s="20">
        <v>14</v>
      </c>
      <c r="E171" s="20">
        <v>47</v>
      </c>
      <c r="F171" s="20">
        <v>1.3</v>
      </c>
      <c r="G171" s="20">
        <v>2.25</v>
      </c>
      <c r="H171" s="20">
        <v>600</v>
      </c>
      <c r="I171" s="20">
        <v>135.72</v>
      </c>
      <c r="J171" s="20">
        <v>171.14</v>
      </c>
      <c r="K171" s="20">
        <v>6.08</v>
      </c>
      <c r="L171" s="20">
        <v>33.26</v>
      </c>
      <c r="M171" s="20">
        <v>12</v>
      </c>
      <c r="N171" s="20">
        <v>45</v>
      </c>
    </row>
    <row r="172" spans="1:14" x14ac:dyDescent="0.25">
      <c r="A172" s="20">
        <v>160</v>
      </c>
      <c r="B172" s="20">
        <v>30</v>
      </c>
      <c r="C172" s="20">
        <v>60</v>
      </c>
      <c r="D172" s="20">
        <v>10</v>
      </c>
      <c r="E172" s="20">
        <v>43</v>
      </c>
      <c r="F172" s="20">
        <v>1.5</v>
      </c>
      <c r="G172" s="20">
        <v>2.25</v>
      </c>
      <c r="H172" s="20">
        <v>400</v>
      </c>
      <c r="I172" s="20">
        <v>135.74</v>
      </c>
      <c r="J172" s="20">
        <v>153.84</v>
      </c>
      <c r="K172" s="20">
        <v>1.45</v>
      </c>
      <c r="L172" s="20">
        <v>31.37</v>
      </c>
      <c r="M172" s="20">
        <v>8</v>
      </c>
      <c r="N172" s="20">
        <v>41</v>
      </c>
    </row>
    <row r="173" spans="1:14" x14ac:dyDescent="0.25">
      <c r="A173" s="20">
        <v>140</v>
      </c>
      <c r="B173" s="20">
        <v>20</v>
      </c>
      <c r="C173" s="20">
        <v>45</v>
      </c>
      <c r="D173" s="20">
        <v>14</v>
      </c>
      <c r="E173" s="20">
        <v>43</v>
      </c>
      <c r="F173" s="20">
        <v>1.5</v>
      </c>
      <c r="G173" s="20">
        <v>3</v>
      </c>
      <c r="H173" s="20">
        <v>800</v>
      </c>
      <c r="I173" s="20">
        <v>135.88999999999999</v>
      </c>
      <c r="J173" s="20">
        <v>206.49</v>
      </c>
      <c r="K173" s="20">
        <v>23.3</v>
      </c>
      <c r="L173" s="20">
        <v>40.909999999999997</v>
      </c>
      <c r="M173" s="20">
        <v>12</v>
      </c>
      <c r="N173" s="20">
        <v>41</v>
      </c>
    </row>
    <row r="174" spans="1:14" x14ac:dyDescent="0.25">
      <c r="A174" s="20">
        <v>160</v>
      </c>
      <c r="B174" s="20">
        <v>30</v>
      </c>
      <c r="C174" s="20">
        <v>60</v>
      </c>
      <c r="D174" s="20">
        <v>14</v>
      </c>
      <c r="E174" s="20">
        <v>43</v>
      </c>
      <c r="F174" s="20">
        <v>1.1000000000000001</v>
      </c>
      <c r="G174" s="20">
        <v>1.5</v>
      </c>
      <c r="H174" s="20">
        <v>800</v>
      </c>
      <c r="I174" s="20">
        <v>135.97999999999999</v>
      </c>
      <c r="J174" s="20">
        <v>174.92</v>
      </c>
      <c r="K174" s="20">
        <v>8.2100000000000009</v>
      </c>
      <c r="L174" s="20">
        <v>29.68</v>
      </c>
      <c r="M174" s="20">
        <v>12</v>
      </c>
      <c r="N174" s="20">
        <v>41</v>
      </c>
    </row>
    <row r="175" spans="1:14" x14ac:dyDescent="0.25">
      <c r="A175" s="20">
        <v>160</v>
      </c>
      <c r="B175" s="20">
        <v>30</v>
      </c>
      <c r="C175" s="20">
        <v>60</v>
      </c>
      <c r="D175" s="20">
        <v>14</v>
      </c>
      <c r="E175" s="20">
        <v>47</v>
      </c>
      <c r="F175" s="20">
        <v>1.5</v>
      </c>
      <c r="G175" s="20">
        <v>1.5</v>
      </c>
      <c r="H175" s="20">
        <v>400</v>
      </c>
      <c r="I175" s="20">
        <v>137.22999999999999</v>
      </c>
      <c r="J175" s="20">
        <v>159.18</v>
      </c>
      <c r="K175" s="20">
        <v>1.39</v>
      </c>
      <c r="L175" s="20">
        <v>26.47</v>
      </c>
      <c r="M175" s="20">
        <v>12</v>
      </c>
      <c r="N175" s="20">
        <v>45</v>
      </c>
    </row>
    <row r="176" spans="1:14" x14ac:dyDescent="0.25">
      <c r="A176" s="20">
        <v>160</v>
      </c>
      <c r="B176" s="20">
        <v>30</v>
      </c>
      <c r="C176" s="20">
        <v>60</v>
      </c>
      <c r="D176" s="20">
        <v>14</v>
      </c>
      <c r="E176" s="20">
        <v>47</v>
      </c>
      <c r="F176" s="20">
        <v>1.5</v>
      </c>
      <c r="G176" s="20">
        <v>2.25</v>
      </c>
      <c r="H176" s="20">
        <v>400</v>
      </c>
      <c r="I176" s="20">
        <v>137.56</v>
      </c>
      <c r="J176" s="20">
        <v>155.29</v>
      </c>
      <c r="K176" s="20">
        <v>1.39</v>
      </c>
      <c r="L176" s="20">
        <v>31.14</v>
      </c>
      <c r="M176" s="20">
        <v>12</v>
      </c>
      <c r="N176" s="20">
        <v>45</v>
      </c>
    </row>
    <row r="177" spans="1:14" x14ac:dyDescent="0.25">
      <c r="A177" s="20">
        <v>160</v>
      </c>
      <c r="B177" s="20">
        <v>30</v>
      </c>
      <c r="C177" s="20">
        <v>60</v>
      </c>
      <c r="D177" s="20">
        <v>14</v>
      </c>
      <c r="E177" s="20">
        <v>43</v>
      </c>
      <c r="F177" s="20">
        <v>1.5</v>
      </c>
      <c r="G177" s="20">
        <v>3</v>
      </c>
      <c r="H177" s="20">
        <v>400</v>
      </c>
      <c r="I177" s="20">
        <v>137.79</v>
      </c>
      <c r="J177" s="20">
        <v>154.07</v>
      </c>
      <c r="K177" s="20">
        <v>1.43</v>
      </c>
      <c r="L177" s="20">
        <v>34.36</v>
      </c>
      <c r="M177" s="20">
        <v>12</v>
      </c>
      <c r="N177" s="20">
        <v>41</v>
      </c>
    </row>
    <row r="178" spans="1:14" x14ac:dyDescent="0.25">
      <c r="A178" s="20">
        <v>140</v>
      </c>
      <c r="B178" s="20">
        <v>30</v>
      </c>
      <c r="C178" s="20">
        <v>60</v>
      </c>
      <c r="D178" s="20">
        <v>10</v>
      </c>
      <c r="E178" s="20">
        <v>43</v>
      </c>
      <c r="F178" s="20">
        <v>1.3</v>
      </c>
      <c r="G178" s="20">
        <v>2.25</v>
      </c>
      <c r="H178" s="20">
        <v>600</v>
      </c>
      <c r="I178" s="20">
        <v>139.03</v>
      </c>
      <c r="J178" s="20">
        <v>170.31</v>
      </c>
      <c r="K178" s="20">
        <v>3.49</v>
      </c>
      <c r="L178" s="20">
        <v>34.35</v>
      </c>
      <c r="M178" s="20">
        <v>8</v>
      </c>
      <c r="N178" s="20">
        <v>41</v>
      </c>
    </row>
    <row r="179" spans="1:14" x14ac:dyDescent="0.25">
      <c r="A179" s="20">
        <v>140</v>
      </c>
      <c r="B179" s="20">
        <v>30</v>
      </c>
      <c r="C179" s="20">
        <v>60</v>
      </c>
      <c r="D179" s="20">
        <v>14</v>
      </c>
      <c r="E179" s="20">
        <v>47</v>
      </c>
      <c r="F179" s="20">
        <v>1.3</v>
      </c>
      <c r="G179" s="20">
        <v>2.25</v>
      </c>
      <c r="H179" s="20">
        <v>600</v>
      </c>
      <c r="I179" s="20">
        <v>141.72999999999999</v>
      </c>
      <c r="J179" s="20">
        <v>172.62</v>
      </c>
      <c r="K179" s="20">
        <v>3.36</v>
      </c>
      <c r="L179" s="20">
        <v>34.1</v>
      </c>
      <c r="M179" s="20">
        <v>12</v>
      </c>
      <c r="N179" s="20">
        <v>45</v>
      </c>
    </row>
    <row r="180" spans="1:14" x14ac:dyDescent="0.25">
      <c r="A180" s="20">
        <v>160</v>
      </c>
      <c r="B180" s="20">
        <v>20</v>
      </c>
      <c r="C180" s="20">
        <v>45</v>
      </c>
      <c r="D180" s="20">
        <v>14</v>
      </c>
      <c r="E180" s="20">
        <v>43</v>
      </c>
      <c r="F180" s="20">
        <v>1.5</v>
      </c>
      <c r="G180" s="20">
        <v>2.25</v>
      </c>
      <c r="H180" s="20">
        <v>600</v>
      </c>
      <c r="I180" s="20">
        <v>143.47999999999999</v>
      </c>
      <c r="J180" s="20">
        <v>189.93</v>
      </c>
      <c r="K180" s="20">
        <v>12.11</v>
      </c>
      <c r="L180" s="20">
        <v>31.64</v>
      </c>
      <c r="M180" s="20">
        <v>12</v>
      </c>
      <c r="N180" s="20">
        <v>41</v>
      </c>
    </row>
    <row r="181" spans="1:14" x14ac:dyDescent="0.25">
      <c r="A181" s="20">
        <v>160</v>
      </c>
      <c r="B181" s="20">
        <v>30</v>
      </c>
      <c r="C181" s="20">
        <v>60</v>
      </c>
      <c r="D181" s="20">
        <v>14</v>
      </c>
      <c r="E181" s="20">
        <v>43</v>
      </c>
      <c r="F181" s="20">
        <v>1.5</v>
      </c>
      <c r="G181" s="20">
        <v>2.25</v>
      </c>
      <c r="H181" s="20">
        <v>400</v>
      </c>
      <c r="I181" s="20">
        <v>143.94999999999999</v>
      </c>
      <c r="J181" s="20">
        <v>160.35</v>
      </c>
      <c r="K181" s="20">
        <v>1.42</v>
      </c>
      <c r="L181" s="20">
        <v>29.14</v>
      </c>
      <c r="M181" s="20">
        <v>12</v>
      </c>
      <c r="N181" s="20">
        <v>41</v>
      </c>
    </row>
    <row r="182" spans="1:14" x14ac:dyDescent="0.25">
      <c r="A182" s="20">
        <v>160</v>
      </c>
      <c r="B182" s="20">
        <v>30</v>
      </c>
      <c r="C182" s="20">
        <v>60</v>
      </c>
      <c r="D182" s="20">
        <v>14</v>
      </c>
      <c r="E182" s="20">
        <v>43</v>
      </c>
      <c r="F182" s="20">
        <v>1.5</v>
      </c>
      <c r="G182" s="20">
        <v>1.5</v>
      </c>
      <c r="H182" s="20">
        <v>400</v>
      </c>
      <c r="I182" s="20">
        <v>145.55000000000001</v>
      </c>
      <c r="J182" s="20">
        <v>163.63</v>
      </c>
      <c r="K182" s="20">
        <v>1.42</v>
      </c>
      <c r="L182" s="20">
        <v>24.5</v>
      </c>
      <c r="M182" s="20">
        <v>12</v>
      </c>
      <c r="N182" s="20">
        <v>41</v>
      </c>
    </row>
    <row r="183" spans="1:14" x14ac:dyDescent="0.25">
      <c r="A183" s="20">
        <v>160</v>
      </c>
      <c r="B183" s="20">
        <v>30</v>
      </c>
      <c r="C183" s="20">
        <v>60</v>
      </c>
      <c r="D183" s="20">
        <v>10</v>
      </c>
      <c r="E183" s="20">
        <v>43</v>
      </c>
      <c r="F183" s="20">
        <v>1.3</v>
      </c>
      <c r="G183" s="20">
        <v>3</v>
      </c>
      <c r="H183" s="20">
        <v>600</v>
      </c>
      <c r="I183" s="20">
        <v>148.24</v>
      </c>
      <c r="J183" s="20">
        <v>176.31</v>
      </c>
      <c r="K183" s="20">
        <v>3.99</v>
      </c>
      <c r="L183" s="20">
        <v>39.29</v>
      </c>
      <c r="M183" s="20">
        <v>8</v>
      </c>
      <c r="N183" s="20">
        <v>41</v>
      </c>
    </row>
    <row r="184" spans="1:14" x14ac:dyDescent="0.25">
      <c r="A184" s="20">
        <v>160</v>
      </c>
      <c r="B184" s="20">
        <v>30</v>
      </c>
      <c r="C184" s="20">
        <v>45</v>
      </c>
      <c r="D184" s="20">
        <v>10</v>
      </c>
      <c r="E184" s="20">
        <v>47</v>
      </c>
      <c r="F184" s="20">
        <v>1.5</v>
      </c>
      <c r="G184" s="20">
        <v>2.25</v>
      </c>
      <c r="H184" s="20">
        <v>600</v>
      </c>
      <c r="I184" s="20">
        <v>149.63999999999999</v>
      </c>
      <c r="J184" s="20">
        <v>194.73</v>
      </c>
      <c r="K184" s="20">
        <v>6.17</v>
      </c>
      <c r="L184" s="20">
        <v>42.09</v>
      </c>
      <c r="M184" s="20">
        <v>8</v>
      </c>
      <c r="N184" s="20">
        <v>45</v>
      </c>
    </row>
    <row r="185" spans="1:14" x14ac:dyDescent="0.25">
      <c r="A185" s="20">
        <v>160</v>
      </c>
      <c r="B185" s="20">
        <v>30</v>
      </c>
      <c r="C185" s="20">
        <v>60</v>
      </c>
      <c r="D185" s="20">
        <v>14</v>
      </c>
      <c r="E185" s="20">
        <v>47</v>
      </c>
      <c r="F185" s="20">
        <v>1.3</v>
      </c>
      <c r="G185" s="20">
        <v>3</v>
      </c>
      <c r="H185" s="20">
        <v>600</v>
      </c>
      <c r="I185" s="20">
        <v>150.97999999999999</v>
      </c>
      <c r="J185" s="20">
        <v>178.49</v>
      </c>
      <c r="K185" s="20">
        <v>3.85</v>
      </c>
      <c r="L185" s="20">
        <v>39.020000000000003</v>
      </c>
      <c r="M185" s="20">
        <v>12</v>
      </c>
      <c r="N185" s="20">
        <v>45</v>
      </c>
    </row>
    <row r="186" spans="1:14" x14ac:dyDescent="0.25">
      <c r="A186" s="20">
        <v>160</v>
      </c>
      <c r="B186" s="20">
        <v>30</v>
      </c>
      <c r="C186" s="20">
        <v>45</v>
      </c>
      <c r="D186" s="20">
        <v>14</v>
      </c>
      <c r="E186" s="20">
        <v>43</v>
      </c>
      <c r="F186" s="20">
        <v>1.3</v>
      </c>
      <c r="G186" s="20">
        <v>2.25</v>
      </c>
      <c r="H186" s="20">
        <v>600</v>
      </c>
      <c r="I186" s="20">
        <v>151.82</v>
      </c>
      <c r="J186" s="20">
        <v>183.64</v>
      </c>
      <c r="K186" s="20">
        <v>6.17</v>
      </c>
      <c r="L186" s="20">
        <v>30.75</v>
      </c>
      <c r="M186" s="20">
        <v>12</v>
      </c>
      <c r="N186" s="20">
        <v>41</v>
      </c>
    </row>
    <row r="187" spans="1:14" x14ac:dyDescent="0.25">
      <c r="A187" s="20">
        <v>160</v>
      </c>
      <c r="B187" s="20">
        <v>30</v>
      </c>
      <c r="C187" s="20">
        <v>60</v>
      </c>
      <c r="D187" s="20">
        <v>14</v>
      </c>
      <c r="E187" s="20">
        <v>43</v>
      </c>
      <c r="F187" s="20">
        <v>1.1000000000000001</v>
      </c>
      <c r="G187" s="20">
        <v>3</v>
      </c>
      <c r="H187" s="20">
        <v>800</v>
      </c>
      <c r="I187" s="20">
        <v>152.05000000000001</v>
      </c>
      <c r="J187" s="20">
        <v>184.33</v>
      </c>
      <c r="K187" s="20">
        <v>8.24</v>
      </c>
      <c r="L187" s="20">
        <v>35.99</v>
      </c>
      <c r="M187" s="20">
        <v>12</v>
      </c>
      <c r="N187" s="20">
        <v>41</v>
      </c>
    </row>
    <row r="188" spans="1:14" x14ac:dyDescent="0.25">
      <c r="A188" s="20">
        <v>140</v>
      </c>
      <c r="B188" s="20">
        <v>20</v>
      </c>
      <c r="C188" s="20">
        <v>60</v>
      </c>
      <c r="D188" s="20">
        <v>14</v>
      </c>
      <c r="E188" s="20">
        <v>43</v>
      </c>
      <c r="F188" s="20">
        <v>1.5</v>
      </c>
      <c r="G188" s="20">
        <v>2.25</v>
      </c>
      <c r="H188" s="20">
        <v>600</v>
      </c>
      <c r="I188" s="20">
        <v>153.04</v>
      </c>
      <c r="J188" s="20">
        <v>192.4</v>
      </c>
      <c r="K188" s="20">
        <v>6.54</v>
      </c>
      <c r="L188" s="20">
        <v>32.68</v>
      </c>
      <c r="M188" s="20">
        <v>12</v>
      </c>
      <c r="N188" s="20">
        <v>41</v>
      </c>
    </row>
    <row r="189" spans="1:14" x14ac:dyDescent="0.25">
      <c r="A189" s="20">
        <v>160</v>
      </c>
      <c r="B189" s="20">
        <v>30</v>
      </c>
      <c r="C189" s="20">
        <v>60</v>
      </c>
      <c r="D189" s="20">
        <v>10</v>
      </c>
      <c r="E189" s="20">
        <v>47</v>
      </c>
      <c r="F189" s="20">
        <v>1.3</v>
      </c>
      <c r="G189" s="20">
        <v>3</v>
      </c>
      <c r="H189" s="20">
        <v>800</v>
      </c>
      <c r="I189" s="20">
        <v>155.55000000000001</v>
      </c>
      <c r="J189" s="20">
        <v>204.64</v>
      </c>
      <c r="K189" s="20">
        <v>8.24</v>
      </c>
      <c r="L189" s="20">
        <v>51.1</v>
      </c>
      <c r="M189" s="20">
        <v>8</v>
      </c>
      <c r="N189" s="20">
        <v>45</v>
      </c>
    </row>
    <row r="190" spans="1:14" x14ac:dyDescent="0.25">
      <c r="A190" s="20">
        <v>160</v>
      </c>
      <c r="B190" s="20">
        <v>30</v>
      </c>
      <c r="C190" s="20">
        <v>60</v>
      </c>
      <c r="D190" s="20">
        <v>10</v>
      </c>
      <c r="E190" s="20">
        <v>43</v>
      </c>
      <c r="F190" s="20">
        <v>1.3</v>
      </c>
      <c r="G190" s="20">
        <v>1.5</v>
      </c>
      <c r="H190" s="20">
        <v>800</v>
      </c>
      <c r="I190" s="20">
        <v>156.66999999999999</v>
      </c>
      <c r="J190" s="20">
        <v>208.76</v>
      </c>
      <c r="K190" s="20">
        <v>8.34</v>
      </c>
      <c r="L190" s="20">
        <v>39.43</v>
      </c>
      <c r="M190" s="20">
        <v>8</v>
      </c>
      <c r="N190" s="20">
        <v>41</v>
      </c>
    </row>
    <row r="191" spans="1:14" x14ac:dyDescent="0.25">
      <c r="A191" s="20">
        <v>140</v>
      </c>
      <c r="B191" s="20">
        <v>30</v>
      </c>
      <c r="C191" s="20">
        <v>60</v>
      </c>
      <c r="D191" s="20">
        <v>10</v>
      </c>
      <c r="E191" s="20">
        <v>47</v>
      </c>
      <c r="F191" s="20">
        <v>1.5</v>
      </c>
      <c r="G191" s="20">
        <v>2.25</v>
      </c>
      <c r="H191" s="20">
        <v>600</v>
      </c>
      <c r="I191" s="20">
        <v>156.91</v>
      </c>
      <c r="J191" s="20">
        <v>196.85</v>
      </c>
      <c r="K191" s="20">
        <v>3.42</v>
      </c>
      <c r="L191" s="20">
        <v>43.27</v>
      </c>
      <c r="M191" s="20">
        <v>8</v>
      </c>
      <c r="N191" s="20">
        <v>45</v>
      </c>
    </row>
    <row r="192" spans="1:14" x14ac:dyDescent="0.25">
      <c r="A192" s="20">
        <v>140</v>
      </c>
      <c r="B192" s="20">
        <v>30</v>
      </c>
      <c r="C192" s="20">
        <v>60</v>
      </c>
      <c r="D192" s="20">
        <v>14</v>
      </c>
      <c r="E192" s="20">
        <v>43</v>
      </c>
      <c r="F192" s="20">
        <v>1.3</v>
      </c>
      <c r="G192" s="20">
        <v>2.25</v>
      </c>
      <c r="H192" s="20">
        <v>600</v>
      </c>
      <c r="I192" s="20">
        <v>157.05000000000001</v>
      </c>
      <c r="J192" s="20">
        <v>184.25</v>
      </c>
      <c r="K192" s="20">
        <v>3.42</v>
      </c>
      <c r="L192" s="20">
        <v>31.61</v>
      </c>
      <c r="M192" s="20">
        <v>12</v>
      </c>
      <c r="N192" s="20">
        <v>41</v>
      </c>
    </row>
    <row r="193" spans="1:14" x14ac:dyDescent="0.25">
      <c r="A193" s="20">
        <v>160</v>
      </c>
      <c r="B193" s="20">
        <v>30</v>
      </c>
      <c r="C193" s="20">
        <v>60</v>
      </c>
      <c r="D193" s="20">
        <v>14</v>
      </c>
      <c r="E193" s="20">
        <v>47</v>
      </c>
      <c r="F193" s="20">
        <v>1.3</v>
      </c>
      <c r="G193" s="20">
        <v>1.5</v>
      </c>
      <c r="H193" s="20">
        <v>800</v>
      </c>
      <c r="I193" s="20">
        <v>160.54</v>
      </c>
      <c r="J193" s="20">
        <v>212.02</v>
      </c>
      <c r="K193" s="20">
        <v>8.09</v>
      </c>
      <c r="L193" s="20">
        <v>39.18</v>
      </c>
      <c r="M193" s="20">
        <v>12</v>
      </c>
      <c r="N193" s="20">
        <v>45</v>
      </c>
    </row>
    <row r="194" spans="1:14" x14ac:dyDescent="0.25">
      <c r="A194" s="20">
        <v>160</v>
      </c>
      <c r="B194" s="20">
        <v>30</v>
      </c>
      <c r="C194" s="20">
        <v>60</v>
      </c>
      <c r="D194" s="20">
        <v>14</v>
      </c>
      <c r="E194" s="20">
        <v>43</v>
      </c>
      <c r="F194" s="20">
        <v>1.3</v>
      </c>
      <c r="G194" s="20">
        <v>3</v>
      </c>
      <c r="H194" s="20">
        <v>600</v>
      </c>
      <c r="I194" s="20">
        <v>163.29</v>
      </c>
      <c r="J194" s="20">
        <v>188.03</v>
      </c>
      <c r="K194" s="20">
        <v>3.92</v>
      </c>
      <c r="L194" s="20">
        <v>36.619999999999997</v>
      </c>
      <c r="M194" s="20">
        <v>12</v>
      </c>
      <c r="N194" s="20">
        <v>41</v>
      </c>
    </row>
    <row r="195" spans="1:14" x14ac:dyDescent="0.25">
      <c r="A195" s="20">
        <v>160</v>
      </c>
      <c r="B195" s="20">
        <v>30</v>
      </c>
      <c r="C195" s="20">
        <v>45</v>
      </c>
      <c r="D195" s="20">
        <v>10</v>
      </c>
      <c r="E195" s="20">
        <v>43</v>
      </c>
      <c r="F195" s="20">
        <v>1.5</v>
      </c>
      <c r="G195" s="20">
        <v>2.25</v>
      </c>
      <c r="H195" s="20">
        <v>600</v>
      </c>
      <c r="I195" s="20">
        <v>165.37</v>
      </c>
      <c r="J195" s="20">
        <v>206.35</v>
      </c>
      <c r="K195" s="20">
        <v>6.27</v>
      </c>
      <c r="L195" s="20">
        <v>39.29</v>
      </c>
      <c r="M195" s="20">
        <v>8</v>
      </c>
      <c r="N195" s="20">
        <v>41</v>
      </c>
    </row>
    <row r="196" spans="1:14" x14ac:dyDescent="0.25">
      <c r="A196" s="20">
        <v>160</v>
      </c>
      <c r="B196" s="20">
        <v>30</v>
      </c>
      <c r="C196" s="20">
        <v>60</v>
      </c>
      <c r="D196" s="20">
        <v>10</v>
      </c>
      <c r="E196" s="20">
        <v>47</v>
      </c>
      <c r="F196" s="20">
        <v>1.5</v>
      </c>
      <c r="G196" s="20">
        <v>3</v>
      </c>
      <c r="H196" s="20">
        <v>600</v>
      </c>
      <c r="I196" s="20">
        <v>167.26</v>
      </c>
      <c r="J196" s="20">
        <v>204.45</v>
      </c>
      <c r="K196" s="20">
        <v>3.92</v>
      </c>
      <c r="L196" s="20">
        <v>49.56</v>
      </c>
      <c r="M196" s="20">
        <v>8</v>
      </c>
      <c r="N196" s="20">
        <v>45</v>
      </c>
    </row>
    <row r="197" spans="1:14" x14ac:dyDescent="0.25">
      <c r="A197" s="20">
        <v>160</v>
      </c>
      <c r="B197" s="20">
        <v>30</v>
      </c>
      <c r="C197" s="20">
        <v>45</v>
      </c>
      <c r="D197" s="20">
        <v>14</v>
      </c>
      <c r="E197" s="20">
        <v>47</v>
      </c>
      <c r="F197" s="20">
        <v>1.5</v>
      </c>
      <c r="G197" s="20">
        <v>2.25</v>
      </c>
      <c r="H197" s="20">
        <v>600</v>
      </c>
      <c r="I197" s="20">
        <v>168.61</v>
      </c>
      <c r="J197" s="20">
        <v>209.07</v>
      </c>
      <c r="K197" s="20">
        <v>6.08</v>
      </c>
      <c r="L197" s="20">
        <v>39.04</v>
      </c>
      <c r="M197" s="20">
        <v>12</v>
      </c>
      <c r="N197" s="20">
        <v>45</v>
      </c>
    </row>
    <row r="198" spans="1:14" x14ac:dyDescent="0.25">
      <c r="A198" s="20">
        <v>140</v>
      </c>
      <c r="B198" s="20">
        <v>30</v>
      </c>
      <c r="C198" s="20">
        <v>60</v>
      </c>
      <c r="D198" s="20">
        <v>10</v>
      </c>
      <c r="E198" s="20">
        <v>43</v>
      </c>
      <c r="F198" s="20">
        <v>1.5</v>
      </c>
      <c r="G198" s="20">
        <v>2.25</v>
      </c>
      <c r="H198" s="20">
        <v>600</v>
      </c>
      <c r="I198" s="20">
        <v>171.84</v>
      </c>
      <c r="J198" s="20">
        <v>207.49</v>
      </c>
      <c r="K198" s="20">
        <v>3.49</v>
      </c>
      <c r="L198" s="20">
        <v>40.46</v>
      </c>
      <c r="M198" s="20">
        <v>8</v>
      </c>
      <c r="N198" s="20">
        <v>41</v>
      </c>
    </row>
    <row r="199" spans="1:14" x14ac:dyDescent="0.25">
      <c r="A199" s="20">
        <v>160</v>
      </c>
      <c r="B199" s="20">
        <v>30</v>
      </c>
      <c r="C199" s="20">
        <v>60</v>
      </c>
      <c r="D199" s="20">
        <v>10</v>
      </c>
      <c r="E199" s="20">
        <v>47</v>
      </c>
      <c r="F199" s="20">
        <v>1.5</v>
      </c>
      <c r="G199" s="20">
        <v>1.5</v>
      </c>
      <c r="H199" s="20">
        <v>800</v>
      </c>
      <c r="I199" s="20">
        <v>174.89</v>
      </c>
      <c r="J199" s="20">
        <v>240.5</v>
      </c>
      <c r="K199" s="20">
        <v>8.2100000000000009</v>
      </c>
      <c r="L199" s="20">
        <v>49.34</v>
      </c>
      <c r="M199" s="20">
        <v>8</v>
      </c>
      <c r="N199" s="20">
        <v>45</v>
      </c>
    </row>
    <row r="200" spans="1:14" x14ac:dyDescent="0.25">
      <c r="A200" s="20">
        <v>140</v>
      </c>
      <c r="B200" s="20">
        <v>30</v>
      </c>
      <c r="C200" s="20">
        <v>60</v>
      </c>
      <c r="D200" s="20">
        <v>14</v>
      </c>
      <c r="E200" s="20">
        <v>47</v>
      </c>
      <c r="F200" s="20">
        <v>1.5</v>
      </c>
      <c r="G200" s="20">
        <v>2.25</v>
      </c>
      <c r="H200" s="20">
        <v>600</v>
      </c>
      <c r="I200" s="20">
        <v>174.94</v>
      </c>
      <c r="J200" s="20">
        <v>210.09</v>
      </c>
      <c r="K200" s="20">
        <v>3.36</v>
      </c>
      <c r="L200" s="20">
        <v>40.19</v>
      </c>
      <c r="M200" s="20">
        <v>12</v>
      </c>
      <c r="N200" s="20">
        <v>45</v>
      </c>
    </row>
    <row r="201" spans="1:14" x14ac:dyDescent="0.25">
      <c r="A201" s="20">
        <v>160</v>
      </c>
      <c r="B201" s="20">
        <v>30</v>
      </c>
      <c r="C201" s="20">
        <v>60</v>
      </c>
      <c r="D201" s="20">
        <v>10</v>
      </c>
      <c r="E201" s="20">
        <v>43</v>
      </c>
      <c r="F201" s="20">
        <v>1.3</v>
      </c>
      <c r="G201" s="20">
        <v>3</v>
      </c>
      <c r="H201" s="20">
        <v>800</v>
      </c>
      <c r="I201" s="20">
        <v>175.54</v>
      </c>
      <c r="J201" s="20">
        <v>220.25</v>
      </c>
      <c r="K201" s="20">
        <v>8.3699999999999992</v>
      </c>
      <c r="L201" s="20">
        <v>48.08</v>
      </c>
      <c r="M201" s="20">
        <v>8</v>
      </c>
      <c r="N201" s="20">
        <v>41</v>
      </c>
    </row>
    <row r="202" spans="1:14" x14ac:dyDescent="0.25">
      <c r="A202" s="20">
        <v>160</v>
      </c>
      <c r="B202" s="20">
        <v>30</v>
      </c>
      <c r="C202" s="20">
        <v>60</v>
      </c>
      <c r="D202" s="20">
        <v>14</v>
      </c>
      <c r="E202" s="20">
        <v>47</v>
      </c>
      <c r="F202" s="20">
        <v>1.3</v>
      </c>
      <c r="G202" s="20">
        <v>3</v>
      </c>
      <c r="H202" s="20">
        <v>800</v>
      </c>
      <c r="I202" s="20">
        <v>179.39</v>
      </c>
      <c r="J202" s="20">
        <v>223.41</v>
      </c>
      <c r="K202" s="20">
        <v>8.1199999999999992</v>
      </c>
      <c r="L202" s="20">
        <v>47.75</v>
      </c>
      <c r="M202" s="20">
        <v>12</v>
      </c>
      <c r="N202" s="20">
        <v>45</v>
      </c>
    </row>
    <row r="203" spans="1:14" x14ac:dyDescent="0.25">
      <c r="A203" s="20">
        <v>160</v>
      </c>
      <c r="B203" s="20">
        <v>30</v>
      </c>
      <c r="C203" s="20">
        <v>60</v>
      </c>
      <c r="D203" s="20">
        <v>10</v>
      </c>
      <c r="E203" s="20">
        <v>43</v>
      </c>
      <c r="F203" s="20">
        <v>1.5</v>
      </c>
      <c r="G203" s="20">
        <v>3</v>
      </c>
      <c r="H203" s="20">
        <v>600</v>
      </c>
      <c r="I203" s="20">
        <v>180.52</v>
      </c>
      <c r="J203" s="20">
        <v>212.67</v>
      </c>
      <c r="K203" s="20">
        <v>3.99</v>
      </c>
      <c r="L203" s="20">
        <v>47.01</v>
      </c>
      <c r="M203" s="20">
        <v>8</v>
      </c>
      <c r="N203" s="20">
        <v>41</v>
      </c>
    </row>
    <row r="204" spans="1:14" x14ac:dyDescent="0.25">
      <c r="A204" s="20">
        <v>160</v>
      </c>
      <c r="B204" s="20">
        <v>30</v>
      </c>
      <c r="C204" s="20">
        <v>45</v>
      </c>
      <c r="D204" s="20">
        <v>14</v>
      </c>
      <c r="E204" s="20">
        <v>43</v>
      </c>
      <c r="F204" s="20">
        <v>1.5</v>
      </c>
      <c r="G204" s="20">
        <v>2.25</v>
      </c>
      <c r="H204" s="20">
        <v>600</v>
      </c>
      <c r="I204" s="20">
        <v>183.1</v>
      </c>
      <c r="J204" s="20">
        <v>219.55</v>
      </c>
      <c r="K204" s="20">
        <v>6.17</v>
      </c>
      <c r="L204" s="20">
        <v>35.97</v>
      </c>
      <c r="M204" s="20">
        <v>12</v>
      </c>
      <c r="N204" s="20">
        <v>41</v>
      </c>
    </row>
    <row r="205" spans="1:14" x14ac:dyDescent="0.25">
      <c r="A205" s="20">
        <v>160</v>
      </c>
      <c r="B205" s="20">
        <v>30</v>
      </c>
      <c r="C205" s="20">
        <v>60</v>
      </c>
      <c r="D205" s="20">
        <v>14</v>
      </c>
      <c r="E205" s="20">
        <v>47</v>
      </c>
      <c r="F205" s="20">
        <v>1.5</v>
      </c>
      <c r="G205" s="20">
        <v>3</v>
      </c>
      <c r="H205" s="20">
        <v>600</v>
      </c>
      <c r="I205" s="20">
        <v>183.59</v>
      </c>
      <c r="J205" s="20">
        <v>215.09</v>
      </c>
      <c r="K205" s="20">
        <v>3.85</v>
      </c>
      <c r="L205" s="20">
        <v>46.69</v>
      </c>
      <c r="M205" s="20">
        <v>12</v>
      </c>
      <c r="N205" s="20">
        <v>45</v>
      </c>
    </row>
    <row r="206" spans="1:14" x14ac:dyDescent="0.25">
      <c r="A206" s="20">
        <v>160</v>
      </c>
      <c r="B206" s="20">
        <v>30</v>
      </c>
      <c r="C206" s="20">
        <v>60</v>
      </c>
      <c r="D206" s="20">
        <v>14</v>
      </c>
      <c r="E206" s="20">
        <v>43</v>
      </c>
      <c r="F206" s="20">
        <v>1.3</v>
      </c>
      <c r="G206" s="20">
        <v>1.5</v>
      </c>
      <c r="H206" s="20">
        <v>800</v>
      </c>
      <c r="I206" s="20">
        <v>185.12</v>
      </c>
      <c r="J206" s="20">
        <v>231.38</v>
      </c>
      <c r="K206" s="20">
        <v>8.2100000000000009</v>
      </c>
      <c r="L206" s="20">
        <v>36.07</v>
      </c>
      <c r="M206" s="20">
        <v>12</v>
      </c>
      <c r="N206" s="20">
        <v>41</v>
      </c>
    </row>
    <row r="207" spans="1:14" x14ac:dyDescent="0.25">
      <c r="A207" s="20">
        <v>140</v>
      </c>
      <c r="B207" s="20">
        <v>30</v>
      </c>
      <c r="C207" s="20">
        <v>60</v>
      </c>
      <c r="D207" s="20">
        <v>14</v>
      </c>
      <c r="E207" s="20">
        <v>43</v>
      </c>
      <c r="F207" s="20">
        <v>1.5</v>
      </c>
      <c r="G207" s="20">
        <v>2.25</v>
      </c>
      <c r="H207" s="20">
        <v>600</v>
      </c>
      <c r="I207" s="20">
        <v>188.29</v>
      </c>
      <c r="J207" s="20">
        <v>219.91</v>
      </c>
      <c r="K207" s="20">
        <v>3.42</v>
      </c>
      <c r="L207" s="20">
        <v>37.11</v>
      </c>
      <c r="M207" s="20">
        <v>12</v>
      </c>
      <c r="N207" s="20">
        <v>41</v>
      </c>
    </row>
    <row r="208" spans="1:14" x14ac:dyDescent="0.25">
      <c r="A208" s="20">
        <v>160</v>
      </c>
      <c r="B208" s="20">
        <v>30</v>
      </c>
      <c r="C208" s="20">
        <v>60</v>
      </c>
      <c r="D208" s="20">
        <v>14</v>
      </c>
      <c r="E208" s="20">
        <v>43</v>
      </c>
      <c r="F208" s="20">
        <v>1.5</v>
      </c>
      <c r="G208" s="20">
        <v>3</v>
      </c>
      <c r="H208" s="20">
        <v>600</v>
      </c>
      <c r="I208" s="20">
        <v>194.8</v>
      </c>
      <c r="J208" s="20">
        <v>224.11</v>
      </c>
      <c r="K208" s="20">
        <v>3.92</v>
      </c>
      <c r="L208" s="20">
        <v>43.81</v>
      </c>
      <c r="M208" s="20">
        <v>12</v>
      </c>
      <c r="N208" s="20">
        <v>41</v>
      </c>
    </row>
    <row r="209" spans="1:14" x14ac:dyDescent="0.25">
      <c r="A209" s="20">
        <v>160</v>
      </c>
      <c r="B209" s="20">
        <v>30</v>
      </c>
      <c r="C209" s="20">
        <v>60</v>
      </c>
      <c r="D209" s="20">
        <v>10</v>
      </c>
      <c r="E209" s="20">
        <v>43</v>
      </c>
      <c r="F209" s="20">
        <v>1.5</v>
      </c>
      <c r="G209" s="20">
        <v>1.5</v>
      </c>
      <c r="H209" s="20">
        <v>800</v>
      </c>
      <c r="I209" s="20">
        <v>198.13</v>
      </c>
      <c r="J209" s="20">
        <v>258.82</v>
      </c>
      <c r="K209" s="20">
        <v>8.34</v>
      </c>
      <c r="L209" s="20">
        <v>45.8</v>
      </c>
      <c r="M209" s="20">
        <v>8</v>
      </c>
      <c r="N209" s="20">
        <v>41</v>
      </c>
    </row>
    <row r="210" spans="1:14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1.5</v>
      </c>
      <c r="G210" s="20">
        <v>3</v>
      </c>
      <c r="H210" s="20">
        <v>800</v>
      </c>
      <c r="I210" s="20">
        <v>199.08</v>
      </c>
      <c r="J210" s="20">
        <v>255.54</v>
      </c>
      <c r="K210" s="20">
        <v>8.24</v>
      </c>
      <c r="L210" s="20">
        <v>60.72</v>
      </c>
      <c r="M210" s="20">
        <v>8</v>
      </c>
      <c r="N210" s="20">
        <v>45</v>
      </c>
    </row>
    <row r="211" spans="1:14" x14ac:dyDescent="0.25">
      <c r="A211" s="20">
        <v>160</v>
      </c>
      <c r="B211" s="20">
        <v>30</v>
      </c>
      <c r="C211" s="20">
        <v>60</v>
      </c>
      <c r="D211" s="20">
        <v>14</v>
      </c>
      <c r="E211" s="20">
        <v>43</v>
      </c>
      <c r="F211" s="20">
        <v>1.3</v>
      </c>
      <c r="G211" s="20">
        <v>3</v>
      </c>
      <c r="H211" s="20">
        <v>800</v>
      </c>
      <c r="I211" s="20">
        <v>199.26</v>
      </c>
      <c r="J211" s="20">
        <v>238.55</v>
      </c>
      <c r="K211" s="20">
        <v>8.24</v>
      </c>
      <c r="L211" s="20">
        <v>44.57</v>
      </c>
      <c r="M211" s="20">
        <v>12</v>
      </c>
      <c r="N211" s="20">
        <v>41</v>
      </c>
    </row>
    <row r="212" spans="1:14" x14ac:dyDescent="0.25">
      <c r="A212" s="20">
        <v>160</v>
      </c>
      <c r="B212" s="20">
        <v>30</v>
      </c>
      <c r="C212" s="20">
        <v>60</v>
      </c>
      <c r="D212" s="20">
        <v>14</v>
      </c>
      <c r="E212" s="20">
        <v>47</v>
      </c>
      <c r="F212" s="20">
        <v>1.5</v>
      </c>
      <c r="G212" s="20">
        <v>1.5</v>
      </c>
      <c r="H212" s="20">
        <v>800</v>
      </c>
      <c r="I212" s="20">
        <v>202.48</v>
      </c>
      <c r="J212" s="20">
        <v>262.57</v>
      </c>
      <c r="K212" s="20">
        <v>8.09</v>
      </c>
      <c r="L212" s="20">
        <v>45.55</v>
      </c>
      <c r="M212" s="20">
        <v>12</v>
      </c>
      <c r="N212" s="20">
        <v>45</v>
      </c>
    </row>
    <row r="213" spans="1:14" x14ac:dyDescent="0.25">
      <c r="A213" s="20">
        <v>160</v>
      </c>
      <c r="B213" s="20">
        <v>30</v>
      </c>
      <c r="C213" s="20">
        <v>60</v>
      </c>
      <c r="D213" s="20">
        <v>10</v>
      </c>
      <c r="E213" s="20">
        <v>43</v>
      </c>
      <c r="F213" s="20">
        <v>1.5</v>
      </c>
      <c r="G213" s="20">
        <v>3</v>
      </c>
      <c r="H213" s="20">
        <v>800</v>
      </c>
      <c r="I213" s="20">
        <v>218.91</v>
      </c>
      <c r="J213" s="20">
        <v>269.74</v>
      </c>
      <c r="K213" s="20">
        <v>8.3699999999999992</v>
      </c>
      <c r="L213" s="20">
        <v>57.17</v>
      </c>
      <c r="M213" s="20">
        <v>8</v>
      </c>
      <c r="N213" s="20">
        <v>41</v>
      </c>
    </row>
    <row r="214" spans="1:14" x14ac:dyDescent="0.25">
      <c r="A214" s="20">
        <v>160</v>
      </c>
      <c r="B214" s="20">
        <v>30</v>
      </c>
      <c r="C214" s="20">
        <v>60</v>
      </c>
      <c r="D214" s="20">
        <v>14</v>
      </c>
      <c r="E214" s="20">
        <v>47</v>
      </c>
      <c r="F214" s="20">
        <v>1.5</v>
      </c>
      <c r="G214" s="20">
        <v>3</v>
      </c>
      <c r="H214" s="20">
        <v>800</v>
      </c>
      <c r="I214" s="20">
        <v>223.24</v>
      </c>
      <c r="J214" s="20">
        <v>273.27999999999997</v>
      </c>
      <c r="K214" s="20">
        <v>8.1199999999999992</v>
      </c>
      <c r="L214" s="20">
        <v>56.79</v>
      </c>
      <c r="M214" s="20">
        <v>12</v>
      </c>
      <c r="N214" s="20">
        <v>45</v>
      </c>
    </row>
    <row r="215" spans="1:14" x14ac:dyDescent="0.25">
      <c r="A215" s="20">
        <v>160</v>
      </c>
      <c r="B215" s="20">
        <v>30</v>
      </c>
      <c r="C215" s="20">
        <v>60</v>
      </c>
      <c r="D215" s="20">
        <v>14</v>
      </c>
      <c r="E215" s="20">
        <v>43</v>
      </c>
      <c r="F215" s="20">
        <v>1.5</v>
      </c>
      <c r="G215" s="20">
        <v>1.5</v>
      </c>
      <c r="H215" s="20">
        <v>800</v>
      </c>
      <c r="I215" s="20">
        <v>224.41</v>
      </c>
      <c r="J215" s="20">
        <v>279.52</v>
      </c>
      <c r="K215" s="20">
        <v>8.2100000000000009</v>
      </c>
      <c r="L215" s="20">
        <v>41.64</v>
      </c>
      <c r="M215" s="20">
        <v>12</v>
      </c>
      <c r="N215" s="20">
        <v>41</v>
      </c>
    </row>
    <row r="216" spans="1:14" x14ac:dyDescent="0.25">
      <c r="A216" s="20">
        <v>160</v>
      </c>
      <c r="B216" s="20">
        <v>30</v>
      </c>
      <c r="C216" s="20">
        <v>60</v>
      </c>
      <c r="D216" s="20">
        <v>14</v>
      </c>
      <c r="E216" s="20">
        <v>43</v>
      </c>
      <c r="F216" s="20">
        <v>1.5</v>
      </c>
      <c r="G216" s="20">
        <v>3</v>
      </c>
      <c r="H216" s="20">
        <v>800</v>
      </c>
      <c r="I216" s="20">
        <v>241.54</v>
      </c>
      <c r="J216" s="20">
        <v>286.3</v>
      </c>
      <c r="K216" s="20">
        <v>8.24</v>
      </c>
      <c r="L216" s="20">
        <v>52.94</v>
      </c>
      <c r="M216" s="20">
        <v>12</v>
      </c>
      <c r="N216" s="20">
        <v>41</v>
      </c>
    </row>
    <row r="217" spans="1:14" x14ac:dyDescent="0.25">
      <c r="A217" s="20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X1144"/>
  <sheetViews>
    <sheetView tabSelected="1" workbookViewId="0">
      <selection activeCell="Y1145" sqref="Y1145"/>
    </sheetView>
  </sheetViews>
  <sheetFormatPr defaultRowHeight="15" x14ac:dyDescent="0.25"/>
  <sheetData>
    <row r="1" spans="1:24" x14ac:dyDescent="0.25">
      <c r="A1">
        <v>53</v>
      </c>
      <c r="B1">
        <v>33</v>
      </c>
      <c r="C1">
        <v>45</v>
      </c>
      <c r="D1" s="20">
        <v>16</v>
      </c>
      <c r="E1" s="20">
        <v>40</v>
      </c>
      <c r="F1">
        <v>1.26</v>
      </c>
      <c r="G1">
        <v>4</v>
      </c>
      <c r="H1">
        <v>945</v>
      </c>
      <c r="I1">
        <v>-220.92</v>
      </c>
      <c r="J1">
        <v>-152.83000000000001</v>
      </c>
      <c r="K1">
        <v>23.44</v>
      </c>
      <c r="L1">
        <v>39.520000000000003</v>
      </c>
      <c r="M1">
        <v>14</v>
      </c>
      <c r="N1" s="20">
        <v>38</v>
      </c>
      <c r="O1" s="20">
        <v>0.55000000000000004</v>
      </c>
      <c r="P1" s="20"/>
      <c r="Q1" s="20">
        <v>24.72</v>
      </c>
      <c r="R1">
        <f>(A1*B1*C1)*(1-0.55)*10^-9*7000*16*G1</f>
        <v>15.866928</v>
      </c>
      <c r="S1">
        <f>Q1/R1</f>
        <v>1.5579575328003001</v>
      </c>
      <c r="U1" s="20">
        <v>800</v>
      </c>
      <c r="V1">
        <f>U1/3600/R1</f>
        <v>1.4005371564188242E-2</v>
      </c>
      <c r="X1">
        <v>2.5951121189216431</v>
      </c>
    </row>
    <row r="2" spans="1:24" hidden="1" x14ac:dyDescent="0.25">
      <c r="A2">
        <v>55</v>
      </c>
      <c r="B2">
        <v>34</v>
      </c>
      <c r="C2">
        <v>43</v>
      </c>
      <c r="D2" s="20">
        <v>16</v>
      </c>
      <c r="E2" s="20">
        <v>40</v>
      </c>
      <c r="F2">
        <v>1.26</v>
      </c>
      <c r="G2">
        <v>4</v>
      </c>
      <c r="H2">
        <v>950</v>
      </c>
      <c r="I2">
        <v>-209.8</v>
      </c>
      <c r="J2">
        <v>-138.69</v>
      </c>
      <c r="K2">
        <v>25.37</v>
      </c>
      <c r="L2">
        <v>40.159999999999997</v>
      </c>
      <c r="M2">
        <v>14</v>
      </c>
      <c r="N2" s="20">
        <v>38</v>
      </c>
      <c r="O2" s="20">
        <v>0.55000000000000004</v>
      </c>
      <c r="P2" s="20"/>
      <c r="Q2" s="20">
        <v>23.52</v>
      </c>
      <c r="R2">
        <f t="shared" ref="R2:R65" si="0">(A2*B2*C2)*(1-0.55)*10^-9*7000*16*G2</f>
        <v>16.210656</v>
      </c>
      <c r="S2">
        <f t="shared" ref="S2:S65" si="1">Q2/R2</f>
        <v>1.450897483729221</v>
      </c>
      <c r="U2" s="20">
        <v>800</v>
      </c>
      <c r="V2">
        <f t="shared" ref="V2:V65" si="2">U2/3600/R2</f>
        <v>1.3708404041281378E-2</v>
      </c>
      <c r="X2">
        <v>2.4691358024691361</v>
      </c>
    </row>
    <row r="3" spans="1:24" hidden="1" x14ac:dyDescent="0.25">
      <c r="A3">
        <v>53</v>
      </c>
      <c r="B3">
        <v>33</v>
      </c>
      <c r="C3">
        <v>43</v>
      </c>
      <c r="D3" s="20">
        <v>16</v>
      </c>
      <c r="E3" s="20">
        <v>40</v>
      </c>
      <c r="F3">
        <v>1.29</v>
      </c>
      <c r="G3">
        <v>4</v>
      </c>
      <c r="H3">
        <v>905</v>
      </c>
      <c r="I3">
        <v>-205.09</v>
      </c>
      <c r="J3">
        <v>-138.96</v>
      </c>
      <c r="K3">
        <v>22.53</v>
      </c>
      <c r="L3">
        <v>38.81</v>
      </c>
      <c r="M3">
        <v>14</v>
      </c>
      <c r="N3" s="20">
        <v>38</v>
      </c>
      <c r="O3" s="20">
        <v>0.55000000000000004</v>
      </c>
      <c r="P3" s="20"/>
      <c r="Q3" s="20">
        <v>23.44</v>
      </c>
      <c r="R3">
        <f t="shared" si="0"/>
        <v>15.161731199999998</v>
      </c>
      <c r="S3">
        <f t="shared" si="1"/>
        <v>1.5459975968971145</v>
      </c>
      <c r="U3" s="20">
        <v>800</v>
      </c>
      <c r="V3">
        <f t="shared" si="2"/>
        <v>1.465678419508072E-2</v>
      </c>
      <c r="X3">
        <v>2.4607373813723026</v>
      </c>
    </row>
    <row r="4" spans="1:24" hidden="1" x14ac:dyDescent="0.25">
      <c r="A4">
        <v>57</v>
      </c>
      <c r="B4">
        <v>32</v>
      </c>
      <c r="C4">
        <v>43</v>
      </c>
      <c r="D4" s="20">
        <v>16</v>
      </c>
      <c r="E4" s="20">
        <v>40</v>
      </c>
      <c r="F4">
        <v>1.29</v>
      </c>
      <c r="G4">
        <v>4</v>
      </c>
      <c r="H4">
        <v>945</v>
      </c>
      <c r="I4">
        <v>-204.64</v>
      </c>
      <c r="J4">
        <v>-129.97999999999999</v>
      </c>
      <c r="K4">
        <v>28.84</v>
      </c>
      <c r="L4">
        <v>40.5</v>
      </c>
      <c r="M4">
        <v>14</v>
      </c>
      <c r="N4" s="20">
        <v>38</v>
      </c>
      <c r="O4" s="20">
        <v>0.55000000000000004</v>
      </c>
      <c r="P4" s="20"/>
      <c r="Q4" s="20">
        <v>29.84</v>
      </c>
      <c r="R4">
        <f t="shared" si="0"/>
        <v>15.8118912</v>
      </c>
      <c r="S4">
        <f t="shared" si="1"/>
        <v>1.8871872834541132</v>
      </c>
      <c r="U4" s="20">
        <v>800</v>
      </c>
      <c r="V4">
        <f t="shared" si="2"/>
        <v>1.4054120371269834E-2</v>
      </c>
      <c r="X4">
        <v>3.1326110691190059</v>
      </c>
    </row>
    <row r="5" spans="1:24" hidden="1" x14ac:dyDescent="0.25">
      <c r="A5">
        <v>57</v>
      </c>
      <c r="B5">
        <v>33</v>
      </c>
      <c r="C5">
        <v>41</v>
      </c>
      <c r="D5" s="20">
        <v>16</v>
      </c>
      <c r="E5" s="20">
        <v>40</v>
      </c>
      <c r="F5">
        <v>1.29</v>
      </c>
      <c r="G5">
        <v>4</v>
      </c>
      <c r="H5">
        <v>925</v>
      </c>
      <c r="I5">
        <v>-197.69</v>
      </c>
      <c r="J5">
        <v>-124.59</v>
      </c>
      <c r="K5">
        <v>28.01</v>
      </c>
      <c r="L5">
        <v>39.85</v>
      </c>
      <c r="M5">
        <v>14</v>
      </c>
      <c r="N5" s="20">
        <v>38</v>
      </c>
      <c r="O5" s="20">
        <v>0.55000000000000004</v>
      </c>
      <c r="P5" s="20"/>
      <c r="Q5" s="20">
        <v>30.19</v>
      </c>
      <c r="R5">
        <f t="shared" si="0"/>
        <v>15.547593599999999</v>
      </c>
      <c r="S5">
        <f t="shared" si="1"/>
        <v>1.941779594753493</v>
      </c>
      <c r="U5" s="20">
        <v>800</v>
      </c>
      <c r="V5">
        <f t="shared" si="2"/>
        <v>1.4293030030204946E-2</v>
      </c>
      <c r="X5">
        <v>2.1129027742784356</v>
      </c>
    </row>
    <row r="6" spans="1:24" hidden="1" x14ac:dyDescent="0.25">
      <c r="A6">
        <v>55</v>
      </c>
      <c r="B6">
        <v>31</v>
      </c>
      <c r="C6">
        <v>45</v>
      </c>
      <c r="D6" s="20">
        <v>16</v>
      </c>
      <c r="E6" s="20">
        <v>40</v>
      </c>
      <c r="F6">
        <v>1.29</v>
      </c>
      <c r="G6">
        <v>4</v>
      </c>
      <c r="H6">
        <v>910</v>
      </c>
      <c r="I6">
        <v>-197.42</v>
      </c>
      <c r="J6">
        <v>-128.61000000000001</v>
      </c>
      <c r="K6">
        <v>24.47</v>
      </c>
      <c r="L6">
        <v>39.090000000000003</v>
      </c>
      <c r="M6">
        <v>14</v>
      </c>
      <c r="N6" s="20">
        <v>38</v>
      </c>
      <c r="O6" s="20">
        <v>0.55000000000000004</v>
      </c>
      <c r="P6" s="20"/>
      <c r="Q6" s="20">
        <v>33.229999999999997</v>
      </c>
      <c r="R6">
        <f t="shared" si="0"/>
        <v>15.467760000000002</v>
      </c>
      <c r="S6">
        <f t="shared" si="1"/>
        <v>2.1483395139309112</v>
      </c>
      <c r="U6" s="20">
        <v>800</v>
      </c>
      <c r="V6">
        <f t="shared" si="2"/>
        <v>1.4366800507780195E-2</v>
      </c>
      <c r="X6">
        <v>1.7442470815486688</v>
      </c>
    </row>
    <row r="7" spans="1:24" hidden="1" x14ac:dyDescent="0.25">
      <c r="A7">
        <v>53</v>
      </c>
      <c r="B7">
        <v>32</v>
      </c>
      <c r="C7">
        <v>43</v>
      </c>
      <c r="D7" s="20">
        <v>16</v>
      </c>
      <c r="E7" s="20">
        <v>40</v>
      </c>
      <c r="F7">
        <v>1.32</v>
      </c>
      <c r="G7">
        <v>4</v>
      </c>
      <c r="H7">
        <v>875</v>
      </c>
      <c r="I7">
        <v>-191.18</v>
      </c>
      <c r="J7">
        <v>-126.71</v>
      </c>
      <c r="K7">
        <v>21.67</v>
      </c>
      <c r="L7">
        <v>38.4</v>
      </c>
      <c r="M7">
        <v>14</v>
      </c>
      <c r="N7" s="20">
        <v>38</v>
      </c>
      <c r="O7" s="20">
        <v>0.55000000000000004</v>
      </c>
      <c r="P7" s="20"/>
      <c r="Q7" s="20">
        <v>28.64</v>
      </c>
      <c r="R7">
        <f t="shared" si="0"/>
        <v>14.702284800000001</v>
      </c>
      <c r="S7">
        <f t="shared" si="1"/>
        <v>1.9479965454076906</v>
      </c>
      <c r="U7" s="20">
        <v>800</v>
      </c>
      <c r="V7">
        <f t="shared" si="2"/>
        <v>1.511480870117699E-2</v>
      </c>
      <c r="X7">
        <v>2.2876568770288581</v>
      </c>
    </row>
    <row r="8" spans="1:24" hidden="1" x14ac:dyDescent="0.25">
      <c r="A8">
        <v>57</v>
      </c>
      <c r="B8">
        <v>32</v>
      </c>
      <c r="C8">
        <v>43</v>
      </c>
      <c r="D8" s="20">
        <v>16</v>
      </c>
      <c r="E8" s="20">
        <v>40</v>
      </c>
      <c r="F8">
        <v>1.29</v>
      </c>
      <c r="G8">
        <v>4</v>
      </c>
      <c r="H8">
        <v>915</v>
      </c>
      <c r="I8">
        <v>-186.9</v>
      </c>
      <c r="J8">
        <v>-115.08</v>
      </c>
      <c r="K8">
        <v>26.38</v>
      </c>
      <c r="L8">
        <v>39.74</v>
      </c>
      <c r="M8">
        <v>14</v>
      </c>
      <c r="N8" s="20">
        <v>38</v>
      </c>
      <c r="O8" s="20">
        <v>0.55000000000000004</v>
      </c>
      <c r="P8" s="20"/>
      <c r="Q8" s="20">
        <v>21.55</v>
      </c>
      <c r="R8">
        <f t="shared" si="0"/>
        <v>15.8118912</v>
      </c>
      <c r="S8">
        <f t="shared" si="1"/>
        <v>1.3628983230038922</v>
      </c>
      <c r="U8" s="20">
        <v>600</v>
      </c>
      <c r="V8">
        <f t="shared" si="2"/>
        <v>1.0540590278452375E-2</v>
      </c>
      <c r="X8">
        <v>2.262324682959604</v>
      </c>
    </row>
    <row r="9" spans="1:24" hidden="1" x14ac:dyDescent="0.25">
      <c r="A9">
        <v>53</v>
      </c>
      <c r="B9">
        <v>33</v>
      </c>
      <c r="C9">
        <v>41</v>
      </c>
      <c r="D9" s="20">
        <v>16</v>
      </c>
      <c r="E9" s="20">
        <v>40</v>
      </c>
      <c r="F9">
        <v>1.32</v>
      </c>
      <c r="G9">
        <v>4</v>
      </c>
      <c r="H9">
        <v>860</v>
      </c>
      <c r="I9">
        <v>-186.86</v>
      </c>
      <c r="J9">
        <v>-123.38</v>
      </c>
      <c r="K9">
        <v>21.29</v>
      </c>
      <c r="L9">
        <v>37.880000000000003</v>
      </c>
      <c r="M9">
        <v>14</v>
      </c>
      <c r="N9" s="20">
        <v>38</v>
      </c>
      <c r="O9" s="20">
        <v>0.55000000000000004</v>
      </c>
      <c r="P9" s="20"/>
      <c r="Q9" s="20">
        <v>22.07</v>
      </c>
      <c r="R9">
        <f t="shared" si="0"/>
        <v>14.456534399999999</v>
      </c>
      <c r="S9">
        <f t="shared" si="1"/>
        <v>1.5266452795214878</v>
      </c>
      <c r="U9" s="20">
        <v>800</v>
      </c>
      <c r="V9">
        <f t="shared" si="2"/>
        <v>1.5371749277767584E-2</v>
      </c>
      <c r="X9">
        <v>2.3169144200890237</v>
      </c>
    </row>
    <row r="10" spans="1:24" hidden="1" x14ac:dyDescent="0.25">
      <c r="A10">
        <v>49</v>
      </c>
      <c r="B10">
        <v>32</v>
      </c>
      <c r="C10">
        <v>43</v>
      </c>
      <c r="D10" s="20">
        <v>16</v>
      </c>
      <c r="E10" s="20">
        <v>40</v>
      </c>
      <c r="F10">
        <v>1.35</v>
      </c>
      <c r="G10">
        <v>4</v>
      </c>
      <c r="H10">
        <v>815</v>
      </c>
      <c r="I10">
        <v>-184.92</v>
      </c>
      <c r="J10">
        <v>-128.28</v>
      </c>
      <c r="K10">
        <v>16.48</v>
      </c>
      <c r="L10">
        <v>36.42</v>
      </c>
      <c r="M10">
        <v>14</v>
      </c>
      <c r="N10" s="20">
        <v>38</v>
      </c>
      <c r="O10" s="20">
        <v>0.55000000000000004</v>
      </c>
      <c r="P10" s="20"/>
      <c r="Q10" s="20">
        <v>28.38</v>
      </c>
      <c r="R10">
        <f t="shared" si="0"/>
        <v>13.592678399999999</v>
      </c>
      <c r="S10">
        <f t="shared" si="1"/>
        <v>2.0878887269193394</v>
      </c>
      <c r="U10" s="20">
        <v>800</v>
      </c>
      <c r="V10">
        <f t="shared" si="2"/>
        <v>1.6348670635966952E-2</v>
      </c>
      <c r="X10">
        <v>1.9862265894011926</v>
      </c>
    </row>
    <row r="11" spans="1:24" hidden="1" x14ac:dyDescent="0.25">
      <c r="A11">
        <v>55</v>
      </c>
      <c r="B11">
        <v>31</v>
      </c>
      <c r="C11">
        <v>43</v>
      </c>
      <c r="D11" s="20">
        <v>16</v>
      </c>
      <c r="E11" s="20">
        <v>40</v>
      </c>
      <c r="F11">
        <v>1.32</v>
      </c>
      <c r="G11">
        <v>4</v>
      </c>
      <c r="H11">
        <v>875</v>
      </c>
      <c r="I11">
        <v>-184.9</v>
      </c>
      <c r="J11">
        <v>-117.95</v>
      </c>
      <c r="K11">
        <v>23.79</v>
      </c>
      <c r="L11">
        <v>38.450000000000003</v>
      </c>
      <c r="M11">
        <v>14</v>
      </c>
      <c r="N11" s="20">
        <v>38</v>
      </c>
      <c r="O11" s="20">
        <v>0.55000000000000004</v>
      </c>
      <c r="P11" s="20"/>
      <c r="Q11" s="20">
        <v>28.36</v>
      </c>
      <c r="R11">
        <f t="shared" si="0"/>
        <v>14.780304000000001</v>
      </c>
      <c r="S11">
        <f t="shared" si="1"/>
        <v>1.9187697357239741</v>
      </c>
      <c r="U11" s="20">
        <v>800</v>
      </c>
      <c r="V11">
        <f t="shared" si="2"/>
        <v>1.5035023787211832E-2</v>
      </c>
      <c r="X11">
        <v>2.9772402788275807</v>
      </c>
    </row>
    <row r="12" spans="1:24" hidden="1" x14ac:dyDescent="0.25">
      <c r="A12">
        <v>51</v>
      </c>
      <c r="B12">
        <v>31</v>
      </c>
      <c r="C12">
        <v>43</v>
      </c>
      <c r="D12" s="20">
        <v>16</v>
      </c>
      <c r="E12" s="20">
        <v>40</v>
      </c>
      <c r="F12">
        <v>1.35</v>
      </c>
      <c r="G12">
        <v>4</v>
      </c>
      <c r="H12">
        <v>825</v>
      </c>
      <c r="I12">
        <v>-183.44</v>
      </c>
      <c r="J12">
        <v>-124.15</v>
      </c>
      <c r="K12">
        <v>18.75</v>
      </c>
      <c r="L12">
        <v>36.770000000000003</v>
      </c>
      <c r="M12">
        <v>14</v>
      </c>
      <c r="N12" s="20">
        <v>38</v>
      </c>
      <c r="O12" s="20">
        <v>0.55000000000000004</v>
      </c>
      <c r="P12" s="20"/>
      <c r="Q12" s="20">
        <v>34.81</v>
      </c>
      <c r="R12">
        <f t="shared" si="0"/>
        <v>13.705372799999999</v>
      </c>
      <c r="S12">
        <f t="shared" si="1"/>
        <v>2.5398798345711548</v>
      </c>
      <c r="U12" s="20">
        <v>800</v>
      </c>
      <c r="V12">
        <f t="shared" si="2"/>
        <v>1.6214241339150018E-2</v>
      </c>
      <c r="X12">
        <v>3.6543629797598056</v>
      </c>
    </row>
    <row r="13" spans="1:24" hidden="1" x14ac:dyDescent="0.25">
      <c r="A13">
        <v>59</v>
      </c>
      <c r="B13">
        <v>30</v>
      </c>
      <c r="C13">
        <v>43</v>
      </c>
      <c r="D13" s="20">
        <v>16</v>
      </c>
      <c r="E13" s="20">
        <v>40</v>
      </c>
      <c r="F13">
        <v>1.32</v>
      </c>
      <c r="G13">
        <v>4</v>
      </c>
      <c r="H13">
        <v>905</v>
      </c>
      <c r="I13">
        <v>-181.17</v>
      </c>
      <c r="J13">
        <v>-106.2</v>
      </c>
      <c r="K13">
        <v>29.69</v>
      </c>
      <c r="L13">
        <v>39.83</v>
      </c>
      <c r="M13">
        <v>14</v>
      </c>
      <c r="N13" s="20">
        <v>38</v>
      </c>
      <c r="O13" s="20">
        <v>0.55000000000000004</v>
      </c>
      <c r="P13" s="20"/>
      <c r="Q13" s="20">
        <v>28.23</v>
      </c>
      <c r="R13">
        <f t="shared" si="0"/>
        <v>15.343776000000002</v>
      </c>
      <c r="S13">
        <f t="shared" si="1"/>
        <v>1.8398339496092746</v>
      </c>
      <c r="U13" s="20">
        <v>800</v>
      </c>
      <c r="V13">
        <f t="shared" si="2"/>
        <v>1.4482890145308572E-2</v>
      </c>
      <c r="X13">
        <v>1.9757285630301504</v>
      </c>
    </row>
    <row r="14" spans="1:24" hidden="1" x14ac:dyDescent="0.25">
      <c r="A14">
        <v>49</v>
      </c>
      <c r="B14">
        <v>32</v>
      </c>
      <c r="C14">
        <v>43</v>
      </c>
      <c r="D14" s="20">
        <v>16</v>
      </c>
      <c r="E14" s="20">
        <v>40</v>
      </c>
      <c r="F14">
        <v>1.35</v>
      </c>
      <c r="G14">
        <v>4</v>
      </c>
      <c r="H14">
        <v>805</v>
      </c>
      <c r="I14">
        <v>-178.72</v>
      </c>
      <c r="J14">
        <v>-122.8</v>
      </c>
      <c r="K14">
        <v>15.93</v>
      </c>
      <c r="L14">
        <v>36.15</v>
      </c>
      <c r="M14">
        <v>14</v>
      </c>
      <c r="N14" s="20">
        <v>38</v>
      </c>
      <c r="O14" s="20">
        <v>0.55000000000000004</v>
      </c>
      <c r="P14" s="20"/>
      <c r="Q14" s="20">
        <v>28.27</v>
      </c>
      <c r="R14">
        <f t="shared" si="0"/>
        <v>13.592678399999999</v>
      </c>
      <c r="S14">
        <f t="shared" si="1"/>
        <v>2.0797961349545355</v>
      </c>
      <c r="U14" s="20">
        <v>800</v>
      </c>
      <c r="V14">
        <f t="shared" si="2"/>
        <v>1.6348670635966952E-2</v>
      </c>
      <c r="X14">
        <v>2.9677920550936427</v>
      </c>
    </row>
    <row r="15" spans="1:24" hidden="1" x14ac:dyDescent="0.25">
      <c r="A15">
        <v>53</v>
      </c>
      <c r="B15">
        <v>32</v>
      </c>
      <c r="C15">
        <v>41</v>
      </c>
      <c r="D15" s="20">
        <v>16</v>
      </c>
      <c r="E15" s="20">
        <v>40</v>
      </c>
      <c r="F15">
        <v>1.35</v>
      </c>
      <c r="G15">
        <v>4</v>
      </c>
      <c r="H15">
        <v>830</v>
      </c>
      <c r="I15">
        <v>-173.19</v>
      </c>
      <c r="J15">
        <v>-111.21</v>
      </c>
      <c r="K15">
        <v>20.37</v>
      </c>
      <c r="L15">
        <v>37.409999999999997</v>
      </c>
      <c r="M15">
        <v>14</v>
      </c>
      <c r="N15" s="20">
        <v>38</v>
      </c>
      <c r="O15" s="20">
        <v>0.55000000000000004</v>
      </c>
      <c r="P15" s="20"/>
      <c r="Q15" s="20">
        <v>36.58</v>
      </c>
      <c r="R15">
        <f t="shared" si="0"/>
        <v>14.018457599999998</v>
      </c>
      <c r="S15">
        <f t="shared" si="1"/>
        <v>2.6094168876324884</v>
      </c>
      <c r="U15" s="20">
        <v>800</v>
      </c>
      <c r="V15">
        <f t="shared" si="2"/>
        <v>1.5852116442697822E-2</v>
      </c>
      <c r="X15">
        <v>2.5601186976848354</v>
      </c>
    </row>
    <row r="16" spans="1:24" hidden="1" x14ac:dyDescent="0.25">
      <c r="A16">
        <v>51</v>
      </c>
      <c r="B16">
        <v>30</v>
      </c>
      <c r="C16">
        <v>43</v>
      </c>
      <c r="D16" s="20">
        <v>16</v>
      </c>
      <c r="E16" s="20">
        <v>40</v>
      </c>
      <c r="F16">
        <v>1.38</v>
      </c>
      <c r="G16">
        <v>4</v>
      </c>
      <c r="H16">
        <v>795</v>
      </c>
      <c r="I16">
        <v>-170.19</v>
      </c>
      <c r="J16">
        <v>-112.35</v>
      </c>
      <c r="K16">
        <v>17.93</v>
      </c>
      <c r="L16">
        <v>36.229999999999997</v>
      </c>
      <c r="M16">
        <v>14</v>
      </c>
      <c r="N16" s="20">
        <v>38</v>
      </c>
      <c r="O16" s="20">
        <v>0.55000000000000004</v>
      </c>
      <c r="P16" s="20"/>
      <c r="Q16" s="20">
        <v>20.32</v>
      </c>
      <c r="R16">
        <f t="shared" si="0"/>
        <v>13.263263999999999</v>
      </c>
      <c r="S16">
        <f t="shared" si="1"/>
        <v>1.5320512356536069</v>
      </c>
      <c r="U16" s="20">
        <v>600</v>
      </c>
      <c r="V16">
        <f t="shared" si="2"/>
        <v>1.2566037037841263E-2</v>
      </c>
      <c r="X16">
        <v>2.1331989585957842</v>
      </c>
    </row>
    <row r="17" spans="1:24" hidden="1" x14ac:dyDescent="0.25">
      <c r="A17">
        <v>55</v>
      </c>
      <c r="B17">
        <v>31</v>
      </c>
      <c r="C17">
        <v>41</v>
      </c>
      <c r="D17" s="20">
        <v>16</v>
      </c>
      <c r="E17" s="20">
        <v>40</v>
      </c>
      <c r="F17">
        <v>1.35</v>
      </c>
      <c r="G17">
        <v>4</v>
      </c>
      <c r="H17">
        <v>835</v>
      </c>
      <c r="I17">
        <v>-170.16</v>
      </c>
      <c r="J17">
        <v>-105.38</v>
      </c>
      <c r="K17">
        <v>22.73</v>
      </c>
      <c r="L17">
        <v>37.590000000000003</v>
      </c>
      <c r="M17">
        <v>14</v>
      </c>
      <c r="N17" s="20">
        <v>38</v>
      </c>
      <c r="O17" s="20">
        <v>0.55000000000000004</v>
      </c>
      <c r="P17" s="20"/>
      <c r="Q17" s="20">
        <v>31.12</v>
      </c>
      <c r="R17">
        <f t="shared" si="0"/>
        <v>14.092847999999998</v>
      </c>
      <c r="S17">
        <f t="shared" si="1"/>
        <v>2.208212279022665</v>
      </c>
      <c r="U17" s="20">
        <v>800</v>
      </c>
      <c r="V17">
        <f t="shared" si="2"/>
        <v>1.5768439581709974E-2</v>
      </c>
      <c r="X17">
        <v>1.6334929033341734</v>
      </c>
    </row>
    <row r="18" spans="1:24" hidden="1" x14ac:dyDescent="0.25">
      <c r="A18">
        <v>55</v>
      </c>
      <c r="B18">
        <v>30</v>
      </c>
      <c r="C18">
        <v>43</v>
      </c>
      <c r="D18" s="20">
        <v>16</v>
      </c>
      <c r="E18" s="20">
        <v>40</v>
      </c>
      <c r="F18">
        <v>1.35</v>
      </c>
      <c r="G18">
        <v>4</v>
      </c>
      <c r="H18">
        <v>840</v>
      </c>
      <c r="I18">
        <v>-169.22</v>
      </c>
      <c r="J18">
        <v>-104.29</v>
      </c>
      <c r="K18">
        <v>22.51</v>
      </c>
      <c r="L18">
        <v>37.83</v>
      </c>
      <c r="M18">
        <v>14</v>
      </c>
      <c r="N18" s="20">
        <v>38</v>
      </c>
      <c r="O18" s="20">
        <v>0.55000000000000004</v>
      </c>
      <c r="P18" s="20"/>
      <c r="Q18" s="20">
        <v>20.22</v>
      </c>
      <c r="R18">
        <f t="shared" si="0"/>
        <v>14.303519999999997</v>
      </c>
      <c r="S18">
        <f t="shared" si="1"/>
        <v>1.4136380415450185</v>
      </c>
      <c r="U18" s="20">
        <v>600</v>
      </c>
      <c r="V18">
        <f t="shared" si="2"/>
        <v>1.1652143435089173E-2</v>
      </c>
      <c r="X18">
        <v>2.1227009322247419</v>
      </c>
    </row>
    <row r="19" spans="1:24" hidden="1" x14ac:dyDescent="0.25">
      <c r="A19">
        <v>53</v>
      </c>
      <c r="B19">
        <v>32</v>
      </c>
      <c r="C19">
        <v>41</v>
      </c>
      <c r="D19" s="20">
        <v>16</v>
      </c>
      <c r="E19" s="20">
        <v>40</v>
      </c>
      <c r="F19">
        <v>1.35</v>
      </c>
      <c r="G19">
        <v>4</v>
      </c>
      <c r="H19">
        <v>820</v>
      </c>
      <c r="I19">
        <v>-167.32</v>
      </c>
      <c r="J19">
        <v>-105.99</v>
      </c>
      <c r="K19">
        <v>19.7</v>
      </c>
      <c r="L19">
        <v>37.15</v>
      </c>
      <c r="M19">
        <v>14</v>
      </c>
      <c r="N19" s="20">
        <v>38</v>
      </c>
      <c r="O19" s="20">
        <v>0.55000000000000004</v>
      </c>
      <c r="P19" s="20"/>
      <c r="Q19" s="20">
        <v>26.99</v>
      </c>
      <c r="R19">
        <f t="shared" si="0"/>
        <v>14.018457599999998</v>
      </c>
      <c r="S19">
        <f t="shared" si="1"/>
        <v>1.925318802547864</v>
      </c>
      <c r="U19" s="20">
        <v>800</v>
      </c>
      <c r="V19">
        <f t="shared" si="2"/>
        <v>1.5852116442697822E-2</v>
      </c>
      <c r="X19">
        <v>2.1558610024793605</v>
      </c>
    </row>
    <row r="20" spans="1:24" hidden="1" x14ac:dyDescent="0.25">
      <c r="A20">
        <v>47</v>
      </c>
      <c r="B20">
        <v>32</v>
      </c>
      <c r="C20">
        <v>43</v>
      </c>
      <c r="D20" s="20">
        <v>16</v>
      </c>
      <c r="E20" s="20">
        <v>40</v>
      </c>
      <c r="F20">
        <v>1.38</v>
      </c>
      <c r="G20">
        <v>4</v>
      </c>
      <c r="H20">
        <v>765</v>
      </c>
      <c r="I20">
        <v>-166.97</v>
      </c>
      <c r="J20">
        <v>-114.71</v>
      </c>
      <c r="K20">
        <v>13.29</v>
      </c>
      <c r="L20">
        <v>35.22</v>
      </c>
      <c r="M20">
        <v>14</v>
      </c>
      <c r="N20" s="20">
        <v>38</v>
      </c>
      <c r="O20" s="20">
        <v>0.55000000000000004</v>
      </c>
      <c r="P20" s="20"/>
      <c r="Q20" s="20">
        <v>30.93</v>
      </c>
      <c r="R20">
        <f t="shared" si="0"/>
        <v>13.0378752</v>
      </c>
      <c r="S20">
        <f t="shared" si="1"/>
        <v>2.3723190723592751</v>
      </c>
      <c r="U20" s="20">
        <v>800</v>
      </c>
      <c r="V20">
        <f t="shared" si="2"/>
        <v>1.7044358748135754E-2</v>
      </c>
      <c r="X20">
        <v>1.6235197782816833</v>
      </c>
    </row>
    <row r="21" spans="1:24" hidden="1" x14ac:dyDescent="0.25">
      <c r="A21">
        <v>49</v>
      </c>
      <c r="B21">
        <v>31</v>
      </c>
      <c r="C21">
        <v>43</v>
      </c>
      <c r="D21" s="20">
        <v>16</v>
      </c>
      <c r="E21" s="20">
        <v>40</v>
      </c>
      <c r="F21">
        <v>1.38</v>
      </c>
      <c r="G21">
        <v>4</v>
      </c>
      <c r="H21">
        <v>775</v>
      </c>
      <c r="I21">
        <v>-165.04</v>
      </c>
      <c r="J21">
        <v>-110.49</v>
      </c>
      <c r="K21">
        <v>15.17</v>
      </c>
      <c r="L21">
        <v>35.61</v>
      </c>
      <c r="M21">
        <v>14</v>
      </c>
      <c r="N21" s="20">
        <v>38</v>
      </c>
      <c r="O21" s="20">
        <v>0.55000000000000004</v>
      </c>
      <c r="P21" s="20"/>
      <c r="Q21" s="20">
        <v>26.85</v>
      </c>
      <c r="R21">
        <f t="shared" si="0"/>
        <v>13.1679072</v>
      </c>
      <c r="S21">
        <f t="shared" si="1"/>
        <v>2.0390483918355682</v>
      </c>
      <c r="U21" s="20">
        <v>800</v>
      </c>
      <c r="V21">
        <f t="shared" si="2"/>
        <v>1.6876047108094913E-2</v>
      </c>
      <c r="X21">
        <v>2.1446783222145549</v>
      </c>
    </row>
    <row r="22" spans="1:24" hidden="1" x14ac:dyDescent="0.25">
      <c r="A22">
        <v>51</v>
      </c>
      <c r="B22">
        <v>30</v>
      </c>
      <c r="C22">
        <v>43</v>
      </c>
      <c r="D22" s="20">
        <v>16</v>
      </c>
      <c r="E22" s="20">
        <v>40</v>
      </c>
      <c r="F22">
        <v>1.38</v>
      </c>
      <c r="G22">
        <v>4</v>
      </c>
      <c r="H22">
        <v>785</v>
      </c>
      <c r="I22">
        <v>-164.21</v>
      </c>
      <c r="J22">
        <v>-106.96</v>
      </c>
      <c r="K22">
        <v>17.32</v>
      </c>
      <c r="L22">
        <v>35.96</v>
      </c>
      <c r="M22">
        <v>14</v>
      </c>
      <c r="N22" s="20">
        <v>38</v>
      </c>
      <c r="O22" s="20">
        <v>0.55000000000000004</v>
      </c>
      <c r="P22" s="20"/>
      <c r="Q22" s="20">
        <v>26</v>
      </c>
      <c r="R22">
        <f t="shared" si="0"/>
        <v>13.263263999999999</v>
      </c>
      <c r="S22">
        <f t="shared" si="1"/>
        <v>1.9603017779032372</v>
      </c>
      <c r="U22" s="20">
        <v>600</v>
      </c>
      <c r="V22">
        <f t="shared" si="2"/>
        <v>1.2566037037841263E-2</v>
      </c>
      <c r="X22">
        <v>2.7294868564709835</v>
      </c>
    </row>
    <row r="23" spans="1:24" hidden="1" x14ac:dyDescent="0.25">
      <c r="A23">
        <v>53</v>
      </c>
      <c r="B23">
        <v>31</v>
      </c>
      <c r="C23">
        <v>41</v>
      </c>
      <c r="D23" s="20">
        <v>16</v>
      </c>
      <c r="E23" s="20">
        <v>40</v>
      </c>
      <c r="F23">
        <v>1.38</v>
      </c>
      <c r="G23">
        <v>4</v>
      </c>
      <c r="H23">
        <v>805</v>
      </c>
      <c r="I23">
        <v>-163.01</v>
      </c>
      <c r="J23">
        <v>-102.12</v>
      </c>
      <c r="K23">
        <v>19.8</v>
      </c>
      <c r="L23">
        <v>37.01</v>
      </c>
      <c r="M23">
        <v>14</v>
      </c>
      <c r="N23" s="20">
        <v>38</v>
      </c>
      <c r="O23" s="20">
        <v>0.55000000000000004</v>
      </c>
      <c r="P23" s="20"/>
      <c r="Q23" s="20">
        <v>40.630000000000003</v>
      </c>
      <c r="R23">
        <f t="shared" si="0"/>
        <v>13.5803808</v>
      </c>
      <c r="S23">
        <f t="shared" si="1"/>
        <v>2.9918159585039032</v>
      </c>
      <c r="U23" s="20">
        <v>800</v>
      </c>
      <c r="V23">
        <f t="shared" si="2"/>
        <v>1.6363475037623556E-2</v>
      </c>
      <c r="X23">
        <v>2.132674057277232</v>
      </c>
    </row>
    <row r="24" spans="1:24" hidden="1" x14ac:dyDescent="0.25">
      <c r="A24">
        <v>53</v>
      </c>
      <c r="B24">
        <v>32</v>
      </c>
      <c r="C24">
        <v>41</v>
      </c>
      <c r="D24" s="20">
        <v>16</v>
      </c>
      <c r="E24" s="20">
        <v>40</v>
      </c>
      <c r="F24">
        <v>1.35</v>
      </c>
      <c r="G24">
        <v>4</v>
      </c>
      <c r="H24">
        <v>810</v>
      </c>
      <c r="I24">
        <v>-161.44999999999999</v>
      </c>
      <c r="J24">
        <v>-100.97</v>
      </c>
      <c r="K24">
        <v>19.05</v>
      </c>
      <c r="L24">
        <v>36.880000000000003</v>
      </c>
      <c r="M24">
        <v>14</v>
      </c>
      <c r="N24" s="20">
        <v>38</v>
      </c>
      <c r="O24" s="20">
        <v>0.55000000000000004</v>
      </c>
      <c r="P24" s="20"/>
      <c r="Q24" s="20">
        <v>16.61</v>
      </c>
      <c r="R24">
        <f t="shared" si="0"/>
        <v>14.018457599999998</v>
      </c>
      <c r="S24">
        <f t="shared" si="1"/>
        <v>1.1848664435094487</v>
      </c>
      <c r="U24" s="20">
        <v>400</v>
      </c>
      <c r="V24">
        <f t="shared" si="2"/>
        <v>7.9260582213489111E-3</v>
      </c>
      <c r="X24">
        <v>1.7437221802301168</v>
      </c>
    </row>
    <row r="25" spans="1:24" hidden="1" x14ac:dyDescent="0.25">
      <c r="A25">
        <v>49</v>
      </c>
      <c r="B25">
        <v>31</v>
      </c>
      <c r="C25">
        <v>43</v>
      </c>
      <c r="D25" s="20">
        <v>16</v>
      </c>
      <c r="E25" s="20">
        <v>40</v>
      </c>
      <c r="F25">
        <v>1.38</v>
      </c>
      <c r="G25">
        <v>4</v>
      </c>
      <c r="H25">
        <v>765</v>
      </c>
      <c r="I25">
        <v>-159.09</v>
      </c>
      <c r="J25">
        <v>-105.05</v>
      </c>
      <c r="K25">
        <v>14.64</v>
      </c>
      <c r="L25">
        <v>35.340000000000003</v>
      </c>
      <c r="M25">
        <v>14</v>
      </c>
      <c r="N25" s="20">
        <v>38</v>
      </c>
      <c r="O25" s="20">
        <v>0.55000000000000004</v>
      </c>
      <c r="P25" s="20"/>
      <c r="Q25" s="20">
        <v>32.94</v>
      </c>
      <c r="R25">
        <f t="shared" si="0"/>
        <v>13.1679072</v>
      </c>
      <c r="S25">
        <f t="shared" si="1"/>
        <v>2.5015364628329091</v>
      </c>
      <c r="U25" s="20">
        <v>800</v>
      </c>
      <c r="V25">
        <f t="shared" si="2"/>
        <v>1.6876047108094913E-2</v>
      </c>
      <c r="X25">
        <v>3.4580498866213154</v>
      </c>
    </row>
    <row r="26" spans="1:24" hidden="1" x14ac:dyDescent="0.25">
      <c r="A26">
        <v>55</v>
      </c>
      <c r="B26">
        <v>30</v>
      </c>
      <c r="C26">
        <v>41</v>
      </c>
      <c r="D26" s="20">
        <v>16</v>
      </c>
      <c r="E26" s="20">
        <v>40</v>
      </c>
      <c r="F26">
        <v>1.38</v>
      </c>
      <c r="G26">
        <v>4</v>
      </c>
      <c r="H26">
        <v>805</v>
      </c>
      <c r="I26">
        <v>-157.53</v>
      </c>
      <c r="J26">
        <v>-94.37</v>
      </c>
      <c r="K26">
        <v>21.77</v>
      </c>
      <c r="L26">
        <v>37.049999999999997</v>
      </c>
      <c r="M26">
        <v>14</v>
      </c>
      <c r="N26" s="20">
        <v>38</v>
      </c>
      <c r="O26" s="20">
        <v>0.55000000000000004</v>
      </c>
      <c r="P26" s="20"/>
      <c r="Q26" s="20">
        <v>26.23</v>
      </c>
      <c r="R26">
        <f t="shared" si="0"/>
        <v>13.63824</v>
      </c>
      <c r="S26">
        <f t="shared" si="1"/>
        <v>1.9232686915613746</v>
      </c>
      <c r="U26" s="20">
        <v>800</v>
      </c>
      <c r="V26">
        <f t="shared" si="2"/>
        <v>1.6294054234433638E-2</v>
      </c>
      <c r="X26">
        <v>1.8357548780829205</v>
      </c>
    </row>
    <row r="27" spans="1:24" hidden="1" x14ac:dyDescent="0.25">
      <c r="A27">
        <v>53</v>
      </c>
      <c r="B27">
        <v>31</v>
      </c>
      <c r="C27">
        <v>41</v>
      </c>
      <c r="D27" s="20">
        <v>16</v>
      </c>
      <c r="E27" s="20">
        <v>40</v>
      </c>
      <c r="F27">
        <v>1.38</v>
      </c>
      <c r="G27">
        <v>4</v>
      </c>
      <c r="H27">
        <v>790</v>
      </c>
      <c r="I27">
        <v>-154.28</v>
      </c>
      <c r="J27">
        <v>-94.47</v>
      </c>
      <c r="K27">
        <v>18.8</v>
      </c>
      <c r="L27">
        <v>36.61</v>
      </c>
      <c r="M27">
        <v>14</v>
      </c>
      <c r="N27" s="20">
        <v>38</v>
      </c>
      <c r="O27" s="20">
        <v>0.55000000000000004</v>
      </c>
      <c r="P27" s="20"/>
      <c r="Q27" s="20">
        <v>34.64</v>
      </c>
      <c r="R27">
        <f t="shared" si="0"/>
        <v>13.5803808</v>
      </c>
      <c r="S27">
        <f t="shared" si="1"/>
        <v>2.5507384888647597</v>
      </c>
      <c r="U27" s="20">
        <v>800</v>
      </c>
      <c r="V27">
        <f t="shared" si="2"/>
        <v>1.6363475037623556E-2</v>
      </c>
      <c r="X27">
        <v>2.7669146026633955</v>
      </c>
    </row>
    <row r="28" spans="1:24" hidden="1" x14ac:dyDescent="0.25">
      <c r="A28">
        <v>49</v>
      </c>
      <c r="B28">
        <v>30</v>
      </c>
      <c r="C28">
        <v>43</v>
      </c>
      <c r="D28" s="20">
        <v>16</v>
      </c>
      <c r="E28" s="20">
        <v>40</v>
      </c>
      <c r="F28">
        <v>1.41</v>
      </c>
      <c r="G28">
        <v>4</v>
      </c>
      <c r="H28">
        <v>745</v>
      </c>
      <c r="I28">
        <v>-151.87</v>
      </c>
      <c r="J28">
        <v>-98.73</v>
      </c>
      <c r="K28">
        <v>14.41</v>
      </c>
      <c r="L28">
        <v>35</v>
      </c>
      <c r="M28">
        <v>14</v>
      </c>
      <c r="N28" s="20">
        <v>38</v>
      </c>
      <c r="O28" s="20">
        <v>0.55000000000000004</v>
      </c>
      <c r="P28" s="20"/>
      <c r="Q28" s="20">
        <v>26.58</v>
      </c>
      <c r="R28">
        <f t="shared" si="0"/>
        <v>12.743136</v>
      </c>
      <c r="S28">
        <f t="shared" si="1"/>
        <v>2.0858287944192071</v>
      </c>
      <c r="U28" s="20">
        <v>800</v>
      </c>
      <c r="V28">
        <f t="shared" si="2"/>
        <v>1.7438582011698078E-2</v>
      </c>
      <c r="X28">
        <v>2.7903754094230284</v>
      </c>
    </row>
    <row r="29" spans="1:24" hidden="1" x14ac:dyDescent="0.25">
      <c r="A29">
        <v>49</v>
      </c>
      <c r="B29">
        <v>30</v>
      </c>
      <c r="C29">
        <v>43</v>
      </c>
      <c r="D29" s="20">
        <v>16</v>
      </c>
      <c r="E29" s="20">
        <v>40</v>
      </c>
      <c r="F29">
        <v>1.41</v>
      </c>
      <c r="G29">
        <v>4</v>
      </c>
      <c r="H29">
        <v>740</v>
      </c>
      <c r="I29">
        <v>-148.97</v>
      </c>
      <c r="J29">
        <v>-95.99</v>
      </c>
      <c r="K29">
        <v>14.15</v>
      </c>
      <c r="L29">
        <v>34.869999999999997</v>
      </c>
      <c r="M29">
        <v>14</v>
      </c>
      <c r="N29" s="20">
        <v>38</v>
      </c>
      <c r="O29" s="20">
        <v>0.55000000000000004</v>
      </c>
      <c r="P29" s="20"/>
      <c r="Q29" s="20">
        <v>25.78</v>
      </c>
      <c r="R29">
        <f t="shared" si="0"/>
        <v>12.743136</v>
      </c>
      <c r="S29">
        <f t="shared" si="1"/>
        <v>2.0230498991770944</v>
      </c>
      <c r="U29" s="20">
        <v>600</v>
      </c>
      <c r="V29">
        <f t="shared" si="2"/>
        <v>1.3078936508773559E-2</v>
      </c>
      <c r="X29">
        <v>1.5787281990985695</v>
      </c>
    </row>
    <row r="30" spans="1:24" hidden="1" x14ac:dyDescent="0.25">
      <c r="A30">
        <v>51</v>
      </c>
      <c r="B30">
        <v>29</v>
      </c>
      <c r="C30">
        <v>43</v>
      </c>
      <c r="D30" s="20">
        <v>16</v>
      </c>
      <c r="E30" s="20">
        <v>40</v>
      </c>
      <c r="F30">
        <v>1.41</v>
      </c>
      <c r="G30">
        <v>4</v>
      </c>
      <c r="H30">
        <v>750</v>
      </c>
      <c r="I30">
        <v>-148.61000000000001</v>
      </c>
      <c r="J30">
        <v>-93.25</v>
      </c>
      <c r="K30">
        <v>16.21</v>
      </c>
      <c r="L30">
        <v>35.21</v>
      </c>
      <c r="M30">
        <v>14</v>
      </c>
      <c r="N30" s="20">
        <v>38</v>
      </c>
      <c r="O30" s="20">
        <v>0.55000000000000004</v>
      </c>
      <c r="P30" s="20"/>
      <c r="Q30" s="20">
        <v>32.840000000000003</v>
      </c>
      <c r="R30">
        <f t="shared" si="0"/>
        <v>12.8211552</v>
      </c>
      <c r="S30">
        <f t="shared" si="1"/>
        <v>2.5613916599340443</v>
      </c>
      <c r="U30" s="20">
        <v>800</v>
      </c>
      <c r="V30">
        <f t="shared" si="2"/>
        <v>1.7332464879781052E-2</v>
      </c>
      <c r="X30">
        <v>3.4475518602502735</v>
      </c>
    </row>
    <row r="31" spans="1:24" hidden="1" x14ac:dyDescent="0.25">
      <c r="A31">
        <v>53</v>
      </c>
      <c r="B31">
        <v>31</v>
      </c>
      <c r="C31">
        <v>41</v>
      </c>
      <c r="D31" s="20">
        <v>16</v>
      </c>
      <c r="E31" s="20">
        <v>40</v>
      </c>
      <c r="F31">
        <v>1.38</v>
      </c>
      <c r="G31">
        <v>4</v>
      </c>
      <c r="H31">
        <v>780</v>
      </c>
      <c r="I31">
        <v>-148.51</v>
      </c>
      <c r="J31">
        <v>-89.55</v>
      </c>
      <c r="K31">
        <v>18.149999999999999</v>
      </c>
      <c r="L31">
        <v>36.33</v>
      </c>
      <c r="M31">
        <v>14</v>
      </c>
      <c r="N31" s="20">
        <v>38</v>
      </c>
      <c r="O31" s="20">
        <v>0.55000000000000004</v>
      </c>
      <c r="P31" s="20"/>
      <c r="Q31" s="20">
        <v>18.82</v>
      </c>
      <c r="R31">
        <f t="shared" si="0"/>
        <v>13.5803808</v>
      </c>
      <c r="S31">
        <f t="shared" si="1"/>
        <v>1.3858227009363391</v>
      </c>
      <c r="U31" s="20">
        <v>600</v>
      </c>
      <c r="V31">
        <f t="shared" si="2"/>
        <v>1.2272606278217666E-2</v>
      </c>
      <c r="X31">
        <v>1.9757285630301507</v>
      </c>
    </row>
    <row r="32" spans="1:24" hidden="1" x14ac:dyDescent="0.25">
      <c r="A32">
        <v>49</v>
      </c>
      <c r="B32">
        <v>30</v>
      </c>
      <c r="C32">
        <v>41</v>
      </c>
      <c r="D32" s="20">
        <v>16</v>
      </c>
      <c r="E32" s="20">
        <v>40</v>
      </c>
      <c r="F32">
        <v>1.44</v>
      </c>
      <c r="G32">
        <v>4</v>
      </c>
      <c r="H32">
        <v>725</v>
      </c>
      <c r="I32">
        <v>-148.19999999999999</v>
      </c>
      <c r="J32">
        <v>-95.87</v>
      </c>
      <c r="K32">
        <v>14.53</v>
      </c>
      <c r="L32">
        <v>34.53</v>
      </c>
      <c r="M32">
        <v>14</v>
      </c>
      <c r="N32" s="20">
        <v>38</v>
      </c>
      <c r="O32" s="20">
        <v>0.55000000000000004</v>
      </c>
      <c r="P32" s="20"/>
      <c r="Q32" s="20">
        <v>34.409999999999997</v>
      </c>
      <c r="R32">
        <f t="shared" si="0"/>
        <v>12.150431999999999</v>
      </c>
      <c r="S32">
        <f t="shared" si="1"/>
        <v>2.8319980721673108</v>
      </c>
      <c r="U32" s="20">
        <v>800</v>
      </c>
      <c r="V32">
        <f t="shared" si="2"/>
        <v>1.8289244548854083E-2</v>
      </c>
      <c r="X32">
        <v>2.4082472495170908</v>
      </c>
    </row>
    <row r="33" spans="1:24" hidden="1" x14ac:dyDescent="0.25">
      <c r="A33">
        <v>53</v>
      </c>
      <c r="B33">
        <v>30</v>
      </c>
      <c r="C33">
        <v>41</v>
      </c>
      <c r="D33" s="20">
        <v>16</v>
      </c>
      <c r="E33" s="20">
        <v>40</v>
      </c>
      <c r="F33">
        <v>1.41</v>
      </c>
      <c r="G33">
        <v>4</v>
      </c>
      <c r="H33">
        <v>770</v>
      </c>
      <c r="I33">
        <v>-147.43</v>
      </c>
      <c r="J33">
        <v>-88.55</v>
      </c>
      <c r="K33">
        <v>18.559999999999999</v>
      </c>
      <c r="L33">
        <v>36.28</v>
      </c>
      <c r="M33">
        <v>14</v>
      </c>
      <c r="N33" s="20">
        <v>38</v>
      </c>
      <c r="O33" s="20">
        <v>0.55000000000000004</v>
      </c>
      <c r="P33" s="20"/>
      <c r="Q33" s="20">
        <v>34.26</v>
      </c>
      <c r="R33">
        <f t="shared" si="0"/>
        <v>13.142303999999999</v>
      </c>
      <c r="S33">
        <f t="shared" si="1"/>
        <v>2.6068488447687712</v>
      </c>
      <c r="U33" s="20">
        <v>800</v>
      </c>
      <c r="V33">
        <f t="shared" si="2"/>
        <v>1.6908924205544341E-2</v>
      </c>
      <c r="X33">
        <v>2.3977492231460484</v>
      </c>
    </row>
    <row r="34" spans="1:24" hidden="1" x14ac:dyDescent="0.25">
      <c r="A34">
        <v>49</v>
      </c>
      <c r="B34">
        <v>33</v>
      </c>
      <c r="C34">
        <v>39</v>
      </c>
      <c r="D34" s="20">
        <v>16</v>
      </c>
      <c r="E34" s="20">
        <v>40</v>
      </c>
      <c r="F34">
        <v>1.41</v>
      </c>
      <c r="G34">
        <v>4</v>
      </c>
      <c r="H34">
        <v>735</v>
      </c>
      <c r="I34">
        <v>-144.75</v>
      </c>
      <c r="J34">
        <v>-91.85</v>
      </c>
      <c r="K34">
        <v>13.95</v>
      </c>
      <c r="L34">
        <v>34.97</v>
      </c>
      <c r="M34">
        <v>14</v>
      </c>
      <c r="N34" s="20">
        <v>38</v>
      </c>
      <c r="O34" s="20">
        <v>0.55000000000000004</v>
      </c>
      <c r="P34" s="20"/>
      <c r="Q34" s="20">
        <v>15.53</v>
      </c>
      <c r="R34">
        <f t="shared" si="0"/>
        <v>12.7135008</v>
      </c>
      <c r="S34">
        <f t="shared" si="1"/>
        <v>1.2215360854816637</v>
      </c>
      <c r="U34" s="20">
        <v>400</v>
      </c>
      <c r="V34">
        <f t="shared" si="2"/>
        <v>8.739615693508361E-3</v>
      </c>
      <c r="X34">
        <v>1.6303434954228606</v>
      </c>
    </row>
    <row r="35" spans="1:24" hidden="1" x14ac:dyDescent="0.25">
      <c r="A35">
        <v>53</v>
      </c>
      <c r="B35">
        <v>31</v>
      </c>
      <c r="C35">
        <v>39</v>
      </c>
      <c r="D35" s="20">
        <v>16</v>
      </c>
      <c r="E35" s="20">
        <v>40</v>
      </c>
      <c r="F35">
        <v>1.41</v>
      </c>
      <c r="G35">
        <v>4</v>
      </c>
      <c r="H35">
        <v>755</v>
      </c>
      <c r="I35">
        <v>-143.02000000000001</v>
      </c>
      <c r="J35">
        <v>-85.19</v>
      </c>
      <c r="K35">
        <v>18.12</v>
      </c>
      <c r="L35">
        <v>35.72</v>
      </c>
      <c r="M35">
        <v>14</v>
      </c>
      <c r="N35" s="20">
        <v>38</v>
      </c>
      <c r="O35" s="20">
        <v>0.55000000000000004</v>
      </c>
      <c r="P35" s="20"/>
      <c r="Q35" s="20">
        <v>24.5</v>
      </c>
      <c r="R35">
        <f t="shared" si="0"/>
        <v>12.917923200000001</v>
      </c>
      <c r="S35">
        <f t="shared" si="1"/>
        <v>1.8965896933030224</v>
      </c>
      <c r="U35" s="20">
        <v>600</v>
      </c>
      <c r="V35">
        <f t="shared" si="2"/>
        <v>1.2901970702741648E-2</v>
      </c>
      <c r="X35">
        <v>2.57201646090535</v>
      </c>
    </row>
    <row r="36" spans="1:24" hidden="1" x14ac:dyDescent="0.25">
      <c r="A36">
        <v>55</v>
      </c>
      <c r="B36">
        <v>29</v>
      </c>
      <c r="C36">
        <v>41</v>
      </c>
      <c r="D36" s="20">
        <v>16</v>
      </c>
      <c r="E36" s="20">
        <v>40</v>
      </c>
      <c r="F36">
        <v>1.41</v>
      </c>
      <c r="G36">
        <v>4</v>
      </c>
      <c r="H36">
        <v>770</v>
      </c>
      <c r="I36">
        <v>-142.55000000000001</v>
      </c>
      <c r="J36">
        <v>-81.52</v>
      </c>
      <c r="K36">
        <v>20.440000000000001</v>
      </c>
      <c r="L36">
        <v>36.299999999999997</v>
      </c>
      <c r="M36">
        <v>14</v>
      </c>
      <c r="N36" s="20">
        <v>38</v>
      </c>
      <c r="O36" s="20">
        <v>0.55000000000000004</v>
      </c>
      <c r="P36" s="20"/>
      <c r="Q36" s="20">
        <v>15.43</v>
      </c>
      <c r="R36">
        <f t="shared" si="0"/>
        <v>13.183631999999999</v>
      </c>
      <c r="S36">
        <f t="shared" si="1"/>
        <v>1.170390678380586</v>
      </c>
      <c r="U36" s="20">
        <v>400</v>
      </c>
      <c r="V36">
        <f t="shared" si="2"/>
        <v>8.4279590867760192E-3</v>
      </c>
      <c r="X36">
        <v>1.6198454690518185</v>
      </c>
    </row>
    <row r="37" spans="1:24" hidden="1" x14ac:dyDescent="0.25">
      <c r="A37">
        <v>49</v>
      </c>
      <c r="B37">
        <v>29</v>
      </c>
      <c r="C37">
        <v>43</v>
      </c>
      <c r="D37" s="20">
        <v>16</v>
      </c>
      <c r="E37" s="20">
        <v>40</v>
      </c>
      <c r="F37">
        <v>1.44</v>
      </c>
      <c r="G37">
        <v>4</v>
      </c>
      <c r="H37">
        <v>720</v>
      </c>
      <c r="I37">
        <v>-142.13999999999999</v>
      </c>
      <c r="J37">
        <v>-90.1</v>
      </c>
      <c r="K37">
        <v>13.92</v>
      </c>
      <c r="L37">
        <v>34.479999999999997</v>
      </c>
      <c r="M37">
        <v>14</v>
      </c>
      <c r="N37" s="20">
        <v>38</v>
      </c>
      <c r="O37" s="20">
        <v>0.55000000000000004</v>
      </c>
      <c r="P37" s="20"/>
      <c r="Q37" s="20">
        <v>42.44</v>
      </c>
      <c r="R37">
        <f t="shared" si="0"/>
        <v>12.318364799999999</v>
      </c>
      <c r="S37">
        <f t="shared" si="1"/>
        <v>3.4452624750973442</v>
      </c>
      <c r="U37" s="20">
        <v>800</v>
      </c>
      <c r="V37">
        <f t="shared" si="2"/>
        <v>1.8039912425894564E-2</v>
      </c>
      <c r="X37">
        <v>2.970241594580219</v>
      </c>
    </row>
    <row r="38" spans="1:24" hidden="1" x14ac:dyDescent="0.25">
      <c r="A38">
        <v>49</v>
      </c>
      <c r="B38">
        <v>33</v>
      </c>
      <c r="C38">
        <v>41</v>
      </c>
      <c r="D38" s="20">
        <v>16</v>
      </c>
      <c r="E38" s="20">
        <v>40</v>
      </c>
      <c r="F38">
        <v>1.38</v>
      </c>
      <c r="G38">
        <v>4</v>
      </c>
      <c r="H38">
        <v>745</v>
      </c>
      <c r="I38">
        <v>-141.9</v>
      </c>
      <c r="J38">
        <v>-88.93</v>
      </c>
      <c r="K38">
        <v>13.27</v>
      </c>
      <c r="L38">
        <v>35.17</v>
      </c>
      <c r="M38">
        <v>14</v>
      </c>
      <c r="N38" s="20">
        <v>38</v>
      </c>
      <c r="O38" s="20">
        <v>0.55000000000000004</v>
      </c>
      <c r="P38" s="20"/>
      <c r="Q38" s="20">
        <v>19.809999999999999</v>
      </c>
      <c r="R38">
        <f t="shared" si="0"/>
        <v>13.365475199999999</v>
      </c>
      <c r="S38">
        <f t="shared" si="1"/>
        <v>1.4821770048250884</v>
      </c>
      <c r="U38" s="20">
        <v>400</v>
      </c>
      <c r="V38">
        <f t="shared" si="2"/>
        <v>8.3132929767518564E-3</v>
      </c>
      <c r="X38">
        <v>1.0398295120517342</v>
      </c>
    </row>
    <row r="39" spans="1:24" hidden="1" x14ac:dyDescent="0.25">
      <c r="A39">
        <v>47</v>
      </c>
      <c r="B39">
        <v>30</v>
      </c>
      <c r="C39">
        <v>43</v>
      </c>
      <c r="D39" s="20">
        <v>16</v>
      </c>
      <c r="E39" s="20">
        <v>40</v>
      </c>
      <c r="F39">
        <v>1.44</v>
      </c>
      <c r="G39">
        <v>4</v>
      </c>
      <c r="H39">
        <v>705</v>
      </c>
      <c r="I39">
        <v>-140.07</v>
      </c>
      <c r="J39">
        <v>-90.51</v>
      </c>
      <c r="K39">
        <v>11.89</v>
      </c>
      <c r="L39">
        <v>33.96</v>
      </c>
      <c r="M39">
        <v>14</v>
      </c>
      <c r="N39" s="20">
        <v>38</v>
      </c>
      <c r="O39" s="20">
        <v>0.55000000000000004</v>
      </c>
      <c r="P39" s="20"/>
      <c r="Q39" s="20">
        <v>26.59</v>
      </c>
      <c r="R39">
        <f t="shared" si="0"/>
        <v>12.223007999999998</v>
      </c>
      <c r="S39">
        <f t="shared" si="1"/>
        <v>2.1754055957420633</v>
      </c>
      <c r="U39" s="20">
        <v>600</v>
      </c>
      <c r="V39">
        <f t="shared" si="2"/>
        <v>1.3635486998508606E-2</v>
      </c>
      <c r="X39">
        <v>1.3957126060300662</v>
      </c>
    </row>
    <row r="40" spans="1:24" hidden="1" x14ac:dyDescent="0.25">
      <c r="A40">
        <v>49</v>
      </c>
      <c r="B40">
        <v>29</v>
      </c>
      <c r="C40">
        <v>43</v>
      </c>
      <c r="D40" s="20">
        <v>16</v>
      </c>
      <c r="E40" s="20">
        <v>40</v>
      </c>
      <c r="F40">
        <v>1.44</v>
      </c>
      <c r="G40">
        <v>4</v>
      </c>
      <c r="H40">
        <v>715</v>
      </c>
      <c r="I40">
        <v>-139.21</v>
      </c>
      <c r="J40">
        <v>-87.52</v>
      </c>
      <c r="K40">
        <v>13.66</v>
      </c>
      <c r="L40">
        <v>34.33</v>
      </c>
      <c r="M40">
        <v>14</v>
      </c>
      <c r="N40" s="20">
        <v>38</v>
      </c>
      <c r="O40" s="20">
        <v>0.55000000000000004</v>
      </c>
      <c r="P40" s="20"/>
      <c r="Q40" s="20">
        <v>24.41</v>
      </c>
      <c r="R40">
        <f t="shared" si="0"/>
        <v>12.318364799999999</v>
      </c>
      <c r="S40">
        <f t="shared" si="1"/>
        <v>1.9815941804223887</v>
      </c>
      <c r="U40" s="20">
        <v>600</v>
      </c>
      <c r="V40">
        <f t="shared" si="2"/>
        <v>1.3529934319420924E-2</v>
      </c>
      <c r="X40">
        <v>2.562568237171412</v>
      </c>
    </row>
    <row r="41" spans="1:24" hidden="1" x14ac:dyDescent="0.25">
      <c r="A41">
        <v>51</v>
      </c>
      <c r="B41">
        <v>31</v>
      </c>
      <c r="C41">
        <v>39</v>
      </c>
      <c r="D41" s="20">
        <v>16</v>
      </c>
      <c r="E41" s="20">
        <v>40</v>
      </c>
      <c r="F41">
        <v>1.44</v>
      </c>
      <c r="G41">
        <v>4</v>
      </c>
      <c r="H41">
        <v>730</v>
      </c>
      <c r="I41">
        <v>-139.06</v>
      </c>
      <c r="J41">
        <v>-84.37</v>
      </c>
      <c r="K41">
        <v>15.89</v>
      </c>
      <c r="L41">
        <v>35.14</v>
      </c>
      <c r="M41">
        <v>14</v>
      </c>
      <c r="N41" s="20">
        <v>38</v>
      </c>
      <c r="O41" s="20">
        <v>0.55000000000000004</v>
      </c>
      <c r="P41" s="20"/>
      <c r="Q41" s="20">
        <v>28.65</v>
      </c>
      <c r="R41">
        <f t="shared" si="0"/>
        <v>12.430454399999999</v>
      </c>
      <c r="S41">
        <f t="shared" si="1"/>
        <v>2.3048232251268308</v>
      </c>
      <c r="U41" s="20">
        <v>800</v>
      </c>
      <c r="V41">
        <f t="shared" si="2"/>
        <v>1.7877240450857711E-2</v>
      </c>
      <c r="X41">
        <v>1.5038422776518015</v>
      </c>
    </row>
    <row r="42" spans="1:24" hidden="1" x14ac:dyDescent="0.25">
      <c r="A42">
        <v>53</v>
      </c>
      <c r="B42">
        <v>30</v>
      </c>
      <c r="C42">
        <v>39</v>
      </c>
      <c r="D42" s="20">
        <v>16</v>
      </c>
      <c r="E42" s="20">
        <v>40</v>
      </c>
      <c r="F42">
        <v>1.44</v>
      </c>
      <c r="G42">
        <v>4</v>
      </c>
      <c r="H42">
        <v>735</v>
      </c>
      <c r="I42">
        <v>-136.24</v>
      </c>
      <c r="J42">
        <v>-79.2</v>
      </c>
      <c r="K42">
        <v>17.82</v>
      </c>
      <c r="L42">
        <v>35.35</v>
      </c>
      <c r="M42">
        <v>14</v>
      </c>
      <c r="N42" s="20">
        <v>38</v>
      </c>
      <c r="O42" s="20">
        <v>0.55000000000000004</v>
      </c>
      <c r="P42" s="20"/>
      <c r="Q42" s="20">
        <v>30.01</v>
      </c>
      <c r="R42">
        <f t="shared" si="0"/>
        <v>12.501215999999999</v>
      </c>
      <c r="S42">
        <f t="shared" si="1"/>
        <v>2.4005664728935172</v>
      </c>
      <c r="U42" s="20">
        <v>600</v>
      </c>
      <c r="V42">
        <f t="shared" si="2"/>
        <v>1.3332036392833039E-2</v>
      </c>
      <c r="X42">
        <v>3.1504577139497778</v>
      </c>
    </row>
    <row r="43" spans="1:24" hidden="1" x14ac:dyDescent="0.25">
      <c r="A43">
        <v>51</v>
      </c>
      <c r="B43">
        <v>31</v>
      </c>
      <c r="C43">
        <v>41</v>
      </c>
      <c r="D43" s="20">
        <v>16</v>
      </c>
      <c r="E43" s="20">
        <v>40</v>
      </c>
      <c r="F43">
        <v>1.41</v>
      </c>
      <c r="G43">
        <v>4</v>
      </c>
      <c r="H43">
        <v>740</v>
      </c>
      <c r="I43">
        <v>-136.19</v>
      </c>
      <c r="J43">
        <v>-81.28</v>
      </c>
      <c r="K43">
        <v>15.11</v>
      </c>
      <c r="L43">
        <v>35.369999999999997</v>
      </c>
      <c r="M43">
        <v>14</v>
      </c>
      <c r="N43" s="20">
        <v>38</v>
      </c>
      <c r="O43" s="20">
        <v>0.55000000000000004</v>
      </c>
      <c r="P43" s="20"/>
      <c r="Q43" s="20">
        <v>24.99</v>
      </c>
      <c r="R43">
        <f t="shared" si="0"/>
        <v>13.067913599999999</v>
      </c>
      <c r="S43">
        <f t="shared" si="1"/>
        <v>1.912317510271877</v>
      </c>
      <c r="U43" s="20">
        <v>800</v>
      </c>
      <c r="V43">
        <f t="shared" si="2"/>
        <v>1.7005179941059774E-2</v>
      </c>
      <c r="X43">
        <v>1.996108427267848</v>
      </c>
    </row>
    <row r="44" spans="1:24" hidden="1" x14ac:dyDescent="0.25">
      <c r="A44">
        <v>49</v>
      </c>
      <c r="B44">
        <v>32</v>
      </c>
      <c r="C44">
        <v>43</v>
      </c>
      <c r="D44" s="20">
        <v>16</v>
      </c>
      <c r="E44" s="20">
        <v>40</v>
      </c>
      <c r="F44">
        <v>1.38</v>
      </c>
      <c r="G44">
        <v>4</v>
      </c>
      <c r="H44">
        <v>740</v>
      </c>
      <c r="I44">
        <v>-135.11000000000001</v>
      </c>
      <c r="J44">
        <v>-82.42</v>
      </c>
      <c r="K44">
        <v>12.65</v>
      </c>
      <c r="L44">
        <v>35.159999999999997</v>
      </c>
      <c r="M44">
        <v>14</v>
      </c>
      <c r="N44" s="20">
        <v>38</v>
      </c>
      <c r="O44" s="20">
        <v>0.55000000000000004</v>
      </c>
      <c r="P44" s="20"/>
      <c r="Q44" s="20">
        <v>20.239999999999998</v>
      </c>
      <c r="R44">
        <f t="shared" si="0"/>
        <v>13.592678399999999</v>
      </c>
      <c r="S44">
        <f t="shared" si="1"/>
        <v>1.4890369215238699</v>
      </c>
      <c r="U44" s="20">
        <v>400</v>
      </c>
      <c r="V44">
        <f t="shared" si="2"/>
        <v>8.1743353179834759E-3</v>
      </c>
      <c r="X44">
        <v>2.1248005374989503</v>
      </c>
    </row>
    <row r="45" spans="1:24" hidden="1" x14ac:dyDescent="0.25">
      <c r="A45">
        <v>51</v>
      </c>
      <c r="B45">
        <v>31</v>
      </c>
      <c r="C45">
        <v>43</v>
      </c>
      <c r="D45" s="20">
        <v>16</v>
      </c>
      <c r="E45" s="20">
        <v>40</v>
      </c>
      <c r="F45">
        <v>1.38</v>
      </c>
      <c r="G45">
        <v>4</v>
      </c>
      <c r="H45">
        <v>750</v>
      </c>
      <c r="I45">
        <v>-134.07</v>
      </c>
      <c r="J45">
        <v>-79</v>
      </c>
      <c r="K45">
        <v>14.43</v>
      </c>
      <c r="L45">
        <v>35.53</v>
      </c>
      <c r="M45">
        <v>14</v>
      </c>
      <c r="N45" s="20">
        <v>38</v>
      </c>
      <c r="O45" s="20">
        <v>0.55000000000000004</v>
      </c>
      <c r="P45" s="20"/>
      <c r="Q45" s="20">
        <v>24.11</v>
      </c>
      <c r="R45">
        <f t="shared" si="0"/>
        <v>13.705372799999999</v>
      </c>
      <c r="S45">
        <f t="shared" si="1"/>
        <v>1.7591641140910812</v>
      </c>
      <c r="U45" s="20">
        <v>600</v>
      </c>
      <c r="V45">
        <f t="shared" si="2"/>
        <v>1.2160681004362513E-2</v>
      </c>
      <c r="X45">
        <v>1.4764599255339996</v>
      </c>
    </row>
    <row r="46" spans="1:24" hidden="1" x14ac:dyDescent="0.25">
      <c r="A46">
        <v>51</v>
      </c>
      <c r="B46">
        <v>31</v>
      </c>
      <c r="C46">
        <v>41</v>
      </c>
      <c r="D46" s="20">
        <v>16</v>
      </c>
      <c r="E46" s="20">
        <v>40</v>
      </c>
      <c r="F46">
        <v>1.41</v>
      </c>
      <c r="G46">
        <v>4</v>
      </c>
      <c r="H46">
        <v>735</v>
      </c>
      <c r="I46">
        <v>-133.37</v>
      </c>
      <c r="J46">
        <v>-78.849999999999994</v>
      </c>
      <c r="K46">
        <v>14.83</v>
      </c>
      <c r="L46">
        <v>35.229999999999997</v>
      </c>
      <c r="M46">
        <v>14</v>
      </c>
      <c r="N46" s="20">
        <v>38</v>
      </c>
      <c r="O46" s="20">
        <v>0.55000000000000004</v>
      </c>
      <c r="P46" s="20"/>
      <c r="Q46" s="20">
        <v>18.600000000000001</v>
      </c>
      <c r="R46">
        <f t="shared" si="0"/>
        <v>13.067913599999999</v>
      </c>
      <c r="S46">
        <f t="shared" si="1"/>
        <v>1.4233335610667033</v>
      </c>
      <c r="U46" s="20">
        <v>400</v>
      </c>
      <c r="V46">
        <f t="shared" si="2"/>
        <v>8.502589970529887E-3</v>
      </c>
      <c r="X46">
        <v>0.97631645250692889</v>
      </c>
    </row>
    <row r="47" spans="1:24" hidden="1" x14ac:dyDescent="0.25">
      <c r="A47">
        <v>51</v>
      </c>
      <c r="B47">
        <v>31</v>
      </c>
      <c r="C47">
        <v>39</v>
      </c>
      <c r="D47" s="20">
        <v>16</v>
      </c>
      <c r="E47" s="20">
        <v>40</v>
      </c>
      <c r="F47">
        <v>1.44</v>
      </c>
      <c r="G47">
        <v>4</v>
      </c>
      <c r="H47">
        <v>720</v>
      </c>
      <c r="I47">
        <v>-133.36000000000001</v>
      </c>
      <c r="J47">
        <v>-79.260000000000005</v>
      </c>
      <c r="K47">
        <v>15.3</v>
      </c>
      <c r="L47">
        <v>34.86</v>
      </c>
      <c r="M47">
        <v>14</v>
      </c>
      <c r="N47" s="20">
        <v>38</v>
      </c>
      <c r="O47" s="20">
        <v>0.55000000000000004</v>
      </c>
      <c r="P47" s="20"/>
      <c r="Q47" s="20">
        <v>23.95</v>
      </c>
      <c r="R47">
        <f t="shared" si="0"/>
        <v>12.430454399999999</v>
      </c>
      <c r="S47">
        <f t="shared" si="1"/>
        <v>1.9267195895911899</v>
      </c>
      <c r="U47" s="20">
        <v>600</v>
      </c>
      <c r="V47">
        <f t="shared" si="2"/>
        <v>1.3407930338143284E-2</v>
      </c>
      <c r="X47">
        <v>1.4666617675876936</v>
      </c>
    </row>
    <row r="48" spans="1:24" hidden="1" x14ac:dyDescent="0.25">
      <c r="A48">
        <v>51</v>
      </c>
      <c r="B48">
        <v>30</v>
      </c>
      <c r="C48">
        <v>41</v>
      </c>
      <c r="D48" s="20">
        <v>16</v>
      </c>
      <c r="E48" s="20">
        <v>40</v>
      </c>
      <c r="F48">
        <v>1.44</v>
      </c>
      <c r="G48">
        <v>4</v>
      </c>
      <c r="H48">
        <v>725</v>
      </c>
      <c r="I48">
        <v>-132.18</v>
      </c>
      <c r="J48">
        <v>-77.84</v>
      </c>
      <c r="K48">
        <v>15.13</v>
      </c>
      <c r="L48">
        <v>35.14</v>
      </c>
      <c r="M48">
        <v>14</v>
      </c>
      <c r="N48" s="20">
        <v>38</v>
      </c>
      <c r="O48" s="20">
        <v>0.55000000000000004</v>
      </c>
      <c r="P48" s="20"/>
      <c r="Q48" s="20">
        <v>14.25</v>
      </c>
      <c r="R48">
        <f t="shared" si="0"/>
        <v>12.646367999999999</v>
      </c>
      <c r="S48">
        <f t="shared" si="1"/>
        <v>1.1268057358444734</v>
      </c>
      <c r="U48" s="20">
        <v>400</v>
      </c>
      <c r="V48">
        <f t="shared" si="2"/>
        <v>8.7860096362142176E-3</v>
      </c>
      <c r="X48">
        <v>1.4959687578735199</v>
      </c>
    </row>
    <row r="49" spans="1:24" hidden="1" x14ac:dyDescent="0.25">
      <c r="A49">
        <v>49</v>
      </c>
      <c r="B49">
        <v>32</v>
      </c>
      <c r="C49">
        <v>39</v>
      </c>
      <c r="D49" s="20">
        <v>16</v>
      </c>
      <c r="E49" s="20">
        <v>40</v>
      </c>
      <c r="F49">
        <v>1.44</v>
      </c>
      <c r="G49">
        <v>4</v>
      </c>
      <c r="H49">
        <v>705</v>
      </c>
      <c r="I49">
        <v>-131.36000000000001</v>
      </c>
      <c r="J49">
        <v>-79.92</v>
      </c>
      <c r="K49">
        <v>13.12</v>
      </c>
      <c r="L49">
        <v>34.33</v>
      </c>
      <c r="M49">
        <v>14</v>
      </c>
      <c r="N49" s="20">
        <v>38</v>
      </c>
      <c r="O49" s="20">
        <v>0.55000000000000004</v>
      </c>
      <c r="P49" s="20"/>
      <c r="Q49" s="20">
        <v>18.47</v>
      </c>
      <c r="R49">
        <f t="shared" si="0"/>
        <v>12.328243200000001</v>
      </c>
      <c r="S49">
        <f t="shared" si="1"/>
        <v>1.4981858891297664</v>
      </c>
      <c r="U49" s="20">
        <v>400</v>
      </c>
      <c r="V49">
        <f t="shared" si="2"/>
        <v>9.0127286839304967E-3</v>
      </c>
      <c r="X49">
        <v>0.96949273536575131</v>
      </c>
    </row>
    <row r="50" spans="1:24" hidden="1" x14ac:dyDescent="0.25">
      <c r="A50">
        <v>51</v>
      </c>
      <c r="B50">
        <v>31</v>
      </c>
      <c r="C50">
        <v>43</v>
      </c>
      <c r="D50" s="20">
        <v>16</v>
      </c>
      <c r="E50" s="20">
        <v>40</v>
      </c>
      <c r="F50">
        <v>1.38</v>
      </c>
      <c r="G50">
        <v>4</v>
      </c>
      <c r="H50">
        <v>745</v>
      </c>
      <c r="I50">
        <v>-131.30000000000001</v>
      </c>
      <c r="J50">
        <v>-76.62</v>
      </c>
      <c r="K50">
        <v>14.17</v>
      </c>
      <c r="L50">
        <v>35.39</v>
      </c>
      <c r="M50">
        <v>14</v>
      </c>
      <c r="N50" s="20">
        <v>38</v>
      </c>
      <c r="O50" s="20">
        <v>0.55000000000000004</v>
      </c>
      <c r="P50" s="20"/>
      <c r="Q50" s="20">
        <v>21.09</v>
      </c>
      <c r="R50">
        <f t="shared" si="0"/>
        <v>13.705372799999999</v>
      </c>
      <c r="S50">
        <f t="shared" si="1"/>
        <v>1.5388125742920324</v>
      </c>
      <c r="U50" s="20">
        <v>400</v>
      </c>
      <c r="V50">
        <f t="shared" si="2"/>
        <v>8.1071206695750089E-3</v>
      </c>
      <c r="X50">
        <v>0.86636103716849056</v>
      </c>
    </row>
    <row r="51" spans="1:24" hidden="1" x14ac:dyDescent="0.25">
      <c r="A51">
        <v>53</v>
      </c>
      <c r="B51">
        <v>30</v>
      </c>
      <c r="C51">
        <v>39</v>
      </c>
      <c r="D51" s="20">
        <v>16</v>
      </c>
      <c r="E51" s="20">
        <v>40</v>
      </c>
      <c r="F51">
        <v>1.44</v>
      </c>
      <c r="G51">
        <v>4</v>
      </c>
      <c r="H51">
        <v>725</v>
      </c>
      <c r="I51">
        <v>-130.55000000000001</v>
      </c>
      <c r="J51">
        <v>-74.36</v>
      </c>
      <c r="K51">
        <v>17.16</v>
      </c>
      <c r="L51">
        <v>35.06</v>
      </c>
      <c r="M51">
        <v>14</v>
      </c>
      <c r="N51" s="20">
        <v>38</v>
      </c>
      <c r="O51" s="20">
        <v>0.55000000000000004</v>
      </c>
      <c r="P51" s="20"/>
      <c r="Q51" s="20">
        <v>38.049999999999997</v>
      </c>
      <c r="R51">
        <f t="shared" si="0"/>
        <v>12.501215999999999</v>
      </c>
      <c r="S51">
        <f t="shared" si="1"/>
        <v>3.0437039084837827</v>
      </c>
      <c r="U51" s="20">
        <v>800</v>
      </c>
      <c r="V51">
        <f t="shared" si="2"/>
        <v>1.7776048523777385E-2</v>
      </c>
      <c r="X51">
        <v>1.9972495170907869</v>
      </c>
    </row>
    <row r="52" spans="1:24" hidden="1" x14ac:dyDescent="0.25">
      <c r="A52">
        <v>53</v>
      </c>
      <c r="B52">
        <v>29</v>
      </c>
      <c r="C52">
        <v>41</v>
      </c>
      <c r="D52" s="20">
        <v>16</v>
      </c>
      <c r="E52" s="20">
        <v>40</v>
      </c>
      <c r="F52">
        <v>1.44</v>
      </c>
      <c r="G52">
        <v>4</v>
      </c>
      <c r="H52">
        <v>730</v>
      </c>
      <c r="I52">
        <v>-129.72</v>
      </c>
      <c r="J52">
        <v>-73.13</v>
      </c>
      <c r="K52">
        <v>17</v>
      </c>
      <c r="L52">
        <v>35.33</v>
      </c>
      <c r="M52">
        <v>14</v>
      </c>
      <c r="N52" s="20">
        <v>38</v>
      </c>
      <c r="O52" s="20">
        <v>0.55000000000000004</v>
      </c>
      <c r="P52" s="20"/>
      <c r="Q52" s="20">
        <v>32.659999999999997</v>
      </c>
      <c r="R52">
        <f t="shared" si="0"/>
        <v>12.7042272</v>
      </c>
      <c r="S52">
        <f t="shared" si="1"/>
        <v>2.5707978522298465</v>
      </c>
      <c r="U52" s="20">
        <v>800</v>
      </c>
      <c r="V52">
        <f t="shared" si="2"/>
        <v>1.7491990557459664E-2</v>
      </c>
      <c r="X52">
        <v>2.6087595532039978</v>
      </c>
    </row>
    <row r="53" spans="1:24" hidden="1" x14ac:dyDescent="0.25">
      <c r="A53">
        <v>49</v>
      </c>
      <c r="B53">
        <v>32</v>
      </c>
      <c r="C53">
        <v>41</v>
      </c>
      <c r="D53" s="20">
        <v>16</v>
      </c>
      <c r="E53" s="20">
        <v>40</v>
      </c>
      <c r="F53">
        <v>1.41</v>
      </c>
      <c r="G53">
        <v>4</v>
      </c>
      <c r="H53">
        <v>715</v>
      </c>
      <c r="I53">
        <v>-128.78</v>
      </c>
      <c r="J53">
        <v>-77.02</v>
      </c>
      <c r="K53">
        <v>12.51</v>
      </c>
      <c r="L53">
        <v>34.56</v>
      </c>
      <c r="M53">
        <v>14</v>
      </c>
      <c r="N53" s="20">
        <v>38</v>
      </c>
      <c r="O53" s="20">
        <v>0.55000000000000004</v>
      </c>
      <c r="P53" s="20"/>
      <c r="Q53" s="20">
        <v>37.85</v>
      </c>
      <c r="R53">
        <f t="shared" si="0"/>
        <v>12.9604608</v>
      </c>
      <c r="S53">
        <f t="shared" si="1"/>
        <v>2.9204208541720988</v>
      </c>
      <c r="U53" s="20">
        <v>800</v>
      </c>
      <c r="V53">
        <f t="shared" si="2"/>
        <v>1.7146166764550701E-2</v>
      </c>
      <c r="X53">
        <v>1.986751490719745</v>
      </c>
    </row>
    <row r="54" spans="1:24" hidden="1" x14ac:dyDescent="0.25">
      <c r="A54">
        <v>51</v>
      </c>
      <c r="B54">
        <v>30</v>
      </c>
      <c r="C54">
        <v>43</v>
      </c>
      <c r="D54" s="20">
        <v>16</v>
      </c>
      <c r="E54" s="20">
        <v>40</v>
      </c>
      <c r="F54">
        <v>1.41</v>
      </c>
      <c r="G54">
        <v>4</v>
      </c>
      <c r="H54">
        <v>730</v>
      </c>
      <c r="I54">
        <v>-127.29</v>
      </c>
      <c r="J54">
        <v>-73.11</v>
      </c>
      <c r="K54">
        <v>14.19</v>
      </c>
      <c r="L54">
        <v>35.19</v>
      </c>
      <c r="M54">
        <v>14</v>
      </c>
      <c r="N54" s="20">
        <v>38</v>
      </c>
      <c r="O54" s="20">
        <v>0.55000000000000004</v>
      </c>
      <c r="P54" s="20"/>
      <c r="Q54" s="20">
        <v>24.86</v>
      </c>
      <c r="R54">
        <f t="shared" si="0"/>
        <v>13.263263999999999</v>
      </c>
      <c r="S54">
        <f t="shared" si="1"/>
        <v>1.8743500845644028</v>
      </c>
      <c r="U54" s="20">
        <v>600</v>
      </c>
      <c r="V54">
        <f t="shared" si="2"/>
        <v>1.2566037037841263E-2</v>
      </c>
      <c r="X54">
        <v>1.3049046779205509</v>
      </c>
    </row>
    <row r="55" spans="1:24" hidden="1" x14ac:dyDescent="0.25">
      <c r="A55">
        <v>49</v>
      </c>
      <c r="B55">
        <v>31</v>
      </c>
      <c r="C55">
        <v>41</v>
      </c>
      <c r="D55" s="20">
        <v>16</v>
      </c>
      <c r="E55" s="20">
        <v>40</v>
      </c>
      <c r="F55">
        <v>1.44</v>
      </c>
      <c r="G55">
        <v>4</v>
      </c>
      <c r="H55">
        <v>705</v>
      </c>
      <c r="I55">
        <v>-127.19</v>
      </c>
      <c r="J55">
        <v>-75.650000000000006</v>
      </c>
      <c r="K55">
        <v>12.72</v>
      </c>
      <c r="L55">
        <v>34.479999999999997</v>
      </c>
      <c r="M55">
        <v>14</v>
      </c>
      <c r="N55" s="20">
        <v>38</v>
      </c>
      <c r="O55" s="20">
        <v>0.55000000000000004</v>
      </c>
      <c r="P55" s="20"/>
      <c r="Q55" s="20">
        <v>32.53</v>
      </c>
      <c r="R55">
        <f t="shared" si="0"/>
        <v>12.555446399999999</v>
      </c>
      <c r="S55">
        <f t="shared" si="1"/>
        <v>2.5909074805974246</v>
      </c>
      <c r="U55" s="20">
        <v>800</v>
      </c>
      <c r="V55">
        <f t="shared" si="2"/>
        <v>1.7699268918245886E-2</v>
      </c>
      <c r="X55">
        <v>2.5983756358152501</v>
      </c>
    </row>
    <row r="56" spans="1:24" hidden="1" x14ac:dyDescent="0.25">
      <c r="A56">
        <v>53</v>
      </c>
      <c r="B56">
        <v>29</v>
      </c>
      <c r="C56">
        <v>41</v>
      </c>
      <c r="D56" s="20">
        <v>16</v>
      </c>
      <c r="E56" s="20">
        <v>40</v>
      </c>
      <c r="F56">
        <v>1.44</v>
      </c>
      <c r="G56">
        <v>4</v>
      </c>
      <c r="H56">
        <v>720</v>
      </c>
      <c r="I56">
        <v>-124.16</v>
      </c>
      <c r="J56">
        <v>-68.400000000000006</v>
      </c>
      <c r="K56">
        <v>16.37</v>
      </c>
      <c r="L56">
        <v>35.04</v>
      </c>
      <c r="M56">
        <v>14</v>
      </c>
      <c r="N56" s="20">
        <v>38</v>
      </c>
      <c r="O56" s="20">
        <v>0.55000000000000004</v>
      </c>
      <c r="P56" s="20"/>
      <c r="Q56" s="20">
        <v>18.89</v>
      </c>
      <c r="R56">
        <f t="shared" si="0"/>
        <v>12.7042272</v>
      </c>
      <c r="S56">
        <f t="shared" si="1"/>
        <v>1.4869066573368588</v>
      </c>
      <c r="U56" s="20">
        <v>400</v>
      </c>
      <c r="V56">
        <f t="shared" si="2"/>
        <v>8.7459952787298321E-3</v>
      </c>
      <c r="X56">
        <v>1.9830771814898802</v>
      </c>
    </row>
    <row r="57" spans="1:24" hidden="1" x14ac:dyDescent="0.25">
      <c r="A57">
        <v>51</v>
      </c>
      <c r="B57">
        <v>30</v>
      </c>
      <c r="C57">
        <v>41</v>
      </c>
      <c r="D57" s="20">
        <v>16</v>
      </c>
      <c r="E57" s="20">
        <v>40</v>
      </c>
      <c r="F57">
        <v>1.44</v>
      </c>
      <c r="G57">
        <v>4</v>
      </c>
      <c r="H57">
        <v>700</v>
      </c>
      <c r="I57">
        <v>-118.37</v>
      </c>
      <c r="J57">
        <v>-65.59</v>
      </c>
      <c r="K57">
        <v>13.74</v>
      </c>
      <c r="L57">
        <v>34.409999999999997</v>
      </c>
      <c r="M57">
        <v>14</v>
      </c>
      <c r="N57" s="20">
        <v>38</v>
      </c>
      <c r="O57" s="20">
        <v>0.55000000000000004</v>
      </c>
      <c r="P57" s="20"/>
      <c r="Q57" s="20">
        <v>24.69</v>
      </c>
      <c r="R57">
        <f t="shared" si="0"/>
        <v>12.646367999999999</v>
      </c>
      <c r="S57">
        <f t="shared" si="1"/>
        <v>1.9523392012631613</v>
      </c>
      <c r="U57" s="20">
        <v>600</v>
      </c>
      <c r="V57">
        <f t="shared" si="2"/>
        <v>1.3179014454321325E-2</v>
      </c>
      <c r="X57">
        <v>1.2959813555051649</v>
      </c>
    </row>
    <row r="58" spans="1:24" hidden="1" x14ac:dyDescent="0.25">
      <c r="A58">
        <v>53</v>
      </c>
      <c r="B58">
        <v>32</v>
      </c>
      <c r="C58">
        <v>41</v>
      </c>
      <c r="D58" s="20">
        <v>16</v>
      </c>
      <c r="E58" s="20">
        <v>40</v>
      </c>
      <c r="F58">
        <v>1.38</v>
      </c>
      <c r="G58">
        <v>4</v>
      </c>
      <c r="H58">
        <v>740</v>
      </c>
      <c r="I58">
        <v>-117.28</v>
      </c>
      <c r="J58">
        <v>-61.05</v>
      </c>
      <c r="K58">
        <v>14.86</v>
      </c>
      <c r="L58">
        <v>35.71</v>
      </c>
      <c r="M58">
        <v>14</v>
      </c>
      <c r="N58" s="20">
        <v>38</v>
      </c>
      <c r="O58" s="20">
        <v>0.55000000000000004</v>
      </c>
      <c r="P58" s="20"/>
      <c r="Q58" s="20">
        <v>19.89</v>
      </c>
      <c r="R58">
        <f t="shared" si="0"/>
        <v>14.018457599999998</v>
      </c>
      <c r="S58">
        <f t="shared" si="1"/>
        <v>1.4188436822036687</v>
      </c>
      <c r="U58" s="20">
        <v>400</v>
      </c>
      <c r="V58">
        <f t="shared" si="2"/>
        <v>7.9260582213489111E-3</v>
      </c>
      <c r="X58">
        <v>0.8170659568175096</v>
      </c>
    </row>
    <row r="59" spans="1:24" hidden="1" x14ac:dyDescent="0.25">
      <c r="A59">
        <v>47</v>
      </c>
      <c r="B59">
        <v>34</v>
      </c>
      <c r="C59">
        <v>43</v>
      </c>
      <c r="D59" s="20">
        <v>16</v>
      </c>
      <c r="E59" s="20">
        <v>40</v>
      </c>
      <c r="F59">
        <v>1.38</v>
      </c>
      <c r="G59">
        <v>4</v>
      </c>
      <c r="H59">
        <v>705</v>
      </c>
      <c r="I59">
        <v>-115.03</v>
      </c>
      <c r="J59">
        <v>-65.61</v>
      </c>
      <c r="K59">
        <v>9.58</v>
      </c>
      <c r="L59">
        <v>34.46</v>
      </c>
      <c r="M59">
        <v>14</v>
      </c>
      <c r="N59" s="20">
        <v>38</v>
      </c>
      <c r="O59" s="20">
        <v>0.55000000000000004</v>
      </c>
      <c r="P59" s="20"/>
      <c r="Q59" s="20">
        <v>18.79</v>
      </c>
      <c r="R59">
        <f t="shared" si="0"/>
        <v>13.852742399999999</v>
      </c>
      <c r="S59">
        <f t="shared" si="1"/>
        <v>1.3564101213634061</v>
      </c>
      <c r="U59" s="20">
        <v>400</v>
      </c>
      <c r="V59">
        <f t="shared" si="2"/>
        <v>8.020874705005062E-3</v>
      </c>
      <c r="X59">
        <v>1.9725791551188379</v>
      </c>
    </row>
    <row r="60" spans="1:24" hidden="1" x14ac:dyDescent="0.25">
      <c r="A60">
        <v>49</v>
      </c>
      <c r="B60">
        <v>33</v>
      </c>
      <c r="C60">
        <v>41</v>
      </c>
      <c r="D60" s="20">
        <v>16</v>
      </c>
      <c r="E60" s="20">
        <v>40</v>
      </c>
      <c r="F60">
        <v>1.41</v>
      </c>
      <c r="G60">
        <v>4</v>
      </c>
      <c r="H60">
        <v>705</v>
      </c>
      <c r="I60">
        <v>-114.74</v>
      </c>
      <c r="J60">
        <v>-63.45</v>
      </c>
      <c r="K60">
        <v>11.41</v>
      </c>
      <c r="L60">
        <v>34.74</v>
      </c>
      <c r="M60">
        <v>14</v>
      </c>
      <c r="N60" s="20">
        <v>38</v>
      </c>
      <c r="O60" s="20">
        <v>0.55000000000000004</v>
      </c>
      <c r="P60" s="20"/>
      <c r="Q60" s="20">
        <v>24.47</v>
      </c>
      <c r="R60">
        <f t="shared" si="0"/>
        <v>13.365475199999999</v>
      </c>
      <c r="S60">
        <f t="shared" si="1"/>
        <v>1.8308365122700614</v>
      </c>
      <c r="U60" s="20">
        <v>400</v>
      </c>
      <c r="V60">
        <f t="shared" si="2"/>
        <v>8.3132929767518564E-3</v>
      </c>
      <c r="X60">
        <v>1.2844335264970186</v>
      </c>
    </row>
    <row r="61" spans="1:24" hidden="1" x14ac:dyDescent="0.25">
      <c r="A61">
        <v>47</v>
      </c>
      <c r="B61">
        <v>33</v>
      </c>
      <c r="C61">
        <v>45</v>
      </c>
      <c r="D61" s="20">
        <v>16</v>
      </c>
      <c r="E61" s="20">
        <v>40</v>
      </c>
      <c r="F61">
        <v>1.38</v>
      </c>
      <c r="G61">
        <v>4</v>
      </c>
      <c r="H61">
        <v>710</v>
      </c>
      <c r="I61">
        <v>-114.33</v>
      </c>
      <c r="J61">
        <v>-64.489999999999995</v>
      </c>
      <c r="K61">
        <v>9.51</v>
      </c>
      <c r="L61">
        <v>34.72</v>
      </c>
      <c r="M61">
        <v>14</v>
      </c>
      <c r="N61" s="20">
        <v>38</v>
      </c>
      <c r="O61" s="20">
        <v>0.55000000000000004</v>
      </c>
      <c r="P61" s="20"/>
      <c r="Q61" s="20">
        <v>17.170000000000002</v>
      </c>
      <c r="R61">
        <f t="shared" si="0"/>
        <v>14.070671999999998</v>
      </c>
      <c r="S61">
        <f t="shared" si="1"/>
        <v>1.2202686552568351</v>
      </c>
      <c r="U61" s="20">
        <v>400</v>
      </c>
      <c r="V61">
        <f t="shared" si="2"/>
        <v>7.8966456691699667E-3</v>
      </c>
      <c r="X61">
        <v>0.90125556395397688</v>
      </c>
    </row>
    <row r="62" spans="1:24" hidden="1" x14ac:dyDescent="0.25">
      <c r="A62">
        <v>49</v>
      </c>
      <c r="B62">
        <v>33</v>
      </c>
      <c r="C62">
        <v>43</v>
      </c>
      <c r="D62" s="20">
        <v>16</v>
      </c>
      <c r="E62" s="20">
        <v>40</v>
      </c>
      <c r="F62">
        <v>1.38</v>
      </c>
      <c r="G62">
        <v>4</v>
      </c>
      <c r="H62">
        <v>715</v>
      </c>
      <c r="I62">
        <v>-112.96</v>
      </c>
      <c r="J62">
        <v>-61.51</v>
      </c>
      <c r="K62">
        <v>10.93</v>
      </c>
      <c r="L62">
        <v>34.9</v>
      </c>
      <c r="M62">
        <v>14</v>
      </c>
      <c r="N62" s="20">
        <v>38</v>
      </c>
      <c r="O62" s="20">
        <v>0.55000000000000004</v>
      </c>
      <c r="P62" s="20"/>
      <c r="Q62" s="20">
        <v>47.52</v>
      </c>
      <c r="R62">
        <f t="shared" si="0"/>
        <v>14.017449600000001</v>
      </c>
      <c r="S62">
        <f t="shared" si="1"/>
        <v>3.3900603430741065</v>
      </c>
      <c r="U62" s="20">
        <v>800</v>
      </c>
      <c r="V62">
        <f t="shared" si="2"/>
        <v>1.5853256374270978E-2</v>
      </c>
      <c r="X62">
        <v>2.4943310657596376</v>
      </c>
    </row>
    <row r="63" spans="1:24" hidden="1" x14ac:dyDescent="0.25">
      <c r="A63">
        <v>63</v>
      </c>
      <c r="B63">
        <v>34</v>
      </c>
      <c r="C63">
        <v>48</v>
      </c>
      <c r="D63" s="20">
        <v>16</v>
      </c>
      <c r="E63" s="20">
        <v>40</v>
      </c>
      <c r="F63">
        <v>1.29</v>
      </c>
      <c r="G63">
        <v>3</v>
      </c>
      <c r="H63">
        <v>910</v>
      </c>
      <c r="I63">
        <v>-112.66</v>
      </c>
      <c r="J63">
        <v>-45.31</v>
      </c>
      <c r="K63">
        <v>21.28</v>
      </c>
      <c r="L63">
        <v>39.86</v>
      </c>
      <c r="M63">
        <v>14</v>
      </c>
      <c r="N63" s="20">
        <v>38</v>
      </c>
      <c r="O63" s="20">
        <v>0.55000000000000004</v>
      </c>
      <c r="P63" s="20"/>
      <c r="Q63" s="20">
        <v>19.75</v>
      </c>
      <c r="R63">
        <f t="shared" si="0"/>
        <v>15.5457792</v>
      </c>
      <c r="S63">
        <f t="shared" si="1"/>
        <v>1.270441304093654</v>
      </c>
      <c r="U63" s="20">
        <v>400</v>
      </c>
      <c r="V63">
        <f t="shared" si="2"/>
        <v>7.1473491088250565E-3</v>
      </c>
      <c r="X63">
        <v>0.81131486410989517</v>
      </c>
    </row>
    <row r="64" spans="1:24" hidden="1" x14ac:dyDescent="0.25">
      <c r="A64">
        <v>47</v>
      </c>
      <c r="B64">
        <v>33</v>
      </c>
      <c r="C64">
        <v>45</v>
      </c>
      <c r="D64" s="20">
        <v>16</v>
      </c>
      <c r="E64" s="20">
        <v>40</v>
      </c>
      <c r="F64">
        <v>1.38</v>
      </c>
      <c r="G64">
        <v>4</v>
      </c>
      <c r="H64">
        <v>705</v>
      </c>
      <c r="I64">
        <v>-111.69</v>
      </c>
      <c r="J64">
        <v>-62.21</v>
      </c>
      <c r="K64">
        <v>9.33</v>
      </c>
      <c r="L64">
        <v>34.56</v>
      </c>
      <c r="M64">
        <v>14</v>
      </c>
      <c r="N64" s="20">
        <v>38</v>
      </c>
      <c r="O64" s="20">
        <v>0.55000000000000004</v>
      </c>
      <c r="P64" s="20"/>
      <c r="Q64" s="20">
        <v>31.61</v>
      </c>
      <c r="R64">
        <f t="shared" si="0"/>
        <v>14.070671999999998</v>
      </c>
      <c r="S64">
        <f t="shared" si="1"/>
        <v>2.2465167264221639</v>
      </c>
      <c r="U64" s="20">
        <v>600</v>
      </c>
      <c r="V64">
        <f t="shared" si="2"/>
        <v>1.184496850375495E-2</v>
      </c>
      <c r="X64">
        <v>1.9357485792670979</v>
      </c>
    </row>
    <row r="65" spans="1:24" hidden="1" x14ac:dyDescent="0.25">
      <c r="A65">
        <v>60</v>
      </c>
      <c r="B65">
        <v>38</v>
      </c>
      <c r="C65">
        <v>48</v>
      </c>
      <c r="D65" s="20">
        <v>16</v>
      </c>
      <c r="E65" s="20">
        <v>40</v>
      </c>
      <c r="F65">
        <v>1.24</v>
      </c>
      <c r="G65">
        <v>3</v>
      </c>
      <c r="H65">
        <v>915</v>
      </c>
      <c r="I65">
        <v>-111.01</v>
      </c>
      <c r="J65">
        <v>-47.07</v>
      </c>
      <c r="K65">
        <v>16.98</v>
      </c>
      <c r="L65">
        <v>39.65</v>
      </c>
      <c r="M65">
        <v>14</v>
      </c>
      <c r="N65" s="20">
        <v>38</v>
      </c>
      <c r="O65" s="20">
        <v>0.55000000000000004</v>
      </c>
      <c r="P65" s="20"/>
      <c r="Q65" s="20">
        <v>40.07</v>
      </c>
      <c r="R65">
        <f t="shared" si="0"/>
        <v>16.547327999999997</v>
      </c>
      <c r="S65">
        <f t="shared" si="1"/>
        <v>2.4215389940901644</v>
      </c>
      <c r="U65" s="20">
        <v>800</v>
      </c>
      <c r="V65">
        <f t="shared" si="2"/>
        <v>1.34294927992134E-2</v>
      </c>
      <c r="X65">
        <v>3.200642844362652</v>
      </c>
    </row>
    <row r="66" spans="1:24" hidden="1" x14ac:dyDescent="0.25">
      <c r="A66">
        <v>51</v>
      </c>
      <c r="B66">
        <v>32</v>
      </c>
      <c r="C66">
        <v>43</v>
      </c>
      <c r="D66" s="20">
        <v>16</v>
      </c>
      <c r="E66" s="20">
        <v>40</v>
      </c>
      <c r="F66">
        <v>1.38</v>
      </c>
      <c r="G66">
        <v>4</v>
      </c>
      <c r="H66">
        <v>720</v>
      </c>
      <c r="I66">
        <v>-109.08</v>
      </c>
      <c r="J66">
        <v>-56.04</v>
      </c>
      <c r="K66">
        <v>12.22</v>
      </c>
      <c r="L66">
        <v>35.15</v>
      </c>
      <c r="M66">
        <v>14</v>
      </c>
      <c r="N66" s="20">
        <v>38</v>
      </c>
      <c r="O66" s="20">
        <v>0.55000000000000004</v>
      </c>
      <c r="P66" s="20"/>
      <c r="Q66" s="20">
        <v>30.69</v>
      </c>
      <c r="R66">
        <f t="shared" ref="R66:R129" si="3">(A66*B66*C66)*(1-0.55)*10^-9*7000*16*G66</f>
        <v>14.147481599999999</v>
      </c>
      <c r="S66">
        <f t="shared" ref="S66:S129" si="4">Q66/R66</f>
        <v>2.1692906813888349</v>
      </c>
      <c r="U66" s="20">
        <v>800</v>
      </c>
      <c r="V66">
        <f t="shared" ref="V66:V129" si="5">U66/3600/R66</f>
        <v>1.5707546297301579E-2</v>
      </c>
      <c r="X66">
        <v>3.221844293272865</v>
      </c>
    </row>
    <row r="67" spans="1:24" hidden="1" x14ac:dyDescent="0.25">
      <c r="A67">
        <v>47</v>
      </c>
      <c r="B67">
        <v>32</v>
      </c>
      <c r="C67">
        <v>47</v>
      </c>
      <c r="D67" s="20">
        <v>16</v>
      </c>
      <c r="E67" s="20">
        <v>40</v>
      </c>
      <c r="F67">
        <v>1.38</v>
      </c>
      <c r="G67">
        <v>4</v>
      </c>
      <c r="H67">
        <v>705</v>
      </c>
      <c r="I67">
        <v>-109.08</v>
      </c>
      <c r="J67">
        <v>-59.72</v>
      </c>
      <c r="K67">
        <v>9.1300000000000008</v>
      </c>
      <c r="L67">
        <v>34.630000000000003</v>
      </c>
      <c r="M67">
        <v>14</v>
      </c>
      <c r="N67" s="20">
        <v>38</v>
      </c>
      <c r="O67" s="20">
        <v>0.55000000000000004</v>
      </c>
      <c r="P67" s="20"/>
      <c r="Q67" s="20">
        <v>22.73</v>
      </c>
      <c r="R67">
        <f t="shared" si="3"/>
        <v>14.250700800000001</v>
      </c>
      <c r="S67">
        <f t="shared" si="4"/>
        <v>1.59500927842089</v>
      </c>
      <c r="U67" s="20">
        <v>600</v>
      </c>
      <c r="V67">
        <f t="shared" si="5"/>
        <v>1.1695331268667619E-2</v>
      </c>
      <c r="X67">
        <v>2.3862013941379026</v>
      </c>
    </row>
    <row r="68" spans="1:24" hidden="1" x14ac:dyDescent="0.25">
      <c r="A68">
        <v>51</v>
      </c>
      <c r="B68">
        <v>32</v>
      </c>
      <c r="C68">
        <v>41</v>
      </c>
      <c r="D68" s="20">
        <v>16</v>
      </c>
      <c r="E68" s="20">
        <v>40</v>
      </c>
      <c r="F68">
        <v>1.41</v>
      </c>
      <c r="G68">
        <v>4</v>
      </c>
      <c r="H68">
        <v>705</v>
      </c>
      <c r="I68">
        <v>-108.3</v>
      </c>
      <c r="J68">
        <v>-55.56</v>
      </c>
      <c r="K68">
        <v>12.53</v>
      </c>
      <c r="L68">
        <v>34.85</v>
      </c>
      <c r="M68">
        <v>14</v>
      </c>
      <c r="N68" s="20">
        <v>38</v>
      </c>
      <c r="O68" s="20">
        <v>0.55000000000000004</v>
      </c>
      <c r="P68" s="20"/>
      <c r="Q68" s="20">
        <v>28.14</v>
      </c>
      <c r="R68">
        <f t="shared" si="3"/>
        <v>13.489459199999999</v>
      </c>
      <c r="S68">
        <f t="shared" si="4"/>
        <v>2.0860732504383868</v>
      </c>
      <c r="U68" s="20">
        <v>600</v>
      </c>
      <c r="V68">
        <f t="shared" si="5"/>
        <v>1.2355326050926242E-2</v>
      </c>
      <c r="X68">
        <v>2.954144620811288</v>
      </c>
    </row>
    <row r="69" spans="1:24" hidden="1" x14ac:dyDescent="0.25">
      <c r="A69">
        <v>51</v>
      </c>
      <c r="B69">
        <v>32</v>
      </c>
      <c r="C69">
        <v>43</v>
      </c>
      <c r="D69" s="20">
        <v>16</v>
      </c>
      <c r="E69" s="20">
        <v>40</v>
      </c>
      <c r="F69">
        <v>1.38</v>
      </c>
      <c r="G69">
        <v>4</v>
      </c>
      <c r="H69">
        <v>715</v>
      </c>
      <c r="I69">
        <v>-106.57</v>
      </c>
      <c r="J69">
        <v>-53.75</v>
      </c>
      <c r="K69">
        <v>11.99</v>
      </c>
      <c r="L69">
        <v>35</v>
      </c>
      <c r="M69">
        <v>14</v>
      </c>
      <c r="N69" s="20">
        <v>38</v>
      </c>
      <c r="O69" s="20">
        <v>0.55000000000000004</v>
      </c>
      <c r="P69" s="20"/>
      <c r="Q69" s="20">
        <v>23.53</v>
      </c>
      <c r="R69">
        <f t="shared" si="3"/>
        <v>14.147481599999999</v>
      </c>
      <c r="S69">
        <f t="shared" si="4"/>
        <v>1.6631935396897779</v>
      </c>
      <c r="U69" s="20">
        <v>400</v>
      </c>
      <c r="V69">
        <f t="shared" si="5"/>
        <v>7.8537731486507893E-3</v>
      </c>
      <c r="X69">
        <v>2.4701856051062405</v>
      </c>
    </row>
    <row r="70" spans="1:24" hidden="1" x14ac:dyDescent="0.25">
      <c r="A70">
        <v>63</v>
      </c>
      <c r="B70">
        <v>34</v>
      </c>
      <c r="C70">
        <v>44</v>
      </c>
      <c r="D70" s="20">
        <v>16</v>
      </c>
      <c r="E70" s="20">
        <v>40</v>
      </c>
      <c r="F70">
        <v>1.34</v>
      </c>
      <c r="G70">
        <v>3</v>
      </c>
      <c r="H70">
        <v>865</v>
      </c>
      <c r="I70">
        <v>-106.25</v>
      </c>
      <c r="J70">
        <v>-41.04</v>
      </c>
      <c r="K70">
        <v>21.55</v>
      </c>
      <c r="L70">
        <v>38.880000000000003</v>
      </c>
      <c r="M70">
        <v>14</v>
      </c>
      <c r="N70" s="20">
        <v>38</v>
      </c>
      <c r="O70" s="20">
        <v>0.55000000000000004</v>
      </c>
      <c r="P70" s="20"/>
      <c r="Q70" s="20">
        <v>28.05</v>
      </c>
      <c r="R70">
        <f t="shared" si="3"/>
        <v>14.2502976</v>
      </c>
      <c r="S70">
        <f t="shared" si="4"/>
        <v>1.9683799445704209</v>
      </c>
      <c r="U70" s="20">
        <v>600</v>
      </c>
      <c r="V70">
        <f t="shared" si="5"/>
        <v>1.1695662178077366E-2</v>
      </c>
      <c r="X70">
        <v>2.9446963970773496</v>
      </c>
    </row>
    <row r="71" spans="1:24" hidden="1" x14ac:dyDescent="0.25">
      <c r="A71">
        <v>45</v>
      </c>
      <c r="B71">
        <v>34</v>
      </c>
      <c r="C71">
        <v>49</v>
      </c>
      <c r="D71" s="20">
        <v>16</v>
      </c>
      <c r="E71" s="20">
        <v>40</v>
      </c>
      <c r="F71">
        <v>1.35</v>
      </c>
      <c r="G71">
        <v>4</v>
      </c>
      <c r="H71">
        <v>710</v>
      </c>
      <c r="I71">
        <v>-106.05</v>
      </c>
      <c r="J71">
        <v>-57.91</v>
      </c>
      <c r="K71">
        <v>7.5</v>
      </c>
      <c r="L71">
        <v>34.81</v>
      </c>
      <c r="M71">
        <v>14</v>
      </c>
      <c r="N71" s="20">
        <v>38</v>
      </c>
      <c r="O71" s="20">
        <v>0.55000000000000004</v>
      </c>
      <c r="P71" s="20"/>
      <c r="Q71" s="20">
        <v>31.85</v>
      </c>
      <c r="R71">
        <f t="shared" si="3"/>
        <v>15.113952000000003</v>
      </c>
      <c r="S71">
        <f t="shared" si="4"/>
        <v>2.1073244112459797</v>
      </c>
      <c r="U71" s="20">
        <v>800</v>
      </c>
      <c r="V71">
        <f t="shared" si="5"/>
        <v>1.4703118166725829E-2</v>
      </c>
      <c r="X71">
        <v>2.2290809327846368</v>
      </c>
    </row>
    <row r="72" spans="1:24" hidden="1" x14ac:dyDescent="0.25">
      <c r="A72">
        <v>51</v>
      </c>
      <c r="B72">
        <v>31</v>
      </c>
      <c r="C72">
        <v>43</v>
      </c>
      <c r="D72" s="20">
        <v>16</v>
      </c>
      <c r="E72" s="20">
        <v>40</v>
      </c>
      <c r="F72">
        <v>1.41</v>
      </c>
      <c r="G72">
        <v>4</v>
      </c>
      <c r="H72">
        <v>705</v>
      </c>
      <c r="I72">
        <v>-104.97</v>
      </c>
      <c r="J72">
        <v>-52.22</v>
      </c>
      <c r="K72">
        <v>12.19</v>
      </c>
      <c r="L72">
        <v>34.96</v>
      </c>
      <c r="M72">
        <v>14</v>
      </c>
      <c r="N72" s="20">
        <v>38</v>
      </c>
      <c r="O72" s="20">
        <v>0.55000000000000004</v>
      </c>
      <c r="P72" s="20"/>
      <c r="Q72" s="20">
        <v>22.14</v>
      </c>
      <c r="R72">
        <f t="shared" si="3"/>
        <v>13.705372799999999</v>
      </c>
      <c r="S72">
        <f t="shared" si="4"/>
        <v>1.6154248646195164</v>
      </c>
      <c r="U72" s="20">
        <v>600</v>
      </c>
      <c r="V72">
        <f t="shared" si="5"/>
        <v>1.2160681004362513E-2</v>
      </c>
      <c r="X72">
        <v>1.3558201058201058</v>
      </c>
    </row>
    <row r="73" spans="1:24" hidden="1" x14ac:dyDescent="0.25">
      <c r="A73">
        <v>49</v>
      </c>
      <c r="B73">
        <v>32</v>
      </c>
      <c r="C73">
        <v>45</v>
      </c>
      <c r="D73" s="20">
        <v>16</v>
      </c>
      <c r="E73" s="20">
        <v>40</v>
      </c>
      <c r="F73">
        <v>1.38</v>
      </c>
      <c r="G73">
        <v>4</v>
      </c>
      <c r="H73">
        <v>705</v>
      </c>
      <c r="I73">
        <v>-104.73</v>
      </c>
      <c r="J73">
        <v>-54.01</v>
      </c>
      <c r="K73">
        <v>10.25</v>
      </c>
      <c r="L73">
        <v>34.69</v>
      </c>
      <c r="M73">
        <v>14</v>
      </c>
      <c r="N73" s="20">
        <v>38</v>
      </c>
      <c r="O73" s="20">
        <v>0.55000000000000004</v>
      </c>
      <c r="P73" s="20"/>
      <c r="Q73" s="20">
        <v>39.82</v>
      </c>
      <c r="R73">
        <f t="shared" si="3"/>
        <v>14.224895999999999</v>
      </c>
      <c r="S73">
        <f t="shared" si="4"/>
        <v>2.7993174783140771</v>
      </c>
      <c r="U73" s="20">
        <v>800</v>
      </c>
      <c r="V73">
        <f t="shared" si="5"/>
        <v>1.5622063052146196E-2</v>
      </c>
      <c r="X73">
        <v>2.7868760672993478</v>
      </c>
    </row>
    <row r="74" spans="1:24" hidden="1" x14ac:dyDescent="0.25">
      <c r="A74">
        <v>60</v>
      </c>
      <c r="B74">
        <v>38</v>
      </c>
      <c r="C74">
        <v>48</v>
      </c>
      <c r="D74" s="20">
        <v>16</v>
      </c>
      <c r="E74" s="20">
        <v>40</v>
      </c>
      <c r="F74">
        <v>1.24</v>
      </c>
      <c r="G74">
        <v>3</v>
      </c>
      <c r="H74">
        <v>900</v>
      </c>
      <c r="I74">
        <v>-104.21</v>
      </c>
      <c r="J74">
        <v>-41.21</v>
      </c>
      <c r="K74">
        <v>16.239999999999998</v>
      </c>
      <c r="L74">
        <v>39.26</v>
      </c>
      <c r="M74">
        <v>14</v>
      </c>
      <c r="N74" s="20">
        <v>38</v>
      </c>
      <c r="O74" s="20">
        <v>0.55000000000000004</v>
      </c>
      <c r="P74" s="20"/>
      <c r="Q74" s="20">
        <v>18.440000000000001</v>
      </c>
      <c r="R74">
        <f t="shared" si="3"/>
        <v>16.547327999999997</v>
      </c>
      <c r="S74">
        <f t="shared" si="4"/>
        <v>1.114379312478728</v>
      </c>
      <c r="U74" s="20">
        <v>400</v>
      </c>
      <c r="V74">
        <f t="shared" si="5"/>
        <v>6.7147463996066999E-3</v>
      </c>
      <c r="X74">
        <v>0.75750106806007433</v>
      </c>
    </row>
    <row r="75" spans="1:24" hidden="1" x14ac:dyDescent="0.25">
      <c r="A75">
        <v>45</v>
      </c>
      <c r="B75">
        <v>34</v>
      </c>
      <c r="C75">
        <v>49</v>
      </c>
      <c r="D75" s="20">
        <v>16</v>
      </c>
      <c r="E75" s="20">
        <v>40</v>
      </c>
      <c r="F75">
        <v>1.35</v>
      </c>
      <c r="G75">
        <v>4</v>
      </c>
      <c r="H75">
        <v>705</v>
      </c>
      <c r="I75">
        <v>-103.52</v>
      </c>
      <c r="J75">
        <v>-55.74</v>
      </c>
      <c r="K75">
        <v>7.36</v>
      </c>
      <c r="L75">
        <v>34.65</v>
      </c>
      <c r="M75">
        <v>14</v>
      </c>
      <c r="N75" s="20">
        <v>38</v>
      </c>
      <c r="O75" s="20">
        <v>0.55000000000000004</v>
      </c>
      <c r="P75" s="20"/>
      <c r="Q75" s="20">
        <v>24.94</v>
      </c>
      <c r="R75">
        <f t="shared" si="3"/>
        <v>15.113952000000003</v>
      </c>
      <c r="S75">
        <f t="shared" si="4"/>
        <v>1.6501309518516398</v>
      </c>
      <c r="U75" s="20">
        <v>400</v>
      </c>
      <c r="V75">
        <f t="shared" si="5"/>
        <v>7.3515590833629144E-3</v>
      </c>
      <c r="X75">
        <v>0.57273295120517342</v>
      </c>
    </row>
    <row r="76" spans="1:24" hidden="1" x14ac:dyDescent="0.25">
      <c r="A76">
        <v>49</v>
      </c>
      <c r="B76">
        <v>31</v>
      </c>
      <c r="C76">
        <v>47</v>
      </c>
      <c r="D76" s="20">
        <v>16</v>
      </c>
      <c r="E76" s="20">
        <v>40</v>
      </c>
      <c r="F76">
        <v>1.38</v>
      </c>
      <c r="G76">
        <v>4</v>
      </c>
      <c r="H76">
        <v>705</v>
      </c>
      <c r="I76">
        <v>-102.43</v>
      </c>
      <c r="J76">
        <v>-51.87</v>
      </c>
      <c r="K76">
        <v>10.050000000000001</v>
      </c>
      <c r="L76">
        <v>34.729999999999997</v>
      </c>
      <c r="M76">
        <v>14</v>
      </c>
      <c r="N76" s="20">
        <v>38</v>
      </c>
      <c r="O76" s="20">
        <v>0.55000000000000004</v>
      </c>
      <c r="P76" s="20"/>
      <c r="Q76" s="20">
        <v>22.97</v>
      </c>
      <c r="R76">
        <f t="shared" si="3"/>
        <v>14.3928288</v>
      </c>
      <c r="S76">
        <f t="shared" si="4"/>
        <v>1.5959336638534878</v>
      </c>
      <c r="U76" s="20">
        <v>400</v>
      </c>
      <c r="V76">
        <f t="shared" si="5"/>
        <v>7.7198938898732057E-3</v>
      </c>
      <c r="X76">
        <v>1.2056983287142018</v>
      </c>
    </row>
    <row r="77" spans="1:24" hidden="1" x14ac:dyDescent="0.25">
      <c r="A77">
        <v>47</v>
      </c>
      <c r="B77">
        <v>34</v>
      </c>
      <c r="C77">
        <v>47</v>
      </c>
      <c r="D77" s="20">
        <v>16</v>
      </c>
      <c r="E77" s="20">
        <v>40</v>
      </c>
      <c r="F77">
        <v>1.35</v>
      </c>
      <c r="G77">
        <v>4</v>
      </c>
      <c r="H77">
        <v>705</v>
      </c>
      <c r="I77">
        <v>-98.16</v>
      </c>
      <c r="J77">
        <v>-49.21</v>
      </c>
      <c r="K77">
        <v>8.24</v>
      </c>
      <c r="L77">
        <v>34.75</v>
      </c>
      <c r="M77">
        <v>14</v>
      </c>
      <c r="N77" s="20">
        <v>38</v>
      </c>
      <c r="O77" s="20">
        <v>0.55000000000000004</v>
      </c>
      <c r="P77" s="20"/>
      <c r="Q77" s="20">
        <v>19.989999999999998</v>
      </c>
      <c r="R77">
        <f t="shared" si="3"/>
        <v>15.141369599999999</v>
      </c>
      <c r="S77">
        <f t="shared" si="4"/>
        <v>1.32022403046023</v>
      </c>
      <c r="U77" s="20">
        <v>400</v>
      </c>
      <c r="V77">
        <f t="shared" si="5"/>
        <v>7.3382470705365462E-3</v>
      </c>
      <c r="X77">
        <v>0.91811801881246313</v>
      </c>
    </row>
    <row r="78" spans="1:24" hidden="1" x14ac:dyDescent="0.25">
      <c r="A78">
        <v>60</v>
      </c>
      <c r="B78">
        <v>38</v>
      </c>
      <c r="C78">
        <v>48</v>
      </c>
      <c r="D78" s="20">
        <v>16</v>
      </c>
      <c r="E78" s="20">
        <v>40</v>
      </c>
      <c r="F78">
        <v>1.24</v>
      </c>
      <c r="G78">
        <v>3</v>
      </c>
      <c r="H78">
        <v>885</v>
      </c>
      <c r="I78">
        <v>-97.47</v>
      </c>
      <c r="J78">
        <v>-35.61</v>
      </c>
      <c r="K78">
        <v>15.51</v>
      </c>
      <c r="L78">
        <v>38.869999999999997</v>
      </c>
      <c r="M78">
        <v>14</v>
      </c>
      <c r="N78" s="20">
        <v>38</v>
      </c>
      <c r="O78" s="20">
        <v>0.55000000000000004</v>
      </c>
      <c r="P78" s="20"/>
      <c r="Q78" s="20">
        <v>26.15</v>
      </c>
      <c r="R78">
        <f t="shared" si="3"/>
        <v>16.547327999999997</v>
      </c>
      <c r="S78">
        <f t="shared" si="4"/>
        <v>1.5803155651474368</v>
      </c>
      <c r="U78" s="20">
        <v>400</v>
      </c>
      <c r="V78">
        <f t="shared" si="5"/>
        <v>6.7147463996066999E-3</v>
      </c>
      <c r="X78">
        <v>1.074221959315127</v>
      </c>
    </row>
    <row r="79" spans="1:24" hidden="1" x14ac:dyDescent="0.25">
      <c r="A79">
        <v>63</v>
      </c>
      <c r="B79">
        <v>34</v>
      </c>
      <c r="C79">
        <v>44</v>
      </c>
      <c r="D79" s="20">
        <v>16</v>
      </c>
      <c r="E79" s="20">
        <v>40</v>
      </c>
      <c r="F79">
        <v>1.34</v>
      </c>
      <c r="G79">
        <v>3</v>
      </c>
      <c r="H79">
        <v>840</v>
      </c>
      <c r="I79">
        <v>-94.6</v>
      </c>
      <c r="J79">
        <v>-31.08</v>
      </c>
      <c r="K79">
        <v>19.89</v>
      </c>
      <c r="L79">
        <v>38.24</v>
      </c>
      <c r="M79">
        <v>14</v>
      </c>
      <c r="N79" s="20">
        <v>38</v>
      </c>
      <c r="O79" s="20">
        <v>0.55000000000000004</v>
      </c>
      <c r="P79" s="20"/>
      <c r="Q79" s="20">
        <v>22.82</v>
      </c>
      <c r="R79">
        <f t="shared" si="3"/>
        <v>14.2502976</v>
      </c>
      <c r="S79">
        <f t="shared" si="4"/>
        <v>1.6013700654223531</v>
      </c>
      <c r="U79" s="20">
        <v>400</v>
      </c>
      <c r="V79">
        <f t="shared" si="5"/>
        <v>7.7971081187182441E-3</v>
      </c>
      <c r="X79">
        <v>1.1978248089359202</v>
      </c>
    </row>
    <row r="80" spans="1:24" hidden="1" x14ac:dyDescent="0.25">
      <c r="A80">
        <v>60</v>
      </c>
      <c r="B80">
        <v>38</v>
      </c>
      <c r="C80">
        <v>44</v>
      </c>
      <c r="D80" s="20">
        <v>16</v>
      </c>
      <c r="E80" s="20">
        <v>40</v>
      </c>
      <c r="F80">
        <v>1.29</v>
      </c>
      <c r="G80">
        <v>3</v>
      </c>
      <c r="H80">
        <v>845</v>
      </c>
      <c r="I80">
        <v>-92.92</v>
      </c>
      <c r="J80">
        <v>-32.450000000000003</v>
      </c>
      <c r="K80">
        <v>15.88</v>
      </c>
      <c r="L80">
        <v>38.130000000000003</v>
      </c>
      <c r="M80">
        <v>14</v>
      </c>
      <c r="N80" s="20">
        <v>38</v>
      </c>
      <c r="O80" s="20">
        <v>0.55000000000000004</v>
      </c>
      <c r="P80" s="20"/>
      <c r="Q80" s="20">
        <v>29.35</v>
      </c>
      <c r="R80">
        <f t="shared" si="3"/>
        <v>15.168383999999998</v>
      </c>
      <c r="S80">
        <f t="shared" si="4"/>
        <v>1.9349457397703016</v>
      </c>
      <c r="U80" s="20">
        <v>600</v>
      </c>
      <c r="V80">
        <f t="shared" si="5"/>
        <v>1.0987766835720053E-2</v>
      </c>
      <c r="X80">
        <v>1.1982330655170164</v>
      </c>
    </row>
    <row r="81" spans="1:24" hidden="1" x14ac:dyDescent="0.25">
      <c r="A81">
        <v>63</v>
      </c>
      <c r="B81">
        <v>34</v>
      </c>
      <c r="C81">
        <v>44</v>
      </c>
      <c r="D81" s="20">
        <v>16</v>
      </c>
      <c r="E81" s="20">
        <v>40</v>
      </c>
      <c r="F81">
        <v>1.34</v>
      </c>
      <c r="G81">
        <v>3</v>
      </c>
      <c r="H81">
        <v>825</v>
      </c>
      <c r="I81">
        <v>-87.78</v>
      </c>
      <c r="J81">
        <v>-25.3</v>
      </c>
      <c r="K81">
        <v>18.93</v>
      </c>
      <c r="L81">
        <v>37.85</v>
      </c>
      <c r="M81">
        <v>14</v>
      </c>
      <c r="N81" s="20">
        <v>38</v>
      </c>
      <c r="O81" s="20">
        <v>0.55000000000000004</v>
      </c>
      <c r="P81" s="20"/>
      <c r="Q81" s="20">
        <v>17.309999999999999</v>
      </c>
      <c r="R81">
        <f t="shared" si="3"/>
        <v>14.2502976</v>
      </c>
      <c r="S81">
        <f t="shared" si="4"/>
        <v>1.2147114738151152</v>
      </c>
      <c r="U81" s="20">
        <v>400</v>
      </c>
      <c r="V81">
        <f t="shared" si="5"/>
        <v>7.7971081187182441E-3</v>
      </c>
      <c r="X81">
        <v>1.8172083648274124</v>
      </c>
    </row>
    <row r="82" spans="1:24" hidden="1" x14ac:dyDescent="0.25">
      <c r="A82" s="20">
        <v>140</v>
      </c>
      <c r="B82" s="20">
        <v>20</v>
      </c>
      <c r="C82" s="20">
        <v>45</v>
      </c>
      <c r="D82" s="20">
        <v>10</v>
      </c>
      <c r="E82" s="20">
        <v>47</v>
      </c>
      <c r="F82" s="20">
        <v>1.1000000000000001</v>
      </c>
      <c r="G82" s="20">
        <v>1.5</v>
      </c>
      <c r="H82" s="20">
        <v>800</v>
      </c>
      <c r="I82" s="20">
        <v>-82.78</v>
      </c>
      <c r="J82" s="20">
        <v>-28.4</v>
      </c>
      <c r="K82" s="20">
        <v>23.25</v>
      </c>
      <c r="L82" s="20">
        <v>24.72</v>
      </c>
      <c r="M82" s="20">
        <v>8</v>
      </c>
      <c r="N82" s="20">
        <v>45</v>
      </c>
      <c r="O82" s="20">
        <v>0.55000000000000004</v>
      </c>
      <c r="P82" s="20"/>
      <c r="Q82" s="20">
        <v>32.64</v>
      </c>
      <c r="R82">
        <f t="shared" si="3"/>
        <v>9.525599999999999</v>
      </c>
      <c r="S82">
        <f t="shared" si="4"/>
        <v>3.4265558075081888</v>
      </c>
      <c r="U82" s="20">
        <v>600</v>
      </c>
      <c r="V82">
        <f t="shared" si="5"/>
        <v>1.749671061840374E-2</v>
      </c>
      <c r="X82">
        <v>1.7132779037540942</v>
      </c>
    </row>
    <row r="83" spans="1:24" hidden="1" x14ac:dyDescent="0.25">
      <c r="A83">
        <v>49</v>
      </c>
      <c r="B83">
        <v>33</v>
      </c>
      <c r="C83">
        <v>49</v>
      </c>
      <c r="D83" s="20">
        <v>16</v>
      </c>
      <c r="E83" s="20">
        <v>40</v>
      </c>
      <c r="F83">
        <v>1.35</v>
      </c>
      <c r="G83">
        <v>4</v>
      </c>
      <c r="H83">
        <v>705</v>
      </c>
      <c r="I83">
        <v>-81.459999999999994</v>
      </c>
      <c r="J83">
        <v>-31.67</v>
      </c>
      <c r="K83">
        <v>8.42</v>
      </c>
      <c r="L83">
        <v>35.35</v>
      </c>
      <c r="M83">
        <v>14</v>
      </c>
      <c r="N83" s="20">
        <v>38</v>
      </c>
      <c r="O83" s="20">
        <v>0.55000000000000004</v>
      </c>
      <c r="P83" s="20"/>
      <c r="Q83" s="20">
        <v>39.68</v>
      </c>
      <c r="R83">
        <f t="shared" si="3"/>
        <v>15.9733728</v>
      </c>
      <c r="S83">
        <f t="shared" si="4"/>
        <v>2.4841340959625007</v>
      </c>
      <c r="U83" s="20">
        <v>800</v>
      </c>
      <c r="V83">
        <f t="shared" si="5"/>
        <v>1.3912041308033718E-2</v>
      </c>
      <c r="X83">
        <v>2.7770779093530416</v>
      </c>
    </row>
    <row r="84" spans="1:24" hidden="1" x14ac:dyDescent="0.25">
      <c r="A84">
        <v>63</v>
      </c>
      <c r="B84">
        <v>30</v>
      </c>
      <c r="C84">
        <v>44</v>
      </c>
      <c r="D84" s="20">
        <v>16</v>
      </c>
      <c r="E84" s="20">
        <v>40</v>
      </c>
      <c r="F84">
        <v>1.44</v>
      </c>
      <c r="G84">
        <v>3</v>
      </c>
      <c r="H84">
        <v>770</v>
      </c>
      <c r="I84">
        <v>-80.239999999999995</v>
      </c>
      <c r="J84">
        <v>-20.02</v>
      </c>
      <c r="K84">
        <v>19.48</v>
      </c>
      <c r="L84">
        <v>36.76</v>
      </c>
      <c r="M84">
        <v>14</v>
      </c>
      <c r="N84" s="20">
        <v>38</v>
      </c>
      <c r="O84" s="20">
        <v>0.55000000000000004</v>
      </c>
      <c r="P84" s="20"/>
      <c r="Q84" s="20">
        <v>22.5</v>
      </c>
      <c r="R84">
        <f t="shared" si="3"/>
        <v>12.573791999999997</v>
      </c>
      <c r="S84">
        <f t="shared" si="4"/>
        <v>1.7894363132458375</v>
      </c>
      <c r="U84" s="20">
        <v>400</v>
      </c>
      <c r="V84">
        <f t="shared" si="5"/>
        <v>8.8367225345473456E-3</v>
      </c>
      <c r="X84">
        <v>0.68893298059964725</v>
      </c>
    </row>
    <row r="85" spans="1:24" hidden="1" x14ac:dyDescent="0.25">
      <c r="A85">
        <v>60</v>
      </c>
      <c r="B85">
        <v>34</v>
      </c>
      <c r="C85">
        <v>44</v>
      </c>
      <c r="D85" s="20">
        <v>16</v>
      </c>
      <c r="E85" s="20">
        <v>40</v>
      </c>
      <c r="F85">
        <v>1.39</v>
      </c>
      <c r="G85">
        <v>3</v>
      </c>
      <c r="H85">
        <v>780</v>
      </c>
      <c r="I85">
        <v>-76.31</v>
      </c>
      <c r="J85">
        <v>-18.440000000000001</v>
      </c>
      <c r="K85">
        <v>15.47</v>
      </c>
      <c r="L85">
        <v>37.19</v>
      </c>
      <c r="M85">
        <v>14</v>
      </c>
      <c r="N85" s="20">
        <v>38</v>
      </c>
      <c r="O85" s="20">
        <v>0.55000000000000004</v>
      </c>
      <c r="P85" s="20"/>
      <c r="Q85" s="20">
        <v>34.71</v>
      </c>
      <c r="R85">
        <f t="shared" si="3"/>
        <v>13.571712</v>
      </c>
      <c r="S85">
        <f t="shared" si="4"/>
        <v>2.5575255354667119</v>
      </c>
      <c r="U85" s="20">
        <v>800</v>
      </c>
      <c r="V85">
        <f t="shared" si="5"/>
        <v>1.6373927049308311E-2</v>
      </c>
      <c r="X85">
        <v>1.5941909171075839</v>
      </c>
    </row>
    <row r="86" spans="1:24" hidden="1" x14ac:dyDescent="0.25">
      <c r="A86">
        <v>60</v>
      </c>
      <c r="B86">
        <v>34</v>
      </c>
      <c r="C86">
        <v>40</v>
      </c>
      <c r="D86" s="20">
        <v>16</v>
      </c>
      <c r="E86" s="20">
        <v>40</v>
      </c>
      <c r="F86">
        <v>1.44</v>
      </c>
      <c r="G86">
        <v>3</v>
      </c>
      <c r="H86">
        <v>745</v>
      </c>
      <c r="I86">
        <v>-76.239999999999995</v>
      </c>
      <c r="J86">
        <v>-20.149999999999999</v>
      </c>
      <c r="K86">
        <v>16.09</v>
      </c>
      <c r="L86">
        <v>36.08</v>
      </c>
      <c r="M86">
        <v>14</v>
      </c>
      <c r="N86" s="20">
        <v>38</v>
      </c>
      <c r="O86" s="20">
        <v>0.55000000000000004</v>
      </c>
      <c r="P86" s="20"/>
      <c r="Q86" s="20">
        <v>23.76</v>
      </c>
      <c r="R86">
        <f t="shared" si="3"/>
        <v>12.33792</v>
      </c>
      <c r="S86">
        <f t="shared" si="4"/>
        <v>1.9257703081232493</v>
      </c>
      <c r="U86" s="20">
        <v>400</v>
      </c>
      <c r="V86">
        <f t="shared" si="5"/>
        <v>9.0056598771195706E-3</v>
      </c>
      <c r="X86">
        <v>0.54563492063492069</v>
      </c>
    </row>
    <row r="87" spans="1:24" hidden="1" x14ac:dyDescent="0.25">
      <c r="A87">
        <v>63</v>
      </c>
      <c r="B87">
        <v>30</v>
      </c>
      <c r="C87">
        <v>44</v>
      </c>
      <c r="D87" s="20">
        <v>16</v>
      </c>
      <c r="E87" s="20">
        <v>40</v>
      </c>
      <c r="F87">
        <v>1.44</v>
      </c>
      <c r="G87">
        <v>3</v>
      </c>
      <c r="H87">
        <v>750</v>
      </c>
      <c r="I87">
        <v>-71.180000000000007</v>
      </c>
      <c r="J87">
        <v>-12.44</v>
      </c>
      <c r="K87">
        <v>18.12</v>
      </c>
      <c r="L87">
        <v>36.21</v>
      </c>
      <c r="M87">
        <v>14</v>
      </c>
      <c r="N87" s="20">
        <v>38</v>
      </c>
      <c r="O87" s="20">
        <v>0.55000000000000004</v>
      </c>
      <c r="P87" s="20"/>
      <c r="Q87" s="20">
        <v>21.85</v>
      </c>
      <c r="R87">
        <f t="shared" si="3"/>
        <v>12.573791999999997</v>
      </c>
      <c r="S87">
        <f t="shared" si="4"/>
        <v>1.7377414864187355</v>
      </c>
      <c r="U87" s="20">
        <v>400</v>
      </c>
      <c r="V87">
        <f t="shared" si="5"/>
        <v>8.8367225345473456E-3</v>
      </c>
      <c r="X87">
        <v>2.2938187620727306</v>
      </c>
    </row>
    <row r="88" spans="1:24" hidden="1" x14ac:dyDescent="0.25">
      <c r="A88">
        <v>60</v>
      </c>
      <c r="B88">
        <v>34</v>
      </c>
      <c r="C88">
        <v>44</v>
      </c>
      <c r="D88" s="20">
        <v>16</v>
      </c>
      <c r="E88" s="20">
        <v>40</v>
      </c>
      <c r="F88">
        <v>1.39</v>
      </c>
      <c r="G88">
        <v>3</v>
      </c>
      <c r="H88">
        <v>765</v>
      </c>
      <c r="I88">
        <v>-69.739999999999995</v>
      </c>
      <c r="J88">
        <v>-12.78</v>
      </c>
      <c r="K88">
        <v>14.67</v>
      </c>
      <c r="L88">
        <v>36.770000000000003</v>
      </c>
      <c r="M88">
        <v>14</v>
      </c>
      <c r="N88" s="20">
        <v>38</v>
      </c>
      <c r="O88" s="20">
        <v>0.55000000000000004</v>
      </c>
      <c r="P88" s="20"/>
      <c r="Q88" s="20">
        <v>22.81</v>
      </c>
      <c r="R88">
        <f t="shared" si="3"/>
        <v>13.571712</v>
      </c>
      <c r="S88">
        <f t="shared" si="4"/>
        <v>1.6807017419762518</v>
      </c>
      <c r="U88" s="20">
        <v>600</v>
      </c>
      <c r="V88">
        <f t="shared" si="5"/>
        <v>1.2280445286981235E-2</v>
      </c>
      <c r="X88">
        <v>1.1972999076173678</v>
      </c>
    </row>
    <row r="89" spans="1:24" hidden="1" x14ac:dyDescent="0.25">
      <c r="A89">
        <v>60</v>
      </c>
      <c r="B89">
        <v>34</v>
      </c>
      <c r="C89">
        <v>40</v>
      </c>
      <c r="D89" s="20">
        <v>16</v>
      </c>
      <c r="E89" s="20">
        <v>40</v>
      </c>
      <c r="F89">
        <v>1.44</v>
      </c>
      <c r="G89">
        <v>3</v>
      </c>
      <c r="H89">
        <v>730</v>
      </c>
      <c r="I89">
        <v>-69.47</v>
      </c>
      <c r="J89">
        <v>-14.3</v>
      </c>
      <c r="K89">
        <v>15.22</v>
      </c>
      <c r="L89">
        <v>35.659999999999997</v>
      </c>
      <c r="M89">
        <v>14</v>
      </c>
      <c r="N89" s="20">
        <v>38</v>
      </c>
      <c r="O89" s="20">
        <v>0.55000000000000004</v>
      </c>
      <c r="P89" s="20"/>
      <c r="Q89" s="20">
        <v>23.58</v>
      </c>
      <c r="R89">
        <f t="shared" si="3"/>
        <v>12.33792</v>
      </c>
      <c r="S89">
        <f t="shared" si="4"/>
        <v>1.9111811391223155</v>
      </c>
      <c r="U89" s="20">
        <v>400</v>
      </c>
      <c r="V89">
        <f t="shared" si="5"/>
        <v>9.0056598771195706E-3</v>
      </c>
      <c r="X89">
        <v>0.54150132275132268</v>
      </c>
    </row>
    <row r="90" spans="1:24" hidden="1" x14ac:dyDescent="0.25">
      <c r="A90">
        <v>60</v>
      </c>
      <c r="B90">
        <v>34</v>
      </c>
      <c r="C90">
        <v>40</v>
      </c>
      <c r="D90" s="20">
        <v>16</v>
      </c>
      <c r="E90" s="20">
        <v>40</v>
      </c>
      <c r="F90">
        <v>1.44</v>
      </c>
      <c r="G90">
        <v>3</v>
      </c>
      <c r="H90">
        <v>720</v>
      </c>
      <c r="I90">
        <v>-65.06</v>
      </c>
      <c r="J90">
        <v>-10.46</v>
      </c>
      <c r="K90">
        <v>14.66</v>
      </c>
      <c r="L90">
        <v>35.380000000000003</v>
      </c>
      <c r="M90">
        <v>14</v>
      </c>
      <c r="N90" s="20">
        <v>38</v>
      </c>
      <c r="O90" s="20">
        <v>0.55000000000000004</v>
      </c>
      <c r="P90" s="20"/>
      <c r="Q90" s="20">
        <v>21.75</v>
      </c>
      <c r="R90">
        <f t="shared" si="3"/>
        <v>12.33792</v>
      </c>
      <c r="S90">
        <f t="shared" si="4"/>
        <v>1.7628579209461561</v>
      </c>
      <c r="U90" s="20">
        <v>400</v>
      </c>
      <c r="V90">
        <f t="shared" si="5"/>
        <v>9.0056598771195706E-3</v>
      </c>
      <c r="X90">
        <v>2.2833207357016883</v>
      </c>
    </row>
    <row r="91" spans="1:24" hidden="1" x14ac:dyDescent="0.25">
      <c r="A91">
        <v>60</v>
      </c>
      <c r="B91">
        <v>34</v>
      </c>
      <c r="C91">
        <v>44</v>
      </c>
      <c r="D91" s="20">
        <v>16</v>
      </c>
      <c r="E91" s="20">
        <v>40</v>
      </c>
      <c r="F91">
        <v>1.39</v>
      </c>
      <c r="G91">
        <v>3</v>
      </c>
      <c r="H91">
        <v>750</v>
      </c>
      <c r="I91">
        <v>-63.32</v>
      </c>
      <c r="J91">
        <v>-7.27</v>
      </c>
      <c r="K91">
        <v>13.9</v>
      </c>
      <c r="L91">
        <v>36.340000000000003</v>
      </c>
      <c r="M91">
        <v>14</v>
      </c>
      <c r="N91" s="20">
        <v>38</v>
      </c>
      <c r="O91" s="20">
        <v>0.55000000000000004</v>
      </c>
      <c r="P91" s="20"/>
      <c r="Q91" s="20">
        <v>29.95</v>
      </c>
      <c r="R91">
        <f t="shared" si="3"/>
        <v>13.571712</v>
      </c>
      <c r="S91">
        <f t="shared" si="4"/>
        <v>2.2067960180705279</v>
      </c>
      <c r="U91" s="20">
        <v>600</v>
      </c>
      <c r="V91">
        <f t="shared" si="5"/>
        <v>1.2280445286981235E-2</v>
      </c>
      <c r="X91">
        <v>1.0480529660423841</v>
      </c>
    </row>
    <row r="92" spans="1:24" hidden="1" x14ac:dyDescent="0.25">
      <c r="A92">
        <v>60</v>
      </c>
      <c r="B92">
        <v>34</v>
      </c>
      <c r="C92">
        <v>44</v>
      </c>
      <c r="D92" s="20">
        <v>16</v>
      </c>
      <c r="E92" s="20">
        <v>40</v>
      </c>
      <c r="F92">
        <v>1.39</v>
      </c>
      <c r="G92">
        <v>3</v>
      </c>
      <c r="H92">
        <v>740</v>
      </c>
      <c r="I92">
        <v>-59.1</v>
      </c>
      <c r="J92">
        <v>-3.77</v>
      </c>
      <c r="K92">
        <v>13.41</v>
      </c>
      <c r="L92">
        <v>36.049999999999997</v>
      </c>
      <c r="M92">
        <v>14</v>
      </c>
      <c r="N92" s="20">
        <v>38</v>
      </c>
      <c r="O92" s="20">
        <v>0.55000000000000004</v>
      </c>
      <c r="P92" s="20"/>
      <c r="Q92" s="20">
        <v>29.53</v>
      </c>
      <c r="R92">
        <f t="shared" si="3"/>
        <v>13.571712</v>
      </c>
      <c r="S92">
        <f t="shared" si="4"/>
        <v>2.1758492959473354</v>
      </c>
      <c r="U92" s="20">
        <v>600</v>
      </c>
      <c r="V92">
        <f t="shared" si="5"/>
        <v>1.2280445286981235E-2</v>
      </c>
      <c r="X92">
        <v>1.8083725259651187</v>
      </c>
    </row>
    <row r="93" spans="1:24" hidden="1" x14ac:dyDescent="0.25">
      <c r="A93">
        <v>60</v>
      </c>
      <c r="B93">
        <v>34</v>
      </c>
      <c r="C93">
        <v>48</v>
      </c>
      <c r="D93" s="20">
        <v>16</v>
      </c>
      <c r="E93" s="20">
        <v>40</v>
      </c>
      <c r="F93">
        <v>1.34</v>
      </c>
      <c r="G93">
        <v>3</v>
      </c>
      <c r="H93">
        <v>765</v>
      </c>
      <c r="I93">
        <v>-57.49</v>
      </c>
      <c r="J93">
        <v>-1.41</v>
      </c>
      <c r="K93">
        <v>12.64</v>
      </c>
      <c r="L93">
        <v>36.630000000000003</v>
      </c>
      <c r="M93">
        <v>14</v>
      </c>
      <c r="N93" s="20">
        <v>38</v>
      </c>
      <c r="O93" s="20">
        <v>0.55000000000000004</v>
      </c>
      <c r="P93" s="20"/>
      <c r="Q93" s="20">
        <v>18.66</v>
      </c>
      <c r="R93">
        <f t="shared" si="3"/>
        <v>14.805503999999999</v>
      </c>
      <c r="S93">
        <f t="shared" si="4"/>
        <v>1.2603420998028843</v>
      </c>
      <c r="U93" s="20">
        <v>400</v>
      </c>
      <c r="V93">
        <f t="shared" si="5"/>
        <v>7.5047165642663097E-3</v>
      </c>
      <c r="X93">
        <v>0.85703262786596124</v>
      </c>
    </row>
    <row r="94" spans="1:24" hidden="1" x14ac:dyDescent="0.25">
      <c r="A94">
        <v>60</v>
      </c>
      <c r="B94">
        <v>34</v>
      </c>
      <c r="C94">
        <v>44</v>
      </c>
      <c r="D94" s="20">
        <v>16</v>
      </c>
      <c r="E94" s="20">
        <v>40</v>
      </c>
      <c r="F94">
        <v>1.39</v>
      </c>
      <c r="G94">
        <v>3</v>
      </c>
      <c r="H94">
        <v>735</v>
      </c>
      <c r="I94">
        <v>-57.06</v>
      </c>
      <c r="J94">
        <v>-1.93</v>
      </c>
      <c r="K94">
        <v>13.16</v>
      </c>
      <c r="L94">
        <v>35.909999999999997</v>
      </c>
      <c r="M94">
        <v>14</v>
      </c>
      <c r="N94" s="20">
        <v>38</v>
      </c>
      <c r="O94" s="20">
        <v>0.55000000000000004</v>
      </c>
      <c r="P94" s="20"/>
      <c r="Q94" s="20">
        <v>29.01</v>
      </c>
      <c r="R94">
        <f t="shared" si="3"/>
        <v>13.571712</v>
      </c>
      <c r="S94">
        <f t="shared" si="4"/>
        <v>2.1375343066519537</v>
      </c>
      <c r="U94" s="20">
        <v>400</v>
      </c>
      <c r="V94">
        <f t="shared" si="5"/>
        <v>8.1869635246541554E-3</v>
      </c>
      <c r="X94">
        <v>1.5227387251196778</v>
      </c>
    </row>
    <row r="95" spans="1:24" hidden="1" x14ac:dyDescent="0.25">
      <c r="A95">
        <v>60</v>
      </c>
      <c r="B95">
        <v>34</v>
      </c>
      <c r="C95">
        <v>48</v>
      </c>
      <c r="D95" s="20">
        <v>16</v>
      </c>
      <c r="E95" s="20">
        <v>40</v>
      </c>
      <c r="F95">
        <v>1.34</v>
      </c>
      <c r="G95">
        <v>3</v>
      </c>
      <c r="H95">
        <v>760</v>
      </c>
      <c r="I95">
        <v>-55.52</v>
      </c>
      <c r="J95">
        <v>0.34</v>
      </c>
      <c r="K95">
        <v>12.42</v>
      </c>
      <c r="L95">
        <v>36.49</v>
      </c>
      <c r="M95">
        <v>14</v>
      </c>
      <c r="N95" s="20">
        <v>38</v>
      </c>
      <c r="O95" s="20">
        <v>0.55000000000000004</v>
      </c>
      <c r="P95" s="20"/>
      <c r="Q95" s="20">
        <v>21.22</v>
      </c>
      <c r="R95">
        <f t="shared" si="3"/>
        <v>14.805503999999999</v>
      </c>
      <c r="S95">
        <f t="shared" si="4"/>
        <v>1.4332507694435799</v>
      </c>
      <c r="U95" s="20">
        <v>400</v>
      </c>
      <c r="V95">
        <f t="shared" si="5"/>
        <v>7.5047165642663097E-3</v>
      </c>
      <c r="X95">
        <v>0.64974034881442289</v>
      </c>
    </row>
    <row r="96" spans="1:24" hidden="1" x14ac:dyDescent="0.25">
      <c r="A96">
        <v>60</v>
      </c>
      <c r="B96">
        <v>34</v>
      </c>
      <c r="C96">
        <v>44</v>
      </c>
      <c r="D96" s="20">
        <v>16</v>
      </c>
      <c r="E96" s="20">
        <v>40</v>
      </c>
      <c r="F96">
        <v>1.39</v>
      </c>
      <c r="G96">
        <v>3</v>
      </c>
      <c r="H96">
        <v>725</v>
      </c>
      <c r="I96">
        <v>-52.93</v>
      </c>
      <c r="J96">
        <v>1.46</v>
      </c>
      <c r="K96">
        <v>12.68</v>
      </c>
      <c r="L96">
        <v>35.61</v>
      </c>
      <c r="M96">
        <v>14</v>
      </c>
      <c r="N96" s="20">
        <v>38</v>
      </c>
      <c r="O96" s="20">
        <v>0.55000000000000004</v>
      </c>
      <c r="P96" s="20"/>
      <c r="Q96" s="20">
        <v>24.67</v>
      </c>
      <c r="R96">
        <f t="shared" si="3"/>
        <v>13.571712</v>
      </c>
      <c r="S96">
        <f t="shared" si="4"/>
        <v>1.8177515113789626</v>
      </c>
      <c r="U96" s="20">
        <v>400</v>
      </c>
      <c r="V96">
        <f t="shared" si="5"/>
        <v>8.1869635246541554E-3</v>
      </c>
      <c r="X96">
        <v>1.0134246935489173</v>
      </c>
    </row>
    <row r="97" spans="1:24" hidden="1" x14ac:dyDescent="0.25">
      <c r="A97">
        <v>60</v>
      </c>
      <c r="B97">
        <v>34</v>
      </c>
      <c r="C97">
        <v>48</v>
      </c>
      <c r="D97" s="20">
        <v>16</v>
      </c>
      <c r="E97" s="20">
        <v>40</v>
      </c>
      <c r="F97">
        <v>1.34</v>
      </c>
      <c r="G97">
        <v>3</v>
      </c>
      <c r="H97">
        <v>750</v>
      </c>
      <c r="I97">
        <v>-51.53</v>
      </c>
      <c r="J97">
        <v>3.56</v>
      </c>
      <c r="K97">
        <v>11.99</v>
      </c>
      <c r="L97">
        <v>36.19</v>
      </c>
      <c r="M97">
        <v>14</v>
      </c>
      <c r="N97" s="20">
        <v>38</v>
      </c>
      <c r="O97" s="20">
        <v>0.55000000000000004</v>
      </c>
      <c r="P97" s="20"/>
      <c r="Q97" s="20">
        <v>18.53</v>
      </c>
      <c r="R97">
        <f t="shared" si="3"/>
        <v>14.805503999999999</v>
      </c>
      <c r="S97">
        <f t="shared" si="4"/>
        <v>1.2515615814226926</v>
      </c>
      <c r="U97" s="20">
        <v>400</v>
      </c>
      <c r="V97">
        <f t="shared" si="5"/>
        <v>7.5047165642663097E-3</v>
      </c>
      <c r="X97">
        <v>0.85106187536743094</v>
      </c>
    </row>
    <row r="98" spans="1:24" hidden="1" x14ac:dyDescent="0.25">
      <c r="A98">
        <v>60</v>
      </c>
      <c r="B98">
        <v>34</v>
      </c>
      <c r="C98">
        <v>44</v>
      </c>
      <c r="D98" s="20">
        <v>16</v>
      </c>
      <c r="E98" s="20">
        <v>40</v>
      </c>
      <c r="F98">
        <v>1.39</v>
      </c>
      <c r="G98">
        <v>3</v>
      </c>
      <c r="H98">
        <v>720</v>
      </c>
      <c r="I98">
        <v>-50.89</v>
      </c>
      <c r="J98">
        <v>3.13</v>
      </c>
      <c r="K98">
        <v>12.45</v>
      </c>
      <c r="L98">
        <v>35.47</v>
      </c>
      <c r="M98">
        <v>14</v>
      </c>
      <c r="N98" s="20">
        <v>38</v>
      </c>
      <c r="O98" s="20">
        <v>0.55000000000000004</v>
      </c>
      <c r="P98" s="20"/>
      <c r="Q98" s="20">
        <v>21.06</v>
      </c>
      <c r="R98">
        <f t="shared" si="3"/>
        <v>13.571712</v>
      </c>
      <c r="S98">
        <f t="shared" si="4"/>
        <v>1.5517570664629488</v>
      </c>
      <c r="U98" s="20">
        <v>400</v>
      </c>
      <c r="V98">
        <f t="shared" si="5"/>
        <v>8.1869635246541554E-3</v>
      </c>
      <c r="X98">
        <v>0.64484126984126988</v>
      </c>
    </row>
    <row r="99" spans="1:24" hidden="1" x14ac:dyDescent="0.25">
      <c r="A99">
        <v>60</v>
      </c>
      <c r="B99">
        <v>30</v>
      </c>
      <c r="C99">
        <v>48</v>
      </c>
      <c r="D99" s="20">
        <v>16</v>
      </c>
      <c r="E99" s="20">
        <v>40</v>
      </c>
      <c r="F99">
        <v>1.44</v>
      </c>
      <c r="G99">
        <v>3</v>
      </c>
      <c r="H99">
        <v>710</v>
      </c>
      <c r="I99">
        <v>-49.75</v>
      </c>
      <c r="J99">
        <v>4.32</v>
      </c>
      <c r="K99">
        <v>12.79</v>
      </c>
      <c r="L99">
        <v>35.51</v>
      </c>
      <c r="M99">
        <v>14</v>
      </c>
      <c r="N99" s="20">
        <v>38</v>
      </c>
      <c r="O99" s="20">
        <v>0.55000000000000004</v>
      </c>
      <c r="P99" s="20"/>
      <c r="Q99" s="20">
        <v>21.23</v>
      </c>
      <c r="R99">
        <f t="shared" si="3"/>
        <v>13.063679999999998</v>
      </c>
      <c r="S99">
        <f t="shared" si="4"/>
        <v>1.6251163531256128</v>
      </c>
      <c r="U99" s="20">
        <v>400</v>
      </c>
      <c r="V99">
        <f t="shared" si="5"/>
        <v>8.5053454395018196E-3</v>
      </c>
      <c r="X99">
        <v>1.1143654992861343</v>
      </c>
    </row>
    <row r="100" spans="1:24" hidden="1" x14ac:dyDescent="0.25">
      <c r="A100" s="20">
        <v>140</v>
      </c>
      <c r="B100" s="20">
        <v>20</v>
      </c>
      <c r="C100" s="20">
        <v>45</v>
      </c>
      <c r="D100" s="20">
        <v>10</v>
      </c>
      <c r="E100" s="20">
        <v>43</v>
      </c>
      <c r="F100" s="20">
        <v>1.1000000000000001</v>
      </c>
      <c r="G100" s="20">
        <v>1.5</v>
      </c>
      <c r="H100" s="20">
        <v>800</v>
      </c>
      <c r="I100" s="20">
        <v>-49.59</v>
      </c>
      <c r="J100" s="20">
        <v>4.12</v>
      </c>
      <c r="K100" s="20">
        <v>23.46</v>
      </c>
      <c r="L100" s="20">
        <v>23.52</v>
      </c>
      <c r="M100" s="20">
        <v>8</v>
      </c>
      <c r="N100" s="20">
        <v>41</v>
      </c>
      <c r="O100" s="20">
        <v>0.55000000000000004</v>
      </c>
      <c r="P100" s="20"/>
      <c r="Q100" s="20">
        <v>24.5</v>
      </c>
      <c r="R100">
        <f t="shared" si="3"/>
        <v>9.525599999999999</v>
      </c>
      <c r="S100">
        <f t="shared" si="4"/>
        <v>2.57201646090535</v>
      </c>
      <c r="U100" s="20">
        <v>400</v>
      </c>
      <c r="V100">
        <f t="shared" si="5"/>
        <v>1.1664473745602495E-2</v>
      </c>
      <c r="X100">
        <v>1.0064412238325282</v>
      </c>
    </row>
    <row r="101" spans="1:24" hidden="1" x14ac:dyDescent="0.25">
      <c r="A101">
        <v>60</v>
      </c>
      <c r="B101">
        <v>34</v>
      </c>
      <c r="C101">
        <v>48</v>
      </c>
      <c r="D101" s="20">
        <v>16</v>
      </c>
      <c r="E101" s="20">
        <v>40</v>
      </c>
      <c r="F101">
        <v>1.34</v>
      </c>
      <c r="G101">
        <v>3</v>
      </c>
      <c r="H101">
        <v>745</v>
      </c>
      <c r="I101">
        <v>-49.55</v>
      </c>
      <c r="J101">
        <v>5.15</v>
      </c>
      <c r="K101">
        <v>11.77</v>
      </c>
      <c r="L101">
        <v>36.04</v>
      </c>
      <c r="M101">
        <v>14</v>
      </c>
      <c r="N101" s="20">
        <v>38</v>
      </c>
      <c r="O101" s="20">
        <v>0.55000000000000004</v>
      </c>
      <c r="P101" s="20"/>
      <c r="Q101" s="20">
        <v>29.35</v>
      </c>
      <c r="R101">
        <f t="shared" si="3"/>
        <v>14.805503999999999</v>
      </c>
      <c r="S101">
        <f t="shared" si="4"/>
        <v>1.9823708804509461</v>
      </c>
      <c r="U101" s="20">
        <v>600</v>
      </c>
      <c r="V101">
        <f t="shared" si="5"/>
        <v>1.1257074846399465E-2</v>
      </c>
      <c r="X101">
        <v>1.7973495982755243</v>
      </c>
    </row>
    <row r="102" spans="1:24" hidden="1" x14ac:dyDescent="0.25">
      <c r="A102" s="20">
        <v>140</v>
      </c>
      <c r="B102" s="20">
        <v>20</v>
      </c>
      <c r="C102" s="20">
        <v>45</v>
      </c>
      <c r="D102" s="20">
        <v>14</v>
      </c>
      <c r="E102" s="20">
        <v>47</v>
      </c>
      <c r="F102" s="20">
        <v>1.1000000000000001</v>
      </c>
      <c r="G102" s="20">
        <v>1.5</v>
      </c>
      <c r="H102" s="20">
        <v>800</v>
      </c>
      <c r="I102" s="20">
        <v>-45.16</v>
      </c>
      <c r="J102" s="20">
        <v>8.4600000000000009</v>
      </c>
      <c r="K102" s="20">
        <v>23.05</v>
      </c>
      <c r="L102" s="20">
        <v>23.44</v>
      </c>
      <c r="M102" s="20">
        <v>12</v>
      </c>
      <c r="N102" s="20">
        <v>45</v>
      </c>
      <c r="O102" s="20">
        <v>0.55000000000000004</v>
      </c>
      <c r="P102" s="20"/>
      <c r="Q102" s="20">
        <v>22.29</v>
      </c>
      <c r="R102">
        <f t="shared" si="3"/>
        <v>9.525599999999999</v>
      </c>
      <c r="S102">
        <f t="shared" si="4"/>
        <v>2.3400100781053164</v>
      </c>
      <c r="U102" s="20">
        <v>400</v>
      </c>
      <c r="V102">
        <f t="shared" si="5"/>
        <v>1.1664473745602495E-2</v>
      </c>
      <c r="X102">
        <v>0.51187720458553787</v>
      </c>
    </row>
    <row r="103" spans="1:24" hidden="1" x14ac:dyDescent="0.25">
      <c r="A103" s="20">
        <v>140</v>
      </c>
      <c r="B103" s="20">
        <v>20</v>
      </c>
      <c r="C103" s="20">
        <v>45</v>
      </c>
      <c r="D103" s="20">
        <v>10</v>
      </c>
      <c r="E103" s="20">
        <v>47</v>
      </c>
      <c r="F103" s="20">
        <v>1.3</v>
      </c>
      <c r="G103" s="20">
        <v>1.5</v>
      </c>
      <c r="H103" s="20">
        <v>800</v>
      </c>
      <c r="I103" s="20">
        <v>-44.4</v>
      </c>
      <c r="J103" s="20">
        <v>11.91</v>
      </c>
      <c r="K103" s="20">
        <v>23.25</v>
      </c>
      <c r="L103" s="20">
        <v>29.84</v>
      </c>
      <c r="M103" s="20">
        <v>8</v>
      </c>
      <c r="N103" s="20">
        <v>45</v>
      </c>
      <c r="O103" s="20">
        <v>0.55000000000000004</v>
      </c>
      <c r="P103" s="20"/>
      <c r="Q103" s="20">
        <v>35.06</v>
      </c>
      <c r="R103">
        <f t="shared" si="3"/>
        <v>9.525599999999999</v>
      </c>
      <c r="S103">
        <f t="shared" si="4"/>
        <v>3.6806080456874115</v>
      </c>
      <c r="U103" s="20">
        <v>800</v>
      </c>
      <c r="V103">
        <f t="shared" si="5"/>
        <v>2.3328947491204989E-2</v>
      </c>
      <c r="X103">
        <v>1.8403040228437058</v>
      </c>
    </row>
    <row r="104" spans="1:24" hidden="1" x14ac:dyDescent="0.25">
      <c r="A104" s="20">
        <v>140</v>
      </c>
      <c r="B104" s="20">
        <v>20</v>
      </c>
      <c r="C104" s="20">
        <v>45</v>
      </c>
      <c r="D104" s="20">
        <v>10</v>
      </c>
      <c r="E104" s="20">
        <v>47</v>
      </c>
      <c r="F104" s="20">
        <v>1.1000000000000001</v>
      </c>
      <c r="G104" s="20">
        <v>2.25</v>
      </c>
      <c r="H104" s="20">
        <v>800</v>
      </c>
      <c r="I104" s="20">
        <v>-42.15</v>
      </c>
      <c r="J104" s="20">
        <v>24.44</v>
      </c>
      <c r="K104" s="20">
        <v>23.27</v>
      </c>
      <c r="L104" s="20">
        <v>30.19</v>
      </c>
      <c r="M104" s="20">
        <v>8</v>
      </c>
      <c r="N104" s="20">
        <v>45</v>
      </c>
      <c r="O104" s="20">
        <v>0.55000000000000004</v>
      </c>
      <c r="P104" s="20"/>
      <c r="Q104" s="20">
        <v>30.3</v>
      </c>
      <c r="R104">
        <f t="shared" si="3"/>
        <v>14.288399999999999</v>
      </c>
      <c r="S104">
        <f t="shared" si="4"/>
        <v>2.1206013269505335</v>
      </c>
      <c r="U104" s="20">
        <v>800</v>
      </c>
      <c r="V104">
        <f t="shared" si="5"/>
        <v>1.5552631660803324E-2</v>
      </c>
      <c r="X104">
        <v>2.4202515144544137</v>
      </c>
    </row>
    <row r="105" spans="1:24" hidden="1" x14ac:dyDescent="0.25">
      <c r="A105">
        <v>60</v>
      </c>
      <c r="B105">
        <v>38</v>
      </c>
      <c r="C105">
        <v>44</v>
      </c>
      <c r="D105" s="20">
        <v>16</v>
      </c>
      <c r="E105" s="20">
        <v>40</v>
      </c>
      <c r="F105">
        <v>1.34</v>
      </c>
      <c r="G105">
        <v>3</v>
      </c>
      <c r="H105">
        <v>740</v>
      </c>
      <c r="I105">
        <v>-39.659999999999997</v>
      </c>
      <c r="J105">
        <v>15.09</v>
      </c>
      <c r="K105">
        <v>11.1</v>
      </c>
      <c r="L105">
        <v>36.54</v>
      </c>
      <c r="M105">
        <v>14</v>
      </c>
      <c r="N105" s="20">
        <v>38</v>
      </c>
      <c r="O105" s="20">
        <v>0.55000000000000004</v>
      </c>
      <c r="P105" s="20"/>
      <c r="Q105" s="20">
        <v>27.45</v>
      </c>
      <c r="R105">
        <f t="shared" si="3"/>
        <v>15.168383999999998</v>
      </c>
      <c r="S105">
        <f t="shared" si="4"/>
        <v>1.8096851978430928</v>
      </c>
      <c r="U105" s="20">
        <v>600</v>
      </c>
      <c r="V105">
        <f t="shared" si="5"/>
        <v>1.0987766835720053E-2</v>
      </c>
      <c r="X105">
        <v>1.1206643151087596</v>
      </c>
    </row>
    <row r="106" spans="1:24" hidden="1" x14ac:dyDescent="0.25">
      <c r="A106">
        <v>63</v>
      </c>
      <c r="B106">
        <v>34</v>
      </c>
      <c r="C106">
        <v>44</v>
      </c>
      <c r="D106" s="20">
        <v>16</v>
      </c>
      <c r="E106" s="20">
        <v>40</v>
      </c>
      <c r="F106">
        <v>1.39</v>
      </c>
      <c r="G106">
        <v>3</v>
      </c>
      <c r="H106">
        <v>725</v>
      </c>
      <c r="I106">
        <v>-36.97</v>
      </c>
      <c r="J106">
        <v>19.53</v>
      </c>
      <c r="K106">
        <v>13.32</v>
      </c>
      <c r="L106">
        <v>36.33</v>
      </c>
      <c r="M106">
        <v>14</v>
      </c>
      <c r="N106" s="20">
        <v>38</v>
      </c>
      <c r="O106" s="20">
        <v>0.55000000000000004</v>
      </c>
      <c r="P106" s="20"/>
      <c r="Q106" s="20">
        <v>25.96</v>
      </c>
      <c r="R106">
        <f t="shared" si="3"/>
        <v>14.2502976</v>
      </c>
      <c r="S106">
        <f t="shared" si="4"/>
        <v>1.8217163408573307</v>
      </c>
      <c r="U106" s="20">
        <v>600</v>
      </c>
      <c r="V106">
        <f t="shared" si="5"/>
        <v>1.1695662178077366E-2</v>
      </c>
      <c r="X106">
        <v>2.7252876459225668</v>
      </c>
    </row>
    <row r="107" spans="1:24" hidden="1" x14ac:dyDescent="0.25">
      <c r="A107">
        <v>63</v>
      </c>
      <c r="B107">
        <v>34</v>
      </c>
      <c r="C107">
        <v>44</v>
      </c>
      <c r="D107" s="20">
        <v>16</v>
      </c>
      <c r="E107" s="20">
        <v>40</v>
      </c>
      <c r="F107">
        <v>1.39</v>
      </c>
      <c r="G107">
        <v>3</v>
      </c>
      <c r="H107">
        <v>710</v>
      </c>
      <c r="I107">
        <v>-31.44</v>
      </c>
      <c r="J107">
        <v>23.95</v>
      </c>
      <c r="K107">
        <v>12.59</v>
      </c>
      <c r="L107">
        <v>35.869999999999997</v>
      </c>
      <c r="M107">
        <v>14</v>
      </c>
      <c r="N107" s="20">
        <v>38</v>
      </c>
      <c r="O107" s="20">
        <v>0.55000000000000004</v>
      </c>
      <c r="P107" s="20"/>
      <c r="Q107" s="20">
        <v>19.649999999999999</v>
      </c>
      <c r="R107">
        <f t="shared" si="3"/>
        <v>14.2502976</v>
      </c>
      <c r="S107">
        <f t="shared" si="4"/>
        <v>1.3789185707953213</v>
      </c>
      <c r="U107" s="20">
        <v>400</v>
      </c>
      <c r="V107">
        <f t="shared" si="5"/>
        <v>7.7971081187182441E-3</v>
      </c>
      <c r="X107">
        <v>0.60166813639035854</v>
      </c>
    </row>
    <row r="108" spans="1:24" hidden="1" x14ac:dyDescent="0.25">
      <c r="A108">
        <v>63</v>
      </c>
      <c r="B108">
        <v>34</v>
      </c>
      <c r="C108">
        <v>44</v>
      </c>
      <c r="D108" s="20">
        <v>16</v>
      </c>
      <c r="E108" s="20">
        <v>40</v>
      </c>
      <c r="F108">
        <v>1.39</v>
      </c>
      <c r="G108">
        <v>3</v>
      </c>
      <c r="H108">
        <v>705</v>
      </c>
      <c r="I108">
        <v>-29.61</v>
      </c>
      <c r="J108">
        <v>25.35</v>
      </c>
      <c r="K108">
        <v>12.35</v>
      </c>
      <c r="L108">
        <v>35.71</v>
      </c>
      <c r="M108">
        <v>14</v>
      </c>
      <c r="N108" s="20">
        <v>38</v>
      </c>
      <c r="O108" s="20">
        <v>0.55000000000000004</v>
      </c>
      <c r="P108" s="20"/>
      <c r="Q108" s="20">
        <v>37.6</v>
      </c>
      <c r="R108">
        <f t="shared" si="3"/>
        <v>14.2502976</v>
      </c>
      <c r="S108">
        <f t="shared" si="4"/>
        <v>2.638541387374254</v>
      </c>
      <c r="U108" s="20">
        <v>800</v>
      </c>
      <c r="V108">
        <f t="shared" si="5"/>
        <v>1.5594216237436488E-2</v>
      </c>
      <c r="X108">
        <v>3.0033484139764339</v>
      </c>
    </row>
    <row r="109" spans="1:24" hidden="1" x14ac:dyDescent="0.25">
      <c r="A109">
        <v>60</v>
      </c>
      <c r="B109">
        <v>34</v>
      </c>
      <c r="C109">
        <v>48</v>
      </c>
      <c r="D109" s="20">
        <v>16</v>
      </c>
      <c r="E109" s="20">
        <v>40</v>
      </c>
      <c r="F109">
        <v>1.39</v>
      </c>
      <c r="G109">
        <v>3</v>
      </c>
      <c r="H109">
        <v>715</v>
      </c>
      <c r="I109">
        <v>-29.34</v>
      </c>
      <c r="J109">
        <v>24.7</v>
      </c>
      <c r="K109">
        <v>10.54</v>
      </c>
      <c r="L109">
        <v>36.43</v>
      </c>
      <c r="M109">
        <v>14</v>
      </c>
      <c r="N109" s="20">
        <v>38</v>
      </c>
      <c r="O109" s="20">
        <v>0.55000000000000004</v>
      </c>
      <c r="P109" s="20"/>
      <c r="Q109" s="20">
        <v>17.100000000000001</v>
      </c>
      <c r="R109">
        <f t="shared" si="3"/>
        <v>14.805503999999999</v>
      </c>
      <c r="S109">
        <f t="shared" si="4"/>
        <v>1.1549758792405853</v>
      </c>
      <c r="U109" s="20">
        <v>400</v>
      </c>
      <c r="V109">
        <f t="shared" si="5"/>
        <v>7.5047165642663097E-3</v>
      </c>
      <c r="X109">
        <v>0.78538359788359791</v>
      </c>
    </row>
    <row r="110" spans="1:24" hidden="1" x14ac:dyDescent="0.25">
      <c r="A110">
        <v>60</v>
      </c>
      <c r="B110">
        <v>34</v>
      </c>
      <c r="C110">
        <v>48</v>
      </c>
      <c r="D110" s="20">
        <v>16</v>
      </c>
      <c r="E110" s="20">
        <v>40</v>
      </c>
      <c r="F110">
        <v>1.39</v>
      </c>
      <c r="G110">
        <v>3</v>
      </c>
      <c r="H110">
        <v>705</v>
      </c>
      <c r="I110">
        <v>-25.77</v>
      </c>
      <c r="J110">
        <v>27.47</v>
      </c>
      <c r="K110">
        <v>10.15</v>
      </c>
      <c r="L110">
        <v>36.11</v>
      </c>
      <c r="M110">
        <v>14</v>
      </c>
      <c r="N110" s="20">
        <v>38</v>
      </c>
      <c r="O110" s="20">
        <v>0.55000000000000004</v>
      </c>
      <c r="P110" s="20"/>
      <c r="Q110" s="20">
        <v>44.45</v>
      </c>
      <c r="R110">
        <f t="shared" si="3"/>
        <v>14.805503999999999</v>
      </c>
      <c r="S110">
        <f t="shared" si="4"/>
        <v>3.0022618615347376</v>
      </c>
      <c r="U110" s="20">
        <v>800</v>
      </c>
      <c r="V110">
        <f t="shared" si="5"/>
        <v>1.5009433128532619E-2</v>
      </c>
      <c r="X110">
        <v>2.333186360964139</v>
      </c>
    </row>
    <row r="111" spans="1:24" hidden="1" x14ac:dyDescent="0.25">
      <c r="A111">
        <v>60</v>
      </c>
      <c r="B111">
        <v>34</v>
      </c>
      <c r="C111">
        <v>52</v>
      </c>
      <c r="D111" s="20">
        <v>16</v>
      </c>
      <c r="E111" s="20">
        <v>40</v>
      </c>
      <c r="F111">
        <v>1.34</v>
      </c>
      <c r="G111">
        <v>3</v>
      </c>
      <c r="H111">
        <v>720</v>
      </c>
      <c r="I111">
        <v>-22.61</v>
      </c>
      <c r="J111">
        <v>30.06</v>
      </c>
      <c r="K111">
        <v>9.39</v>
      </c>
      <c r="L111">
        <v>36.229999999999997</v>
      </c>
      <c r="M111">
        <v>14</v>
      </c>
      <c r="N111" s="20">
        <v>38</v>
      </c>
      <c r="O111" s="20">
        <v>0.55000000000000004</v>
      </c>
      <c r="P111" s="20"/>
      <c r="Q111" s="20">
        <v>27.25</v>
      </c>
      <c r="R111">
        <f t="shared" si="3"/>
        <v>16.039296</v>
      </c>
      <c r="S111">
        <f t="shared" si="4"/>
        <v>1.6989523729719809</v>
      </c>
      <c r="U111" s="20">
        <v>600</v>
      </c>
      <c r="V111">
        <f t="shared" si="5"/>
        <v>1.0391146012061044E-2</v>
      </c>
      <c r="X111">
        <v>1.1124991834868381</v>
      </c>
    </row>
    <row r="112" spans="1:24" hidden="1" x14ac:dyDescent="0.25">
      <c r="A112" s="20">
        <v>140</v>
      </c>
      <c r="B112" s="20">
        <v>20</v>
      </c>
      <c r="C112" s="20">
        <v>45</v>
      </c>
      <c r="D112" s="20">
        <v>10</v>
      </c>
      <c r="E112" s="20">
        <v>47</v>
      </c>
      <c r="F112" s="20">
        <v>1.1000000000000001</v>
      </c>
      <c r="G112" s="20">
        <v>3</v>
      </c>
      <c r="H112" s="20">
        <v>800</v>
      </c>
      <c r="I112" s="20">
        <v>-19.95</v>
      </c>
      <c r="J112" s="20">
        <v>46.68</v>
      </c>
      <c r="K112" s="20">
        <v>23.3</v>
      </c>
      <c r="L112" s="20">
        <v>33.229999999999997</v>
      </c>
      <c r="M112" s="20">
        <v>8</v>
      </c>
      <c r="N112" s="20">
        <v>45</v>
      </c>
      <c r="O112" s="20">
        <v>0.55000000000000004</v>
      </c>
      <c r="P112" s="20"/>
      <c r="Q112" s="20">
        <v>27.22</v>
      </c>
      <c r="R112">
        <f t="shared" si="3"/>
        <v>19.051199999999998</v>
      </c>
      <c r="S112">
        <f t="shared" si="4"/>
        <v>1.4287813890988494</v>
      </c>
      <c r="U112" s="20">
        <v>400</v>
      </c>
      <c r="V112">
        <f t="shared" si="5"/>
        <v>5.8322368728012473E-3</v>
      </c>
      <c r="X112">
        <v>1.4287813890988494</v>
      </c>
    </row>
    <row r="113" spans="1:24" hidden="1" x14ac:dyDescent="0.25">
      <c r="A113" s="20">
        <v>160</v>
      </c>
      <c r="B113" s="20">
        <v>23</v>
      </c>
      <c r="C113" s="20">
        <v>45</v>
      </c>
      <c r="D113" s="20">
        <v>10</v>
      </c>
      <c r="E113" s="20">
        <v>47</v>
      </c>
      <c r="F113" s="20">
        <v>1.1000000000000001</v>
      </c>
      <c r="G113" s="20">
        <v>1.5</v>
      </c>
      <c r="H113" s="20">
        <v>800</v>
      </c>
      <c r="I113" s="20">
        <v>-14.86</v>
      </c>
      <c r="J113" s="20">
        <v>47.87</v>
      </c>
      <c r="K113" s="20">
        <v>20.8</v>
      </c>
      <c r="L113" s="20">
        <v>28.64</v>
      </c>
      <c r="M113" s="20">
        <v>8</v>
      </c>
      <c r="N113" s="20">
        <v>45</v>
      </c>
      <c r="O113" s="20">
        <v>0.55000000000000004</v>
      </c>
      <c r="P113" s="20"/>
      <c r="Q113" s="20">
        <v>19.91</v>
      </c>
      <c r="R113">
        <f t="shared" si="3"/>
        <v>12.519359999999997</v>
      </c>
      <c r="S113">
        <f t="shared" si="4"/>
        <v>1.5903368862306064</v>
      </c>
      <c r="U113" s="20">
        <v>400</v>
      </c>
      <c r="V113">
        <f t="shared" si="5"/>
        <v>8.8751430673062459E-3</v>
      </c>
      <c r="X113">
        <v>2.0901570504745108</v>
      </c>
    </row>
    <row r="114" spans="1:24" hidden="1" x14ac:dyDescent="0.25">
      <c r="A114" s="20">
        <v>140</v>
      </c>
      <c r="B114" s="20">
        <v>20</v>
      </c>
      <c r="C114" s="20">
        <v>45</v>
      </c>
      <c r="D114" s="20">
        <v>10</v>
      </c>
      <c r="E114" s="20">
        <v>47</v>
      </c>
      <c r="F114" s="20">
        <v>1.1000000000000001</v>
      </c>
      <c r="G114" s="20">
        <v>1.5</v>
      </c>
      <c r="H114" s="20">
        <v>600</v>
      </c>
      <c r="I114" s="20">
        <v>-14.09</v>
      </c>
      <c r="J114" s="20">
        <v>27.15</v>
      </c>
      <c r="K114" s="20">
        <v>10.58</v>
      </c>
      <c r="L114" s="20">
        <v>21.55</v>
      </c>
      <c r="M114" s="20">
        <v>8</v>
      </c>
      <c r="N114" s="20">
        <v>45</v>
      </c>
      <c r="O114" s="20">
        <v>0.55000000000000004</v>
      </c>
      <c r="P114" s="20"/>
      <c r="Q114" s="20">
        <v>30.48</v>
      </c>
      <c r="R114">
        <f t="shared" si="3"/>
        <v>9.525599999999999</v>
      </c>
      <c r="S114">
        <f t="shared" si="4"/>
        <v>3.1997984378936764</v>
      </c>
      <c r="U114" s="20">
        <v>600</v>
      </c>
      <c r="V114">
        <f t="shared" si="5"/>
        <v>1.749671061840374E-2</v>
      </c>
      <c r="X114">
        <v>1.599899218946838</v>
      </c>
    </row>
    <row r="115" spans="1:24" hidden="1" x14ac:dyDescent="0.25">
      <c r="A115">
        <v>60</v>
      </c>
      <c r="B115">
        <v>38</v>
      </c>
      <c r="C115">
        <v>48</v>
      </c>
      <c r="D115" s="20">
        <v>16</v>
      </c>
      <c r="E115" s="20">
        <v>40</v>
      </c>
      <c r="F115">
        <v>1.34</v>
      </c>
      <c r="G115">
        <v>3</v>
      </c>
      <c r="H115">
        <v>720</v>
      </c>
      <c r="I115">
        <v>-13.69</v>
      </c>
      <c r="J115">
        <v>39.07</v>
      </c>
      <c r="K115">
        <v>8.91</v>
      </c>
      <c r="L115">
        <v>36.950000000000003</v>
      </c>
      <c r="M115">
        <v>14</v>
      </c>
      <c r="N115" s="20">
        <v>38</v>
      </c>
      <c r="O115" s="20">
        <v>0.55000000000000004</v>
      </c>
      <c r="P115" s="20"/>
      <c r="Q115" s="20">
        <v>33.380000000000003</v>
      </c>
      <c r="R115">
        <f t="shared" si="3"/>
        <v>16.547327999999997</v>
      </c>
      <c r="S115">
        <f t="shared" si="4"/>
        <v>2.0172441133698449</v>
      </c>
      <c r="U115" s="20">
        <v>600</v>
      </c>
      <c r="V115">
        <f t="shared" si="5"/>
        <v>1.0072119599410049E-2</v>
      </c>
      <c r="X115">
        <v>0.76655276308054088</v>
      </c>
    </row>
    <row r="116" spans="1:24" hidden="1" x14ac:dyDescent="0.25">
      <c r="A116">
        <v>60</v>
      </c>
      <c r="B116">
        <v>38</v>
      </c>
      <c r="C116">
        <v>48</v>
      </c>
      <c r="D116" s="20">
        <v>16</v>
      </c>
      <c r="E116" s="20">
        <v>40</v>
      </c>
      <c r="F116">
        <v>1.34</v>
      </c>
      <c r="G116">
        <v>3</v>
      </c>
      <c r="H116">
        <v>710</v>
      </c>
      <c r="I116">
        <v>-10.56</v>
      </c>
      <c r="J116">
        <v>41.46</v>
      </c>
      <c r="K116">
        <v>8.59</v>
      </c>
      <c r="L116">
        <v>36.61</v>
      </c>
      <c r="M116">
        <v>14</v>
      </c>
      <c r="N116" s="20">
        <v>38</v>
      </c>
      <c r="O116" s="20">
        <v>0.55000000000000004</v>
      </c>
      <c r="P116" s="20"/>
      <c r="Q116" s="20">
        <v>37.06</v>
      </c>
      <c r="R116">
        <f t="shared" si="3"/>
        <v>16.547327999999997</v>
      </c>
      <c r="S116">
        <f t="shared" si="4"/>
        <v>2.2396365141248187</v>
      </c>
      <c r="U116" s="20">
        <v>600</v>
      </c>
      <c r="V116">
        <f t="shared" si="5"/>
        <v>1.0072119599410049E-2</v>
      </c>
      <c r="X116">
        <v>2.2694983343131492</v>
      </c>
    </row>
    <row r="117" spans="1:24" hidden="1" x14ac:dyDescent="0.25">
      <c r="A117" s="20">
        <v>140</v>
      </c>
      <c r="B117" s="20">
        <v>20</v>
      </c>
      <c r="C117" s="20">
        <v>45</v>
      </c>
      <c r="D117" s="20">
        <v>14</v>
      </c>
      <c r="E117" s="20">
        <v>43</v>
      </c>
      <c r="F117" s="20">
        <v>1.1000000000000001</v>
      </c>
      <c r="G117" s="20">
        <v>1.5</v>
      </c>
      <c r="H117" s="20">
        <v>800</v>
      </c>
      <c r="I117" s="20">
        <v>-10.27</v>
      </c>
      <c r="J117" s="20">
        <v>42.82</v>
      </c>
      <c r="K117" s="20">
        <v>23.25</v>
      </c>
      <c r="L117" s="20">
        <v>22.07</v>
      </c>
      <c r="M117" s="20">
        <v>12</v>
      </c>
      <c r="N117" s="20">
        <v>41</v>
      </c>
      <c r="O117" s="20">
        <v>0.55000000000000004</v>
      </c>
      <c r="P117" s="20"/>
      <c r="Q117" s="20">
        <v>31.45</v>
      </c>
      <c r="R117">
        <f t="shared" si="3"/>
        <v>9.525599999999999</v>
      </c>
      <c r="S117">
        <f t="shared" si="4"/>
        <v>3.3016292936927862</v>
      </c>
      <c r="U117" s="20">
        <v>400</v>
      </c>
      <c r="V117">
        <f t="shared" si="5"/>
        <v>1.1664473745602495E-2</v>
      </c>
      <c r="X117">
        <v>0.72223140799529684</v>
      </c>
    </row>
    <row r="118" spans="1:24" hidden="1" x14ac:dyDescent="0.25">
      <c r="A118" s="20">
        <v>140</v>
      </c>
      <c r="B118" s="20">
        <v>20</v>
      </c>
      <c r="C118" s="20">
        <v>45</v>
      </c>
      <c r="D118" s="20">
        <v>10</v>
      </c>
      <c r="E118" s="20">
        <v>43</v>
      </c>
      <c r="F118" s="20">
        <v>1.1000000000000001</v>
      </c>
      <c r="G118" s="20">
        <v>2.25</v>
      </c>
      <c r="H118" s="20">
        <v>800</v>
      </c>
      <c r="I118" s="20">
        <v>-9.8800000000000008</v>
      </c>
      <c r="J118" s="20">
        <v>53.56</v>
      </c>
      <c r="K118" s="20">
        <v>23.49</v>
      </c>
      <c r="L118" s="20">
        <v>28.38</v>
      </c>
      <c r="M118" s="20">
        <v>8</v>
      </c>
      <c r="N118" s="20">
        <v>41</v>
      </c>
      <c r="O118" s="20">
        <v>0.55000000000000004</v>
      </c>
      <c r="P118" s="20"/>
      <c r="Q118" s="20">
        <v>22.91</v>
      </c>
      <c r="R118">
        <f t="shared" si="3"/>
        <v>14.288399999999999</v>
      </c>
      <c r="S118">
        <f t="shared" si="4"/>
        <v>1.6033985610705188</v>
      </c>
      <c r="U118" s="20">
        <v>400</v>
      </c>
      <c r="V118">
        <f t="shared" si="5"/>
        <v>7.7763158304016622E-3</v>
      </c>
      <c r="X118">
        <v>0.94112524236747841</v>
      </c>
    </row>
    <row r="119" spans="1:24" hidden="1" x14ac:dyDescent="0.25">
      <c r="A119" s="20">
        <v>140</v>
      </c>
      <c r="B119" s="20">
        <v>20</v>
      </c>
      <c r="C119" s="20">
        <v>45</v>
      </c>
      <c r="D119" s="20">
        <v>10</v>
      </c>
      <c r="E119" s="20">
        <v>43</v>
      </c>
      <c r="F119" s="20">
        <v>1.3</v>
      </c>
      <c r="G119" s="20">
        <v>1.5</v>
      </c>
      <c r="H119" s="20">
        <v>800</v>
      </c>
      <c r="I119" s="20">
        <v>-9.49</v>
      </c>
      <c r="J119" s="20">
        <v>45.64</v>
      </c>
      <c r="K119" s="20">
        <v>23.46</v>
      </c>
      <c r="L119" s="20">
        <v>28.36</v>
      </c>
      <c r="M119" s="20">
        <v>8</v>
      </c>
      <c r="N119" s="20">
        <v>41</v>
      </c>
      <c r="O119" s="20">
        <v>0.55000000000000004</v>
      </c>
      <c r="P119" s="20"/>
      <c r="Q119" s="20">
        <v>31.16</v>
      </c>
      <c r="R119">
        <f t="shared" si="3"/>
        <v>9.525599999999999</v>
      </c>
      <c r="S119">
        <f t="shared" si="4"/>
        <v>3.2711850172167636</v>
      </c>
      <c r="U119" s="20">
        <v>400</v>
      </c>
      <c r="V119">
        <f t="shared" si="5"/>
        <v>1.1664473745602495E-2</v>
      </c>
      <c r="X119">
        <v>1.2800289197804726</v>
      </c>
    </row>
    <row r="120" spans="1:24" hidden="1" x14ac:dyDescent="0.25">
      <c r="A120">
        <v>60</v>
      </c>
      <c r="B120">
        <v>38</v>
      </c>
      <c r="C120">
        <v>48</v>
      </c>
      <c r="D120" s="20">
        <v>16</v>
      </c>
      <c r="E120" s="20">
        <v>40</v>
      </c>
      <c r="F120">
        <v>1.34</v>
      </c>
      <c r="G120">
        <v>3</v>
      </c>
      <c r="H120">
        <v>705</v>
      </c>
      <c r="I120">
        <v>-9</v>
      </c>
      <c r="J120">
        <v>42.58</v>
      </c>
      <c r="K120">
        <v>8.43</v>
      </c>
      <c r="L120">
        <v>36.44</v>
      </c>
      <c r="M120">
        <v>14</v>
      </c>
      <c r="N120" s="20">
        <v>38</v>
      </c>
      <c r="O120" s="20">
        <v>0.55000000000000004</v>
      </c>
      <c r="P120" s="20"/>
      <c r="Q120" s="20">
        <v>27.05</v>
      </c>
      <c r="R120">
        <f t="shared" si="3"/>
        <v>16.547327999999997</v>
      </c>
      <c r="S120">
        <f t="shared" si="4"/>
        <v>1.6347050109842511</v>
      </c>
      <c r="U120" s="20">
        <v>400</v>
      </c>
      <c r="V120">
        <f t="shared" si="5"/>
        <v>6.7147463996066999E-3</v>
      </c>
      <c r="X120">
        <v>1.4198580666834637</v>
      </c>
    </row>
    <row r="121" spans="1:24" hidden="1" x14ac:dyDescent="0.25">
      <c r="A121" s="20">
        <v>140</v>
      </c>
      <c r="B121" s="20">
        <v>20</v>
      </c>
      <c r="C121" s="20">
        <v>45</v>
      </c>
      <c r="D121" s="20">
        <v>10</v>
      </c>
      <c r="E121" s="20">
        <v>47</v>
      </c>
      <c r="F121" s="20">
        <v>1.5</v>
      </c>
      <c r="G121" s="20">
        <v>1.5</v>
      </c>
      <c r="H121" s="20">
        <v>800</v>
      </c>
      <c r="I121" s="20">
        <v>-7.71</v>
      </c>
      <c r="J121" s="20">
        <v>51.06</v>
      </c>
      <c r="K121" s="20">
        <v>23.25</v>
      </c>
      <c r="L121" s="20">
        <v>34.81</v>
      </c>
      <c r="M121" s="20">
        <v>8</v>
      </c>
      <c r="N121" s="20">
        <v>45</v>
      </c>
      <c r="O121" s="20">
        <v>0.55000000000000004</v>
      </c>
      <c r="P121" s="20"/>
      <c r="Q121" s="20">
        <v>30.28</v>
      </c>
      <c r="R121">
        <f t="shared" si="3"/>
        <v>9.525599999999999</v>
      </c>
      <c r="S121">
        <f t="shared" si="4"/>
        <v>3.1788023851515921</v>
      </c>
      <c r="U121" s="20">
        <v>600</v>
      </c>
      <c r="V121">
        <f t="shared" si="5"/>
        <v>1.749671061840374E-2</v>
      </c>
      <c r="X121">
        <v>1.5894011925757956</v>
      </c>
    </row>
    <row r="122" spans="1:24" hidden="1" x14ac:dyDescent="0.25">
      <c r="A122">
        <v>60</v>
      </c>
      <c r="B122">
        <v>34</v>
      </c>
      <c r="C122">
        <v>56</v>
      </c>
      <c r="D122" s="20">
        <v>16</v>
      </c>
      <c r="E122" s="20">
        <v>40</v>
      </c>
      <c r="F122">
        <v>1.34</v>
      </c>
      <c r="G122">
        <v>3</v>
      </c>
      <c r="H122">
        <v>720</v>
      </c>
      <c r="I122">
        <v>-7.17</v>
      </c>
      <c r="J122">
        <v>44.85</v>
      </c>
      <c r="K122">
        <v>8.3000000000000007</v>
      </c>
      <c r="L122">
        <v>37.08</v>
      </c>
      <c r="M122">
        <v>14</v>
      </c>
      <c r="N122" s="20">
        <v>38</v>
      </c>
      <c r="O122" s="20">
        <v>0.55000000000000004</v>
      </c>
      <c r="P122" s="20"/>
      <c r="Q122" s="20">
        <v>28.04</v>
      </c>
      <c r="R122">
        <f t="shared" si="3"/>
        <v>17.273087999999998</v>
      </c>
      <c r="S122">
        <f t="shared" si="4"/>
        <v>1.6233345189927824</v>
      </c>
      <c r="U122" s="20">
        <v>600</v>
      </c>
      <c r="V122">
        <f t="shared" si="5"/>
        <v>9.6489212969138281E-3</v>
      </c>
      <c r="X122">
        <v>0.98121553148008178</v>
      </c>
    </row>
    <row r="123" spans="1:24" hidden="1" x14ac:dyDescent="0.25">
      <c r="A123" s="20">
        <v>140</v>
      </c>
      <c r="B123" s="20">
        <v>20</v>
      </c>
      <c r="C123" s="20">
        <v>45</v>
      </c>
      <c r="D123" s="20">
        <v>14</v>
      </c>
      <c r="E123" s="20">
        <v>47</v>
      </c>
      <c r="F123" s="20">
        <v>1.1000000000000001</v>
      </c>
      <c r="G123" s="20">
        <v>2.25</v>
      </c>
      <c r="H123" s="20">
        <v>800</v>
      </c>
      <c r="I123" s="20">
        <v>-5.44</v>
      </c>
      <c r="J123" s="20">
        <v>57.68</v>
      </c>
      <c r="K123" s="20">
        <v>23.08</v>
      </c>
      <c r="L123" s="20">
        <v>28.23</v>
      </c>
      <c r="M123" s="20">
        <v>12</v>
      </c>
      <c r="N123" s="20">
        <v>45</v>
      </c>
      <c r="O123" s="20">
        <v>0.55000000000000004</v>
      </c>
      <c r="P123" s="20"/>
      <c r="Q123" s="20">
        <v>37.47</v>
      </c>
      <c r="R123">
        <f t="shared" si="3"/>
        <v>14.288399999999999</v>
      </c>
      <c r="S123">
        <f t="shared" si="4"/>
        <v>2.6224069874863525</v>
      </c>
      <c r="U123" s="20">
        <v>800</v>
      </c>
      <c r="V123">
        <f t="shared" si="5"/>
        <v>1.5552631660803324E-2</v>
      </c>
      <c r="X123">
        <v>2.9929644965876854</v>
      </c>
    </row>
    <row r="124" spans="1:24" hidden="1" x14ac:dyDescent="0.25">
      <c r="A124" s="20">
        <v>140</v>
      </c>
      <c r="B124" s="20">
        <v>20</v>
      </c>
      <c r="C124" s="20">
        <v>45</v>
      </c>
      <c r="D124" s="20">
        <v>14</v>
      </c>
      <c r="E124" s="20">
        <v>47</v>
      </c>
      <c r="F124" s="20">
        <v>1.3</v>
      </c>
      <c r="G124" s="20">
        <v>1.5</v>
      </c>
      <c r="H124" s="20">
        <v>800</v>
      </c>
      <c r="I124" s="20">
        <v>-4.57</v>
      </c>
      <c r="J124" s="20">
        <v>50.34</v>
      </c>
      <c r="K124" s="20">
        <v>23.05</v>
      </c>
      <c r="L124" s="20">
        <v>28.27</v>
      </c>
      <c r="M124" s="20">
        <v>12</v>
      </c>
      <c r="N124" s="20">
        <v>45</v>
      </c>
      <c r="O124" s="20">
        <v>0.55000000000000004</v>
      </c>
      <c r="P124" s="20"/>
      <c r="Q124" s="20">
        <v>24.37</v>
      </c>
      <c r="R124">
        <f t="shared" si="3"/>
        <v>9.525599999999999</v>
      </c>
      <c r="S124">
        <f t="shared" si="4"/>
        <v>2.5583690266229953</v>
      </c>
      <c r="U124" s="20">
        <v>400</v>
      </c>
      <c r="V124">
        <f t="shared" si="5"/>
        <v>1.1664473745602495E-2</v>
      </c>
      <c r="X124">
        <v>1.1192864491475603</v>
      </c>
    </row>
    <row r="125" spans="1:24" hidden="1" x14ac:dyDescent="0.25">
      <c r="A125">
        <v>60</v>
      </c>
      <c r="B125">
        <v>34</v>
      </c>
      <c r="C125">
        <v>56</v>
      </c>
      <c r="D125" s="20">
        <v>16</v>
      </c>
      <c r="E125" s="20">
        <v>40</v>
      </c>
      <c r="F125">
        <v>1.34</v>
      </c>
      <c r="G125">
        <v>3</v>
      </c>
      <c r="H125">
        <v>710</v>
      </c>
      <c r="I125">
        <v>-4.16</v>
      </c>
      <c r="J125">
        <v>46.95</v>
      </c>
      <c r="K125">
        <v>8</v>
      </c>
      <c r="L125">
        <v>36.729999999999997</v>
      </c>
      <c r="M125">
        <v>14</v>
      </c>
      <c r="N125" s="20">
        <v>38</v>
      </c>
      <c r="O125" s="20">
        <v>0.55000000000000004</v>
      </c>
      <c r="P125" s="20"/>
      <c r="Q125" s="20">
        <v>44.24</v>
      </c>
      <c r="R125">
        <f t="shared" si="3"/>
        <v>17.273087999999998</v>
      </c>
      <c r="S125">
        <f t="shared" si="4"/>
        <v>2.5612096690528068</v>
      </c>
      <c r="U125" s="20">
        <v>800</v>
      </c>
      <c r="V125">
        <f t="shared" si="5"/>
        <v>1.2865228395885104E-2</v>
      </c>
      <c r="X125">
        <v>2.3221634332745449</v>
      </c>
    </row>
    <row r="126" spans="1:24" hidden="1" x14ac:dyDescent="0.25">
      <c r="A126">
        <v>60</v>
      </c>
      <c r="B126">
        <v>34</v>
      </c>
      <c r="C126">
        <v>56</v>
      </c>
      <c r="D126" s="20">
        <v>16</v>
      </c>
      <c r="E126" s="20">
        <v>40</v>
      </c>
      <c r="F126">
        <v>1.34</v>
      </c>
      <c r="G126">
        <v>3</v>
      </c>
      <c r="H126">
        <v>705</v>
      </c>
      <c r="I126">
        <v>-2.69</v>
      </c>
      <c r="J126">
        <v>47.97</v>
      </c>
      <c r="K126">
        <v>7.85</v>
      </c>
      <c r="L126">
        <v>36.549999999999997</v>
      </c>
      <c r="M126">
        <v>14</v>
      </c>
      <c r="N126" s="20">
        <v>38</v>
      </c>
      <c r="O126" s="20">
        <v>0.55000000000000004</v>
      </c>
      <c r="P126" s="20"/>
      <c r="Q126" s="20">
        <v>27.84</v>
      </c>
      <c r="R126">
        <f t="shared" si="3"/>
        <v>17.273087999999998</v>
      </c>
      <c r="S126">
        <f t="shared" si="4"/>
        <v>1.611755813436486</v>
      </c>
      <c r="U126" s="20">
        <v>600</v>
      </c>
      <c r="V126">
        <f t="shared" si="5"/>
        <v>9.6489212969138281E-3</v>
      </c>
      <c r="X126">
        <v>0.97421684723272028</v>
      </c>
    </row>
    <row r="127" spans="1:24" hidden="1" x14ac:dyDescent="0.25">
      <c r="A127" s="20">
        <v>140</v>
      </c>
      <c r="B127" s="20">
        <v>20</v>
      </c>
      <c r="C127" s="20">
        <v>45</v>
      </c>
      <c r="D127" s="20">
        <v>10</v>
      </c>
      <c r="E127" s="20">
        <v>47</v>
      </c>
      <c r="F127" s="20">
        <v>1.3</v>
      </c>
      <c r="G127" s="20">
        <v>2.25</v>
      </c>
      <c r="H127" s="20">
        <v>800</v>
      </c>
      <c r="I127" s="20">
        <v>2.68</v>
      </c>
      <c r="J127" s="20">
        <v>72.06</v>
      </c>
      <c r="K127" s="20">
        <v>23.27</v>
      </c>
      <c r="L127" s="20">
        <v>36.58</v>
      </c>
      <c r="M127" s="20">
        <v>8</v>
      </c>
      <c r="N127" s="20">
        <v>45</v>
      </c>
      <c r="O127" s="20">
        <v>0.55000000000000004</v>
      </c>
      <c r="P127" s="20"/>
      <c r="Q127" s="20">
        <v>27.85</v>
      </c>
      <c r="R127">
        <f t="shared" si="3"/>
        <v>14.288399999999999</v>
      </c>
      <c r="S127">
        <f t="shared" si="4"/>
        <v>1.9491335628901769</v>
      </c>
      <c r="U127" s="20">
        <v>400</v>
      </c>
      <c r="V127">
        <f t="shared" si="5"/>
        <v>7.7763158304016622E-3</v>
      </c>
      <c r="X127">
        <v>0.8527459337644524</v>
      </c>
    </row>
    <row r="128" spans="1:24" hidden="1" x14ac:dyDescent="0.25">
      <c r="A128">
        <v>80</v>
      </c>
      <c r="B128">
        <v>45</v>
      </c>
      <c r="C128">
        <v>57</v>
      </c>
      <c r="D128" s="20">
        <v>16</v>
      </c>
      <c r="E128" s="20">
        <v>40</v>
      </c>
      <c r="F128">
        <v>1.24</v>
      </c>
      <c r="G128">
        <v>1.5</v>
      </c>
      <c r="H128">
        <v>965</v>
      </c>
      <c r="I128">
        <v>6.81</v>
      </c>
      <c r="J128">
        <v>68.989999999999995</v>
      </c>
      <c r="K128">
        <v>14.69</v>
      </c>
      <c r="L128">
        <v>40.229999999999997</v>
      </c>
      <c r="M128">
        <v>14</v>
      </c>
      <c r="N128" s="20">
        <v>38</v>
      </c>
      <c r="O128" s="20">
        <v>0.55000000000000004</v>
      </c>
      <c r="P128" s="20"/>
      <c r="Q128" s="20">
        <v>30.03</v>
      </c>
      <c r="R128">
        <f t="shared" si="3"/>
        <v>15.513119999999999</v>
      </c>
      <c r="S128">
        <f t="shared" si="4"/>
        <v>1.9357808100498162</v>
      </c>
      <c r="U128" s="20">
        <v>400</v>
      </c>
      <c r="V128">
        <f t="shared" si="5"/>
        <v>7.1623961595804787E-3</v>
      </c>
      <c r="X128">
        <v>0.68962191358024694</v>
      </c>
    </row>
    <row r="129" spans="1:24" hidden="1" x14ac:dyDescent="0.25">
      <c r="A129" s="20">
        <v>140</v>
      </c>
      <c r="B129" s="20">
        <v>20</v>
      </c>
      <c r="C129" s="20">
        <v>45</v>
      </c>
      <c r="D129" s="20">
        <v>10</v>
      </c>
      <c r="E129" s="20">
        <v>43</v>
      </c>
      <c r="F129" s="20">
        <v>1.1000000000000001</v>
      </c>
      <c r="G129" s="20">
        <v>1.5</v>
      </c>
      <c r="H129" s="20">
        <v>600</v>
      </c>
      <c r="I129" s="20">
        <v>8.49</v>
      </c>
      <c r="J129" s="20">
        <v>48.26</v>
      </c>
      <c r="K129" s="20">
        <v>10.7</v>
      </c>
      <c r="L129" s="20">
        <v>20.32</v>
      </c>
      <c r="M129" s="20">
        <v>8</v>
      </c>
      <c r="N129" s="20">
        <v>41</v>
      </c>
      <c r="O129" s="20">
        <v>0.55000000000000004</v>
      </c>
      <c r="P129" s="20"/>
      <c r="Q129" s="20">
        <v>32.42</v>
      </c>
      <c r="R129">
        <f t="shared" si="3"/>
        <v>9.525599999999999</v>
      </c>
      <c r="S129">
        <f t="shared" si="4"/>
        <v>3.4034601494918961</v>
      </c>
      <c r="U129" s="20">
        <v>800</v>
      </c>
      <c r="V129">
        <f t="shared" si="5"/>
        <v>2.3328947491204989E-2</v>
      </c>
      <c r="X129">
        <v>1.4890138154027044</v>
      </c>
    </row>
    <row r="130" spans="1:24" hidden="1" x14ac:dyDescent="0.25">
      <c r="A130">
        <v>60</v>
      </c>
      <c r="B130">
        <v>38</v>
      </c>
      <c r="C130">
        <v>56</v>
      </c>
      <c r="D130" s="20">
        <v>16</v>
      </c>
      <c r="E130" s="20">
        <v>40</v>
      </c>
      <c r="F130">
        <v>1.29</v>
      </c>
      <c r="G130">
        <v>3</v>
      </c>
      <c r="H130">
        <v>710</v>
      </c>
      <c r="I130">
        <v>10.24</v>
      </c>
      <c r="J130">
        <v>58.61</v>
      </c>
      <c r="K130">
        <v>6.66</v>
      </c>
      <c r="L130">
        <v>36.79</v>
      </c>
      <c r="M130">
        <v>14</v>
      </c>
      <c r="N130" s="20">
        <v>38</v>
      </c>
      <c r="O130" s="20">
        <v>0.55000000000000004</v>
      </c>
      <c r="P130" s="20"/>
      <c r="Q130" s="20">
        <v>41.34</v>
      </c>
      <c r="R130">
        <f t="shared" ref="R130:R193" si="6">(A130*B130*C130)*(1-0.55)*10^-9*7000*16*G130</f>
        <v>19.305215999999998</v>
      </c>
      <c r="S130">
        <f t="shared" ref="S130:S193" si="7">Q130/R130</f>
        <v>2.141390181803716</v>
      </c>
      <c r="U130" s="20">
        <v>800</v>
      </c>
      <c r="V130">
        <f t="shared" ref="V130:V193" si="8">U130/3600/R130</f>
        <v>1.1510993827897198E-2</v>
      </c>
      <c r="X130">
        <v>0.94934964726631399</v>
      </c>
    </row>
    <row r="131" spans="1:24" hidden="1" x14ac:dyDescent="0.25">
      <c r="A131" s="20">
        <v>140</v>
      </c>
      <c r="B131" s="20">
        <v>20</v>
      </c>
      <c r="C131" s="20">
        <v>45</v>
      </c>
      <c r="D131" s="20">
        <v>10</v>
      </c>
      <c r="E131" s="20">
        <v>43</v>
      </c>
      <c r="F131" s="20">
        <v>1.1000000000000001</v>
      </c>
      <c r="G131" s="20">
        <v>3</v>
      </c>
      <c r="H131" s="20">
        <v>800</v>
      </c>
      <c r="I131" s="20">
        <v>11.26</v>
      </c>
      <c r="J131" s="20">
        <v>73.03</v>
      </c>
      <c r="K131" s="20">
        <v>23.51</v>
      </c>
      <c r="L131" s="20">
        <v>31.12</v>
      </c>
      <c r="M131" s="20">
        <v>8</v>
      </c>
      <c r="N131" s="20">
        <v>41</v>
      </c>
      <c r="O131" s="20">
        <v>0.55000000000000004</v>
      </c>
      <c r="P131" s="20"/>
      <c r="Q131" s="20">
        <v>29.81</v>
      </c>
      <c r="R131">
        <f t="shared" si="6"/>
        <v>19.051199999999998</v>
      </c>
      <c r="S131">
        <f t="shared" si="7"/>
        <v>1.5647308306038465</v>
      </c>
      <c r="U131" s="20">
        <v>400</v>
      </c>
      <c r="V131">
        <f t="shared" si="8"/>
        <v>5.8322368728012473E-3</v>
      </c>
      <c r="X131">
        <v>0.68456973838918278</v>
      </c>
    </row>
    <row r="132" spans="1:24" hidden="1" x14ac:dyDescent="0.25">
      <c r="A132" s="20">
        <v>140</v>
      </c>
      <c r="B132" s="20">
        <v>20</v>
      </c>
      <c r="C132" s="20">
        <v>45</v>
      </c>
      <c r="D132" s="20">
        <v>14</v>
      </c>
      <c r="E132" s="20">
        <v>47</v>
      </c>
      <c r="F132" s="20">
        <v>1.1000000000000001</v>
      </c>
      <c r="G132" s="20">
        <v>1.5</v>
      </c>
      <c r="H132" s="20">
        <v>600</v>
      </c>
      <c r="I132" s="20">
        <v>11.44</v>
      </c>
      <c r="J132" s="20">
        <v>51.17</v>
      </c>
      <c r="K132" s="20">
        <v>10.47</v>
      </c>
      <c r="L132" s="20">
        <v>20.22</v>
      </c>
      <c r="M132" s="20">
        <v>12</v>
      </c>
      <c r="N132" s="20">
        <v>45</v>
      </c>
      <c r="O132" s="20">
        <v>0.55000000000000004</v>
      </c>
      <c r="P132" s="20"/>
      <c r="Q132" s="20">
        <v>29.39</v>
      </c>
      <c r="R132">
        <f t="shared" si="6"/>
        <v>9.525599999999999</v>
      </c>
      <c r="S132">
        <f t="shared" si="7"/>
        <v>3.0853699504493157</v>
      </c>
      <c r="U132" s="20">
        <v>400</v>
      </c>
      <c r="V132">
        <f t="shared" si="8"/>
        <v>1.1664473745602495E-2</v>
      </c>
      <c r="X132">
        <v>1.2073186762627757</v>
      </c>
    </row>
    <row r="133" spans="1:24" hidden="1" x14ac:dyDescent="0.25">
      <c r="A133" s="20">
        <v>160</v>
      </c>
      <c r="B133" s="20">
        <v>23</v>
      </c>
      <c r="C133" s="20">
        <v>45</v>
      </c>
      <c r="D133" s="20">
        <v>10</v>
      </c>
      <c r="E133" s="20">
        <v>43</v>
      </c>
      <c r="F133" s="20">
        <v>1.1000000000000001</v>
      </c>
      <c r="G133" s="20">
        <v>1.5</v>
      </c>
      <c r="H133" s="20">
        <v>800</v>
      </c>
      <c r="I133" s="20">
        <v>14.49</v>
      </c>
      <c r="J133" s="20">
        <v>75.069999999999993</v>
      </c>
      <c r="K133" s="20">
        <v>21.02</v>
      </c>
      <c r="L133" s="20">
        <v>26.99</v>
      </c>
      <c r="M133" s="20">
        <v>8</v>
      </c>
      <c r="N133" s="20">
        <v>41</v>
      </c>
      <c r="O133" s="20">
        <v>0.55000000000000004</v>
      </c>
      <c r="P133" s="20"/>
      <c r="Q133" s="20">
        <v>32.21</v>
      </c>
      <c r="R133">
        <f t="shared" si="6"/>
        <v>12.519359999999997</v>
      </c>
      <c r="S133">
        <f t="shared" si="7"/>
        <v>2.5728152237814079</v>
      </c>
      <c r="U133" s="20">
        <v>800</v>
      </c>
      <c r="V133">
        <f t="shared" si="8"/>
        <v>1.7750286134612492E-2</v>
      </c>
      <c r="X133">
        <v>1.4793687536743092</v>
      </c>
    </row>
    <row r="134" spans="1:24" hidden="1" x14ac:dyDescent="0.25">
      <c r="A134" s="20">
        <v>140</v>
      </c>
      <c r="B134" s="20">
        <v>20</v>
      </c>
      <c r="C134" s="20">
        <v>45</v>
      </c>
      <c r="D134" s="20">
        <v>14</v>
      </c>
      <c r="E134" s="20">
        <v>47</v>
      </c>
      <c r="F134" s="20">
        <v>1.1000000000000001</v>
      </c>
      <c r="G134" s="20">
        <v>3</v>
      </c>
      <c r="H134" s="20">
        <v>800</v>
      </c>
      <c r="I134" s="20">
        <v>15.82</v>
      </c>
      <c r="J134" s="20">
        <v>76.84</v>
      </c>
      <c r="K134" s="20">
        <v>23.1</v>
      </c>
      <c r="L134" s="20">
        <v>30.93</v>
      </c>
      <c r="M134" s="20">
        <v>12</v>
      </c>
      <c r="N134" s="20">
        <v>45</v>
      </c>
      <c r="O134" s="20">
        <v>0.55000000000000004</v>
      </c>
      <c r="P134" s="20"/>
      <c r="Q134" s="20">
        <v>25.12</v>
      </c>
      <c r="R134">
        <f t="shared" si="6"/>
        <v>19.051199999999998</v>
      </c>
      <c r="S134">
        <f t="shared" si="7"/>
        <v>1.318552112202906</v>
      </c>
      <c r="U134" s="20">
        <v>400</v>
      </c>
      <c r="V134">
        <f t="shared" si="8"/>
        <v>5.8322368728012473E-3</v>
      </c>
      <c r="X134">
        <v>1.318552112202906</v>
      </c>
    </row>
    <row r="135" spans="1:24" hidden="1" x14ac:dyDescent="0.25">
      <c r="A135" s="20">
        <v>160</v>
      </c>
      <c r="B135" s="20">
        <v>23</v>
      </c>
      <c r="C135" s="20">
        <v>45</v>
      </c>
      <c r="D135" s="20">
        <v>14</v>
      </c>
      <c r="E135" s="20">
        <v>47</v>
      </c>
      <c r="F135" s="20">
        <v>1.1000000000000001</v>
      </c>
      <c r="G135" s="20">
        <v>1.5</v>
      </c>
      <c r="H135" s="20">
        <v>800</v>
      </c>
      <c r="I135" s="20">
        <v>18.37</v>
      </c>
      <c r="J135" s="20">
        <v>78.790000000000006</v>
      </c>
      <c r="K135" s="20">
        <v>20.6</v>
      </c>
      <c r="L135" s="20">
        <v>26.85</v>
      </c>
      <c r="M135" s="20">
        <v>12</v>
      </c>
      <c r="N135" s="20">
        <v>45</v>
      </c>
      <c r="O135" s="20">
        <v>0.55000000000000004</v>
      </c>
      <c r="P135" s="20"/>
      <c r="Q135" s="20">
        <v>27.11</v>
      </c>
      <c r="R135">
        <f t="shared" si="6"/>
        <v>12.519359999999997</v>
      </c>
      <c r="S135">
        <f t="shared" si="7"/>
        <v>2.1654461569920511</v>
      </c>
      <c r="U135" s="20">
        <v>600</v>
      </c>
      <c r="V135">
        <f t="shared" si="8"/>
        <v>1.3312714600959371E-2</v>
      </c>
      <c r="X135">
        <v>1.6601753870272389</v>
      </c>
    </row>
    <row r="136" spans="1:24" hidden="1" x14ac:dyDescent="0.25">
      <c r="A136" s="20">
        <v>140</v>
      </c>
      <c r="B136" s="20">
        <v>20</v>
      </c>
      <c r="C136" s="20">
        <v>45</v>
      </c>
      <c r="D136" s="20">
        <v>10</v>
      </c>
      <c r="E136" s="20">
        <v>47</v>
      </c>
      <c r="F136" s="20">
        <v>1.3</v>
      </c>
      <c r="G136" s="20">
        <v>1.5</v>
      </c>
      <c r="H136" s="20">
        <v>600</v>
      </c>
      <c r="I136" s="20">
        <v>18.75</v>
      </c>
      <c r="J136" s="20">
        <v>60.92</v>
      </c>
      <c r="K136" s="20">
        <v>10.58</v>
      </c>
      <c r="L136" s="20">
        <v>26</v>
      </c>
      <c r="M136" s="20">
        <v>8</v>
      </c>
      <c r="N136" s="20">
        <v>45</v>
      </c>
      <c r="O136" s="20">
        <v>0.55000000000000004</v>
      </c>
      <c r="P136" s="20"/>
      <c r="Q136" s="20">
        <v>22.72</v>
      </c>
      <c r="R136">
        <f t="shared" si="6"/>
        <v>9.525599999999999</v>
      </c>
      <c r="S136">
        <f t="shared" si="7"/>
        <v>2.3851515915007981</v>
      </c>
      <c r="U136" s="20">
        <v>400</v>
      </c>
      <c r="V136">
        <f t="shared" si="8"/>
        <v>1.1664473745602495E-2</v>
      </c>
      <c r="X136">
        <v>1.043503821281599</v>
      </c>
    </row>
    <row r="137" spans="1:24" hidden="1" x14ac:dyDescent="0.25">
      <c r="A137">
        <v>80</v>
      </c>
      <c r="B137">
        <v>42</v>
      </c>
      <c r="C137">
        <v>57</v>
      </c>
      <c r="D137" s="20">
        <v>16</v>
      </c>
      <c r="E137" s="20">
        <v>40</v>
      </c>
      <c r="F137">
        <v>1.29</v>
      </c>
      <c r="G137">
        <v>1.5</v>
      </c>
      <c r="H137">
        <v>890</v>
      </c>
      <c r="I137">
        <v>19.64</v>
      </c>
      <c r="J137">
        <v>78.099999999999994</v>
      </c>
      <c r="K137">
        <v>13.29</v>
      </c>
      <c r="L137">
        <v>38.65</v>
      </c>
      <c r="M137">
        <v>14</v>
      </c>
      <c r="N137" s="20">
        <v>38</v>
      </c>
      <c r="O137" s="20">
        <v>0.55000000000000004</v>
      </c>
      <c r="P137" s="20"/>
      <c r="Q137" s="20">
        <v>38.340000000000003</v>
      </c>
      <c r="R137">
        <f t="shared" si="6"/>
        <v>14.478911999999998</v>
      </c>
      <c r="S137">
        <f t="shared" si="7"/>
        <v>2.6479890201694718</v>
      </c>
      <c r="U137" s="20">
        <v>600</v>
      </c>
      <c r="V137">
        <f t="shared" si="8"/>
        <v>1.1510993827897199E-2</v>
      </c>
      <c r="X137">
        <v>2.012471655328798</v>
      </c>
    </row>
    <row r="138" spans="1:24" hidden="1" x14ac:dyDescent="0.25">
      <c r="A138">
        <v>63</v>
      </c>
      <c r="B138">
        <v>38</v>
      </c>
      <c r="C138">
        <v>56</v>
      </c>
      <c r="D138" s="20">
        <v>16</v>
      </c>
      <c r="E138" s="20">
        <v>40</v>
      </c>
      <c r="F138">
        <v>1.29</v>
      </c>
      <c r="G138">
        <v>3</v>
      </c>
      <c r="H138">
        <v>715</v>
      </c>
      <c r="I138">
        <v>21.64</v>
      </c>
      <c r="J138">
        <v>70.55</v>
      </c>
      <c r="K138">
        <v>7.13</v>
      </c>
      <c r="L138">
        <v>37.51</v>
      </c>
      <c r="M138">
        <v>14</v>
      </c>
      <c r="N138" s="20">
        <v>38</v>
      </c>
      <c r="O138" s="20">
        <v>0.55000000000000004</v>
      </c>
      <c r="P138" s="20"/>
      <c r="Q138" s="20">
        <v>29.2</v>
      </c>
      <c r="R138">
        <f t="shared" si="6"/>
        <v>20.270476800000001</v>
      </c>
      <c r="S138">
        <f t="shared" si="7"/>
        <v>1.4405186561768493</v>
      </c>
      <c r="U138" s="20">
        <v>400</v>
      </c>
      <c r="V138">
        <f t="shared" si="8"/>
        <v>5.4814256323319982E-3</v>
      </c>
      <c r="X138">
        <v>1.1995136218738702</v>
      </c>
    </row>
    <row r="139" spans="1:24" hidden="1" x14ac:dyDescent="0.25">
      <c r="A139">
        <v>85</v>
      </c>
      <c r="B139">
        <v>42</v>
      </c>
      <c r="C139">
        <v>60</v>
      </c>
      <c r="D139" s="20">
        <v>16</v>
      </c>
      <c r="E139" s="20">
        <v>40</v>
      </c>
      <c r="F139">
        <v>1.24</v>
      </c>
      <c r="G139">
        <v>1.5</v>
      </c>
      <c r="H139">
        <v>960</v>
      </c>
      <c r="I139">
        <v>22.27</v>
      </c>
      <c r="J139">
        <v>87.59</v>
      </c>
      <c r="K139">
        <v>15.85</v>
      </c>
      <c r="L139">
        <v>40.619999999999997</v>
      </c>
      <c r="M139">
        <v>14</v>
      </c>
      <c r="N139" s="20">
        <v>38</v>
      </c>
      <c r="O139" s="20">
        <v>0.55000000000000004</v>
      </c>
      <c r="P139" s="20"/>
      <c r="Q139" s="20">
        <v>26.3</v>
      </c>
      <c r="R139">
        <f t="shared" si="6"/>
        <v>16.193519999999999</v>
      </c>
      <c r="S139">
        <f t="shared" si="7"/>
        <v>1.6241064326965355</v>
      </c>
      <c r="U139" s="20">
        <v>400</v>
      </c>
      <c r="V139">
        <f t="shared" si="8"/>
        <v>6.8614551444720548E-3</v>
      </c>
      <c r="X139">
        <v>0.80528610621203223</v>
      </c>
    </row>
    <row r="140" spans="1:24" hidden="1" x14ac:dyDescent="0.25">
      <c r="A140">
        <v>63</v>
      </c>
      <c r="B140">
        <v>38</v>
      </c>
      <c r="C140">
        <v>56</v>
      </c>
      <c r="D140" s="20">
        <v>16</v>
      </c>
      <c r="E140" s="20">
        <v>40</v>
      </c>
      <c r="F140">
        <v>1.29</v>
      </c>
      <c r="G140">
        <v>3</v>
      </c>
      <c r="H140">
        <v>710</v>
      </c>
      <c r="I140">
        <v>22.78</v>
      </c>
      <c r="J140">
        <v>71.2</v>
      </c>
      <c r="K140">
        <v>7</v>
      </c>
      <c r="L140">
        <v>37.33</v>
      </c>
      <c r="M140">
        <v>14</v>
      </c>
      <c r="N140" s="20">
        <v>38</v>
      </c>
      <c r="O140" s="20">
        <v>0.55000000000000004</v>
      </c>
      <c r="P140" s="20"/>
      <c r="Q140" s="20">
        <v>31.58</v>
      </c>
      <c r="R140">
        <f t="shared" si="6"/>
        <v>20.270476800000001</v>
      </c>
      <c r="S140">
        <f t="shared" si="7"/>
        <v>1.5579307932214006</v>
      </c>
      <c r="U140" s="20">
        <v>600</v>
      </c>
      <c r="V140">
        <f t="shared" si="8"/>
        <v>8.2221384484979978E-3</v>
      </c>
      <c r="X140">
        <v>0.72521678424456193</v>
      </c>
    </row>
    <row r="141" spans="1:24" hidden="1" x14ac:dyDescent="0.25">
      <c r="A141">
        <v>63</v>
      </c>
      <c r="B141">
        <v>38</v>
      </c>
      <c r="C141">
        <v>56</v>
      </c>
      <c r="D141" s="20">
        <v>16</v>
      </c>
      <c r="E141" s="20">
        <v>40</v>
      </c>
      <c r="F141">
        <v>1.29</v>
      </c>
      <c r="G141">
        <v>3</v>
      </c>
      <c r="H141">
        <v>705</v>
      </c>
      <c r="I141">
        <v>23.91</v>
      </c>
      <c r="J141">
        <v>71.84</v>
      </c>
      <c r="K141">
        <v>6.87</v>
      </c>
      <c r="L141">
        <v>37.14</v>
      </c>
      <c r="M141">
        <v>14</v>
      </c>
      <c r="N141" s="20">
        <v>38</v>
      </c>
      <c r="O141" s="20">
        <v>0.55000000000000004</v>
      </c>
      <c r="P141" s="20"/>
      <c r="Q141" s="20">
        <v>22.56</v>
      </c>
      <c r="R141">
        <f t="shared" si="6"/>
        <v>20.270476800000001</v>
      </c>
      <c r="S141">
        <f t="shared" si="7"/>
        <v>1.1129486603886889</v>
      </c>
      <c r="U141" s="20">
        <v>400</v>
      </c>
      <c r="V141">
        <f t="shared" si="8"/>
        <v>5.4814256323319982E-3</v>
      </c>
      <c r="X141">
        <v>1.0361552028218695</v>
      </c>
    </row>
    <row r="142" spans="1:24" hidden="1" x14ac:dyDescent="0.25">
      <c r="A142">
        <v>80</v>
      </c>
      <c r="B142">
        <v>39</v>
      </c>
      <c r="C142">
        <v>54</v>
      </c>
      <c r="D142" s="20">
        <v>16</v>
      </c>
      <c r="E142" s="20">
        <v>40</v>
      </c>
      <c r="F142">
        <v>1.39</v>
      </c>
      <c r="G142">
        <v>1.5</v>
      </c>
      <c r="H142">
        <v>825</v>
      </c>
      <c r="I142">
        <v>24.94</v>
      </c>
      <c r="J142">
        <v>80.16</v>
      </c>
      <c r="K142">
        <v>13.43</v>
      </c>
      <c r="L142">
        <v>37.53</v>
      </c>
      <c r="M142">
        <v>14</v>
      </c>
      <c r="N142" s="20">
        <v>38</v>
      </c>
      <c r="O142" s="20">
        <v>0.55000000000000004</v>
      </c>
      <c r="P142" s="20"/>
      <c r="Q142" s="20">
        <v>36.770000000000003</v>
      </c>
      <c r="R142">
        <f t="shared" si="6"/>
        <v>12.737088</v>
      </c>
      <c r="S142">
        <f t="shared" si="7"/>
        <v>2.8868450936352175</v>
      </c>
      <c r="U142" s="20">
        <v>800</v>
      </c>
      <c r="V142">
        <f t="shared" si="8"/>
        <v>1.7446862440003728E-2</v>
      </c>
      <c r="X142">
        <v>2.5734161977548222</v>
      </c>
    </row>
    <row r="143" spans="1:24" hidden="1" x14ac:dyDescent="0.25">
      <c r="A143" s="20">
        <v>140</v>
      </c>
      <c r="B143" s="20">
        <v>20</v>
      </c>
      <c r="C143" s="20">
        <v>45</v>
      </c>
      <c r="D143" s="20">
        <v>10</v>
      </c>
      <c r="E143" s="20">
        <v>47</v>
      </c>
      <c r="F143" s="20">
        <v>1.3</v>
      </c>
      <c r="G143" s="20">
        <v>3</v>
      </c>
      <c r="H143" s="20">
        <v>800</v>
      </c>
      <c r="I143" s="20">
        <v>26.22</v>
      </c>
      <c r="J143" s="20">
        <v>99.17</v>
      </c>
      <c r="K143" s="20">
        <v>23.3</v>
      </c>
      <c r="L143" s="20">
        <v>40.630000000000003</v>
      </c>
      <c r="M143" s="20">
        <v>8</v>
      </c>
      <c r="N143" s="20">
        <v>45</v>
      </c>
      <c r="O143" s="20">
        <v>0.55000000000000004</v>
      </c>
      <c r="P143" s="20"/>
      <c r="Q143" s="20">
        <v>26.11</v>
      </c>
      <c r="R143">
        <f t="shared" si="6"/>
        <v>19.051199999999998</v>
      </c>
      <c r="S143">
        <f t="shared" si="7"/>
        <v>1.3705173427395652</v>
      </c>
      <c r="U143" s="20">
        <v>400</v>
      </c>
      <c r="V143">
        <f t="shared" si="8"/>
        <v>5.8322368728012473E-3</v>
      </c>
      <c r="X143">
        <v>0.79946844993141286</v>
      </c>
    </row>
    <row r="144" spans="1:24" hidden="1" x14ac:dyDescent="0.25">
      <c r="A144" s="20">
        <v>140</v>
      </c>
      <c r="B144" s="20">
        <v>20</v>
      </c>
      <c r="C144" s="20">
        <v>45</v>
      </c>
      <c r="D144" s="20">
        <v>10</v>
      </c>
      <c r="E144" s="20">
        <v>47</v>
      </c>
      <c r="F144" s="20">
        <v>1.1000000000000001</v>
      </c>
      <c r="G144" s="20">
        <v>1.5</v>
      </c>
      <c r="H144" s="20">
        <v>400</v>
      </c>
      <c r="I144" s="20">
        <v>27.41</v>
      </c>
      <c r="J144" s="20">
        <v>52.96</v>
      </c>
      <c r="K144" s="20">
        <v>3.59</v>
      </c>
      <c r="L144" s="20">
        <v>16.61</v>
      </c>
      <c r="M144" s="20">
        <v>8</v>
      </c>
      <c r="N144" s="20">
        <v>45</v>
      </c>
      <c r="O144" s="20">
        <v>0.55000000000000004</v>
      </c>
      <c r="P144" s="20"/>
      <c r="Q144" s="20">
        <v>25.19</v>
      </c>
      <c r="R144">
        <f t="shared" si="6"/>
        <v>9.525599999999999</v>
      </c>
      <c r="S144">
        <f t="shared" si="7"/>
        <v>2.6444528428655416</v>
      </c>
      <c r="U144" s="20">
        <v>600</v>
      </c>
      <c r="V144">
        <f t="shared" si="8"/>
        <v>1.749671061840374E-2</v>
      </c>
      <c r="X144">
        <v>1.028398327781044</v>
      </c>
    </row>
    <row r="145" spans="1:24" hidden="1" x14ac:dyDescent="0.25">
      <c r="A145">
        <v>80</v>
      </c>
      <c r="B145">
        <v>45</v>
      </c>
      <c r="C145">
        <v>54</v>
      </c>
      <c r="D145" s="20">
        <v>16</v>
      </c>
      <c r="E145" s="20">
        <v>40</v>
      </c>
      <c r="F145">
        <v>1.29</v>
      </c>
      <c r="G145">
        <v>1.5</v>
      </c>
      <c r="H145">
        <v>880</v>
      </c>
      <c r="I145">
        <v>27.69</v>
      </c>
      <c r="J145">
        <v>86.25</v>
      </c>
      <c r="K145">
        <v>12.58</v>
      </c>
      <c r="L145">
        <v>38.880000000000003</v>
      </c>
      <c r="M145">
        <v>14</v>
      </c>
      <c r="N145" s="20">
        <v>38</v>
      </c>
      <c r="O145" s="20">
        <v>0.55000000000000004</v>
      </c>
      <c r="P145" s="20"/>
      <c r="Q145" s="20">
        <v>28.28</v>
      </c>
      <c r="R145">
        <f t="shared" si="6"/>
        <v>14.69664</v>
      </c>
      <c r="S145">
        <f t="shared" si="7"/>
        <v>1.9242493522328914</v>
      </c>
      <c r="U145" s="20">
        <v>400</v>
      </c>
      <c r="V145">
        <f t="shared" si="8"/>
        <v>7.5603070573349489E-3</v>
      </c>
      <c r="X145">
        <v>0.6494341563786008</v>
      </c>
    </row>
    <row r="146" spans="1:24" hidden="1" x14ac:dyDescent="0.25">
      <c r="A146" s="20">
        <v>140</v>
      </c>
      <c r="B146" s="20">
        <v>20</v>
      </c>
      <c r="C146" s="20">
        <v>45</v>
      </c>
      <c r="D146" s="20">
        <v>10</v>
      </c>
      <c r="E146" s="20">
        <v>43</v>
      </c>
      <c r="F146" s="20">
        <v>1.5</v>
      </c>
      <c r="G146" s="20">
        <v>1.5</v>
      </c>
      <c r="H146" s="20">
        <v>800</v>
      </c>
      <c r="I146" s="20">
        <v>27.75</v>
      </c>
      <c r="J146" s="20">
        <v>85</v>
      </c>
      <c r="K146" s="20">
        <v>23.46</v>
      </c>
      <c r="L146" s="20">
        <v>32.94</v>
      </c>
      <c r="M146" s="20">
        <v>8</v>
      </c>
      <c r="N146" s="20">
        <v>41</v>
      </c>
      <c r="O146" s="20">
        <v>0.55000000000000004</v>
      </c>
      <c r="P146" s="20"/>
      <c r="Q146" s="20">
        <v>31.35</v>
      </c>
      <c r="R146">
        <f t="shared" si="6"/>
        <v>9.525599999999999</v>
      </c>
      <c r="S146">
        <f t="shared" si="7"/>
        <v>3.2911312673217439</v>
      </c>
      <c r="U146" s="20">
        <v>600</v>
      </c>
      <c r="V146">
        <f t="shared" si="8"/>
        <v>1.749671061840374E-2</v>
      </c>
      <c r="X146">
        <v>0.71993496472663143</v>
      </c>
    </row>
    <row r="147" spans="1:24" hidden="1" x14ac:dyDescent="0.25">
      <c r="A147" s="20">
        <v>140</v>
      </c>
      <c r="B147" s="20">
        <v>20</v>
      </c>
      <c r="C147" s="20">
        <v>45</v>
      </c>
      <c r="D147" s="20">
        <v>14</v>
      </c>
      <c r="E147" s="20">
        <v>43</v>
      </c>
      <c r="F147" s="20">
        <v>1.1000000000000001</v>
      </c>
      <c r="G147" s="20">
        <v>2.25</v>
      </c>
      <c r="H147" s="20">
        <v>800</v>
      </c>
      <c r="I147" s="20">
        <v>28.23</v>
      </c>
      <c r="J147" s="20">
        <v>87.04</v>
      </c>
      <c r="K147" s="20">
        <v>23.27</v>
      </c>
      <c r="L147" s="20">
        <v>26.23</v>
      </c>
      <c r="M147" s="20">
        <v>12</v>
      </c>
      <c r="N147" s="20">
        <v>41</v>
      </c>
      <c r="O147" s="20">
        <v>0.55000000000000004</v>
      </c>
      <c r="P147" s="20"/>
      <c r="Q147" s="20">
        <v>35.83</v>
      </c>
      <c r="R147">
        <f t="shared" si="6"/>
        <v>14.288399999999999</v>
      </c>
      <c r="S147">
        <f t="shared" si="7"/>
        <v>2.507628565829624</v>
      </c>
      <c r="U147" s="20">
        <v>600</v>
      </c>
      <c r="V147">
        <f t="shared" si="8"/>
        <v>1.1664473745602493E-2</v>
      </c>
      <c r="X147">
        <v>1.462783330067281</v>
      </c>
    </row>
    <row r="148" spans="1:24" hidden="1" x14ac:dyDescent="0.25">
      <c r="A148">
        <v>80</v>
      </c>
      <c r="B148">
        <v>42</v>
      </c>
      <c r="C148">
        <v>57</v>
      </c>
      <c r="D148" s="20">
        <v>16</v>
      </c>
      <c r="E148" s="20">
        <v>40</v>
      </c>
      <c r="F148">
        <v>1.29</v>
      </c>
      <c r="G148">
        <v>1.5</v>
      </c>
      <c r="H148">
        <v>855</v>
      </c>
      <c r="I148">
        <v>28.66</v>
      </c>
      <c r="J148">
        <v>85.66</v>
      </c>
      <c r="K148">
        <v>11.95</v>
      </c>
      <c r="L148">
        <v>37.79</v>
      </c>
      <c r="M148">
        <v>14</v>
      </c>
      <c r="N148" s="20">
        <v>38</v>
      </c>
      <c r="O148" s="20">
        <v>0.55000000000000004</v>
      </c>
      <c r="P148" s="20"/>
      <c r="Q148" s="20">
        <v>34.549999999999997</v>
      </c>
      <c r="R148">
        <f t="shared" si="6"/>
        <v>14.478911999999998</v>
      </c>
      <c r="S148">
        <f t="shared" si="7"/>
        <v>2.3862290205230892</v>
      </c>
      <c r="U148" s="20">
        <v>600</v>
      </c>
      <c r="V148">
        <f t="shared" si="8"/>
        <v>1.1510993827897199E-2</v>
      </c>
      <c r="X148">
        <v>2.1157897315304721</v>
      </c>
    </row>
    <row r="149" spans="1:24" hidden="1" x14ac:dyDescent="0.25">
      <c r="A149" s="20">
        <v>160</v>
      </c>
      <c r="B149" s="20">
        <v>23</v>
      </c>
      <c r="C149" s="20">
        <v>45</v>
      </c>
      <c r="D149" s="20">
        <v>10</v>
      </c>
      <c r="E149" s="20">
        <v>47</v>
      </c>
      <c r="F149" s="20">
        <v>1.3</v>
      </c>
      <c r="G149" s="20">
        <v>1.5</v>
      </c>
      <c r="H149" s="20">
        <v>800</v>
      </c>
      <c r="I149" s="20">
        <v>29.38</v>
      </c>
      <c r="J149" s="20">
        <v>93.3</v>
      </c>
      <c r="K149" s="20">
        <v>20.8</v>
      </c>
      <c r="L149" s="20">
        <v>34.64</v>
      </c>
      <c r="M149" s="20">
        <v>8</v>
      </c>
      <c r="N149" s="20">
        <v>45</v>
      </c>
      <c r="O149" s="20">
        <v>0.55000000000000004</v>
      </c>
      <c r="P149" s="20"/>
      <c r="Q149" s="20">
        <v>25.78</v>
      </c>
      <c r="R149">
        <f t="shared" si="6"/>
        <v>12.519359999999997</v>
      </c>
      <c r="S149">
        <f t="shared" si="7"/>
        <v>2.0592106944763957</v>
      </c>
      <c r="U149" s="20">
        <v>600</v>
      </c>
      <c r="V149">
        <f t="shared" si="8"/>
        <v>1.3312714600959371E-2</v>
      </c>
      <c r="X149">
        <v>0.90213039948489693</v>
      </c>
    </row>
    <row r="150" spans="1:24" hidden="1" x14ac:dyDescent="0.25">
      <c r="A150">
        <v>80</v>
      </c>
      <c r="B150">
        <v>42</v>
      </c>
      <c r="C150">
        <v>54</v>
      </c>
      <c r="D150" s="20">
        <v>16</v>
      </c>
      <c r="E150" s="20">
        <v>40</v>
      </c>
      <c r="F150">
        <v>1.34</v>
      </c>
      <c r="G150">
        <v>1.5</v>
      </c>
      <c r="H150">
        <v>840</v>
      </c>
      <c r="I150">
        <v>30.41</v>
      </c>
      <c r="J150">
        <v>86.83</v>
      </c>
      <c r="K150">
        <v>12.46</v>
      </c>
      <c r="L150">
        <v>37.979999999999997</v>
      </c>
      <c r="M150">
        <v>14</v>
      </c>
      <c r="N150" s="20">
        <v>38</v>
      </c>
      <c r="O150" s="20">
        <v>0.55000000000000004</v>
      </c>
      <c r="P150" s="20"/>
      <c r="Q150" s="20">
        <v>27.25</v>
      </c>
      <c r="R150">
        <f t="shared" si="6"/>
        <v>13.716863999999998</v>
      </c>
      <c r="S150">
        <f t="shared" si="7"/>
        <v>1.986605684797925</v>
      </c>
      <c r="U150" s="20">
        <v>400</v>
      </c>
      <c r="V150">
        <f t="shared" si="8"/>
        <v>8.100328990001732E-3</v>
      </c>
      <c r="X150">
        <v>1.1194091163035262</v>
      </c>
    </row>
    <row r="151" spans="1:24" hidden="1" x14ac:dyDescent="0.25">
      <c r="A151" s="20">
        <v>140</v>
      </c>
      <c r="B151" s="20">
        <v>20</v>
      </c>
      <c r="C151" s="20">
        <v>45</v>
      </c>
      <c r="D151" s="20">
        <v>14</v>
      </c>
      <c r="E151" s="20">
        <v>43</v>
      </c>
      <c r="F151" s="20">
        <v>1.3</v>
      </c>
      <c r="G151" s="20">
        <v>1.5</v>
      </c>
      <c r="H151" s="20">
        <v>800</v>
      </c>
      <c r="I151" s="20">
        <v>32.04</v>
      </c>
      <c r="J151" s="20">
        <v>85.92</v>
      </c>
      <c r="K151" s="20">
        <v>23.25</v>
      </c>
      <c r="L151" s="20">
        <v>26.58</v>
      </c>
      <c r="M151" s="20">
        <v>12</v>
      </c>
      <c r="N151" s="20">
        <v>41</v>
      </c>
      <c r="O151" s="20">
        <v>0.55000000000000004</v>
      </c>
      <c r="P151" s="20"/>
      <c r="Q151" s="20">
        <v>27.96</v>
      </c>
      <c r="R151">
        <f t="shared" si="6"/>
        <v>9.525599999999999</v>
      </c>
      <c r="S151">
        <f t="shared" si="7"/>
        <v>2.9352481733434117</v>
      </c>
      <c r="U151" s="20">
        <v>600</v>
      </c>
      <c r="V151">
        <f t="shared" si="8"/>
        <v>1.749671061840374E-2</v>
      </c>
      <c r="X151">
        <v>1.4676240866717056</v>
      </c>
    </row>
    <row r="152" spans="1:24" hidden="1" x14ac:dyDescent="0.25">
      <c r="A152" s="20">
        <v>160</v>
      </c>
      <c r="B152" s="20">
        <v>20</v>
      </c>
      <c r="C152" s="20">
        <v>45</v>
      </c>
      <c r="D152" s="20">
        <v>10</v>
      </c>
      <c r="E152" s="20">
        <v>47</v>
      </c>
      <c r="F152" s="20">
        <v>1.1000000000000001</v>
      </c>
      <c r="G152" s="20">
        <v>2.25</v>
      </c>
      <c r="H152" s="20">
        <v>600</v>
      </c>
      <c r="I152" s="20">
        <v>32.33</v>
      </c>
      <c r="J152" s="20">
        <v>75.69</v>
      </c>
      <c r="K152" s="20">
        <v>12.11</v>
      </c>
      <c r="L152" s="20">
        <v>25.78</v>
      </c>
      <c r="M152" s="20">
        <v>8</v>
      </c>
      <c r="N152" s="20">
        <v>45</v>
      </c>
      <c r="O152" s="20">
        <v>0.55000000000000004</v>
      </c>
      <c r="P152" s="20"/>
      <c r="Q152" s="20">
        <v>24.42</v>
      </c>
      <c r="R152">
        <f t="shared" si="6"/>
        <v>16.329599999999999</v>
      </c>
      <c r="S152">
        <f t="shared" si="7"/>
        <v>1.4954438565549679</v>
      </c>
      <c r="U152" s="20">
        <v>400</v>
      </c>
      <c r="V152">
        <f t="shared" si="8"/>
        <v>6.8042763516014543E-3</v>
      </c>
      <c r="X152">
        <v>0.74772192827748396</v>
      </c>
    </row>
    <row r="153" spans="1:24" hidden="1" x14ac:dyDescent="0.25">
      <c r="A153" s="20">
        <v>140</v>
      </c>
      <c r="B153" s="20">
        <v>20</v>
      </c>
      <c r="C153" s="20">
        <v>45</v>
      </c>
      <c r="D153" s="20">
        <v>14</v>
      </c>
      <c r="E153" s="20">
        <v>47</v>
      </c>
      <c r="F153" s="20">
        <v>1.5</v>
      </c>
      <c r="G153" s="20">
        <v>1.5</v>
      </c>
      <c r="H153" s="20">
        <v>800</v>
      </c>
      <c r="I153" s="20">
        <v>32.99</v>
      </c>
      <c r="J153" s="20">
        <v>90.01</v>
      </c>
      <c r="K153" s="20">
        <v>23.05</v>
      </c>
      <c r="L153" s="20">
        <v>32.840000000000003</v>
      </c>
      <c r="M153" s="20">
        <v>12</v>
      </c>
      <c r="N153" s="20">
        <v>45</v>
      </c>
      <c r="O153" s="20">
        <v>0.55000000000000004</v>
      </c>
      <c r="P153" s="20"/>
      <c r="Q153" s="20">
        <v>38.090000000000003</v>
      </c>
      <c r="R153">
        <f t="shared" si="6"/>
        <v>9.525599999999999</v>
      </c>
      <c r="S153">
        <f t="shared" si="7"/>
        <v>3.9986982447299915</v>
      </c>
      <c r="U153" s="20">
        <v>400</v>
      </c>
      <c r="V153">
        <f t="shared" si="8"/>
        <v>1.1664473745602495E-2</v>
      </c>
      <c r="X153">
        <v>0.87471524103468556</v>
      </c>
    </row>
    <row r="154" spans="1:24" hidden="1" x14ac:dyDescent="0.25">
      <c r="A154" s="20">
        <v>140</v>
      </c>
      <c r="B154" s="20">
        <v>20</v>
      </c>
      <c r="C154" s="20">
        <v>45</v>
      </c>
      <c r="D154" s="20">
        <v>14</v>
      </c>
      <c r="E154" s="20">
        <v>43</v>
      </c>
      <c r="F154" s="20">
        <v>1.1000000000000001</v>
      </c>
      <c r="G154" s="20">
        <v>1.5</v>
      </c>
      <c r="H154" s="20">
        <v>600</v>
      </c>
      <c r="I154" s="20">
        <v>35.18</v>
      </c>
      <c r="J154" s="20">
        <v>72.489999999999995</v>
      </c>
      <c r="K154" s="20">
        <v>10.58</v>
      </c>
      <c r="L154" s="20">
        <v>18.82</v>
      </c>
      <c r="M154" s="20">
        <v>12</v>
      </c>
      <c r="N154" s="20">
        <v>41</v>
      </c>
      <c r="O154" s="20">
        <v>0.55000000000000004</v>
      </c>
      <c r="P154" s="20"/>
      <c r="Q154" s="20">
        <v>20.82</v>
      </c>
      <c r="R154">
        <f t="shared" si="6"/>
        <v>9.525599999999999</v>
      </c>
      <c r="S154">
        <f t="shared" si="7"/>
        <v>2.1856890904509956</v>
      </c>
      <c r="U154" s="20">
        <v>400</v>
      </c>
      <c r="V154">
        <f t="shared" si="8"/>
        <v>1.1664473745602495E-2</v>
      </c>
      <c r="X154">
        <v>0.95623897707231043</v>
      </c>
    </row>
    <row r="155" spans="1:24" hidden="1" x14ac:dyDescent="0.25">
      <c r="A155" s="20">
        <v>140</v>
      </c>
      <c r="B155" s="20">
        <v>20</v>
      </c>
      <c r="C155" s="20">
        <v>45</v>
      </c>
      <c r="D155" s="20">
        <v>10</v>
      </c>
      <c r="E155" s="20">
        <v>43</v>
      </c>
      <c r="F155" s="20">
        <v>1.3</v>
      </c>
      <c r="G155" s="20">
        <v>2.25</v>
      </c>
      <c r="H155" s="20">
        <v>800</v>
      </c>
      <c r="I155" s="20">
        <v>35.75</v>
      </c>
      <c r="J155" s="20">
        <v>102.77</v>
      </c>
      <c r="K155" s="20">
        <v>23.49</v>
      </c>
      <c r="L155" s="20">
        <v>34.409999999999997</v>
      </c>
      <c r="M155" s="20">
        <v>8</v>
      </c>
      <c r="N155" s="20">
        <v>41</v>
      </c>
      <c r="O155" s="20">
        <v>0.55000000000000004</v>
      </c>
      <c r="P155" s="20"/>
      <c r="Q155" s="20">
        <v>36.700000000000003</v>
      </c>
      <c r="R155">
        <f t="shared" si="6"/>
        <v>14.288399999999999</v>
      </c>
      <c r="S155">
        <f t="shared" si="7"/>
        <v>2.5685171187816693</v>
      </c>
      <c r="U155" s="20">
        <v>600</v>
      </c>
      <c r="V155">
        <f t="shared" si="8"/>
        <v>1.1664473745602493E-2</v>
      </c>
      <c r="X155">
        <v>1.2842585593908347</v>
      </c>
    </row>
    <row r="156" spans="1:24" hidden="1" x14ac:dyDescent="0.25">
      <c r="A156">
        <v>80</v>
      </c>
      <c r="B156">
        <v>39</v>
      </c>
      <c r="C156">
        <v>54</v>
      </c>
      <c r="D156" s="20">
        <v>16</v>
      </c>
      <c r="E156" s="20">
        <v>40</v>
      </c>
      <c r="F156">
        <v>1.39</v>
      </c>
      <c r="G156">
        <v>1.5</v>
      </c>
      <c r="H156">
        <v>780</v>
      </c>
      <c r="I156">
        <v>36.53</v>
      </c>
      <c r="J156">
        <v>89.83</v>
      </c>
      <c r="K156">
        <v>11.57</v>
      </c>
      <c r="L156">
        <v>36.369999999999997</v>
      </c>
      <c r="M156">
        <v>14</v>
      </c>
      <c r="N156" s="20">
        <v>38</v>
      </c>
      <c r="O156" s="20">
        <v>0.55000000000000004</v>
      </c>
      <c r="P156" s="20"/>
      <c r="Q156" s="20">
        <v>34.36</v>
      </c>
      <c r="R156">
        <f t="shared" si="6"/>
        <v>12.737088</v>
      </c>
      <c r="S156">
        <f t="shared" si="7"/>
        <v>2.6976338704733767</v>
      </c>
      <c r="U156" s="20">
        <v>600</v>
      </c>
      <c r="V156">
        <f t="shared" si="8"/>
        <v>1.3085146830002796E-2</v>
      </c>
      <c r="X156">
        <v>2.1041544189692338</v>
      </c>
    </row>
    <row r="157" spans="1:24" hidden="1" x14ac:dyDescent="0.25">
      <c r="A157">
        <v>80</v>
      </c>
      <c r="B157">
        <v>39</v>
      </c>
      <c r="C157">
        <v>51</v>
      </c>
      <c r="D157" s="20">
        <v>16</v>
      </c>
      <c r="E157" s="20">
        <v>40</v>
      </c>
      <c r="F157">
        <v>1.44</v>
      </c>
      <c r="G157">
        <v>1.5</v>
      </c>
      <c r="H157">
        <v>760</v>
      </c>
      <c r="I157">
        <v>37.75</v>
      </c>
      <c r="J157">
        <v>90.1</v>
      </c>
      <c r="K157">
        <v>11.87</v>
      </c>
      <c r="L157">
        <v>36.159999999999997</v>
      </c>
      <c r="M157">
        <v>14</v>
      </c>
      <c r="N157" s="20">
        <v>38</v>
      </c>
      <c r="O157" s="20">
        <v>0.55000000000000004</v>
      </c>
      <c r="P157" s="20"/>
      <c r="Q157" s="20">
        <v>32.909999999999997</v>
      </c>
      <c r="R157">
        <f t="shared" si="6"/>
        <v>12.029472</v>
      </c>
      <c r="S157">
        <f t="shared" si="7"/>
        <v>2.7357809220554317</v>
      </c>
      <c r="U157" s="20">
        <v>400</v>
      </c>
      <c r="V157">
        <f t="shared" si="8"/>
        <v>9.23657423294315E-3</v>
      </c>
      <c r="X157">
        <v>1.0076793062904172</v>
      </c>
    </row>
    <row r="158" spans="1:24" hidden="1" x14ac:dyDescent="0.25">
      <c r="A158">
        <v>80</v>
      </c>
      <c r="B158">
        <v>42</v>
      </c>
      <c r="C158">
        <v>54</v>
      </c>
      <c r="D158" s="20">
        <v>16</v>
      </c>
      <c r="E158" s="20">
        <v>40</v>
      </c>
      <c r="F158">
        <v>1.34</v>
      </c>
      <c r="G158">
        <v>1.5</v>
      </c>
      <c r="H158">
        <v>805</v>
      </c>
      <c r="I158">
        <v>38.979999999999997</v>
      </c>
      <c r="J158">
        <v>93.89</v>
      </c>
      <c r="K158">
        <v>11.13</v>
      </c>
      <c r="L158">
        <v>37.08</v>
      </c>
      <c r="M158">
        <v>14</v>
      </c>
      <c r="N158" s="20">
        <v>38</v>
      </c>
      <c r="O158" s="20">
        <v>0.55000000000000004</v>
      </c>
      <c r="P158" s="20"/>
      <c r="Q158" s="20">
        <v>28.57</v>
      </c>
      <c r="R158">
        <f t="shared" si="6"/>
        <v>13.716863999999998</v>
      </c>
      <c r="S158">
        <f t="shared" si="7"/>
        <v>2.0828375931991454</v>
      </c>
      <c r="U158" s="20">
        <v>400</v>
      </c>
      <c r="V158">
        <f t="shared" si="8"/>
        <v>8.100328990001732E-3</v>
      </c>
      <c r="X158">
        <v>1.3121876837154616</v>
      </c>
    </row>
    <row r="159" spans="1:24" hidden="1" x14ac:dyDescent="0.25">
      <c r="A159" s="20">
        <v>140</v>
      </c>
      <c r="B159" s="20">
        <v>20</v>
      </c>
      <c r="C159" s="20">
        <v>45</v>
      </c>
      <c r="D159" s="20">
        <v>14</v>
      </c>
      <c r="E159" s="20">
        <v>47</v>
      </c>
      <c r="F159" s="20">
        <v>1.3</v>
      </c>
      <c r="G159" s="20">
        <v>2.25</v>
      </c>
      <c r="H159" s="20">
        <v>800</v>
      </c>
      <c r="I159" s="20">
        <v>40.76</v>
      </c>
      <c r="J159" s="20">
        <v>107.46</v>
      </c>
      <c r="K159" s="20">
        <v>23.08</v>
      </c>
      <c r="L159" s="20">
        <v>34.26</v>
      </c>
      <c r="M159" s="20">
        <v>12</v>
      </c>
      <c r="N159" s="20">
        <v>45</v>
      </c>
      <c r="O159" s="20">
        <v>0.55000000000000004</v>
      </c>
      <c r="P159" s="20"/>
      <c r="Q159" s="20">
        <v>29.36</v>
      </c>
      <c r="R159">
        <f t="shared" si="6"/>
        <v>14.288399999999999</v>
      </c>
      <c r="S159">
        <f t="shared" si="7"/>
        <v>2.0548136950253353</v>
      </c>
      <c r="U159" s="20">
        <v>600</v>
      </c>
      <c r="V159">
        <f t="shared" si="8"/>
        <v>1.1664473745602493E-2</v>
      </c>
      <c r="X159">
        <v>0.67423574368018813</v>
      </c>
    </row>
    <row r="160" spans="1:24" hidden="1" x14ac:dyDescent="0.25">
      <c r="A160" s="20">
        <v>140</v>
      </c>
      <c r="B160" s="20">
        <v>20</v>
      </c>
      <c r="C160" s="20">
        <v>45</v>
      </c>
      <c r="D160" s="20">
        <v>10</v>
      </c>
      <c r="E160" s="20">
        <v>43</v>
      </c>
      <c r="F160" s="20">
        <v>1.1000000000000001</v>
      </c>
      <c r="G160" s="20">
        <v>1.5</v>
      </c>
      <c r="H160" s="20">
        <v>400</v>
      </c>
      <c r="I160" s="20">
        <v>40.81</v>
      </c>
      <c r="J160" s="20">
        <v>63.67</v>
      </c>
      <c r="K160" s="20">
        <v>3.65</v>
      </c>
      <c r="L160" s="20">
        <v>15.53</v>
      </c>
      <c r="M160" s="20">
        <v>8</v>
      </c>
      <c r="N160" s="20">
        <v>41</v>
      </c>
      <c r="O160" s="20">
        <v>0.55000000000000004</v>
      </c>
      <c r="P160" s="20"/>
      <c r="Q160" s="20">
        <v>38.89</v>
      </c>
      <c r="R160">
        <f t="shared" si="6"/>
        <v>9.525599999999999</v>
      </c>
      <c r="S160">
        <f t="shared" si="7"/>
        <v>4.082682455698329</v>
      </c>
      <c r="U160" s="20">
        <v>800</v>
      </c>
      <c r="V160">
        <f t="shared" si="8"/>
        <v>2.3328947491204989E-2</v>
      </c>
      <c r="X160">
        <v>0.89308678718400947</v>
      </c>
    </row>
    <row r="161" spans="1:24" hidden="1" x14ac:dyDescent="0.25">
      <c r="A161" s="20">
        <v>140</v>
      </c>
      <c r="B161" s="20">
        <v>20</v>
      </c>
      <c r="C161" s="20">
        <v>45</v>
      </c>
      <c r="D161" s="20">
        <v>10</v>
      </c>
      <c r="E161" s="20">
        <v>43</v>
      </c>
      <c r="F161" s="20">
        <v>1.3</v>
      </c>
      <c r="G161" s="20">
        <v>1.5</v>
      </c>
      <c r="H161" s="20">
        <v>600</v>
      </c>
      <c r="I161" s="20">
        <v>42.12</v>
      </c>
      <c r="J161" s="20">
        <v>83.16</v>
      </c>
      <c r="K161" s="20">
        <v>10.7</v>
      </c>
      <c r="L161" s="20">
        <v>24.5</v>
      </c>
      <c r="M161" s="20">
        <v>8</v>
      </c>
      <c r="N161" s="20">
        <v>41</v>
      </c>
      <c r="O161" s="20">
        <v>0.55000000000000004</v>
      </c>
      <c r="P161" s="20"/>
      <c r="Q161" s="20">
        <v>36.42</v>
      </c>
      <c r="R161">
        <f t="shared" si="6"/>
        <v>9.525599999999999</v>
      </c>
      <c r="S161">
        <f t="shared" si="7"/>
        <v>3.823381204333586</v>
      </c>
      <c r="U161" s="20">
        <v>400</v>
      </c>
      <c r="V161">
        <f t="shared" si="8"/>
        <v>1.1664473745602495E-2</v>
      </c>
      <c r="X161">
        <v>0.83636463844797182</v>
      </c>
    </row>
    <row r="162" spans="1:24" hidden="1" x14ac:dyDescent="0.25">
      <c r="A162" s="20">
        <v>140</v>
      </c>
      <c r="B162" s="20">
        <v>20</v>
      </c>
      <c r="C162" s="20">
        <v>45</v>
      </c>
      <c r="D162" s="20">
        <v>14</v>
      </c>
      <c r="E162" s="20">
        <v>47</v>
      </c>
      <c r="F162" s="20">
        <v>1.1000000000000001</v>
      </c>
      <c r="G162" s="20">
        <v>1.5</v>
      </c>
      <c r="H162" s="20">
        <v>400</v>
      </c>
      <c r="I162" s="20">
        <v>42.58</v>
      </c>
      <c r="J162" s="20">
        <v>65.19</v>
      </c>
      <c r="K162" s="20">
        <v>3.54</v>
      </c>
      <c r="L162" s="20">
        <v>15.43</v>
      </c>
      <c r="M162" s="20">
        <v>12</v>
      </c>
      <c r="N162" s="20">
        <v>45</v>
      </c>
      <c r="O162" s="20">
        <v>0.55000000000000004</v>
      </c>
      <c r="P162" s="20"/>
      <c r="Q162" s="20">
        <v>36.15</v>
      </c>
      <c r="R162">
        <f t="shared" si="6"/>
        <v>9.525599999999999</v>
      </c>
      <c r="S162">
        <f t="shared" si="7"/>
        <v>3.7950365331317717</v>
      </c>
      <c r="U162" s="20">
        <v>400</v>
      </c>
      <c r="V162">
        <f t="shared" si="8"/>
        <v>1.1664473745602495E-2</v>
      </c>
      <c r="X162">
        <v>0.83016424162257496</v>
      </c>
    </row>
    <row r="163" spans="1:24" hidden="1" x14ac:dyDescent="0.25">
      <c r="A163" s="20">
        <v>140</v>
      </c>
      <c r="B163" s="20">
        <v>20</v>
      </c>
      <c r="C163" s="20">
        <v>45</v>
      </c>
      <c r="D163" s="20">
        <v>10</v>
      </c>
      <c r="E163" s="20">
        <v>47</v>
      </c>
      <c r="F163" s="20">
        <v>1.5</v>
      </c>
      <c r="G163" s="20">
        <v>2.25</v>
      </c>
      <c r="H163" s="20">
        <v>800</v>
      </c>
      <c r="I163" s="20">
        <v>43.05</v>
      </c>
      <c r="J163" s="20">
        <v>116.51</v>
      </c>
      <c r="K163" s="20">
        <v>23.27</v>
      </c>
      <c r="L163" s="20">
        <v>42.44</v>
      </c>
      <c r="M163" s="20">
        <v>8</v>
      </c>
      <c r="N163" s="20">
        <v>45</v>
      </c>
      <c r="O163" s="20">
        <v>0.55000000000000004</v>
      </c>
      <c r="P163" s="20"/>
      <c r="Q163" s="20">
        <v>35.72</v>
      </c>
      <c r="R163">
        <f t="shared" si="6"/>
        <v>14.288399999999999</v>
      </c>
      <c r="S163">
        <f t="shared" si="7"/>
        <v>2.4999300131575266</v>
      </c>
      <c r="U163" s="20">
        <v>600</v>
      </c>
      <c r="V163">
        <f t="shared" si="8"/>
        <v>1.1664473745602493E-2</v>
      </c>
      <c r="X163">
        <v>1.8749475098681445</v>
      </c>
    </row>
    <row r="164" spans="1:24" hidden="1" x14ac:dyDescent="0.25">
      <c r="A164" s="20">
        <v>140</v>
      </c>
      <c r="B164" s="20">
        <v>20</v>
      </c>
      <c r="C164" s="20">
        <v>45</v>
      </c>
      <c r="D164" s="20">
        <v>10</v>
      </c>
      <c r="E164" s="20">
        <v>47</v>
      </c>
      <c r="F164" s="20">
        <v>1.1000000000000001</v>
      </c>
      <c r="G164" s="20">
        <v>3</v>
      </c>
      <c r="H164" s="20">
        <v>400</v>
      </c>
      <c r="I164" s="20">
        <v>43.66</v>
      </c>
      <c r="J164" s="20">
        <v>64.05</v>
      </c>
      <c r="K164" s="20">
        <v>3.6</v>
      </c>
      <c r="L164" s="20">
        <v>19.809999999999999</v>
      </c>
      <c r="M164" s="20">
        <v>8</v>
      </c>
      <c r="N164" s="20">
        <v>45</v>
      </c>
      <c r="O164" s="20">
        <v>0.55000000000000004</v>
      </c>
      <c r="P164" s="20"/>
      <c r="Q164" s="20">
        <v>42.3</v>
      </c>
      <c r="R164">
        <f t="shared" si="6"/>
        <v>19.051199999999998</v>
      </c>
      <c r="S164">
        <f t="shared" si="7"/>
        <v>2.2203325774754346</v>
      </c>
      <c r="U164" s="20">
        <v>800</v>
      </c>
      <c r="V164">
        <f t="shared" si="8"/>
        <v>1.1664473745602495E-2</v>
      </c>
      <c r="X164">
        <v>1.9427910052910051</v>
      </c>
    </row>
    <row r="165" spans="1:24" hidden="1" x14ac:dyDescent="0.25">
      <c r="A165">
        <v>80</v>
      </c>
      <c r="B165">
        <v>42</v>
      </c>
      <c r="C165">
        <v>51</v>
      </c>
      <c r="D165" s="20">
        <v>16</v>
      </c>
      <c r="E165" s="20">
        <v>40</v>
      </c>
      <c r="F165">
        <v>1.39</v>
      </c>
      <c r="G165">
        <v>1.5</v>
      </c>
      <c r="H165">
        <v>770</v>
      </c>
      <c r="I165">
        <v>44.17</v>
      </c>
      <c r="J165">
        <v>97.56</v>
      </c>
      <c r="K165">
        <v>10.88</v>
      </c>
      <c r="L165">
        <v>36.56</v>
      </c>
      <c r="M165">
        <v>14</v>
      </c>
      <c r="N165" s="20">
        <v>38</v>
      </c>
      <c r="O165" s="20">
        <v>0.55000000000000004</v>
      </c>
      <c r="P165" s="20"/>
      <c r="Q165" s="20">
        <v>38.630000000000003</v>
      </c>
      <c r="R165">
        <f t="shared" si="6"/>
        <v>12.954815999999997</v>
      </c>
      <c r="S165">
        <f t="shared" si="7"/>
        <v>2.98190263759825</v>
      </c>
      <c r="U165" s="20">
        <v>800</v>
      </c>
      <c r="V165">
        <f t="shared" si="8"/>
        <v>1.715363786118014E-2</v>
      </c>
      <c r="X165">
        <v>0.88711603468547917</v>
      </c>
    </row>
    <row r="166" spans="1:24" hidden="1" x14ac:dyDescent="0.25">
      <c r="A166" s="20">
        <v>140</v>
      </c>
      <c r="B166" s="20">
        <v>20</v>
      </c>
      <c r="C166" s="20">
        <v>60</v>
      </c>
      <c r="D166" s="20">
        <v>10</v>
      </c>
      <c r="E166" s="20">
        <v>47</v>
      </c>
      <c r="F166" s="20">
        <v>1.1000000000000001</v>
      </c>
      <c r="G166" s="20">
        <v>2.25</v>
      </c>
      <c r="H166" s="20">
        <v>600</v>
      </c>
      <c r="I166" s="20">
        <v>44.44</v>
      </c>
      <c r="J166" s="20">
        <v>80.19</v>
      </c>
      <c r="K166" s="20">
        <v>6.54</v>
      </c>
      <c r="L166" s="20">
        <v>26.59</v>
      </c>
      <c r="M166" s="20">
        <v>8</v>
      </c>
      <c r="N166" s="20">
        <v>45</v>
      </c>
      <c r="O166" s="20">
        <v>0.55000000000000004</v>
      </c>
      <c r="P166" s="20"/>
      <c r="Q166" s="20">
        <v>33.479999999999997</v>
      </c>
      <c r="R166">
        <f t="shared" si="6"/>
        <v>19.051200000000001</v>
      </c>
      <c r="S166">
        <f t="shared" si="7"/>
        <v>1.7573696145124713</v>
      </c>
      <c r="U166" s="20">
        <v>600</v>
      </c>
      <c r="V166">
        <f t="shared" si="8"/>
        <v>8.7483553092018683E-3</v>
      </c>
      <c r="X166">
        <v>1.3668430335097004</v>
      </c>
    </row>
    <row r="167" spans="1:24" hidden="1" x14ac:dyDescent="0.25">
      <c r="A167">
        <v>80</v>
      </c>
      <c r="B167">
        <v>39</v>
      </c>
      <c r="C167">
        <v>51</v>
      </c>
      <c r="D167" s="20">
        <v>16</v>
      </c>
      <c r="E167" s="20">
        <v>40</v>
      </c>
      <c r="F167">
        <v>1.44</v>
      </c>
      <c r="G167">
        <v>1.5</v>
      </c>
      <c r="H167">
        <v>730</v>
      </c>
      <c r="I167">
        <v>44.88</v>
      </c>
      <c r="J167">
        <v>95.99</v>
      </c>
      <c r="K167">
        <v>10.67</v>
      </c>
      <c r="L167">
        <v>35.340000000000003</v>
      </c>
      <c r="M167">
        <v>14</v>
      </c>
      <c r="N167" s="20">
        <v>38</v>
      </c>
      <c r="O167" s="20">
        <v>0.55000000000000004</v>
      </c>
      <c r="P167" s="20"/>
      <c r="Q167" s="20">
        <v>34.69</v>
      </c>
      <c r="R167">
        <f t="shared" si="6"/>
        <v>12.029472</v>
      </c>
      <c r="S167">
        <f t="shared" si="7"/>
        <v>2.8837508412671808</v>
      </c>
      <c r="U167" s="20">
        <v>800</v>
      </c>
      <c r="V167">
        <f t="shared" si="8"/>
        <v>1.84731484658863E-2</v>
      </c>
      <c r="X167">
        <v>2.7709084170436831</v>
      </c>
    </row>
    <row r="168" spans="1:24" hidden="1" x14ac:dyDescent="0.25">
      <c r="A168" s="20">
        <v>140</v>
      </c>
      <c r="B168" s="20">
        <v>20</v>
      </c>
      <c r="C168" s="20">
        <v>45</v>
      </c>
      <c r="D168" s="20">
        <v>14</v>
      </c>
      <c r="E168" s="20">
        <v>47</v>
      </c>
      <c r="F168" s="20">
        <v>1.3</v>
      </c>
      <c r="G168" s="20">
        <v>1.5</v>
      </c>
      <c r="H168" s="20">
        <v>600</v>
      </c>
      <c r="I168" s="20">
        <v>45.52</v>
      </c>
      <c r="J168" s="20">
        <v>86.54</v>
      </c>
      <c r="K168" s="20">
        <v>10.47</v>
      </c>
      <c r="L168" s="20">
        <v>24.41</v>
      </c>
      <c r="M168" s="20">
        <v>12</v>
      </c>
      <c r="N168" s="20">
        <v>45</v>
      </c>
      <c r="O168" s="20">
        <v>0.55000000000000004</v>
      </c>
      <c r="P168" s="20"/>
      <c r="Q168" s="20">
        <v>41.49</v>
      </c>
      <c r="R168">
        <f t="shared" si="6"/>
        <v>9.525599999999999</v>
      </c>
      <c r="S168">
        <f t="shared" si="7"/>
        <v>4.3556311413454276</v>
      </c>
      <c r="U168" s="20">
        <v>600</v>
      </c>
      <c r="V168">
        <f t="shared" si="8"/>
        <v>1.749671061840374E-2</v>
      </c>
      <c r="X168">
        <v>0.95279431216931221</v>
      </c>
    </row>
    <row r="169" spans="1:24" hidden="1" x14ac:dyDescent="0.25">
      <c r="A169" s="20">
        <v>140</v>
      </c>
      <c r="B169" s="20">
        <v>20</v>
      </c>
      <c r="C169" s="20">
        <v>45</v>
      </c>
      <c r="D169" s="20">
        <v>14</v>
      </c>
      <c r="E169" s="20">
        <v>43</v>
      </c>
      <c r="F169" s="20">
        <v>1.1000000000000001</v>
      </c>
      <c r="G169" s="20">
        <v>3</v>
      </c>
      <c r="H169" s="20">
        <v>800</v>
      </c>
      <c r="I169" s="20">
        <v>47.65</v>
      </c>
      <c r="J169" s="20">
        <v>103.38</v>
      </c>
      <c r="K169" s="20">
        <v>23.3</v>
      </c>
      <c r="L169" s="20">
        <v>28.65</v>
      </c>
      <c r="M169" s="20">
        <v>12</v>
      </c>
      <c r="N169" s="20">
        <v>41</v>
      </c>
      <c r="O169" s="20">
        <v>0.55000000000000004</v>
      </c>
      <c r="P169" s="20"/>
      <c r="Q169" s="20">
        <v>35.520000000000003</v>
      </c>
      <c r="R169">
        <f t="shared" si="6"/>
        <v>19.051199999999998</v>
      </c>
      <c r="S169">
        <f t="shared" si="7"/>
        <v>1.8644494834971028</v>
      </c>
      <c r="U169" s="20">
        <v>600</v>
      </c>
      <c r="V169">
        <f t="shared" si="8"/>
        <v>8.74835530920187E-3</v>
      </c>
      <c r="X169">
        <v>1.8644494834971026</v>
      </c>
    </row>
    <row r="170" spans="1:24" hidden="1" x14ac:dyDescent="0.25">
      <c r="A170" s="20">
        <v>140</v>
      </c>
      <c r="B170" s="20">
        <v>20</v>
      </c>
      <c r="C170" s="20">
        <v>45</v>
      </c>
      <c r="D170" s="20">
        <v>10</v>
      </c>
      <c r="E170" s="20">
        <v>47</v>
      </c>
      <c r="F170" s="20">
        <v>1.5</v>
      </c>
      <c r="G170" s="20">
        <v>1.5</v>
      </c>
      <c r="H170" s="20">
        <v>600</v>
      </c>
      <c r="I170" s="20">
        <v>47.73</v>
      </c>
      <c r="J170" s="20">
        <v>91.83</v>
      </c>
      <c r="K170" s="20">
        <v>10.58</v>
      </c>
      <c r="L170" s="20">
        <v>30.01</v>
      </c>
      <c r="M170" s="20">
        <v>8</v>
      </c>
      <c r="N170" s="20">
        <v>45</v>
      </c>
      <c r="O170" s="20">
        <v>0.55000000000000004</v>
      </c>
      <c r="P170" s="20"/>
      <c r="Q170" s="20">
        <v>26.66</v>
      </c>
      <c r="R170">
        <f t="shared" si="6"/>
        <v>9.525599999999999</v>
      </c>
      <c r="S170">
        <f t="shared" si="7"/>
        <v>2.7987738305198624</v>
      </c>
      <c r="U170" s="20">
        <v>400</v>
      </c>
      <c r="V170">
        <f t="shared" si="8"/>
        <v>1.1664473745602495E-2</v>
      </c>
      <c r="X170">
        <v>1.2244635508524397</v>
      </c>
    </row>
    <row r="171" spans="1:24" hidden="1" x14ac:dyDescent="0.25">
      <c r="A171">
        <v>80</v>
      </c>
      <c r="B171">
        <v>42</v>
      </c>
      <c r="C171">
        <v>51</v>
      </c>
      <c r="D171" s="20">
        <v>16</v>
      </c>
      <c r="E171" s="20">
        <v>40</v>
      </c>
      <c r="F171">
        <v>1.39</v>
      </c>
      <c r="G171">
        <v>1.5</v>
      </c>
      <c r="H171">
        <v>750</v>
      </c>
      <c r="I171">
        <v>48.64</v>
      </c>
      <c r="J171">
        <v>101.17</v>
      </c>
      <c r="K171">
        <v>10.15</v>
      </c>
      <c r="L171">
        <v>36.01</v>
      </c>
      <c r="M171">
        <v>14</v>
      </c>
      <c r="N171" s="20">
        <v>38</v>
      </c>
      <c r="O171" s="20">
        <v>0.55000000000000004</v>
      </c>
      <c r="P171" s="20"/>
      <c r="Q171" s="20">
        <v>33.26</v>
      </c>
      <c r="R171">
        <f t="shared" si="6"/>
        <v>12.954815999999997</v>
      </c>
      <c r="S171">
        <f t="shared" si="7"/>
        <v>2.5673849786828313</v>
      </c>
      <c r="U171" s="20">
        <v>600</v>
      </c>
      <c r="V171">
        <f t="shared" si="8"/>
        <v>1.2865228395885105E-2</v>
      </c>
      <c r="X171">
        <v>1.3578613887255864</v>
      </c>
    </row>
    <row r="172" spans="1:24" hidden="1" x14ac:dyDescent="0.25">
      <c r="A172">
        <v>80</v>
      </c>
      <c r="B172">
        <v>42</v>
      </c>
      <c r="C172">
        <v>48</v>
      </c>
      <c r="D172" s="20">
        <v>16</v>
      </c>
      <c r="E172" s="20">
        <v>40</v>
      </c>
      <c r="F172">
        <v>1.44</v>
      </c>
      <c r="G172">
        <v>1.5</v>
      </c>
      <c r="H172">
        <v>730</v>
      </c>
      <c r="I172">
        <v>49.1</v>
      </c>
      <c r="J172">
        <v>100.64</v>
      </c>
      <c r="K172">
        <v>10.43</v>
      </c>
      <c r="L172">
        <v>35.72</v>
      </c>
      <c r="M172">
        <v>14</v>
      </c>
      <c r="N172" s="20">
        <v>38</v>
      </c>
      <c r="O172" s="20">
        <v>0.55000000000000004</v>
      </c>
      <c r="P172" s="20"/>
      <c r="Q172" s="20">
        <v>31.37</v>
      </c>
      <c r="R172">
        <f t="shared" si="6"/>
        <v>12.192768000000001</v>
      </c>
      <c r="S172">
        <f t="shared" si="7"/>
        <v>2.5728366192155874</v>
      </c>
      <c r="U172" s="20">
        <v>400</v>
      </c>
      <c r="V172">
        <f t="shared" si="8"/>
        <v>9.1128701137519474E-3</v>
      </c>
      <c r="X172">
        <v>0.96052567117381937</v>
      </c>
    </row>
    <row r="173" spans="1:24" hidden="1" x14ac:dyDescent="0.25">
      <c r="A173" s="20">
        <v>160</v>
      </c>
      <c r="B173" s="20">
        <v>23</v>
      </c>
      <c r="C173" s="20">
        <v>45</v>
      </c>
      <c r="D173" s="20">
        <v>14</v>
      </c>
      <c r="E173" s="20">
        <v>43</v>
      </c>
      <c r="F173" s="20">
        <v>1.1000000000000001</v>
      </c>
      <c r="G173" s="20">
        <v>1.5</v>
      </c>
      <c r="H173" s="20">
        <v>800</v>
      </c>
      <c r="I173" s="20">
        <v>49.32</v>
      </c>
      <c r="J173" s="20">
        <v>106.15</v>
      </c>
      <c r="K173" s="20">
        <v>20.8</v>
      </c>
      <c r="L173" s="20">
        <v>24.99</v>
      </c>
      <c r="M173" s="20">
        <v>12</v>
      </c>
      <c r="N173" s="20">
        <v>41</v>
      </c>
      <c r="O173" s="20">
        <v>0.55000000000000004</v>
      </c>
      <c r="P173" s="20"/>
      <c r="Q173" s="20">
        <v>40.909999999999997</v>
      </c>
      <c r="R173">
        <f t="shared" si="6"/>
        <v>12.519359999999997</v>
      </c>
      <c r="S173">
        <f t="shared" si="7"/>
        <v>3.2677389259514866</v>
      </c>
      <c r="U173" s="20">
        <v>800</v>
      </c>
      <c r="V173">
        <f t="shared" si="8"/>
        <v>1.7750286134612492E-2</v>
      </c>
      <c r="X173">
        <v>2.1473712941966911</v>
      </c>
    </row>
    <row r="174" spans="1:24" hidden="1" x14ac:dyDescent="0.25">
      <c r="A174">
        <v>80</v>
      </c>
      <c r="B174">
        <v>39</v>
      </c>
      <c r="C174">
        <v>51</v>
      </c>
      <c r="D174" s="20">
        <v>16</v>
      </c>
      <c r="E174" s="20">
        <v>40</v>
      </c>
      <c r="F174">
        <v>1.44</v>
      </c>
      <c r="G174">
        <v>1.5</v>
      </c>
      <c r="H174">
        <v>710</v>
      </c>
      <c r="I174">
        <v>49.34</v>
      </c>
      <c r="J174">
        <v>99.6</v>
      </c>
      <c r="K174">
        <v>9.91</v>
      </c>
      <c r="L174">
        <v>34.78</v>
      </c>
      <c r="M174">
        <v>14</v>
      </c>
      <c r="N174" s="20">
        <v>38</v>
      </c>
      <c r="O174" s="20">
        <v>0.55000000000000004</v>
      </c>
      <c r="P174" s="20"/>
      <c r="Q174" s="20">
        <v>29.68</v>
      </c>
      <c r="R174">
        <f t="shared" si="6"/>
        <v>12.029472</v>
      </c>
      <c r="S174">
        <f t="shared" si="7"/>
        <v>2.4672737091037744</v>
      </c>
      <c r="U174" s="20">
        <v>800</v>
      </c>
      <c r="V174">
        <f t="shared" si="8"/>
        <v>1.84731484658863E-2</v>
      </c>
      <c r="X174">
        <v>1.3631687242798354</v>
      </c>
    </row>
    <row r="175" spans="1:24" hidden="1" x14ac:dyDescent="0.25">
      <c r="A175">
        <v>80</v>
      </c>
      <c r="B175">
        <v>36</v>
      </c>
      <c r="C175">
        <v>57</v>
      </c>
      <c r="D175" s="20">
        <v>16</v>
      </c>
      <c r="E175" s="20">
        <v>40</v>
      </c>
      <c r="F175">
        <v>1.44</v>
      </c>
      <c r="G175">
        <v>1.5</v>
      </c>
      <c r="H175">
        <v>725</v>
      </c>
      <c r="I175">
        <v>50.71</v>
      </c>
      <c r="J175">
        <v>102.01</v>
      </c>
      <c r="K175">
        <v>9.9499999999999993</v>
      </c>
      <c r="L175">
        <v>35.42</v>
      </c>
      <c r="M175">
        <v>14</v>
      </c>
      <c r="N175" s="20">
        <v>38</v>
      </c>
      <c r="O175" s="20">
        <v>0.55000000000000004</v>
      </c>
      <c r="P175" s="20"/>
      <c r="Q175" s="20">
        <v>26.47</v>
      </c>
      <c r="R175">
        <f t="shared" si="6"/>
        <v>12.410495999999998</v>
      </c>
      <c r="S175">
        <f t="shared" si="7"/>
        <v>2.1328720463710718</v>
      </c>
      <c r="U175" s="20">
        <v>400</v>
      </c>
      <c r="V175">
        <f t="shared" si="8"/>
        <v>8.9529951994755993E-3</v>
      </c>
      <c r="X175">
        <v>1.2157370664315108</v>
      </c>
    </row>
    <row r="176" spans="1:24" hidden="1" x14ac:dyDescent="0.25">
      <c r="A176" s="20">
        <v>140</v>
      </c>
      <c r="B176" s="20">
        <v>20</v>
      </c>
      <c r="C176" s="20">
        <v>45</v>
      </c>
      <c r="D176" s="20">
        <v>10</v>
      </c>
      <c r="E176" s="20">
        <v>47</v>
      </c>
      <c r="F176" s="20">
        <v>1.3</v>
      </c>
      <c r="G176" s="20">
        <v>1.5</v>
      </c>
      <c r="H176" s="20">
        <v>400</v>
      </c>
      <c r="I176" s="20">
        <v>51.36</v>
      </c>
      <c r="J176" s="20">
        <v>80.02</v>
      </c>
      <c r="K176" s="20">
        <v>3.59</v>
      </c>
      <c r="L176" s="20">
        <v>20.239999999999998</v>
      </c>
      <c r="M176" s="20">
        <v>8</v>
      </c>
      <c r="N176" s="20">
        <v>45</v>
      </c>
      <c r="O176" s="20">
        <v>0.55000000000000004</v>
      </c>
      <c r="P176" s="20"/>
      <c r="Q176" s="20">
        <v>31.14</v>
      </c>
      <c r="R176">
        <f t="shared" si="6"/>
        <v>9.525599999999999</v>
      </c>
      <c r="S176">
        <f t="shared" si="7"/>
        <v>3.2690854119425552</v>
      </c>
      <c r="U176" s="20">
        <v>400</v>
      </c>
      <c r="V176">
        <f t="shared" si="8"/>
        <v>1.1664473745602495E-2</v>
      </c>
      <c r="X176">
        <v>0.9534832451499119</v>
      </c>
    </row>
    <row r="177" spans="1:24" hidden="1" x14ac:dyDescent="0.25">
      <c r="A177" s="20">
        <v>160</v>
      </c>
      <c r="B177" s="20">
        <v>20</v>
      </c>
      <c r="C177" s="20">
        <v>45</v>
      </c>
      <c r="D177" s="20">
        <v>10</v>
      </c>
      <c r="E177" s="20">
        <v>43</v>
      </c>
      <c r="F177" s="20">
        <v>1.1000000000000001</v>
      </c>
      <c r="G177" s="20">
        <v>2.25</v>
      </c>
      <c r="H177" s="20">
        <v>600</v>
      </c>
      <c r="I177" s="20">
        <v>52.41</v>
      </c>
      <c r="J177" s="20">
        <v>91.86</v>
      </c>
      <c r="K177" s="20">
        <v>12.25</v>
      </c>
      <c r="L177" s="20">
        <v>24.11</v>
      </c>
      <c r="M177" s="20">
        <v>8</v>
      </c>
      <c r="N177" s="20">
        <v>41</v>
      </c>
      <c r="O177" s="20">
        <v>0.55000000000000004</v>
      </c>
      <c r="P177" s="20"/>
      <c r="Q177" s="20">
        <v>34.36</v>
      </c>
      <c r="R177">
        <f t="shared" si="6"/>
        <v>16.329599999999999</v>
      </c>
      <c r="S177">
        <f t="shared" si="7"/>
        <v>2.1041544189692338</v>
      </c>
      <c r="U177" s="20">
        <v>400</v>
      </c>
      <c r="V177">
        <f t="shared" si="8"/>
        <v>6.8042763516014543E-3</v>
      </c>
      <c r="X177">
        <v>0.78905790711346269</v>
      </c>
    </row>
    <row r="178" spans="1:24" hidden="1" x14ac:dyDescent="0.25">
      <c r="A178">
        <v>80</v>
      </c>
      <c r="B178">
        <v>42</v>
      </c>
      <c r="C178">
        <v>48</v>
      </c>
      <c r="D178" s="20">
        <v>16</v>
      </c>
      <c r="E178" s="20">
        <v>40</v>
      </c>
      <c r="F178">
        <v>1.44</v>
      </c>
      <c r="G178">
        <v>1.5</v>
      </c>
      <c r="H178">
        <v>705</v>
      </c>
      <c r="I178">
        <v>54.44</v>
      </c>
      <c r="J178">
        <v>104.91</v>
      </c>
      <c r="K178">
        <v>9.52</v>
      </c>
      <c r="L178">
        <v>35.01</v>
      </c>
      <c r="M178">
        <v>14</v>
      </c>
      <c r="N178" s="20">
        <v>38</v>
      </c>
      <c r="O178" s="20">
        <v>0.55000000000000004</v>
      </c>
      <c r="P178" s="20"/>
      <c r="Q178" s="20">
        <v>34.35</v>
      </c>
      <c r="R178">
        <f t="shared" si="6"/>
        <v>12.192768000000001</v>
      </c>
      <c r="S178">
        <f t="shared" si="7"/>
        <v>2.8172437956664145</v>
      </c>
      <c r="U178" s="20">
        <v>600</v>
      </c>
      <c r="V178">
        <f t="shared" si="8"/>
        <v>1.3669305170627919E-2</v>
      </c>
      <c r="X178">
        <v>1.202024019484337</v>
      </c>
    </row>
    <row r="179" spans="1:24" hidden="1" x14ac:dyDescent="0.25">
      <c r="A179" s="20">
        <v>140</v>
      </c>
      <c r="B179" s="20">
        <v>20</v>
      </c>
      <c r="C179" s="20">
        <v>45</v>
      </c>
      <c r="D179" s="20">
        <v>10</v>
      </c>
      <c r="E179" s="20">
        <v>43</v>
      </c>
      <c r="F179" s="20">
        <v>1.1000000000000001</v>
      </c>
      <c r="G179" s="20">
        <v>3</v>
      </c>
      <c r="H179" s="20">
        <v>400</v>
      </c>
      <c r="I179" s="20">
        <v>54.62</v>
      </c>
      <c r="J179" s="20">
        <v>73</v>
      </c>
      <c r="K179" s="20">
        <v>3.66</v>
      </c>
      <c r="L179" s="20">
        <v>18.600000000000001</v>
      </c>
      <c r="M179" s="20">
        <v>8</v>
      </c>
      <c r="N179" s="20">
        <v>41</v>
      </c>
      <c r="O179" s="20">
        <v>0.55000000000000004</v>
      </c>
      <c r="P179" s="20"/>
      <c r="Q179" s="20">
        <v>34.1</v>
      </c>
      <c r="R179">
        <f t="shared" si="6"/>
        <v>19.051199999999998</v>
      </c>
      <c r="S179">
        <f t="shared" si="7"/>
        <v>1.7899134962627028</v>
      </c>
      <c r="U179" s="20">
        <v>600</v>
      </c>
      <c r="V179">
        <f t="shared" si="8"/>
        <v>8.74835530920187E-3</v>
      </c>
      <c r="X179">
        <v>1.1932756641751352</v>
      </c>
    </row>
    <row r="180" spans="1:24" hidden="1" x14ac:dyDescent="0.25">
      <c r="A180">
        <v>80</v>
      </c>
      <c r="B180">
        <v>36</v>
      </c>
      <c r="C180">
        <v>57</v>
      </c>
      <c r="D180" s="20">
        <v>16</v>
      </c>
      <c r="E180" s="20">
        <v>40</v>
      </c>
      <c r="F180">
        <v>1.44</v>
      </c>
      <c r="G180">
        <v>1.5</v>
      </c>
      <c r="H180">
        <v>705</v>
      </c>
      <c r="I180">
        <v>54.88</v>
      </c>
      <c r="J180">
        <v>105.32</v>
      </c>
      <c r="K180">
        <v>9.25</v>
      </c>
      <c r="L180">
        <v>34.85</v>
      </c>
      <c r="M180">
        <v>14</v>
      </c>
      <c r="N180" s="20">
        <v>38</v>
      </c>
      <c r="O180" s="20">
        <v>0.55000000000000004</v>
      </c>
      <c r="P180" s="20"/>
      <c r="Q180" s="20">
        <v>31.64</v>
      </c>
      <c r="R180">
        <f t="shared" si="6"/>
        <v>12.410495999999998</v>
      </c>
      <c r="S180">
        <f t="shared" si="7"/>
        <v>2.5494549130026716</v>
      </c>
      <c r="U180" s="20">
        <v>600</v>
      </c>
      <c r="V180">
        <f t="shared" si="8"/>
        <v>1.3429492799213398E-2</v>
      </c>
      <c r="X180">
        <v>1.9375857338820304</v>
      </c>
    </row>
    <row r="181" spans="1:24" hidden="1" x14ac:dyDescent="0.25">
      <c r="A181" s="20">
        <v>160</v>
      </c>
      <c r="B181" s="20">
        <v>20</v>
      </c>
      <c r="C181" s="20">
        <v>45</v>
      </c>
      <c r="D181" s="20">
        <v>14</v>
      </c>
      <c r="E181" s="20">
        <v>47</v>
      </c>
      <c r="F181" s="20">
        <v>1.1000000000000001</v>
      </c>
      <c r="G181" s="20">
        <v>2.25</v>
      </c>
      <c r="H181" s="20">
        <v>600</v>
      </c>
      <c r="I181" s="20">
        <v>55.32</v>
      </c>
      <c r="J181" s="20">
        <v>94.23</v>
      </c>
      <c r="K181" s="20">
        <v>11.98</v>
      </c>
      <c r="L181" s="20">
        <v>23.95</v>
      </c>
      <c r="M181" s="20">
        <v>12</v>
      </c>
      <c r="N181" s="20">
        <v>45</v>
      </c>
      <c r="O181" s="20">
        <v>0.55000000000000004</v>
      </c>
      <c r="P181" s="20"/>
      <c r="Q181" s="20">
        <v>29.14</v>
      </c>
      <c r="R181">
        <f t="shared" si="6"/>
        <v>16.329599999999999</v>
      </c>
      <c r="S181">
        <f t="shared" si="7"/>
        <v>1.7844895159709975</v>
      </c>
      <c r="U181" s="20">
        <v>400</v>
      </c>
      <c r="V181">
        <f t="shared" si="8"/>
        <v>6.8042763516014543E-3</v>
      </c>
      <c r="X181">
        <v>0.89224475798549874</v>
      </c>
    </row>
    <row r="182" spans="1:24" hidden="1" x14ac:dyDescent="0.25">
      <c r="A182" s="20">
        <v>140</v>
      </c>
      <c r="B182" s="20">
        <v>20</v>
      </c>
      <c r="C182" s="20">
        <v>45</v>
      </c>
      <c r="D182" s="20">
        <v>14</v>
      </c>
      <c r="E182" s="20">
        <v>43</v>
      </c>
      <c r="F182" s="20">
        <v>1.1000000000000001</v>
      </c>
      <c r="G182" s="20">
        <v>1.5</v>
      </c>
      <c r="H182" s="20">
        <v>400</v>
      </c>
      <c r="I182" s="20">
        <v>56.17</v>
      </c>
      <c r="J182" s="20">
        <v>75.97</v>
      </c>
      <c r="K182" s="20">
        <v>3.59</v>
      </c>
      <c r="L182" s="20">
        <v>14.25</v>
      </c>
      <c r="M182" s="20">
        <v>12</v>
      </c>
      <c r="N182" s="20">
        <v>41</v>
      </c>
      <c r="O182" s="20">
        <v>0.55000000000000004</v>
      </c>
      <c r="P182" s="20"/>
      <c r="Q182" s="20">
        <v>24.5</v>
      </c>
      <c r="R182">
        <f t="shared" si="6"/>
        <v>9.525599999999999</v>
      </c>
      <c r="S182">
        <f t="shared" si="7"/>
        <v>2.57201646090535</v>
      </c>
      <c r="U182" s="20">
        <v>400</v>
      </c>
      <c r="V182">
        <f t="shared" si="8"/>
        <v>1.1664473745602495E-2</v>
      </c>
      <c r="X182">
        <v>1.1252572016460904</v>
      </c>
    </row>
    <row r="183" spans="1:24" hidden="1" x14ac:dyDescent="0.25">
      <c r="A183" s="20">
        <v>140</v>
      </c>
      <c r="B183" s="20">
        <v>20</v>
      </c>
      <c r="C183" s="20">
        <v>45</v>
      </c>
      <c r="D183" s="20">
        <v>14</v>
      </c>
      <c r="E183" s="20">
        <v>47</v>
      </c>
      <c r="F183" s="20">
        <v>1.1000000000000001</v>
      </c>
      <c r="G183" s="20">
        <v>3</v>
      </c>
      <c r="H183" s="20">
        <v>400</v>
      </c>
      <c r="I183" s="20">
        <v>56.42</v>
      </c>
      <c r="J183" s="20">
        <v>74.459999999999994</v>
      </c>
      <c r="K183" s="20">
        <v>3.55</v>
      </c>
      <c r="L183" s="20">
        <v>18.47</v>
      </c>
      <c r="M183" s="20">
        <v>12</v>
      </c>
      <c r="N183" s="20">
        <v>45</v>
      </c>
      <c r="O183" s="20">
        <v>0.55000000000000004</v>
      </c>
      <c r="P183" s="20"/>
      <c r="Q183" s="20">
        <v>39.29</v>
      </c>
      <c r="R183">
        <f t="shared" si="6"/>
        <v>19.051199999999998</v>
      </c>
      <c r="S183">
        <f t="shared" si="7"/>
        <v>2.0623372805912492</v>
      </c>
      <c r="U183" s="20">
        <v>600</v>
      </c>
      <c r="V183">
        <f t="shared" si="8"/>
        <v>8.74835530920187E-3</v>
      </c>
      <c r="X183">
        <v>0.90227256025867131</v>
      </c>
    </row>
    <row r="184" spans="1:24" hidden="1" x14ac:dyDescent="0.25">
      <c r="A184" s="20">
        <v>140</v>
      </c>
      <c r="B184" s="20">
        <v>23</v>
      </c>
      <c r="C184" s="20">
        <v>50</v>
      </c>
      <c r="D184" s="20">
        <v>10</v>
      </c>
      <c r="E184" s="20">
        <v>47</v>
      </c>
      <c r="F184" s="20">
        <v>1.1000000000000001</v>
      </c>
      <c r="G184" s="20">
        <v>3</v>
      </c>
      <c r="H184" s="20">
        <v>400</v>
      </c>
      <c r="I184" s="20">
        <v>56.73</v>
      </c>
      <c r="J184" s="20">
        <v>74.55</v>
      </c>
      <c r="K184" s="20">
        <v>2.44</v>
      </c>
      <c r="L184" s="20">
        <v>21.09</v>
      </c>
      <c r="M184" s="20">
        <v>8</v>
      </c>
      <c r="N184" s="20">
        <v>45</v>
      </c>
      <c r="O184" s="20">
        <v>0.55000000000000004</v>
      </c>
      <c r="P184" s="20"/>
      <c r="Q184" s="20">
        <v>42.09</v>
      </c>
      <c r="R184">
        <f t="shared" si="6"/>
        <v>24.3432</v>
      </c>
      <c r="S184">
        <f t="shared" si="7"/>
        <v>1.7290249433106577</v>
      </c>
      <c r="U184" s="20">
        <v>600</v>
      </c>
      <c r="V184">
        <f t="shared" si="8"/>
        <v>6.8465389376362457E-3</v>
      </c>
      <c r="X184">
        <v>1.7183519498334319</v>
      </c>
    </row>
    <row r="185" spans="1:24" hidden="1" x14ac:dyDescent="0.25">
      <c r="A185" s="20">
        <v>140</v>
      </c>
      <c r="B185" s="20">
        <v>20</v>
      </c>
      <c r="C185" s="20">
        <v>45</v>
      </c>
      <c r="D185" s="20">
        <v>10</v>
      </c>
      <c r="E185" s="20">
        <v>43</v>
      </c>
      <c r="F185" s="20">
        <v>1.3</v>
      </c>
      <c r="G185" s="20">
        <v>3</v>
      </c>
      <c r="H185" s="20">
        <v>800</v>
      </c>
      <c r="I185" s="20">
        <v>57.79</v>
      </c>
      <c r="J185" s="20">
        <v>126.36</v>
      </c>
      <c r="K185" s="20">
        <v>23.51</v>
      </c>
      <c r="L185" s="20">
        <v>38.049999999999997</v>
      </c>
      <c r="M185" s="20">
        <v>8</v>
      </c>
      <c r="N185" s="20">
        <v>41</v>
      </c>
      <c r="O185" s="20">
        <v>0.55000000000000004</v>
      </c>
      <c r="P185" s="20"/>
      <c r="Q185" s="20">
        <v>39.020000000000003</v>
      </c>
      <c r="R185">
        <f t="shared" si="6"/>
        <v>19.051199999999998</v>
      </c>
      <c r="S185">
        <f t="shared" si="7"/>
        <v>2.0481649449903423</v>
      </c>
      <c r="U185" s="20">
        <v>600</v>
      </c>
      <c r="V185">
        <f t="shared" si="8"/>
        <v>8.74835530920187E-3</v>
      </c>
      <c r="X185">
        <v>0.89607216343327456</v>
      </c>
    </row>
    <row r="186" spans="1:24" hidden="1" x14ac:dyDescent="0.25">
      <c r="A186" s="20">
        <v>160</v>
      </c>
      <c r="B186" s="20">
        <v>23</v>
      </c>
      <c r="C186" s="20">
        <v>45</v>
      </c>
      <c r="D186" s="20">
        <v>10</v>
      </c>
      <c r="E186" s="20">
        <v>43</v>
      </c>
      <c r="F186" s="20">
        <v>1.3</v>
      </c>
      <c r="G186" s="20">
        <v>1.5</v>
      </c>
      <c r="H186" s="20">
        <v>800</v>
      </c>
      <c r="I186" s="20">
        <v>60.05</v>
      </c>
      <c r="J186" s="20">
        <v>122.23</v>
      </c>
      <c r="K186" s="20">
        <v>21.02</v>
      </c>
      <c r="L186" s="20">
        <v>32.659999999999997</v>
      </c>
      <c r="M186" s="20">
        <v>8</v>
      </c>
      <c r="N186" s="20">
        <v>41</v>
      </c>
      <c r="O186" s="20">
        <v>0.55000000000000004</v>
      </c>
      <c r="P186" s="20"/>
      <c r="Q186" s="20">
        <v>30.75</v>
      </c>
      <c r="R186">
        <f t="shared" si="6"/>
        <v>12.519359999999997</v>
      </c>
      <c r="S186">
        <f t="shared" si="7"/>
        <v>2.456195843877004</v>
      </c>
      <c r="U186" s="20">
        <v>600</v>
      </c>
      <c r="V186">
        <f t="shared" si="8"/>
        <v>1.3312714600959371E-2</v>
      </c>
      <c r="X186">
        <v>1.2553889868704686</v>
      </c>
    </row>
    <row r="187" spans="1:24" hidden="1" x14ac:dyDescent="0.25">
      <c r="A187" s="20">
        <v>140</v>
      </c>
      <c r="B187" s="20">
        <v>20</v>
      </c>
      <c r="C187" s="20">
        <v>45</v>
      </c>
      <c r="D187" s="20">
        <v>14</v>
      </c>
      <c r="E187" s="20">
        <v>47</v>
      </c>
      <c r="F187" s="20">
        <v>1.3</v>
      </c>
      <c r="G187" s="20">
        <v>3</v>
      </c>
      <c r="H187" s="20">
        <v>800</v>
      </c>
      <c r="I187" s="20">
        <v>62.9</v>
      </c>
      <c r="J187" s="20">
        <v>130.66</v>
      </c>
      <c r="K187" s="20">
        <v>23.1</v>
      </c>
      <c r="L187" s="20">
        <v>37.85</v>
      </c>
      <c r="M187" s="20">
        <v>12</v>
      </c>
      <c r="N187" s="20">
        <v>45</v>
      </c>
      <c r="O187" s="20">
        <v>0.55000000000000004</v>
      </c>
      <c r="P187" s="20"/>
      <c r="Q187" s="20">
        <v>35.99</v>
      </c>
      <c r="R187">
        <f t="shared" si="6"/>
        <v>19.051199999999998</v>
      </c>
      <c r="S187">
        <f t="shared" si="7"/>
        <v>1.8891198454690521</v>
      </c>
      <c r="U187" s="20">
        <v>800</v>
      </c>
      <c r="V187">
        <f t="shared" si="8"/>
        <v>1.1664473745602495E-2</v>
      </c>
      <c r="X187">
        <v>0.82648993239271018</v>
      </c>
    </row>
    <row r="188" spans="1:24" hidden="1" x14ac:dyDescent="0.25">
      <c r="A188" s="20">
        <v>140</v>
      </c>
      <c r="B188" s="20">
        <v>20</v>
      </c>
      <c r="C188" s="20">
        <v>60</v>
      </c>
      <c r="D188" s="20">
        <v>10</v>
      </c>
      <c r="E188" s="20">
        <v>43</v>
      </c>
      <c r="F188" s="20">
        <v>1.1000000000000001</v>
      </c>
      <c r="G188" s="20">
        <v>2.25</v>
      </c>
      <c r="H188" s="20">
        <v>600</v>
      </c>
      <c r="I188" s="20">
        <v>63.6</v>
      </c>
      <c r="J188" s="20">
        <v>95.59</v>
      </c>
      <c r="K188" s="20">
        <v>6.63</v>
      </c>
      <c r="L188" s="20">
        <v>24.86</v>
      </c>
      <c r="M188" s="20">
        <v>8</v>
      </c>
      <c r="N188" s="20">
        <v>41</v>
      </c>
      <c r="O188" s="20">
        <v>0.55000000000000004</v>
      </c>
      <c r="P188" s="20"/>
      <c r="Q188" s="20">
        <v>32.68</v>
      </c>
      <c r="R188">
        <f t="shared" si="6"/>
        <v>19.051200000000001</v>
      </c>
      <c r="S188">
        <f t="shared" si="7"/>
        <v>1.7153775090283025</v>
      </c>
      <c r="U188" s="20">
        <v>600</v>
      </c>
      <c r="V188">
        <f t="shared" si="8"/>
        <v>8.7483553092018683E-3</v>
      </c>
      <c r="X188">
        <v>1.7153775090283025</v>
      </c>
    </row>
    <row r="189" spans="1:24" hidden="1" x14ac:dyDescent="0.25">
      <c r="A189" s="20">
        <v>160</v>
      </c>
      <c r="B189" s="20">
        <v>23</v>
      </c>
      <c r="C189" s="20">
        <v>45</v>
      </c>
      <c r="D189" s="20">
        <v>14</v>
      </c>
      <c r="E189" s="20">
        <v>47</v>
      </c>
      <c r="F189" s="20">
        <v>1.3</v>
      </c>
      <c r="G189" s="20">
        <v>1.5</v>
      </c>
      <c r="H189" s="20">
        <v>800</v>
      </c>
      <c r="I189" s="20">
        <v>64.53</v>
      </c>
      <c r="J189" s="20">
        <v>126.62</v>
      </c>
      <c r="K189" s="20">
        <v>20.6</v>
      </c>
      <c r="L189" s="20">
        <v>32.53</v>
      </c>
      <c r="M189" s="20">
        <v>12</v>
      </c>
      <c r="N189" s="20">
        <v>45</v>
      </c>
      <c r="O189" s="20">
        <v>0.55000000000000004</v>
      </c>
      <c r="P189" s="20"/>
      <c r="Q189" s="20">
        <v>51.1</v>
      </c>
      <c r="R189">
        <f t="shared" si="6"/>
        <v>12.519359999999997</v>
      </c>
      <c r="S189">
        <f t="shared" si="7"/>
        <v>4.0816782966541432</v>
      </c>
      <c r="U189" s="20">
        <v>800</v>
      </c>
      <c r="V189">
        <f t="shared" si="8"/>
        <v>1.7750286134612492E-2</v>
      </c>
      <c r="X189">
        <v>1.1734825102880659</v>
      </c>
    </row>
    <row r="190" spans="1:24" hidden="1" x14ac:dyDescent="0.25">
      <c r="A190" s="20">
        <v>140</v>
      </c>
      <c r="B190" s="20">
        <v>20</v>
      </c>
      <c r="C190" s="20">
        <v>45</v>
      </c>
      <c r="D190" s="20">
        <v>10</v>
      </c>
      <c r="E190" s="20">
        <v>43</v>
      </c>
      <c r="F190" s="20">
        <v>1.3</v>
      </c>
      <c r="G190" s="20">
        <v>1.5</v>
      </c>
      <c r="H190" s="20">
        <v>400</v>
      </c>
      <c r="I190" s="20">
        <v>64.81</v>
      </c>
      <c r="J190" s="20">
        <v>91.06</v>
      </c>
      <c r="K190" s="20">
        <v>3.65</v>
      </c>
      <c r="L190" s="20">
        <v>18.89</v>
      </c>
      <c r="M190" s="20">
        <v>8</v>
      </c>
      <c r="N190" s="20">
        <v>41</v>
      </c>
      <c r="O190" s="20">
        <v>0.55000000000000004</v>
      </c>
      <c r="P190" s="20"/>
      <c r="Q190" s="20">
        <v>39.43</v>
      </c>
      <c r="R190">
        <f t="shared" si="6"/>
        <v>9.525599999999999</v>
      </c>
      <c r="S190">
        <f t="shared" si="7"/>
        <v>4.1393717981019575</v>
      </c>
      <c r="U190" s="20">
        <v>800</v>
      </c>
      <c r="V190">
        <f t="shared" si="8"/>
        <v>2.3328947491204989E-2</v>
      </c>
      <c r="X190">
        <v>1.8109751616696061</v>
      </c>
    </row>
    <row r="191" spans="1:24" hidden="1" x14ac:dyDescent="0.25">
      <c r="A191">
        <v>85</v>
      </c>
      <c r="B191">
        <v>39</v>
      </c>
      <c r="C191">
        <v>51</v>
      </c>
      <c r="D191" s="20">
        <v>16</v>
      </c>
      <c r="E191" s="20">
        <v>40</v>
      </c>
      <c r="F191">
        <v>1.44</v>
      </c>
      <c r="G191">
        <v>1.5</v>
      </c>
      <c r="H191">
        <v>705</v>
      </c>
      <c r="I191">
        <v>65.489999999999995</v>
      </c>
      <c r="J191">
        <v>118.41</v>
      </c>
      <c r="K191">
        <v>10.34</v>
      </c>
      <c r="L191">
        <v>35.51</v>
      </c>
      <c r="M191">
        <v>14</v>
      </c>
      <c r="N191" s="20">
        <v>38</v>
      </c>
      <c r="O191" s="20">
        <v>0.55000000000000004</v>
      </c>
      <c r="P191" s="20"/>
      <c r="Q191" s="20">
        <v>43.27</v>
      </c>
      <c r="R191">
        <f t="shared" si="6"/>
        <v>12.781313999999998</v>
      </c>
      <c r="S191">
        <f t="shared" si="7"/>
        <v>3.3854109209741665</v>
      </c>
      <c r="U191" s="20">
        <v>600</v>
      </c>
      <c r="V191">
        <f t="shared" si="8"/>
        <v>1.3039869505331508E-2</v>
      </c>
      <c r="X191">
        <v>1.5141653369166599</v>
      </c>
    </row>
    <row r="192" spans="1:24" hidden="1" x14ac:dyDescent="0.25">
      <c r="A192" s="20">
        <v>140</v>
      </c>
      <c r="B192" s="20">
        <v>20</v>
      </c>
      <c r="C192" s="20">
        <v>60</v>
      </c>
      <c r="D192" s="20">
        <v>14</v>
      </c>
      <c r="E192" s="20">
        <v>47</v>
      </c>
      <c r="F192" s="20">
        <v>1.1000000000000001</v>
      </c>
      <c r="G192" s="20">
        <v>2.25</v>
      </c>
      <c r="H192" s="20">
        <v>600</v>
      </c>
      <c r="I192" s="20">
        <v>66.31</v>
      </c>
      <c r="J192" s="20">
        <v>97.89</v>
      </c>
      <c r="K192" s="20">
        <v>6.45</v>
      </c>
      <c r="L192" s="20">
        <v>24.69</v>
      </c>
      <c r="M192" s="20">
        <v>12</v>
      </c>
      <c r="N192" s="20">
        <v>45</v>
      </c>
      <c r="O192" s="20">
        <v>0.55000000000000004</v>
      </c>
      <c r="P192" s="20"/>
      <c r="Q192" s="20">
        <v>31.61</v>
      </c>
      <c r="R192">
        <f t="shared" si="6"/>
        <v>19.051200000000001</v>
      </c>
      <c r="S192">
        <f t="shared" si="7"/>
        <v>1.6592130679432264</v>
      </c>
      <c r="U192" s="20">
        <v>600</v>
      </c>
      <c r="V192">
        <f t="shared" si="8"/>
        <v>8.7483553092018683E-3</v>
      </c>
      <c r="X192">
        <v>1.1061420452954844</v>
      </c>
    </row>
    <row r="193" spans="1:24" hidden="1" x14ac:dyDescent="0.25">
      <c r="A193" s="20">
        <v>140</v>
      </c>
      <c r="B193" s="20">
        <v>23</v>
      </c>
      <c r="C193" s="20">
        <v>50</v>
      </c>
      <c r="D193" s="20">
        <v>10</v>
      </c>
      <c r="E193" s="20">
        <v>43</v>
      </c>
      <c r="F193" s="20">
        <v>1.1000000000000001</v>
      </c>
      <c r="G193" s="20">
        <v>3</v>
      </c>
      <c r="H193" s="20">
        <v>400</v>
      </c>
      <c r="I193" s="20">
        <v>66.47</v>
      </c>
      <c r="J193" s="20">
        <v>82.3</v>
      </c>
      <c r="K193" s="20">
        <v>2.4900000000000002</v>
      </c>
      <c r="L193" s="20">
        <v>19.89</v>
      </c>
      <c r="M193" s="20">
        <v>8</v>
      </c>
      <c r="N193" s="20">
        <v>41</v>
      </c>
      <c r="O193" s="20">
        <v>0.55000000000000004</v>
      </c>
      <c r="P193" s="20"/>
      <c r="Q193" s="20">
        <v>39.18</v>
      </c>
      <c r="R193">
        <f t="shared" si="6"/>
        <v>24.3432</v>
      </c>
      <c r="S193">
        <f t="shared" si="7"/>
        <v>1.6094843734595288</v>
      </c>
      <c r="U193" s="20">
        <v>800</v>
      </c>
      <c r="V193">
        <f t="shared" si="8"/>
        <v>9.1287185835149942E-3</v>
      </c>
      <c r="X193">
        <v>1.7994929453262787</v>
      </c>
    </row>
    <row r="194" spans="1:24" hidden="1" x14ac:dyDescent="0.25">
      <c r="A194" s="20">
        <v>140</v>
      </c>
      <c r="B194" s="20">
        <v>20</v>
      </c>
      <c r="C194" s="20">
        <v>45</v>
      </c>
      <c r="D194" s="20">
        <v>14</v>
      </c>
      <c r="E194" s="20">
        <v>47</v>
      </c>
      <c r="F194" s="20">
        <v>1.3</v>
      </c>
      <c r="G194" s="20">
        <v>1.5</v>
      </c>
      <c r="H194" s="20">
        <v>400</v>
      </c>
      <c r="I194" s="20">
        <v>66.84</v>
      </c>
      <c r="J194" s="20">
        <v>92.82</v>
      </c>
      <c r="K194" s="20">
        <v>3.54</v>
      </c>
      <c r="L194" s="20">
        <v>18.79</v>
      </c>
      <c r="M194" s="20">
        <v>12</v>
      </c>
      <c r="N194" s="20">
        <v>45</v>
      </c>
      <c r="O194" s="20">
        <v>0.55000000000000004</v>
      </c>
      <c r="P194" s="20"/>
      <c r="Q194" s="20">
        <v>36.619999999999997</v>
      </c>
      <c r="R194">
        <f t="shared" ref="R194:R257" si="9">(A194*B194*C194)*(1-0.55)*10^-9*7000*16*G194</f>
        <v>9.525599999999999</v>
      </c>
      <c r="S194">
        <f t="shared" ref="S194:S257" si="10">Q194/R194</f>
        <v>3.8443772570756698</v>
      </c>
      <c r="U194" s="20">
        <v>600</v>
      </c>
      <c r="V194">
        <f t="shared" ref="V194:V257" si="11">U194/3600/R194</f>
        <v>1.749671061840374E-2</v>
      </c>
      <c r="X194">
        <v>0.84095752498530274</v>
      </c>
    </row>
    <row r="195" spans="1:24" hidden="1" x14ac:dyDescent="0.25">
      <c r="A195" s="20">
        <v>140</v>
      </c>
      <c r="B195" s="20">
        <v>20</v>
      </c>
      <c r="C195" s="20">
        <v>45</v>
      </c>
      <c r="D195" s="20">
        <v>10</v>
      </c>
      <c r="E195" s="20">
        <v>47</v>
      </c>
      <c r="F195" s="20">
        <v>1.3</v>
      </c>
      <c r="G195" s="20">
        <v>3</v>
      </c>
      <c r="H195" s="20">
        <v>400</v>
      </c>
      <c r="I195" s="20">
        <v>67.13</v>
      </c>
      <c r="J195" s="20">
        <v>91.64</v>
      </c>
      <c r="K195" s="20">
        <v>3.6</v>
      </c>
      <c r="L195" s="20">
        <v>24.47</v>
      </c>
      <c r="M195" s="20">
        <v>8</v>
      </c>
      <c r="N195" s="20">
        <v>45</v>
      </c>
      <c r="O195" s="20">
        <v>0.55000000000000004</v>
      </c>
      <c r="P195" s="20"/>
      <c r="Q195" s="20">
        <v>39.29</v>
      </c>
      <c r="R195">
        <f t="shared" si="9"/>
        <v>19.051199999999998</v>
      </c>
      <c r="S195">
        <f t="shared" si="10"/>
        <v>2.0623372805912492</v>
      </c>
      <c r="U195" s="20">
        <v>600</v>
      </c>
      <c r="V195">
        <f t="shared" si="11"/>
        <v>8.74835530920187E-3</v>
      </c>
      <c r="X195">
        <v>1.6040401071265271</v>
      </c>
    </row>
    <row r="196" spans="1:24" hidden="1" x14ac:dyDescent="0.25">
      <c r="A196" s="20">
        <v>140</v>
      </c>
      <c r="B196" s="20">
        <v>20</v>
      </c>
      <c r="C196" s="20">
        <v>45</v>
      </c>
      <c r="D196" s="20">
        <v>14</v>
      </c>
      <c r="E196" s="20">
        <v>43</v>
      </c>
      <c r="F196" s="20">
        <v>1.1000000000000001</v>
      </c>
      <c r="G196" s="20">
        <v>3</v>
      </c>
      <c r="H196" s="20">
        <v>400</v>
      </c>
      <c r="I196" s="20">
        <v>67.290000000000006</v>
      </c>
      <c r="J196" s="20">
        <v>83.32</v>
      </c>
      <c r="K196" s="20">
        <v>3.6</v>
      </c>
      <c r="L196" s="20">
        <v>17.170000000000002</v>
      </c>
      <c r="M196" s="20">
        <v>12</v>
      </c>
      <c r="N196" s="20">
        <v>41</v>
      </c>
      <c r="O196" s="20">
        <v>0.55000000000000004</v>
      </c>
      <c r="P196" s="20"/>
      <c r="Q196" s="20">
        <v>49.56</v>
      </c>
      <c r="R196">
        <f t="shared" si="9"/>
        <v>19.051199999999998</v>
      </c>
      <c r="S196">
        <f t="shared" si="10"/>
        <v>2.6014109347442687</v>
      </c>
      <c r="U196" s="20">
        <v>600</v>
      </c>
      <c r="V196">
        <f t="shared" si="11"/>
        <v>8.74835530920187E-3</v>
      </c>
      <c r="X196">
        <v>1.1381172839506173</v>
      </c>
    </row>
    <row r="197" spans="1:24" hidden="1" x14ac:dyDescent="0.25">
      <c r="A197" s="20">
        <v>140</v>
      </c>
      <c r="B197" s="20">
        <v>20</v>
      </c>
      <c r="C197" s="20">
        <v>45</v>
      </c>
      <c r="D197" s="20">
        <v>10</v>
      </c>
      <c r="E197" s="20">
        <v>47</v>
      </c>
      <c r="F197" s="20">
        <v>1.5</v>
      </c>
      <c r="G197" s="20">
        <v>3</v>
      </c>
      <c r="H197" s="20">
        <v>800</v>
      </c>
      <c r="I197" s="20">
        <v>67.95</v>
      </c>
      <c r="J197" s="20">
        <v>148.38</v>
      </c>
      <c r="K197" s="20">
        <v>23.3</v>
      </c>
      <c r="L197" s="20">
        <v>47.52</v>
      </c>
      <c r="M197" s="20">
        <v>8</v>
      </c>
      <c r="N197" s="20">
        <v>45</v>
      </c>
      <c r="O197" s="20">
        <v>0.55000000000000004</v>
      </c>
      <c r="P197" s="20"/>
      <c r="Q197" s="20">
        <v>39.04</v>
      </c>
      <c r="R197">
        <f t="shared" si="9"/>
        <v>19.051199999999998</v>
      </c>
      <c r="S197">
        <f t="shared" si="10"/>
        <v>2.0492147476274463</v>
      </c>
      <c r="U197" s="20">
        <v>600</v>
      </c>
      <c r="V197">
        <f t="shared" si="11"/>
        <v>8.74835530920187E-3</v>
      </c>
      <c r="X197">
        <v>1.593833692599125</v>
      </c>
    </row>
    <row r="198" spans="1:24" hidden="1" x14ac:dyDescent="0.25">
      <c r="A198" s="20">
        <v>140</v>
      </c>
      <c r="B198" s="20">
        <v>23</v>
      </c>
      <c r="C198" s="20">
        <v>50</v>
      </c>
      <c r="D198" s="20">
        <v>14</v>
      </c>
      <c r="E198" s="20">
        <v>47</v>
      </c>
      <c r="F198" s="20">
        <v>1.1000000000000001</v>
      </c>
      <c r="G198" s="20">
        <v>3</v>
      </c>
      <c r="H198" s="20">
        <v>400</v>
      </c>
      <c r="I198" s="20">
        <v>68.150000000000006</v>
      </c>
      <c r="J198" s="20">
        <v>83.65</v>
      </c>
      <c r="K198" s="20">
        <v>2.4</v>
      </c>
      <c r="L198" s="20">
        <v>19.75</v>
      </c>
      <c r="M198" s="20">
        <v>12</v>
      </c>
      <c r="N198" s="20">
        <v>45</v>
      </c>
      <c r="O198" s="20">
        <v>0.55000000000000004</v>
      </c>
      <c r="P198" s="20"/>
      <c r="Q198" s="20">
        <v>40.46</v>
      </c>
      <c r="R198">
        <f t="shared" si="9"/>
        <v>24.3432</v>
      </c>
      <c r="S198">
        <f t="shared" si="10"/>
        <v>1.6620657925005751</v>
      </c>
      <c r="U198" s="20">
        <v>600</v>
      </c>
      <c r="V198">
        <f t="shared" si="11"/>
        <v>6.8465389376362457E-3</v>
      </c>
      <c r="X198">
        <v>1.4158338232412306</v>
      </c>
    </row>
    <row r="199" spans="1:24" hidden="1" x14ac:dyDescent="0.25">
      <c r="A199" s="20">
        <v>160</v>
      </c>
      <c r="B199" s="20">
        <v>20</v>
      </c>
      <c r="C199" s="20">
        <v>45</v>
      </c>
      <c r="D199" s="20">
        <v>10</v>
      </c>
      <c r="E199" s="20">
        <v>47</v>
      </c>
      <c r="F199" s="20">
        <v>1.3</v>
      </c>
      <c r="G199" s="20">
        <v>2.25</v>
      </c>
      <c r="H199" s="20">
        <v>600</v>
      </c>
      <c r="I199" s="20">
        <v>68.430000000000007</v>
      </c>
      <c r="J199" s="20">
        <v>117.02</v>
      </c>
      <c r="K199" s="20">
        <v>12.11</v>
      </c>
      <c r="L199" s="20">
        <v>31.61</v>
      </c>
      <c r="M199" s="20">
        <v>8</v>
      </c>
      <c r="N199" s="20">
        <v>45</v>
      </c>
      <c r="O199" s="20">
        <v>0.55000000000000004</v>
      </c>
      <c r="P199" s="20"/>
      <c r="Q199" s="20">
        <v>49.34</v>
      </c>
      <c r="R199">
        <f t="shared" si="9"/>
        <v>16.329599999999999</v>
      </c>
      <c r="S199">
        <f t="shared" si="10"/>
        <v>3.0215069566921424</v>
      </c>
      <c r="U199" s="20">
        <v>800</v>
      </c>
      <c r="V199">
        <f t="shared" si="11"/>
        <v>1.3608552703202909E-2</v>
      </c>
      <c r="X199">
        <v>2.2661302175191067</v>
      </c>
    </row>
    <row r="200" spans="1:24" hidden="1" x14ac:dyDescent="0.25">
      <c r="A200" s="20">
        <v>160</v>
      </c>
      <c r="B200" s="20">
        <v>23</v>
      </c>
      <c r="C200" s="20">
        <v>45</v>
      </c>
      <c r="D200" s="20">
        <v>10</v>
      </c>
      <c r="E200" s="20">
        <v>47</v>
      </c>
      <c r="F200" s="20">
        <v>1.5</v>
      </c>
      <c r="G200" s="20">
        <v>1.5</v>
      </c>
      <c r="H200" s="20">
        <v>800</v>
      </c>
      <c r="I200" s="20">
        <v>68.64</v>
      </c>
      <c r="J200" s="20">
        <v>134.66999999999999</v>
      </c>
      <c r="K200" s="20">
        <v>20.8</v>
      </c>
      <c r="L200" s="20">
        <v>40.07</v>
      </c>
      <c r="M200" s="20">
        <v>8</v>
      </c>
      <c r="N200" s="20">
        <v>45</v>
      </c>
      <c r="O200" s="20">
        <v>0.55000000000000004</v>
      </c>
      <c r="P200" s="20"/>
      <c r="Q200" s="20">
        <v>40.19</v>
      </c>
      <c r="R200">
        <f t="shared" si="9"/>
        <v>12.519359999999997</v>
      </c>
      <c r="S200">
        <f t="shared" si="10"/>
        <v>3.2102279988753426</v>
      </c>
      <c r="U200" s="20">
        <v>600</v>
      </c>
      <c r="V200">
        <f t="shared" si="11"/>
        <v>1.3312714600959371E-2</v>
      </c>
      <c r="X200">
        <v>1.4063855995072927</v>
      </c>
    </row>
    <row r="201" spans="1:24" hidden="1" x14ac:dyDescent="0.25">
      <c r="A201" s="20">
        <v>140</v>
      </c>
      <c r="B201" s="20">
        <v>20</v>
      </c>
      <c r="C201" s="20">
        <v>45</v>
      </c>
      <c r="D201" s="20">
        <v>14</v>
      </c>
      <c r="E201" s="20">
        <v>43</v>
      </c>
      <c r="F201" s="20">
        <v>1.5</v>
      </c>
      <c r="G201" s="20">
        <v>1.5</v>
      </c>
      <c r="H201" s="20">
        <v>800</v>
      </c>
      <c r="I201" s="20">
        <v>69.42</v>
      </c>
      <c r="J201" s="20">
        <v>125.26</v>
      </c>
      <c r="K201" s="20">
        <v>23.25</v>
      </c>
      <c r="L201" s="20">
        <v>30.69</v>
      </c>
      <c r="M201" s="20">
        <v>12</v>
      </c>
      <c r="N201" s="20">
        <v>41</v>
      </c>
      <c r="O201" s="20">
        <v>0.55000000000000004</v>
      </c>
      <c r="P201" s="20"/>
      <c r="Q201" s="20">
        <v>48.08</v>
      </c>
      <c r="R201">
        <f t="shared" si="9"/>
        <v>9.525599999999999</v>
      </c>
      <c r="S201">
        <f t="shared" si="10"/>
        <v>5.0474510791971117</v>
      </c>
      <c r="U201" s="20">
        <v>800</v>
      </c>
      <c r="V201">
        <f t="shared" si="11"/>
        <v>2.3328947491204989E-2</v>
      </c>
      <c r="X201">
        <v>1.104129923574368</v>
      </c>
    </row>
    <row r="202" spans="1:24" hidden="1" x14ac:dyDescent="0.25">
      <c r="A202" s="20">
        <v>140</v>
      </c>
      <c r="B202" s="20">
        <v>20</v>
      </c>
      <c r="C202" s="20">
        <v>45</v>
      </c>
      <c r="D202" s="20">
        <v>14</v>
      </c>
      <c r="E202" s="20">
        <v>43</v>
      </c>
      <c r="F202" s="20">
        <v>1.3</v>
      </c>
      <c r="G202" s="20">
        <v>1.5</v>
      </c>
      <c r="H202" s="20">
        <v>600</v>
      </c>
      <c r="I202" s="20">
        <v>69.77</v>
      </c>
      <c r="J202" s="20">
        <v>109.16</v>
      </c>
      <c r="K202" s="20">
        <v>10.58</v>
      </c>
      <c r="L202" s="20">
        <v>22.73</v>
      </c>
      <c r="M202" s="20">
        <v>12</v>
      </c>
      <c r="N202" s="20">
        <v>41</v>
      </c>
      <c r="O202" s="20">
        <v>0.55000000000000004</v>
      </c>
      <c r="P202" s="20"/>
      <c r="Q202" s="20">
        <v>47.75</v>
      </c>
      <c r="R202">
        <f t="shared" si="9"/>
        <v>9.525599999999999</v>
      </c>
      <c r="S202">
        <f t="shared" si="10"/>
        <v>5.0128075921726722</v>
      </c>
      <c r="U202" s="20">
        <v>800</v>
      </c>
      <c r="V202">
        <f t="shared" si="11"/>
        <v>2.3328947491204989E-2</v>
      </c>
      <c r="X202">
        <v>1.0965516607877719</v>
      </c>
    </row>
    <row r="203" spans="1:24" hidden="1" x14ac:dyDescent="0.25">
      <c r="A203" s="20">
        <v>140</v>
      </c>
      <c r="B203" s="20">
        <v>20</v>
      </c>
      <c r="C203" s="20">
        <v>45</v>
      </c>
      <c r="D203" s="20">
        <v>10</v>
      </c>
      <c r="E203" s="20">
        <v>43</v>
      </c>
      <c r="F203" s="20">
        <v>1.5</v>
      </c>
      <c r="G203" s="20">
        <v>1.5</v>
      </c>
      <c r="H203" s="20">
        <v>600</v>
      </c>
      <c r="I203" s="20">
        <v>70.63</v>
      </c>
      <c r="J203" s="20">
        <v>113.87</v>
      </c>
      <c r="K203" s="20">
        <v>10.7</v>
      </c>
      <c r="L203" s="20">
        <v>28.14</v>
      </c>
      <c r="M203" s="20">
        <v>8</v>
      </c>
      <c r="N203" s="20">
        <v>41</v>
      </c>
      <c r="O203" s="20">
        <v>0.55000000000000004</v>
      </c>
      <c r="P203" s="20"/>
      <c r="Q203" s="20">
        <v>47.01</v>
      </c>
      <c r="R203">
        <f t="shared" si="9"/>
        <v>9.525599999999999</v>
      </c>
      <c r="S203">
        <f t="shared" si="10"/>
        <v>4.935122197026959</v>
      </c>
      <c r="U203" s="20">
        <v>600</v>
      </c>
      <c r="V203">
        <f t="shared" si="11"/>
        <v>1.749671061840374E-2</v>
      </c>
      <c r="X203">
        <v>1.0795579805996471</v>
      </c>
    </row>
    <row r="204" spans="1:24" hidden="1" x14ac:dyDescent="0.25">
      <c r="A204" s="20">
        <v>140</v>
      </c>
      <c r="B204" s="20">
        <v>20</v>
      </c>
      <c r="C204" s="20">
        <v>45</v>
      </c>
      <c r="D204" s="20">
        <v>10</v>
      </c>
      <c r="E204" s="20">
        <v>47</v>
      </c>
      <c r="F204" s="20">
        <v>1.5</v>
      </c>
      <c r="G204" s="20">
        <v>1.5</v>
      </c>
      <c r="H204" s="20">
        <v>400</v>
      </c>
      <c r="I204" s="20">
        <v>72.17</v>
      </c>
      <c r="J204" s="20">
        <v>104.7</v>
      </c>
      <c r="K204" s="20">
        <v>3.59</v>
      </c>
      <c r="L204" s="20">
        <v>23.53</v>
      </c>
      <c r="M204" s="20">
        <v>8</v>
      </c>
      <c r="N204" s="20">
        <v>45</v>
      </c>
      <c r="O204" s="20">
        <v>0.55000000000000004</v>
      </c>
      <c r="P204" s="20"/>
      <c r="Q204" s="20">
        <v>35.97</v>
      </c>
      <c r="R204">
        <f t="shared" si="9"/>
        <v>9.525599999999999</v>
      </c>
      <c r="S204">
        <f t="shared" si="10"/>
        <v>3.7761400856638954</v>
      </c>
      <c r="U204" s="20">
        <v>600</v>
      </c>
      <c r="V204">
        <f t="shared" si="11"/>
        <v>1.749671061840374E-2</v>
      </c>
      <c r="X204">
        <v>1.4684989222026261</v>
      </c>
    </row>
    <row r="205" spans="1:24" hidden="1" x14ac:dyDescent="0.25">
      <c r="A205" s="20">
        <v>140</v>
      </c>
      <c r="B205" s="20">
        <v>20</v>
      </c>
      <c r="C205" s="20">
        <v>45</v>
      </c>
      <c r="D205" s="20">
        <v>14</v>
      </c>
      <c r="E205" s="20">
        <v>47</v>
      </c>
      <c r="F205" s="20">
        <v>1.5</v>
      </c>
      <c r="G205" s="20">
        <v>1.5</v>
      </c>
      <c r="H205" s="20">
        <v>600</v>
      </c>
      <c r="I205" s="20">
        <v>74.34</v>
      </c>
      <c r="J205" s="20">
        <v>117.49</v>
      </c>
      <c r="K205" s="20">
        <v>10.47</v>
      </c>
      <c r="L205" s="20">
        <v>28.05</v>
      </c>
      <c r="M205" s="20">
        <v>12</v>
      </c>
      <c r="N205" s="20">
        <v>45</v>
      </c>
      <c r="O205" s="20">
        <v>0.55000000000000004</v>
      </c>
      <c r="P205" s="20"/>
      <c r="Q205" s="20">
        <v>46.69</v>
      </c>
      <c r="R205">
        <f t="shared" si="9"/>
        <v>9.525599999999999</v>
      </c>
      <c r="S205">
        <f t="shared" si="10"/>
        <v>4.901528512639624</v>
      </c>
      <c r="U205" s="20">
        <v>600</v>
      </c>
      <c r="V205">
        <f t="shared" si="11"/>
        <v>1.749671061840374E-2</v>
      </c>
      <c r="X205">
        <v>1.0722093621399176</v>
      </c>
    </row>
    <row r="206" spans="1:24" hidden="1" x14ac:dyDescent="0.25">
      <c r="A206" s="20">
        <v>140</v>
      </c>
      <c r="B206" s="20">
        <v>20</v>
      </c>
      <c r="C206" s="20">
        <v>45</v>
      </c>
      <c r="D206" s="20">
        <v>14</v>
      </c>
      <c r="E206" s="20">
        <v>43</v>
      </c>
      <c r="F206" s="20">
        <v>1.3</v>
      </c>
      <c r="G206" s="20">
        <v>2.25</v>
      </c>
      <c r="H206" s="20">
        <v>800</v>
      </c>
      <c r="I206" s="20">
        <v>75</v>
      </c>
      <c r="J206" s="20">
        <v>138.36000000000001</v>
      </c>
      <c r="K206" s="20">
        <v>23.27</v>
      </c>
      <c r="L206" s="20">
        <v>31.85</v>
      </c>
      <c r="M206" s="20">
        <v>12</v>
      </c>
      <c r="N206" s="20">
        <v>41</v>
      </c>
      <c r="O206" s="20">
        <v>0.55000000000000004</v>
      </c>
      <c r="P206" s="20"/>
      <c r="Q206" s="20">
        <v>36.07</v>
      </c>
      <c r="R206">
        <f t="shared" si="9"/>
        <v>14.288399999999999</v>
      </c>
      <c r="S206">
        <f t="shared" si="10"/>
        <v>2.524425408023292</v>
      </c>
      <c r="U206" s="20">
        <v>800</v>
      </c>
      <c r="V206">
        <f t="shared" si="11"/>
        <v>1.5552631660803324E-2</v>
      </c>
      <c r="X206">
        <v>1.6566541740152851</v>
      </c>
    </row>
    <row r="207" spans="1:24" hidden="1" x14ac:dyDescent="0.25">
      <c r="A207" s="20">
        <v>160</v>
      </c>
      <c r="B207" s="20">
        <v>20</v>
      </c>
      <c r="C207" s="20">
        <v>45</v>
      </c>
      <c r="D207" s="20">
        <v>14</v>
      </c>
      <c r="E207" s="20">
        <v>43</v>
      </c>
      <c r="F207" s="20">
        <v>1.1000000000000001</v>
      </c>
      <c r="G207" s="20">
        <v>2.25</v>
      </c>
      <c r="H207" s="20">
        <v>600</v>
      </c>
      <c r="I207" s="20">
        <v>75.569999999999993</v>
      </c>
      <c r="J207" s="20">
        <v>110.46</v>
      </c>
      <c r="K207" s="20">
        <v>12.11</v>
      </c>
      <c r="L207" s="20">
        <v>22.14</v>
      </c>
      <c r="M207" s="20">
        <v>12</v>
      </c>
      <c r="N207" s="20">
        <v>41</v>
      </c>
      <c r="O207" s="20">
        <v>0.55000000000000004</v>
      </c>
      <c r="P207" s="20"/>
      <c r="Q207" s="20">
        <v>37.11</v>
      </c>
      <c r="R207">
        <f t="shared" si="9"/>
        <v>16.329599999999999</v>
      </c>
      <c r="S207">
        <f t="shared" si="10"/>
        <v>2.27256025867137</v>
      </c>
      <c r="U207" s="20">
        <v>600</v>
      </c>
      <c r="V207">
        <f t="shared" si="11"/>
        <v>1.0206414527402181E-2</v>
      </c>
      <c r="X207">
        <v>1.2986058620979257</v>
      </c>
    </row>
    <row r="208" spans="1:24" hidden="1" x14ac:dyDescent="0.25">
      <c r="A208" s="20">
        <v>140</v>
      </c>
      <c r="B208" s="20">
        <v>20</v>
      </c>
      <c r="C208" s="20">
        <v>45</v>
      </c>
      <c r="D208" s="20">
        <v>10</v>
      </c>
      <c r="E208" s="20">
        <v>43</v>
      </c>
      <c r="F208" s="20">
        <v>1.5</v>
      </c>
      <c r="G208" s="20">
        <v>2.25</v>
      </c>
      <c r="H208" s="20">
        <v>800</v>
      </c>
      <c r="I208" s="20">
        <v>75.83</v>
      </c>
      <c r="J208" s="20">
        <v>147.47</v>
      </c>
      <c r="K208" s="20">
        <v>23.49</v>
      </c>
      <c r="L208" s="20">
        <v>39.82</v>
      </c>
      <c r="M208" s="20">
        <v>8</v>
      </c>
      <c r="N208" s="20">
        <v>41</v>
      </c>
      <c r="O208" s="20">
        <v>0.55000000000000004</v>
      </c>
      <c r="P208" s="20"/>
      <c r="Q208" s="20">
        <v>43.81</v>
      </c>
      <c r="R208">
        <f t="shared" si="9"/>
        <v>14.288399999999999</v>
      </c>
      <c r="S208">
        <f t="shared" si="10"/>
        <v>3.0661235687690716</v>
      </c>
      <c r="U208" s="20">
        <v>600</v>
      </c>
      <c r="V208">
        <f t="shared" si="11"/>
        <v>1.1664473745602493E-2</v>
      </c>
      <c r="X208">
        <v>1.0060717960023515</v>
      </c>
    </row>
    <row r="209" spans="1:24" hidden="1" x14ac:dyDescent="0.25">
      <c r="A209" s="20">
        <v>140</v>
      </c>
      <c r="B209" s="20">
        <v>23</v>
      </c>
      <c r="C209" s="20">
        <v>50</v>
      </c>
      <c r="D209" s="20">
        <v>14</v>
      </c>
      <c r="E209" s="20">
        <v>43</v>
      </c>
      <c r="F209" s="20">
        <v>1.1000000000000001</v>
      </c>
      <c r="G209" s="20">
        <v>3</v>
      </c>
      <c r="H209" s="20">
        <v>400</v>
      </c>
      <c r="I209" s="20">
        <v>77.63</v>
      </c>
      <c r="J209" s="20">
        <v>91.27</v>
      </c>
      <c r="K209" s="20">
        <v>2.44</v>
      </c>
      <c r="L209" s="20">
        <v>18.440000000000001</v>
      </c>
      <c r="M209" s="20">
        <v>12</v>
      </c>
      <c r="N209" s="20">
        <v>41</v>
      </c>
      <c r="O209" s="20">
        <v>0.55000000000000004</v>
      </c>
      <c r="P209" s="20"/>
      <c r="Q209" s="20">
        <v>45.8</v>
      </c>
      <c r="R209">
        <f t="shared" si="9"/>
        <v>24.3432</v>
      </c>
      <c r="S209">
        <f t="shared" si="10"/>
        <v>1.8814289000624405</v>
      </c>
      <c r="U209" s="20">
        <v>800</v>
      </c>
      <c r="V209">
        <f t="shared" si="11"/>
        <v>9.1287185835149942E-3</v>
      </c>
      <c r="X209">
        <v>2.1035420340975897</v>
      </c>
    </row>
    <row r="210" spans="1:24" hidden="1" x14ac:dyDescent="0.25">
      <c r="A210" s="20">
        <v>160</v>
      </c>
      <c r="B210" s="20">
        <v>30</v>
      </c>
      <c r="C210" s="20">
        <v>60</v>
      </c>
      <c r="D210" s="20">
        <v>10</v>
      </c>
      <c r="E210" s="20">
        <v>47</v>
      </c>
      <c r="F210" s="20">
        <v>1.1000000000000001</v>
      </c>
      <c r="G210" s="20">
        <v>3</v>
      </c>
      <c r="H210" s="20">
        <v>400</v>
      </c>
      <c r="I210" s="20">
        <v>77.91</v>
      </c>
      <c r="J210" s="20">
        <v>93.64</v>
      </c>
      <c r="K210" s="20">
        <v>1.43</v>
      </c>
      <c r="L210" s="20">
        <v>24.94</v>
      </c>
      <c r="M210" s="20">
        <v>8</v>
      </c>
      <c r="N210" s="20">
        <v>45</v>
      </c>
      <c r="O210" s="20">
        <v>0.55000000000000004</v>
      </c>
      <c r="P210" s="20"/>
      <c r="Q210" s="20">
        <v>60.72</v>
      </c>
      <c r="R210">
        <f t="shared" si="9"/>
        <v>43.5456</v>
      </c>
      <c r="S210">
        <f t="shared" si="10"/>
        <v>1.3944003527336861</v>
      </c>
      <c r="U210" s="20">
        <v>800</v>
      </c>
      <c r="V210">
        <f t="shared" si="11"/>
        <v>5.1032072637010907E-3</v>
      </c>
      <c r="X210">
        <v>1.3944003527336861</v>
      </c>
    </row>
    <row r="211" spans="1:24" hidden="1" x14ac:dyDescent="0.25">
      <c r="A211" s="20">
        <v>140</v>
      </c>
      <c r="B211" s="20">
        <v>20</v>
      </c>
      <c r="C211" s="20">
        <v>45</v>
      </c>
      <c r="D211" s="20">
        <v>10</v>
      </c>
      <c r="E211" s="20">
        <v>43</v>
      </c>
      <c r="F211" s="20">
        <v>1.3</v>
      </c>
      <c r="G211" s="20">
        <v>3</v>
      </c>
      <c r="H211" s="20">
        <v>400</v>
      </c>
      <c r="I211" s="20">
        <v>78.069999999999993</v>
      </c>
      <c r="J211" s="20">
        <v>100.36</v>
      </c>
      <c r="K211" s="20">
        <v>3.66</v>
      </c>
      <c r="L211" s="20">
        <v>22.97</v>
      </c>
      <c r="M211" s="20">
        <v>8</v>
      </c>
      <c r="N211" s="20">
        <v>41</v>
      </c>
      <c r="O211" s="20">
        <v>0.55000000000000004</v>
      </c>
      <c r="P211" s="20"/>
      <c r="Q211" s="20">
        <v>44.57</v>
      </c>
      <c r="R211">
        <f t="shared" si="9"/>
        <v>19.051199999999998</v>
      </c>
      <c r="S211">
        <f t="shared" si="10"/>
        <v>2.3394851767867642</v>
      </c>
      <c r="U211" s="20">
        <v>800</v>
      </c>
      <c r="V211">
        <f t="shared" si="11"/>
        <v>1.1664473745602495E-2</v>
      </c>
      <c r="X211">
        <v>1.0235247648442092</v>
      </c>
    </row>
    <row r="212" spans="1:24" hidden="1" x14ac:dyDescent="0.25">
      <c r="A212" s="20">
        <v>160</v>
      </c>
      <c r="B212" s="20">
        <v>30</v>
      </c>
      <c r="C212" s="20">
        <v>60</v>
      </c>
      <c r="D212" s="20">
        <v>10</v>
      </c>
      <c r="E212" s="20">
        <v>47</v>
      </c>
      <c r="F212" s="20">
        <v>1.1000000000000001</v>
      </c>
      <c r="G212" s="20">
        <v>1.5</v>
      </c>
      <c r="H212" s="20">
        <v>400</v>
      </c>
      <c r="I212" s="20">
        <v>79.91</v>
      </c>
      <c r="J212" s="20">
        <v>97.65</v>
      </c>
      <c r="K212" s="20">
        <v>1.42</v>
      </c>
      <c r="L212" s="20">
        <v>19.989999999999998</v>
      </c>
      <c r="M212" s="20">
        <v>8</v>
      </c>
      <c r="N212" s="20">
        <v>45</v>
      </c>
      <c r="O212" s="20">
        <v>0.55000000000000004</v>
      </c>
      <c r="P212" s="20"/>
      <c r="Q212" s="20">
        <v>45.55</v>
      </c>
      <c r="R212">
        <f t="shared" si="9"/>
        <v>21.7728</v>
      </c>
      <c r="S212">
        <f t="shared" si="10"/>
        <v>2.092059817754262</v>
      </c>
      <c r="U212" s="20">
        <v>800</v>
      </c>
      <c r="V212">
        <f t="shared" si="11"/>
        <v>1.0206414527402181E-2</v>
      </c>
      <c r="X212">
        <v>2.092059817754262</v>
      </c>
    </row>
    <row r="213" spans="1:24" hidden="1" x14ac:dyDescent="0.25">
      <c r="A213" s="20">
        <v>140</v>
      </c>
      <c r="B213" s="20">
        <v>23</v>
      </c>
      <c r="C213" s="20">
        <v>50</v>
      </c>
      <c r="D213" s="20">
        <v>10</v>
      </c>
      <c r="E213" s="20">
        <v>47</v>
      </c>
      <c r="F213" s="20">
        <v>1.3</v>
      </c>
      <c r="G213" s="20">
        <v>3</v>
      </c>
      <c r="H213" s="20">
        <v>400</v>
      </c>
      <c r="I213" s="20">
        <v>79.930000000000007</v>
      </c>
      <c r="J213" s="20">
        <v>101.82</v>
      </c>
      <c r="K213" s="20">
        <v>2.44</v>
      </c>
      <c r="L213" s="20">
        <v>26.15</v>
      </c>
      <c r="M213" s="20">
        <v>8</v>
      </c>
      <c r="N213" s="20">
        <v>45</v>
      </c>
      <c r="O213" s="20">
        <v>0.55000000000000004</v>
      </c>
      <c r="P213" s="20"/>
      <c r="Q213" s="20">
        <v>57.17</v>
      </c>
      <c r="R213">
        <f t="shared" si="9"/>
        <v>24.3432</v>
      </c>
      <c r="S213">
        <f t="shared" si="10"/>
        <v>2.3484997863879853</v>
      </c>
      <c r="U213" s="20">
        <v>800</v>
      </c>
      <c r="V213">
        <f t="shared" si="11"/>
        <v>9.1287185835149942E-3</v>
      </c>
      <c r="X213">
        <v>1.3128766166960613</v>
      </c>
    </row>
    <row r="214" spans="1:24" hidden="1" x14ac:dyDescent="0.25">
      <c r="A214" s="20">
        <v>140</v>
      </c>
      <c r="B214" s="20">
        <v>20</v>
      </c>
      <c r="C214" s="20">
        <v>45</v>
      </c>
      <c r="D214" s="20">
        <v>14</v>
      </c>
      <c r="E214" s="20">
        <v>47</v>
      </c>
      <c r="F214" s="20">
        <v>1.3</v>
      </c>
      <c r="G214" s="20">
        <v>3</v>
      </c>
      <c r="H214" s="20">
        <v>400</v>
      </c>
      <c r="I214" s="20">
        <v>80.040000000000006</v>
      </c>
      <c r="J214" s="20">
        <v>102.04</v>
      </c>
      <c r="K214" s="20">
        <v>3.55</v>
      </c>
      <c r="L214" s="20">
        <v>22.82</v>
      </c>
      <c r="M214" s="20">
        <v>12</v>
      </c>
      <c r="N214" s="20">
        <v>45</v>
      </c>
      <c r="O214" s="20">
        <v>0.55000000000000004</v>
      </c>
      <c r="P214" s="20"/>
      <c r="Q214" s="20">
        <v>56.79</v>
      </c>
      <c r="R214">
        <f t="shared" si="9"/>
        <v>19.051199999999998</v>
      </c>
      <c r="S214">
        <f t="shared" si="10"/>
        <v>2.9809145880574457</v>
      </c>
      <c r="U214" s="20">
        <v>800</v>
      </c>
      <c r="V214">
        <f t="shared" si="11"/>
        <v>1.1664473745602495E-2</v>
      </c>
      <c r="X214">
        <v>1.3041501322751323</v>
      </c>
    </row>
    <row r="215" spans="1:24" hidden="1" x14ac:dyDescent="0.25">
      <c r="A215" s="20">
        <v>160</v>
      </c>
      <c r="B215" s="20">
        <v>30</v>
      </c>
      <c r="C215" s="20">
        <v>45</v>
      </c>
      <c r="D215" s="20">
        <v>10</v>
      </c>
      <c r="E215" s="20">
        <v>47</v>
      </c>
      <c r="F215" s="20">
        <v>1.1000000000000001</v>
      </c>
      <c r="G215" s="20">
        <v>2.25</v>
      </c>
      <c r="H215" s="20">
        <v>600</v>
      </c>
      <c r="I215" s="20">
        <v>80.319999999999993</v>
      </c>
      <c r="J215" s="20">
        <v>113.96</v>
      </c>
      <c r="K215" s="20">
        <v>6.17</v>
      </c>
      <c r="L215" s="20">
        <v>29.35</v>
      </c>
      <c r="M215" s="20">
        <v>8</v>
      </c>
      <c r="N215" s="20">
        <v>45</v>
      </c>
      <c r="O215" s="20">
        <v>0.55000000000000004</v>
      </c>
      <c r="P215" s="20"/>
      <c r="Q215" s="20">
        <v>41.64</v>
      </c>
      <c r="R215">
        <f t="shared" si="9"/>
        <v>24.494399999999995</v>
      </c>
      <c r="S215">
        <f t="shared" si="10"/>
        <v>1.6999804036841077</v>
      </c>
      <c r="U215" s="20">
        <v>800</v>
      </c>
      <c r="V215">
        <f t="shared" si="11"/>
        <v>9.0723684688019408E-3</v>
      </c>
      <c r="X215">
        <v>1.9124779541446209</v>
      </c>
    </row>
    <row r="216" spans="1:24" hidden="1" x14ac:dyDescent="0.25">
      <c r="A216" s="20">
        <v>140</v>
      </c>
      <c r="B216" s="20">
        <v>20</v>
      </c>
      <c r="C216" s="20">
        <v>45</v>
      </c>
      <c r="D216" s="20">
        <v>14</v>
      </c>
      <c r="E216" s="20">
        <v>43</v>
      </c>
      <c r="F216" s="20">
        <v>1.3</v>
      </c>
      <c r="G216" s="20">
        <v>1.5</v>
      </c>
      <c r="H216" s="20">
        <v>400</v>
      </c>
      <c r="I216" s="20">
        <v>80.349999999999994</v>
      </c>
      <c r="J216" s="20">
        <v>103.81</v>
      </c>
      <c r="K216" s="20">
        <v>3.59</v>
      </c>
      <c r="L216" s="20">
        <v>17.309999999999999</v>
      </c>
      <c r="M216" s="20">
        <v>12</v>
      </c>
      <c r="N216" s="20">
        <v>41</v>
      </c>
      <c r="O216" s="20">
        <v>0.55000000000000004</v>
      </c>
      <c r="P216" s="20"/>
      <c r="Q216" s="20">
        <v>52.94</v>
      </c>
      <c r="R216">
        <f t="shared" si="9"/>
        <v>9.525599999999999</v>
      </c>
      <c r="S216">
        <f t="shared" si="10"/>
        <v>5.5576551608297642</v>
      </c>
      <c r="U216" s="20">
        <v>800</v>
      </c>
      <c r="V216">
        <f t="shared" si="11"/>
        <v>2.3328947491204989E-2</v>
      </c>
      <c r="X216">
        <v>1.2157370664315108</v>
      </c>
    </row>
    <row r="217" spans="1:24" hidden="1" x14ac:dyDescent="0.25">
      <c r="A217" s="20">
        <v>140</v>
      </c>
      <c r="B217" s="20">
        <v>20</v>
      </c>
      <c r="C217" s="20">
        <v>60</v>
      </c>
      <c r="D217" s="20">
        <v>10</v>
      </c>
      <c r="E217" s="20">
        <v>47</v>
      </c>
      <c r="F217" s="20">
        <v>1.3</v>
      </c>
      <c r="G217" s="20">
        <v>2.25</v>
      </c>
      <c r="H217" s="20">
        <v>600</v>
      </c>
      <c r="I217" s="20">
        <v>80.61</v>
      </c>
      <c r="J217" s="20">
        <v>122.04</v>
      </c>
      <c r="K217" s="20">
        <v>6.54</v>
      </c>
      <c r="L217" s="20">
        <v>32.64</v>
      </c>
      <c r="M217" s="20">
        <v>8</v>
      </c>
      <c r="N217" s="20">
        <v>45</v>
      </c>
      <c r="O217" s="20">
        <v>0.55000000000000004</v>
      </c>
      <c r="P217" s="20"/>
      <c r="Q217">
        <v>25.81</v>
      </c>
      <c r="R217">
        <f t="shared" si="9"/>
        <v>19.051200000000001</v>
      </c>
      <c r="S217">
        <f t="shared" si="10"/>
        <v>1.3547703031830014</v>
      </c>
      <c r="U217" s="20">
        <v>700</v>
      </c>
      <c r="V217">
        <f t="shared" si="11"/>
        <v>1.0206414527402181E-2</v>
      </c>
      <c r="X217">
        <v>1.7242531131420018</v>
      </c>
    </row>
    <row r="218" spans="1:24" hidden="1" x14ac:dyDescent="0.25">
      <c r="A218" s="20">
        <v>140</v>
      </c>
      <c r="B218" s="20">
        <v>20</v>
      </c>
      <c r="C218" s="20">
        <v>45</v>
      </c>
      <c r="D218" s="20">
        <v>14</v>
      </c>
      <c r="E218" s="20">
        <v>47</v>
      </c>
      <c r="F218" s="20">
        <v>1.5</v>
      </c>
      <c r="G218" s="20">
        <v>2.25</v>
      </c>
      <c r="H218" s="20">
        <v>800</v>
      </c>
      <c r="I218" s="20">
        <v>81.3</v>
      </c>
      <c r="J218" s="20">
        <v>152.63999999999999</v>
      </c>
      <c r="K218" s="20">
        <v>23.08</v>
      </c>
      <c r="L218" s="20">
        <v>39.68</v>
      </c>
      <c r="M218" s="20">
        <v>12</v>
      </c>
      <c r="N218" s="20">
        <v>45</v>
      </c>
      <c r="O218" s="20">
        <v>0.55000000000000004</v>
      </c>
      <c r="P218" s="20"/>
      <c r="Q218">
        <v>27.11</v>
      </c>
      <c r="R218">
        <f t="shared" si="9"/>
        <v>14.288399999999999</v>
      </c>
      <c r="S218">
        <f t="shared" si="10"/>
        <v>1.8973432994597017</v>
      </c>
      <c r="U218" s="20">
        <v>700</v>
      </c>
      <c r="V218">
        <f t="shared" si="11"/>
        <v>1.360855270320291E-2</v>
      </c>
      <c r="X218">
        <v>1.5937683715461495</v>
      </c>
    </row>
    <row r="219" spans="1:24" hidden="1" x14ac:dyDescent="0.25">
      <c r="A219" s="20">
        <v>160</v>
      </c>
      <c r="B219" s="20">
        <v>30</v>
      </c>
      <c r="C219" s="20">
        <v>60</v>
      </c>
      <c r="D219" s="20">
        <v>10</v>
      </c>
      <c r="E219" s="20">
        <v>47</v>
      </c>
      <c r="F219" s="20">
        <v>1.1000000000000001</v>
      </c>
      <c r="G219" s="20">
        <v>2.25</v>
      </c>
      <c r="H219" s="20">
        <v>400</v>
      </c>
      <c r="I219" s="20">
        <v>81.7</v>
      </c>
      <c r="J219" s="20">
        <v>96.89</v>
      </c>
      <c r="K219" s="20">
        <v>1.42</v>
      </c>
      <c r="L219" s="20">
        <v>22.5</v>
      </c>
      <c r="M219" s="20">
        <v>8</v>
      </c>
      <c r="N219" s="20">
        <v>45</v>
      </c>
      <c r="O219" s="20">
        <v>0.55000000000000004</v>
      </c>
      <c r="P219" s="20"/>
      <c r="Q219">
        <v>28.19</v>
      </c>
      <c r="R219">
        <f t="shared" si="9"/>
        <v>32.659199999999998</v>
      </c>
      <c r="S219">
        <f t="shared" si="10"/>
        <v>0.86315647658240258</v>
      </c>
      <c r="U219" s="20">
        <v>700</v>
      </c>
      <c r="V219">
        <f t="shared" si="11"/>
        <v>5.9537418076512734E-3</v>
      </c>
      <c r="X219">
        <v>1.4796968169984046</v>
      </c>
    </row>
    <row r="220" spans="1:24" hidden="1" x14ac:dyDescent="0.25">
      <c r="A220" s="20">
        <v>160</v>
      </c>
      <c r="B220" s="20">
        <v>30</v>
      </c>
      <c r="C220" s="20">
        <v>60</v>
      </c>
      <c r="D220" s="20">
        <v>10</v>
      </c>
      <c r="E220" s="20">
        <v>47</v>
      </c>
      <c r="F220" s="20">
        <v>1.1000000000000001</v>
      </c>
      <c r="G220" s="20">
        <v>1.5</v>
      </c>
      <c r="H220" s="20">
        <v>800</v>
      </c>
      <c r="I220" s="20">
        <v>83.16</v>
      </c>
      <c r="J220" s="20">
        <v>133.56</v>
      </c>
      <c r="K220" s="20">
        <v>8.2100000000000009</v>
      </c>
      <c r="L220" s="20">
        <v>34.71</v>
      </c>
      <c r="M220" s="20">
        <v>8</v>
      </c>
      <c r="N220" s="20">
        <v>45</v>
      </c>
      <c r="O220" s="20">
        <v>0.55000000000000004</v>
      </c>
      <c r="P220" s="20"/>
      <c r="Q220">
        <v>29.13</v>
      </c>
      <c r="R220">
        <f t="shared" si="9"/>
        <v>21.7728</v>
      </c>
      <c r="S220">
        <f t="shared" si="10"/>
        <v>1.337907848324515</v>
      </c>
      <c r="U220" s="20">
        <v>700</v>
      </c>
      <c r="V220">
        <f t="shared" si="11"/>
        <v>8.9306127114769096E-3</v>
      </c>
      <c r="X220">
        <v>1.3810661660124026</v>
      </c>
    </row>
    <row r="221" spans="1:24" hidden="1" x14ac:dyDescent="0.25">
      <c r="A221" s="20">
        <v>160</v>
      </c>
      <c r="B221" s="20">
        <v>30</v>
      </c>
      <c r="C221" s="20">
        <v>60</v>
      </c>
      <c r="D221" s="20">
        <v>10</v>
      </c>
      <c r="E221" s="20">
        <v>43</v>
      </c>
      <c r="F221" s="20">
        <v>1.1000000000000001</v>
      </c>
      <c r="G221" s="20">
        <v>3</v>
      </c>
      <c r="H221" s="20">
        <v>400</v>
      </c>
      <c r="I221" s="20">
        <v>84.5</v>
      </c>
      <c r="J221" s="20">
        <v>99.5</v>
      </c>
      <c r="K221" s="20">
        <v>1.46</v>
      </c>
      <c r="L221" s="20">
        <v>23.76</v>
      </c>
      <c r="M221" s="20">
        <v>8</v>
      </c>
      <c r="N221" s="20">
        <v>41</v>
      </c>
      <c r="O221" s="20">
        <v>0.55000000000000004</v>
      </c>
      <c r="P221" s="20"/>
      <c r="Q221">
        <v>29.96</v>
      </c>
      <c r="R221">
        <f t="shared" si="9"/>
        <v>43.5456</v>
      </c>
      <c r="S221">
        <f t="shared" si="10"/>
        <v>0.68801440329218111</v>
      </c>
      <c r="U221" s="20">
        <v>700</v>
      </c>
      <c r="V221">
        <f t="shared" si="11"/>
        <v>4.4653063557384548E-3</v>
      </c>
      <c r="X221">
        <v>1.2950859356088114</v>
      </c>
    </row>
    <row r="222" spans="1:24" hidden="1" x14ac:dyDescent="0.25">
      <c r="A222">
        <v>120</v>
      </c>
      <c r="B222">
        <v>32</v>
      </c>
      <c r="C222">
        <v>36</v>
      </c>
      <c r="D222">
        <v>14</v>
      </c>
      <c r="E222">
        <v>43</v>
      </c>
      <c r="F222">
        <v>1.4</v>
      </c>
      <c r="G222">
        <v>4</v>
      </c>
      <c r="H222">
        <v>1035</v>
      </c>
      <c r="I222">
        <v>84.81</v>
      </c>
      <c r="J222">
        <v>380.62</v>
      </c>
      <c r="K222">
        <v>254.38</v>
      </c>
      <c r="L222">
        <v>52.66</v>
      </c>
      <c r="M222">
        <v>12</v>
      </c>
      <c r="N222">
        <v>41</v>
      </c>
      <c r="O222">
        <v>0.45</v>
      </c>
      <c r="P222" s="20"/>
      <c r="Q222">
        <v>30.71</v>
      </c>
      <c r="R222">
        <f t="shared" si="9"/>
        <v>27.869184000000001</v>
      </c>
      <c r="S222">
        <f t="shared" si="10"/>
        <v>1.1019339496987066</v>
      </c>
      <c r="U222" s="20">
        <v>700</v>
      </c>
      <c r="V222">
        <f t="shared" si="11"/>
        <v>6.9770411808413348E-3</v>
      </c>
      <c r="X222">
        <v>1.2198706643151089</v>
      </c>
    </row>
    <row r="223" spans="1:24" hidden="1" x14ac:dyDescent="0.25">
      <c r="A223" s="20">
        <v>140</v>
      </c>
      <c r="B223" s="20">
        <v>20</v>
      </c>
      <c r="C223" s="20">
        <v>45</v>
      </c>
      <c r="D223" s="20">
        <v>10</v>
      </c>
      <c r="E223" s="20">
        <v>43</v>
      </c>
      <c r="F223" s="20">
        <v>1.5</v>
      </c>
      <c r="G223" s="20">
        <v>1.5</v>
      </c>
      <c r="H223" s="20">
        <v>400</v>
      </c>
      <c r="I223" s="20">
        <v>84.92</v>
      </c>
      <c r="J223" s="20">
        <v>115.21</v>
      </c>
      <c r="K223" s="20">
        <v>3.65</v>
      </c>
      <c r="L223" s="20">
        <v>21.85</v>
      </c>
      <c r="M223" s="20">
        <v>8</v>
      </c>
      <c r="N223" s="20">
        <v>41</v>
      </c>
      <c r="O223" s="20">
        <v>0.55000000000000004</v>
      </c>
      <c r="P223" s="20"/>
      <c r="Q223">
        <v>26.36</v>
      </c>
      <c r="R223">
        <f t="shared" si="9"/>
        <v>9.525599999999999</v>
      </c>
      <c r="S223">
        <f t="shared" si="10"/>
        <v>2.7672797514067358</v>
      </c>
      <c r="U223" s="20">
        <v>700</v>
      </c>
      <c r="V223">
        <f t="shared" si="11"/>
        <v>2.0412829054804366E-2</v>
      </c>
      <c r="X223">
        <v>1.7609962054406496</v>
      </c>
    </row>
    <row r="224" spans="1:24" hidden="1" x14ac:dyDescent="0.25">
      <c r="A224" s="20">
        <v>140</v>
      </c>
      <c r="B224" s="20">
        <v>20</v>
      </c>
      <c r="C224" s="20">
        <v>60</v>
      </c>
      <c r="D224" s="20">
        <v>14</v>
      </c>
      <c r="E224" s="20">
        <v>43</v>
      </c>
      <c r="F224" s="20">
        <v>1.1000000000000001</v>
      </c>
      <c r="G224" s="20">
        <v>2.25</v>
      </c>
      <c r="H224" s="20">
        <v>600</v>
      </c>
      <c r="I224" s="20">
        <v>85.43</v>
      </c>
      <c r="J224" s="20">
        <v>113.3</v>
      </c>
      <c r="K224" s="20">
        <v>6.54</v>
      </c>
      <c r="L224" s="20">
        <v>22.81</v>
      </c>
      <c r="M224" s="20">
        <v>12</v>
      </c>
      <c r="N224" s="20">
        <v>41</v>
      </c>
      <c r="O224" s="20">
        <v>0.55000000000000004</v>
      </c>
      <c r="P224" s="20"/>
      <c r="Q224">
        <v>27.66</v>
      </c>
      <c r="R224">
        <f t="shared" si="9"/>
        <v>19.051200000000001</v>
      </c>
      <c r="S224">
        <f t="shared" si="10"/>
        <v>1.4518770471151423</v>
      </c>
      <c r="U224" s="20">
        <v>700</v>
      </c>
      <c r="V224">
        <f t="shared" si="11"/>
        <v>1.0206414527402181E-2</v>
      </c>
      <c r="X224">
        <v>1.6261022927689597</v>
      </c>
    </row>
    <row r="225" spans="1:24" hidden="1" x14ac:dyDescent="0.25">
      <c r="A225" s="20">
        <v>160</v>
      </c>
      <c r="B225" s="20">
        <v>30</v>
      </c>
      <c r="C225" s="20">
        <v>60</v>
      </c>
      <c r="D225" s="20">
        <v>14</v>
      </c>
      <c r="E225" s="20">
        <v>47</v>
      </c>
      <c r="F225" s="20">
        <v>1.1000000000000001</v>
      </c>
      <c r="G225" s="20">
        <v>3</v>
      </c>
      <c r="H225" s="20">
        <v>400</v>
      </c>
      <c r="I225" s="20">
        <v>85.92</v>
      </c>
      <c r="J225" s="20">
        <v>100.62</v>
      </c>
      <c r="K225" s="20">
        <v>1.4</v>
      </c>
      <c r="L225" s="20">
        <v>23.58</v>
      </c>
      <c r="M225" s="20">
        <v>12</v>
      </c>
      <c r="N225" s="20">
        <v>45</v>
      </c>
      <c r="O225" s="20">
        <v>0.55000000000000004</v>
      </c>
      <c r="P225" s="20"/>
      <c r="Q225">
        <v>28.76</v>
      </c>
      <c r="R225">
        <f t="shared" si="9"/>
        <v>43.5456</v>
      </c>
      <c r="S225">
        <f t="shared" si="10"/>
        <v>0.66045708406819525</v>
      </c>
      <c r="U225" s="20">
        <v>700</v>
      </c>
      <c r="V225">
        <f t="shared" si="11"/>
        <v>4.4653063557384548E-3</v>
      </c>
      <c r="X225">
        <v>1.5096161921558748</v>
      </c>
    </row>
    <row r="226" spans="1:24" hidden="1" x14ac:dyDescent="0.25">
      <c r="A226" s="20">
        <v>140</v>
      </c>
      <c r="B226" s="20">
        <v>20</v>
      </c>
      <c r="C226" s="20">
        <v>45</v>
      </c>
      <c r="D226" s="20">
        <v>14</v>
      </c>
      <c r="E226" s="20">
        <v>47</v>
      </c>
      <c r="F226" s="20">
        <v>1.5</v>
      </c>
      <c r="G226" s="20">
        <v>1.5</v>
      </c>
      <c r="H226" s="20">
        <v>400</v>
      </c>
      <c r="I226" s="20">
        <v>87.18</v>
      </c>
      <c r="J226" s="20">
        <v>117.26</v>
      </c>
      <c r="K226" s="20">
        <v>3.54</v>
      </c>
      <c r="L226" s="20">
        <v>21.75</v>
      </c>
      <c r="M226" s="20">
        <v>12</v>
      </c>
      <c r="N226" s="20">
        <v>45</v>
      </c>
      <c r="O226" s="20">
        <v>0.55000000000000004</v>
      </c>
      <c r="P226" s="20"/>
      <c r="Q226">
        <v>29.71</v>
      </c>
      <c r="R226">
        <f t="shared" si="9"/>
        <v>9.525599999999999</v>
      </c>
      <c r="S226">
        <f t="shared" si="10"/>
        <v>3.1189636348366512</v>
      </c>
      <c r="U226" s="20">
        <v>700</v>
      </c>
      <c r="V226">
        <f t="shared" si="11"/>
        <v>2.0412829054804366E-2</v>
      </c>
      <c r="X226">
        <v>1.408564222184294</v>
      </c>
    </row>
    <row r="227" spans="1:24" hidden="1" x14ac:dyDescent="0.25">
      <c r="A227" s="20">
        <v>140</v>
      </c>
      <c r="B227" s="20">
        <v>30</v>
      </c>
      <c r="C227" s="20">
        <v>60</v>
      </c>
      <c r="D227" s="20">
        <v>10</v>
      </c>
      <c r="E227" s="20">
        <v>47</v>
      </c>
      <c r="F227" s="20">
        <v>1.1000000000000001</v>
      </c>
      <c r="G227" s="20">
        <v>2.25</v>
      </c>
      <c r="H227" s="20">
        <v>600</v>
      </c>
      <c r="I227" s="20">
        <v>87.43</v>
      </c>
      <c r="J227" s="20">
        <v>116.43</v>
      </c>
      <c r="K227" s="20">
        <v>3.42</v>
      </c>
      <c r="L227" s="20">
        <v>29.95</v>
      </c>
      <c r="M227" s="20">
        <v>8</v>
      </c>
      <c r="N227" s="20">
        <v>45</v>
      </c>
      <c r="O227" s="20">
        <v>0.55000000000000004</v>
      </c>
      <c r="P227" s="20"/>
      <c r="Q227">
        <v>30.54</v>
      </c>
      <c r="R227">
        <f t="shared" si="9"/>
        <v>28.576799999999999</v>
      </c>
      <c r="S227">
        <f t="shared" si="10"/>
        <v>1.0686990845721005</v>
      </c>
      <c r="U227" s="20">
        <v>700</v>
      </c>
      <c r="V227">
        <f t="shared" si="11"/>
        <v>6.8042763516014551E-3</v>
      </c>
      <c r="X227">
        <v>1.3201576927067122</v>
      </c>
    </row>
    <row r="228" spans="1:24" hidden="1" x14ac:dyDescent="0.25">
      <c r="A228" s="20">
        <v>160</v>
      </c>
      <c r="B228" s="20">
        <v>20</v>
      </c>
      <c r="C228" s="20">
        <v>45</v>
      </c>
      <c r="D228" s="20">
        <v>10</v>
      </c>
      <c r="E228" s="20">
        <v>43</v>
      </c>
      <c r="F228" s="20">
        <v>1.3</v>
      </c>
      <c r="G228" s="20">
        <v>2.25</v>
      </c>
      <c r="H228" s="20">
        <v>600</v>
      </c>
      <c r="I228" s="20">
        <v>88.67</v>
      </c>
      <c r="J228" s="20">
        <v>133.51</v>
      </c>
      <c r="K228" s="20">
        <v>12.25</v>
      </c>
      <c r="L228" s="20">
        <v>29.53</v>
      </c>
      <c r="M228" s="20">
        <v>8</v>
      </c>
      <c r="N228" s="20">
        <v>41</v>
      </c>
      <c r="O228" s="20">
        <v>0.55000000000000004</v>
      </c>
      <c r="P228" s="20"/>
      <c r="Q228">
        <v>31.3</v>
      </c>
      <c r="R228">
        <f t="shared" si="9"/>
        <v>16.329599999999999</v>
      </c>
      <c r="S228">
        <f t="shared" si="10"/>
        <v>1.9167646482461298</v>
      </c>
      <c r="U228" s="20">
        <v>700</v>
      </c>
      <c r="V228">
        <f t="shared" si="11"/>
        <v>1.1907483615302547E-2</v>
      </c>
      <c r="X228">
        <v>1.2433067988623545</v>
      </c>
    </row>
    <row r="229" spans="1:24" hidden="1" x14ac:dyDescent="0.25">
      <c r="A229" s="20">
        <v>160</v>
      </c>
      <c r="B229" s="20">
        <v>30</v>
      </c>
      <c r="C229" s="20">
        <v>60</v>
      </c>
      <c r="D229" s="20">
        <v>10</v>
      </c>
      <c r="E229" s="20">
        <v>43</v>
      </c>
      <c r="F229" s="20">
        <v>1.1000000000000001</v>
      </c>
      <c r="G229" s="20">
        <v>1.5</v>
      </c>
      <c r="H229" s="20">
        <v>400</v>
      </c>
      <c r="I229" s="20">
        <v>88.72</v>
      </c>
      <c r="J229" s="20">
        <v>104.33</v>
      </c>
      <c r="K229" s="20">
        <v>1.45</v>
      </c>
      <c r="L229" s="20">
        <v>18.66</v>
      </c>
      <c r="M229" s="20">
        <v>8</v>
      </c>
      <c r="N229" s="20">
        <v>41</v>
      </c>
      <c r="O229" s="20">
        <v>0.55000000000000004</v>
      </c>
      <c r="P229" s="20"/>
      <c r="Q229">
        <v>26.89</v>
      </c>
      <c r="R229">
        <f t="shared" si="9"/>
        <v>21.7728</v>
      </c>
      <c r="S229">
        <f t="shared" si="10"/>
        <v>1.235027189888301</v>
      </c>
      <c r="U229" s="20">
        <v>700</v>
      </c>
      <c r="V229">
        <f t="shared" si="11"/>
        <v>8.9306127114769096E-3</v>
      </c>
      <c r="X229">
        <v>1.7964031852920741</v>
      </c>
    </row>
    <row r="230" spans="1:24" hidden="1" x14ac:dyDescent="0.25">
      <c r="A230" s="20">
        <v>140</v>
      </c>
      <c r="B230" s="20">
        <v>20</v>
      </c>
      <c r="C230" s="20">
        <v>45</v>
      </c>
      <c r="D230" s="20">
        <v>10</v>
      </c>
      <c r="E230" s="20">
        <v>47</v>
      </c>
      <c r="F230" s="20">
        <v>1.5</v>
      </c>
      <c r="G230" s="20">
        <v>3</v>
      </c>
      <c r="H230" s="20">
        <v>400</v>
      </c>
      <c r="I230" s="20">
        <v>88.77</v>
      </c>
      <c r="J230" s="20">
        <v>117.09</v>
      </c>
      <c r="K230" s="20">
        <v>3.6</v>
      </c>
      <c r="L230" s="20">
        <v>29.01</v>
      </c>
      <c r="M230" s="20">
        <v>8</v>
      </c>
      <c r="N230" s="20">
        <v>45</v>
      </c>
      <c r="O230" s="20">
        <v>0.55000000000000004</v>
      </c>
      <c r="P230" s="20"/>
      <c r="Q230">
        <v>28.21</v>
      </c>
      <c r="R230">
        <f t="shared" si="9"/>
        <v>19.051199999999998</v>
      </c>
      <c r="S230">
        <f t="shared" si="10"/>
        <v>1.4807466196355088</v>
      </c>
      <c r="U230" s="20">
        <v>700</v>
      </c>
      <c r="V230">
        <f t="shared" si="11"/>
        <v>1.0206414527402183E-2</v>
      </c>
      <c r="X230">
        <v>1.6584362139917699</v>
      </c>
    </row>
    <row r="231" spans="1:24" hidden="1" x14ac:dyDescent="0.25">
      <c r="A231" s="20">
        <v>160</v>
      </c>
      <c r="B231" s="20">
        <v>30</v>
      </c>
      <c r="C231" s="20">
        <v>60</v>
      </c>
      <c r="D231" s="20">
        <v>10</v>
      </c>
      <c r="E231" s="20">
        <v>43</v>
      </c>
      <c r="F231" s="20">
        <v>1.1000000000000001</v>
      </c>
      <c r="G231" s="20">
        <v>2.25</v>
      </c>
      <c r="H231" s="20">
        <v>400</v>
      </c>
      <c r="I231" s="20">
        <v>89.26</v>
      </c>
      <c r="J231" s="20">
        <v>102.91</v>
      </c>
      <c r="K231" s="20">
        <v>1.45</v>
      </c>
      <c r="L231" s="20">
        <v>21.22</v>
      </c>
      <c r="M231" s="20">
        <v>8</v>
      </c>
      <c r="N231" s="20">
        <v>41</v>
      </c>
      <c r="O231" s="20">
        <v>0.55000000000000004</v>
      </c>
      <c r="P231" s="20"/>
      <c r="Q231">
        <v>29.32</v>
      </c>
      <c r="R231">
        <f t="shared" si="9"/>
        <v>32.659199999999998</v>
      </c>
      <c r="S231">
        <f t="shared" si="10"/>
        <v>0.89775622183029591</v>
      </c>
      <c r="U231" s="20">
        <v>700</v>
      </c>
      <c r="V231">
        <f t="shared" si="11"/>
        <v>5.9537418076512734E-3</v>
      </c>
      <c r="X231">
        <v>1.5390106659947931</v>
      </c>
    </row>
    <row r="232" spans="1:24" hidden="1" x14ac:dyDescent="0.25">
      <c r="A232" s="20">
        <v>140</v>
      </c>
      <c r="B232" s="20">
        <v>23</v>
      </c>
      <c r="C232" s="20">
        <v>50</v>
      </c>
      <c r="D232" s="20">
        <v>10</v>
      </c>
      <c r="E232" s="20">
        <v>43</v>
      </c>
      <c r="F232" s="20">
        <v>1.3</v>
      </c>
      <c r="G232" s="20">
        <v>3</v>
      </c>
      <c r="H232" s="20">
        <v>400</v>
      </c>
      <c r="I232" s="20">
        <v>89.67</v>
      </c>
      <c r="J232" s="20">
        <v>109.23</v>
      </c>
      <c r="K232" s="20">
        <v>2.4900000000000002</v>
      </c>
      <c r="L232" s="20">
        <v>24.67</v>
      </c>
      <c r="M232" s="20">
        <v>8</v>
      </c>
      <c r="N232" s="20">
        <v>41</v>
      </c>
      <c r="O232" s="20">
        <v>0.55000000000000004</v>
      </c>
      <c r="P232" s="20"/>
      <c r="Q232">
        <v>30.28</v>
      </c>
      <c r="R232">
        <f t="shared" si="9"/>
        <v>24.3432</v>
      </c>
      <c r="S232">
        <f t="shared" si="10"/>
        <v>1.2438791941897533</v>
      </c>
      <c r="U232" s="20">
        <v>700</v>
      </c>
      <c r="V232">
        <f t="shared" si="11"/>
        <v>7.9876287605756199E-3</v>
      </c>
      <c r="X232">
        <v>1.4355881739394287</v>
      </c>
    </row>
    <row r="233" spans="1:24" hidden="1" x14ac:dyDescent="0.25">
      <c r="A233" s="20">
        <v>160</v>
      </c>
      <c r="B233" s="20">
        <v>30</v>
      </c>
      <c r="C233" s="20">
        <v>60</v>
      </c>
      <c r="D233" s="20">
        <v>14</v>
      </c>
      <c r="E233" s="20">
        <v>47</v>
      </c>
      <c r="F233" s="20">
        <v>1.1000000000000001</v>
      </c>
      <c r="G233" s="20">
        <v>1.5</v>
      </c>
      <c r="H233" s="20">
        <v>400</v>
      </c>
      <c r="I233" s="20">
        <v>90.16</v>
      </c>
      <c r="J233" s="20">
        <v>105.46</v>
      </c>
      <c r="K233" s="20">
        <v>1.39</v>
      </c>
      <c r="L233" s="20">
        <v>18.53</v>
      </c>
      <c r="M233" s="20">
        <v>12</v>
      </c>
      <c r="N233" s="20">
        <v>45</v>
      </c>
      <c r="O233" s="20">
        <v>0.55000000000000004</v>
      </c>
      <c r="P233" s="20"/>
      <c r="Q233">
        <v>31.12</v>
      </c>
      <c r="R233">
        <f t="shared" si="9"/>
        <v>21.7728</v>
      </c>
      <c r="S233">
        <f t="shared" si="10"/>
        <v>1.4293062904174016</v>
      </c>
      <c r="U233" s="20">
        <v>700</v>
      </c>
      <c r="V233">
        <f t="shared" si="11"/>
        <v>8.9306127114769096E-3</v>
      </c>
      <c r="X233">
        <v>1.3452294498046131</v>
      </c>
    </row>
    <row r="234" spans="1:24" hidden="1" x14ac:dyDescent="0.25">
      <c r="A234" s="20">
        <v>150</v>
      </c>
      <c r="B234">
        <v>22</v>
      </c>
      <c r="C234">
        <v>60</v>
      </c>
      <c r="D234" s="20">
        <v>14</v>
      </c>
      <c r="E234" s="20">
        <v>43</v>
      </c>
      <c r="F234">
        <v>1.2</v>
      </c>
      <c r="G234" s="20">
        <v>1.5</v>
      </c>
      <c r="H234" s="20">
        <v>700</v>
      </c>
      <c r="I234">
        <v>90.37</v>
      </c>
      <c r="J234">
        <v>154.13999999999999</v>
      </c>
      <c r="K234">
        <v>34.69</v>
      </c>
      <c r="L234">
        <v>25.81</v>
      </c>
      <c r="M234">
        <f>12</f>
        <v>12</v>
      </c>
      <c r="N234" s="20">
        <v>41</v>
      </c>
      <c r="O234" s="20">
        <v>0.55000000000000004</v>
      </c>
      <c r="P234" s="20"/>
      <c r="Q234">
        <v>31.89</v>
      </c>
      <c r="R234">
        <f t="shared" si="9"/>
        <v>14.968800000000002</v>
      </c>
      <c r="S234">
        <f t="shared" si="10"/>
        <v>2.1304312970979637</v>
      </c>
      <c r="U234" s="20">
        <v>700</v>
      </c>
      <c r="V234">
        <f t="shared" si="11"/>
        <v>1.2989982125784593E-2</v>
      </c>
      <c r="X234">
        <v>1.2667429334096003</v>
      </c>
    </row>
    <row r="235" spans="1:24" hidden="1" x14ac:dyDescent="0.25">
      <c r="A235" s="20">
        <v>160</v>
      </c>
      <c r="B235" s="20">
        <v>30</v>
      </c>
      <c r="C235" s="20">
        <v>60</v>
      </c>
      <c r="D235" s="20">
        <v>14</v>
      </c>
      <c r="E235" s="20">
        <v>47</v>
      </c>
      <c r="F235" s="20">
        <v>1.1000000000000001</v>
      </c>
      <c r="G235" s="20">
        <v>2.25</v>
      </c>
      <c r="H235" s="20">
        <v>400</v>
      </c>
      <c r="I235" s="20">
        <v>90.68</v>
      </c>
      <c r="J235" s="20">
        <v>104.01</v>
      </c>
      <c r="K235" s="20">
        <v>1.39</v>
      </c>
      <c r="L235" s="20">
        <v>21.06</v>
      </c>
      <c r="M235" s="20">
        <v>12</v>
      </c>
      <c r="N235" s="20">
        <v>45</v>
      </c>
      <c r="O235" s="20">
        <v>0.55000000000000004</v>
      </c>
      <c r="P235" s="20"/>
      <c r="Q235">
        <v>27.43</v>
      </c>
      <c r="R235">
        <f t="shared" si="9"/>
        <v>32.659199999999998</v>
      </c>
      <c r="S235">
        <f t="shared" si="10"/>
        <v>0.83988585145992556</v>
      </c>
      <c r="U235" s="20">
        <v>700</v>
      </c>
      <c r="V235">
        <f t="shared" si="11"/>
        <v>5.9537418076512734E-3</v>
      </c>
      <c r="X235">
        <v>1.83247822136711</v>
      </c>
    </row>
    <row r="236" spans="1:24" hidden="1" x14ac:dyDescent="0.25">
      <c r="A236" s="20">
        <v>140</v>
      </c>
      <c r="B236" s="20">
        <v>20</v>
      </c>
      <c r="C236" s="20">
        <v>45</v>
      </c>
      <c r="D236" s="20">
        <v>14</v>
      </c>
      <c r="E236" s="20">
        <v>43</v>
      </c>
      <c r="F236" s="20">
        <v>1.3</v>
      </c>
      <c r="G236" s="20">
        <v>3</v>
      </c>
      <c r="H236" s="20">
        <v>400</v>
      </c>
      <c r="I236" s="20">
        <v>90.85</v>
      </c>
      <c r="J236" s="20">
        <v>110.59</v>
      </c>
      <c r="K236" s="20">
        <v>3.6</v>
      </c>
      <c r="L236" s="20">
        <v>21.23</v>
      </c>
      <c r="M236" s="20">
        <v>12</v>
      </c>
      <c r="N236" s="20">
        <v>41</v>
      </c>
      <c r="O236" s="20">
        <v>0.55000000000000004</v>
      </c>
      <c r="P236" s="20"/>
      <c r="Q236">
        <v>28.76</v>
      </c>
      <c r="R236">
        <f t="shared" si="9"/>
        <v>19.051199999999998</v>
      </c>
      <c r="S236">
        <f t="shared" si="10"/>
        <v>1.5096161921558748</v>
      </c>
      <c r="U236" s="20">
        <v>700</v>
      </c>
      <c r="V236">
        <f t="shared" si="11"/>
        <v>1.0206414527402183E-2</v>
      </c>
      <c r="X236">
        <v>1.6907701352145799</v>
      </c>
    </row>
    <row r="237" spans="1:24" hidden="1" x14ac:dyDescent="0.25">
      <c r="A237" s="20">
        <v>140</v>
      </c>
      <c r="B237" s="20">
        <v>23</v>
      </c>
      <c r="C237" s="20">
        <v>50</v>
      </c>
      <c r="D237" s="20">
        <v>14</v>
      </c>
      <c r="E237" s="20">
        <v>47</v>
      </c>
      <c r="F237" s="20">
        <v>1.3</v>
      </c>
      <c r="G237" s="20">
        <v>3</v>
      </c>
      <c r="H237" s="20">
        <v>400</v>
      </c>
      <c r="I237" s="20">
        <v>91.58</v>
      </c>
      <c r="J237" s="20">
        <v>110.76</v>
      </c>
      <c r="K237" s="20">
        <v>2.4</v>
      </c>
      <c r="L237" s="20">
        <v>24.5</v>
      </c>
      <c r="M237" s="20">
        <v>12</v>
      </c>
      <c r="N237" s="20">
        <v>45</v>
      </c>
      <c r="O237" s="20">
        <v>0.55000000000000004</v>
      </c>
      <c r="P237" s="20"/>
      <c r="Q237">
        <v>29.87</v>
      </c>
      <c r="R237">
        <f t="shared" si="9"/>
        <v>24.3432</v>
      </c>
      <c r="S237">
        <f t="shared" si="10"/>
        <v>1.2270367084031681</v>
      </c>
      <c r="U237" s="20">
        <v>700</v>
      </c>
      <c r="V237">
        <f t="shared" si="11"/>
        <v>7.9876287605756199E-3</v>
      </c>
      <c r="X237">
        <v>1.5678802385151593</v>
      </c>
    </row>
    <row r="238" spans="1:24" hidden="1" x14ac:dyDescent="0.25">
      <c r="A238" s="20">
        <v>160</v>
      </c>
      <c r="B238" s="20">
        <v>20</v>
      </c>
      <c r="C238" s="20">
        <v>45</v>
      </c>
      <c r="D238" s="20">
        <v>14</v>
      </c>
      <c r="E238" s="20">
        <v>47</v>
      </c>
      <c r="F238" s="20">
        <v>1.3</v>
      </c>
      <c r="G238" s="20">
        <v>2.25</v>
      </c>
      <c r="H238" s="20">
        <v>600</v>
      </c>
      <c r="I238" s="20">
        <v>91.93</v>
      </c>
      <c r="J238" s="20">
        <v>136.21</v>
      </c>
      <c r="K238" s="20">
        <v>11.98</v>
      </c>
      <c r="L238" s="20">
        <v>29.35</v>
      </c>
      <c r="M238" s="20">
        <v>12</v>
      </c>
      <c r="N238" s="20">
        <v>45</v>
      </c>
      <c r="O238" s="20">
        <v>0.55000000000000004</v>
      </c>
      <c r="P238" s="20"/>
      <c r="Q238">
        <v>30.84</v>
      </c>
      <c r="R238">
        <f t="shared" si="9"/>
        <v>16.329599999999999</v>
      </c>
      <c r="S238">
        <f t="shared" si="10"/>
        <v>1.8885949441504999</v>
      </c>
      <c r="U238" s="20">
        <v>700</v>
      </c>
      <c r="V238">
        <f t="shared" si="11"/>
        <v>1.1907483615302547E-2</v>
      </c>
      <c r="X238">
        <v>1.4621380212778063</v>
      </c>
    </row>
    <row r="239" spans="1:24" hidden="1" x14ac:dyDescent="0.25">
      <c r="A239" s="20">
        <v>160</v>
      </c>
      <c r="B239" s="20">
        <v>30</v>
      </c>
      <c r="C239" s="20">
        <v>60</v>
      </c>
      <c r="D239" s="20">
        <v>14</v>
      </c>
      <c r="E239" s="20">
        <v>43</v>
      </c>
      <c r="F239" s="20">
        <v>1.1000000000000001</v>
      </c>
      <c r="G239" s="20">
        <v>3</v>
      </c>
      <c r="H239" s="20">
        <v>400</v>
      </c>
      <c r="I239" s="20">
        <v>92.18</v>
      </c>
      <c r="J239" s="20">
        <v>106.44</v>
      </c>
      <c r="K239" s="20">
        <v>1.43</v>
      </c>
      <c r="L239" s="20">
        <v>22.29</v>
      </c>
      <c r="M239" s="20">
        <v>12</v>
      </c>
      <c r="N239" s="20">
        <v>41</v>
      </c>
      <c r="O239" s="20">
        <v>0.55000000000000004</v>
      </c>
      <c r="P239" s="20"/>
      <c r="Q239">
        <v>31.7</v>
      </c>
      <c r="R239">
        <f t="shared" si="9"/>
        <v>43.5456</v>
      </c>
      <c r="S239">
        <f t="shared" si="10"/>
        <v>0.72797251616696057</v>
      </c>
      <c r="U239" s="20">
        <v>700</v>
      </c>
      <c r="V239">
        <f t="shared" si="11"/>
        <v>4.4653063557384548E-3</v>
      </c>
      <c r="X239">
        <v>1.370301206902514</v>
      </c>
    </row>
    <row r="240" spans="1:24" hidden="1" x14ac:dyDescent="0.25">
      <c r="A240" s="20">
        <v>150</v>
      </c>
      <c r="B240">
        <v>22</v>
      </c>
      <c r="C240">
        <v>60</v>
      </c>
      <c r="D240" s="20">
        <v>14</v>
      </c>
      <c r="E240" s="20">
        <v>43</v>
      </c>
      <c r="F240">
        <v>1.22</v>
      </c>
      <c r="G240" s="20">
        <v>1.5</v>
      </c>
      <c r="H240" s="20">
        <v>700</v>
      </c>
      <c r="I240">
        <v>94.85</v>
      </c>
      <c r="J240">
        <v>159.07</v>
      </c>
      <c r="K240">
        <v>34.69</v>
      </c>
      <c r="L240">
        <v>26.36</v>
      </c>
      <c r="M240">
        <f>12</f>
        <v>12</v>
      </c>
      <c r="N240" s="20">
        <v>41</v>
      </c>
      <c r="O240" s="20">
        <v>0.55000000000000004</v>
      </c>
      <c r="P240" s="20"/>
      <c r="Q240">
        <v>32.47</v>
      </c>
      <c r="R240">
        <f t="shared" si="9"/>
        <v>14.968800000000002</v>
      </c>
      <c r="S240">
        <f t="shared" si="10"/>
        <v>2.1691785580674465</v>
      </c>
      <c r="U240" s="20">
        <v>700</v>
      </c>
      <c r="V240">
        <f t="shared" si="11"/>
        <v>1.2989982125784593E-2</v>
      </c>
      <c r="X240">
        <v>1.289781845337401</v>
      </c>
    </row>
    <row r="241" spans="1:24" hidden="1" x14ac:dyDescent="0.25">
      <c r="A241" s="20">
        <v>140</v>
      </c>
      <c r="B241" s="20">
        <v>20</v>
      </c>
      <c r="C241" s="20">
        <v>45</v>
      </c>
      <c r="D241" s="20">
        <v>14</v>
      </c>
      <c r="E241" s="20">
        <v>43</v>
      </c>
      <c r="F241" s="20">
        <v>1.3</v>
      </c>
      <c r="G241" s="20">
        <v>3</v>
      </c>
      <c r="H241" s="20">
        <v>800</v>
      </c>
      <c r="I241" s="20">
        <v>94.87</v>
      </c>
      <c r="J241" s="20">
        <v>157.81</v>
      </c>
      <c r="K241" s="20">
        <v>23.3</v>
      </c>
      <c r="L241" s="20">
        <v>35.06</v>
      </c>
      <c r="M241" s="20">
        <v>12</v>
      </c>
      <c r="N241" s="20">
        <v>41</v>
      </c>
      <c r="O241" s="20">
        <v>0.55000000000000004</v>
      </c>
      <c r="P241" s="20"/>
      <c r="Q241">
        <v>27.96</v>
      </c>
      <c r="R241">
        <f t="shared" si="9"/>
        <v>19.051199999999998</v>
      </c>
      <c r="S241">
        <f t="shared" si="10"/>
        <v>1.4676240866717059</v>
      </c>
      <c r="U241" s="20">
        <v>700</v>
      </c>
      <c r="V241">
        <f t="shared" si="11"/>
        <v>1.0206414527402183E-2</v>
      </c>
      <c r="X241">
        <v>1.8678852012185343</v>
      </c>
    </row>
    <row r="242" spans="1:24" hidden="1" x14ac:dyDescent="0.25">
      <c r="A242" s="20">
        <v>160</v>
      </c>
      <c r="B242" s="20">
        <v>23</v>
      </c>
      <c r="C242" s="20">
        <v>45</v>
      </c>
      <c r="D242" s="20">
        <v>14</v>
      </c>
      <c r="E242" s="20">
        <v>43</v>
      </c>
      <c r="F242" s="20">
        <v>1.3</v>
      </c>
      <c r="G242" s="20">
        <v>1.5</v>
      </c>
      <c r="H242" s="20">
        <v>800</v>
      </c>
      <c r="I242" s="20">
        <v>96.42</v>
      </c>
      <c r="J242" s="20">
        <v>155.96</v>
      </c>
      <c r="K242" s="20">
        <v>20.8</v>
      </c>
      <c r="L242" s="20">
        <v>30.3</v>
      </c>
      <c r="M242" s="20">
        <v>12</v>
      </c>
      <c r="N242" s="20">
        <v>41</v>
      </c>
      <c r="O242" s="20">
        <v>0.55000000000000004</v>
      </c>
      <c r="P242" s="20"/>
      <c r="Q242">
        <v>29.3</v>
      </c>
      <c r="R242">
        <f t="shared" si="9"/>
        <v>12.519359999999997</v>
      </c>
      <c r="S242">
        <f t="shared" si="10"/>
        <v>2.3403752268486575</v>
      </c>
      <c r="U242" s="20">
        <v>700</v>
      </c>
      <c r="V242">
        <f t="shared" si="11"/>
        <v>1.5531500367785932E-2</v>
      </c>
      <c r="X242">
        <v>1.7225161669606117</v>
      </c>
    </row>
    <row r="243" spans="1:24" hidden="1" x14ac:dyDescent="0.25">
      <c r="A243" s="20">
        <v>160</v>
      </c>
      <c r="B243" s="20">
        <v>30</v>
      </c>
      <c r="C243" s="20">
        <v>45</v>
      </c>
      <c r="D243" s="20">
        <v>10</v>
      </c>
      <c r="E243" s="20">
        <v>43</v>
      </c>
      <c r="F243" s="20">
        <v>1.1000000000000001</v>
      </c>
      <c r="G243" s="20">
        <v>2.25</v>
      </c>
      <c r="H243" s="20">
        <v>600</v>
      </c>
      <c r="I243" s="20">
        <v>96.67</v>
      </c>
      <c r="J243" s="20">
        <v>126.98</v>
      </c>
      <c r="K243" s="20">
        <v>6.27</v>
      </c>
      <c r="L243" s="20">
        <v>27.45</v>
      </c>
      <c r="M243" s="20">
        <v>8</v>
      </c>
      <c r="N243" s="20">
        <v>41</v>
      </c>
      <c r="O243" s="20">
        <v>0.55000000000000004</v>
      </c>
      <c r="P243" s="20"/>
      <c r="Q243">
        <v>30.42</v>
      </c>
      <c r="R243">
        <f t="shared" si="9"/>
        <v>24.494399999999995</v>
      </c>
      <c r="S243">
        <f t="shared" si="10"/>
        <v>1.2419165196942978</v>
      </c>
      <c r="U243" s="20">
        <v>700</v>
      </c>
      <c r="V243">
        <f t="shared" si="11"/>
        <v>7.9383224102016984E-3</v>
      </c>
      <c r="X243">
        <v>1.5967498110355256</v>
      </c>
    </row>
    <row r="244" spans="1:24" hidden="1" x14ac:dyDescent="0.25">
      <c r="A244">
        <v>120</v>
      </c>
      <c r="B244">
        <v>32</v>
      </c>
      <c r="C244">
        <v>36</v>
      </c>
      <c r="D244" s="20">
        <v>14</v>
      </c>
      <c r="E244" s="20">
        <v>43</v>
      </c>
      <c r="F244">
        <v>1.4</v>
      </c>
      <c r="G244">
        <v>4</v>
      </c>
      <c r="H244">
        <v>1035</v>
      </c>
      <c r="I244">
        <v>97.57</v>
      </c>
      <c r="J244">
        <v>250.65</v>
      </c>
      <c r="K244">
        <v>105.83</v>
      </c>
      <c r="L244">
        <v>51.77</v>
      </c>
      <c r="M244" s="20">
        <v>12</v>
      </c>
      <c r="N244" s="20">
        <v>41</v>
      </c>
      <c r="O244" s="20">
        <v>0.55000000000000004</v>
      </c>
      <c r="P244" s="20"/>
      <c r="Q244">
        <v>31.4</v>
      </c>
      <c r="R244">
        <f t="shared" si="9"/>
        <v>27.869184000000001</v>
      </c>
      <c r="S244">
        <f t="shared" si="10"/>
        <v>1.1266924786890065</v>
      </c>
      <c r="U244" s="20">
        <v>700</v>
      </c>
      <c r="V244">
        <f t="shared" si="11"/>
        <v>6.9770411808413348E-3</v>
      </c>
      <c r="X244">
        <v>1.4886878686161842</v>
      </c>
    </row>
    <row r="245" spans="1:24" hidden="1" x14ac:dyDescent="0.25">
      <c r="A245" s="20">
        <v>140</v>
      </c>
      <c r="B245" s="20">
        <v>20</v>
      </c>
      <c r="C245" s="20">
        <v>45</v>
      </c>
      <c r="D245" s="20">
        <v>14</v>
      </c>
      <c r="E245" s="20">
        <v>43</v>
      </c>
      <c r="F245" s="20">
        <v>1.5</v>
      </c>
      <c r="G245" s="20">
        <v>1.5</v>
      </c>
      <c r="H245" s="20">
        <v>600</v>
      </c>
      <c r="I245" s="20">
        <v>97.58</v>
      </c>
      <c r="J245" s="20">
        <v>139.62</v>
      </c>
      <c r="K245" s="20">
        <v>10.58</v>
      </c>
      <c r="L245" s="20">
        <v>25.96</v>
      </c>
      <c r="M245" s="20">
        <v>12</v>
      </c>
      <c r="N245" s="20">
        <v>41</v>
      </c>
      <c r="O245" s="20">
        <v>0.55000000000000004</v>
      </c>
      <c r="P245" s="20"/>
      <c r="Q245">
        <v>32.270000000000003</v>
      </c>
      <c r="R245">
        <f t="shared" si="9"/>
        <v>9.525599999999999</v>
      </c>
      <c r="S245">
        <f t="shared" si="10"/>
        <v>3.387713109935333</v>
      </c>
      <c r="U245" s="20">
        <v>700</v>
      </c>
      <c r="V245">
        <f t="shared" si="11"/>
        <v>2.0412829054804366E-2</v>
      </c>
      <c r="X245">
        <v>1.3949406923263132</v>
      </c>
    </row>
    <row r="246" spans="1:24" hidden="1" x14ac:dyDescent="0.25">
      <c r="A246" s="20">
        <v>160</v>
      </c>
      <c r="B246" s="20">
        <v>30</v>
      </c>
      <c r="C246" s="20">
        <v>60</v>
      </c>
      <c r="D246" s="20">
        <v>14</v>
      </c>
      <c r="E246" s="20">
        <v>43</v>
      </c>
      <c r="F246" s="20">
        <v>1.1000000000000001</v>
      </c>
      <c r="G246" s="20">
        <v>2.25</v>
      </c>
      <c r="H246" s="20">
        <v>400</v>
      </c>
      <c r="I246" s="20">
        <v>97.69</v>
      </c>
      <c r="J246" s="20">
        <v>110.07</v>
      </c>
      <c r="K246" s="20">
        <v>1.42</v>
      </c>
      <c r="L246" s="20">
        <v>19.649999999999999</v>
      </c>
      <c r="M246" s="20">
        <v>12</v>
      </c>
      <c r="N246" s="20">
        <v>41</v>
      </c>
      <c r="O246" s="20">
        <v>0.55000000000000004</v>
      </c>
      <c r="P246" s="20"/>
      <c r="Q246">
        <v>33.049999999999997</v>
      </c>
      <c r="R246">
        <f t="shared" si="9"/>
        <v>32.659199999999998</v>
      </c>
      <c r="S246">
        <f t="shared" si="10"/>
        <v>1.0119660003919262</v>
      </c>
      <c r="U246" s="20">
        <v>700</v>
      </c>
      <c r="V246">
        <f t="shared" si="11"/>
        <v>5.9537418076512734E-3</v>
      </c>
      <c r="X246">
        <v>1.3128207572652018</v>
      </c>
    </row>
    <row r="247" spans="1:24" hidden="1" x14ac:dyDescent="0.25">
      <c r="A247" s="20">
        <v>160</v>
      </c>
      <c r="B247" s="20">
        <v>23</v>
      </c>
      <c r="C247" s="20">
        <v>45</v>
      </c>
      <c r="D247" s="20">
        <v>10</v>
      </c>
      <c r="E247" s="20">
        <v>43</v>
      </c>
      <c r="F247" s="20">
        <v>1.5</v>
      </c>
      <c r="G247" s="20">
        <v>1.5</v>
      </c>
      <c r="H247" s="20">
        <v>800</v>
      </c>
      <c r="I247" s="20">
        <v>98.76</v>
      </c>
      <c r="J247" s="20">
        <v>163.51</v>
      </c>
      <c r="K247" s="20">
        <v>21.02</v>
      </c>
      <c r="L247" s="20">
        <v>37.6</v>
      </c>
      <c r="M247" s="20">
        <v>8</v>
      </c>
      <c r="N247" s="20">
        <v>41</v>
      </c>
      <c r="O247" s="20">
        <v>0.55000000000000004</v>
      </c>
      <c r="P247" s="20"/>
      <c r="Q247">
        <v>28.48</v>
      </c>
      <c r="R247">
        <f t="shared" si="9"/>
        <v>12.519359999999997</v>
      </c>
      <c r="S247">
        <f t="shared" si="10"/>
        <v>2.2748766710119375</v>
      </c>
      <c r="U247" s="20">
        <v>700</v>
      </c>
      <c r="V247">
        <f t="shared" si="11"/>
        <v>1.5531500367785932E-2</v>
      </c>
      <c r="X247">
        <v>1.9026241248463469</v>
      </c>
    </row>
    <row r="248" spans="1:24" hidden="1" x14ac:dyDescent="0.25">
      <c r="A248" s="20">
        <v>160</v>
      </c>
      <c r="B248" s="20">
        <v>30</v>
      </c>
      <c r="C248" s="20">
        <v>60</v>
      </c>
      <c r="D248" s="20">
        <v>14</v>
      </c>
      <c r="E248" s="20">
        <v>43</v>
      </c>
      <c r="F248" s="20">
        <v>1.1000000000000001</v>
      </c>
      <c r="G248" s="20">
        <v>1.5</v>
      </c>
      <c r="H248" s="20">
        <v>400</v>
      </c>
      <c r="I248" s="20">
        <v>98.83</v>
      </c>
      <c r="J248" s="20">
        <v>111.93</v>
      </c>
      <c r="K248" s="20">
        <v>1.42</v>
      </c>
      <c r="L248" s="20">
        <v>17.100000000000001</v>
      </c>
      <c r="M248" s="20">
        <v>12</v>
      </c>
      <c r="N248" s="20">
        <v>41</v>
      </c>
      <c r="O248" s="20">
        <v>0.55000000000000004</v>
      </c>
      <c r="P248" s="20"/>
      <c r="Q248">
        <v>29.83</v>
      </c>
      <c r="R248">
        <f t="shared" si="9"/>
        <v>21.7728</v>
      </c>
      <c r="S248">
        <f t="shared" si="10"/>
        <v>1.3700580540858318</v>
      </c>
      <c r="U248" s="20">
        <v>700</v>
      </c>
      <c r="V248">
        <f t="shared" si="11"/>
        <v>8.9306127114769096E-3</v>
      </c>
      <c r="X248">
        <v>1.7536743092298648</v>
      </c>
    </row>
    <row r="249" spans="1:24" hidden="1" x14ac:dyDescent="0.25">
      <c r="A249" s="20">
        <v>140</v>
      </c>
      <c r="B249" s="20">
        <v>20</v>
      </c>
      <c r="C249" s="20">
        <v>45</v>
      </c>
      <c r="D249" s="20">
        <v>10</v>
      </c>
      <c r="E249" s="20">
        <v>43</v>
      </c>
      <c r="F249" s="20">
        <v>1.5</v>
      </c>
      <c r="G249" s="20">
        <v>3</v>
      </c>
      <c r="H249" s="20">
        <v>800</v>
      </c>
      <c r="I249" s="20">
        <v>99.16</v>
      </c>
      <c r="J249" s="20">
        <v>175.28</v>
      </c>
      <c r="K249" s="20">
        <v>23.51</v>
      </c>
      <c r="L249" s="20">
        <v>44.45</v>
      </c>
      <c r="M249" s="20">
        <v>8</v>
      </c>
      <c r="N249" s="20">
        <v>41</v>
      </c>
      <c r="O249" s="20">
        <v>0.55000000000000004</v>
      </c>
      <c r="P249" s="20"/>
      <c r="Q249">
        <v>30.97</v>
      </c>
      <c r="R249">
        <f t="shared" si="9"/>
        <v>19.051199999999998</v>
      </c>
      <c r="S249">
        <f t="shared" si="10"/>
        <v>1.6256193835558916</v>
      </c>
      <c r="U249" s="20">
        <v>700</v>
      </c>
      <c r="V249">
        <f t="shared" si="11"/>
        <v>1.0206414527402183E-2</v>
      </c>
      <c r="X249">
        <v>1.6256193835558916</v>
      </c>
    </row>
    <row r="250" spans="1:24" hidden="1" x14ac:dyDescent="0.25">
      <c r="A250" s="20">
        <v>150</v>
      </c>
      <c r="B250">
        <v>22</v>
      </c>
      <c r="C250">
        <v>60</v>
      </c>
      <c r="D250" s="20">
        <v>14</v>
      </c>
      <c r="E250" s="20">
        <v>43</v>
      </c>
      <c r="F250">
        <v>1.24</v>
      </c>
      <c r="G250" s="20">
        <v>1.5</v>
      </c>
      <c r="H250" s="20">
        <v>700</v>
      </c>
      <c r="I250">
        <v>99.2</v>
      </c>
      <c r="J250">
        <v>163.96</v>
      </c>
      <c r="K250">
        <v>34.69</v>
      </c>
      <c r="L250">
        <v>26.89</v>
      </c>
      <c r="M250">
        <f>12</f>
        <v>12</v>
      </c>
      <c r="N250" s="20">
        <v>41</v>
      </c>
      <c r="O250" s="20">
        <v>0.55000000000000004</v>
      </c>
      <c r="P250" s="20"/>
      <c r="Q250">
        <v>31.96</v>
      </c>
      <c r="R250">
        <f t="shared" si="9"/>
        <v>14.968800000000002</v>
      </c>
      <c r="S250">
        <f t="shared" si="10"/>
        <v>2.1351076906632462</v>
      </c>
      <c r="U250" s="20">
        <v>700</v>
      </c>
      <c r="V250">
        <f t="shared" si="11"/>
        <v>1.2989982125784593E-2</v>
      </c>
      <c r="X250">
        <v>1.515237715954562</v>
      </c>
    </row>
    <row r="251" spans="1:24" hidden="1" x14ac:dyDescent="0.25">
      <c r="A251" s="20">
        <v>160</v>
      </c>
      <c r="B251" s="20">
        <v>30</v>
      </c>
      <c r="C251" s="20">
        <v>45</v>
      </c>
      <c r="D251" s="20">
        <v>14</v>
      </c>
      <c r="E251" s="20">
        <v>47</v>
      </c>
      <c r="F251" s="20">
        <v>1.1000000000000001</v>
      </c>
      <c r="G251" s="20">
        <v>2.25</v>
      </c>
      <c r="H251" s="20">
        <v>600</v>
      </c>
      <c r="I251" s="20">
        <v>99.21</v>
      </c>
      <c r="J251" s="20">
        <v>129.1</v>
      </c>
      <c r="K251" s="20">
        <v>6.08</v>
      </c>
      <c r="L251" s="20">
        <v>27.25</v>
      </c>
      <c r="M251" s="20">
        <v>12</v>
      </c>
      <c r="N251" s="20">
        <v>45</v>
      </c>
      <c r="O251" s="20">
        <v>0.55000000000000004</v>
      </c>
      <c r="P251" s="20"/>
      <c r="Q251">
        <v>32.83</v>
      </c>
      <c r="R251">
        <f t="shared" si="9"/>
        <v>24.494399999999995</v>
      </c>
      <c r="S251">
        <f t="shared" si="10"/>
        <v>1.3403063557384547</v>
      </c>
      <c r="U251" s="20">
        <v>700</v>
      </c>
      <c r="V251">
        <f t="shared" si="11"/>
        <v>7.9383224102016984E-3</v>
      </c>
      <c r="X251">
        <v>1.4191479060760106</v>
      </c>
    </row>
    <row r="252" spans="1:24" hidden="1" x14ac:dyDescent="0.25">
      <c r="A252" s="20">
        <v>140</v>
      </c>
      <c r="B252" s="20">
        <v>20</v>
      </c>
      <c r="C252" s="20">
        <v>45</v>
      </c>
      <c r="D252" s="20">
        <v>10</v>
      </c>
      <c r="E252" s="20">
        <v>43</v>
      </c>
      <c r="F252" s="20">
        <v>1.5</v>
      </c>
      <c r="G252" s="20">
        <v>3</v>
      </c>
      <c r="H252" s="20">
        <v>400</v>
      </c>
      <c r="I252" s="20">
        <v>99.39</v>
      </c>
      <c r="J252" s="20">
        <v>125.12</v>
      </c>
      <c r="K252" s="20">
        <v>3.66</v>
      </c>
      <c r="L252" s="20">
        <v>27.22</v>
      </c>
      <c r="M252" s="20">
        <v>8</v>
      </c>
      <c r="N252" s="20">
        <v>41</v>
      </c>
      <c r="O252" s="20">
        <v>0.55000000000000004</v>
      </c>
      <c r="P252" s="20"/>
      <c r="Q252">
        <v>33.630000000000003</v>
      </c>
      <c r="R252">
        <f t="shared" si="9"/>
        <v>19.051199999999998</v>
      </c>
      <c r="S252">
        <f t="shared" si="10"/>
        <v>1.7652431342907537</v>
      </c>
      <c r="U252" s="20">
        <v>700</v>
      </c>
      <c r="V252">
        <f t="shared" si="11"/>
        <v>1.0206414527402183E-2</v>
      </c>
      <c r="X252">
        <v>1.3358596691930027</v>
      </c>
    </row>
    <row r="253" spans="1:24" hidden="1" x14ac:dyDescent="0.25">
      <c r="A253" s="20">
        <v>140</v>
      </c>
      <c r="B253" s="20">
        <v>20</v>
      </c>
      <c r="C253" s="20">
        <v>45</v>
      </c>
      <c r="D253" s="20">
        <v>14</v>
      </c>
      <c r="E253" s="20">
        <v>43</v>
      </c>
      <c r="F253" s="20">
        <v>1.5</v>
      </c>
      <c r="G253" s="20">
        <v>1.5</v>
      </c>
      <c r="H253" s="20">
        <v>400</v>
      </c>
      <c r="I253" s="20">
        <v>99.54</v>
      </c>
      <c r="J253" s="20">
        <v>127.24</v>
      </c>
      <c r="K253" s="20">
        <v>3.59</v>
      </c>
      <c r="L253" s="20">
        <v>19.91</v>
      </c>
      <c r="M253" s="20">
        <v>12</v>
      </c>
      <c r="N253" s="20">
        <v>41</v>
      </c>
      <c r="O253" s="20">
        <v>0.55000000000000004</v>
      </c>
      <c r="P253" s="20"/>
      <c r="Q253">
        <v>29</v>
      </c>
      <c r="R253">
        <f t="shared" si="9"/>
        <v>9.525599999999999</v>
      </c>
      <c r="S253">
        <f t="shared" si="10"/>
        <v>3.0444276476022512</v>
      </c>
      <c r="U253" s="20">
        <v>700</v>
      </c>
      <c r="V253">
        <f t="shared" si="11"/>
        <v>2.0412829054804366E-2</v>
      </c>
      <c r="X253">
        <v>1.9373630484741593</v>
      </c>
    </row>
    <row r="254" spans="1:24" hidden="1" x14ac:dyDescent="0.25">
      <c r="A254" s="20">
        <v>140</v>
      </c>
      <c r="B254" s="20">
        <v>20</v>
      </c>
      <c r="C254" s="20">
        <v>60</v>
      </c>
      <c r="D254" s="20">
        <v>10</v>
      </c>
      <c r="E254" s="20">
        <v>43</v>
      </c>
      <c r="F254" s="20">
        <v>1.3</v>
      </c>
      <c r="G254" s="20">
        <v>2.25</v>
      </c>
      <c r="H254" s="20">
        <v>600</v>
      </c>
      <c r="I254" s="20">
        <v>99.73</v>
      </c>
      <c r="J254" s="20">
        <v>137.52000000000001</v>
      </c>
      <c r="K254" s="20">
        <v>6.63</v>
      </c>
      <c r="L254" s="20">
        <v>30.48</v>
      </c>
      <c r="M254" s="20">
        <v>8</v>
      </c>
      <c r="N254" s="20">
        <v>41</v>
      </c>
      <c r="O254" s="20">
        <v>0.55000000000000004</v>
      </c>
      <c r="P254" s="20"/>
      <c r="Q254">
        <v>30.36</v>
      </c>
      <c r="R254">
        <f t="shared" si="9"/>
        <v>19.051200000000001</v>
      </c>
      <c r="S254">
        <f t="shared" si="10"/>
        <v>1.5936004031242126</v>
      </c>
      <c r="U254" s="20">
        <v>700</v>
      </c>
      <c r="V254">
        <f t="shared" si="11"/>
        <v>1.0206414527402181E-2</v>
      </c>
      <c r="X254">
        <v>1.7848324514991183</v>
      </c>
    </row>
    <row r="255" spans="1:24" hidden="1" x14ac:dyDescent="0.25">
      <c r="A255" s="20">
        <v>160</v>
      </c>
      <c r="B255" s="20">
        <v>30</v>
      </c>
      <c r="C255" s="20">
        <v>60</v>
      </c>
      <c r="D255" s="20">
        <v>10</v>
      </c>
      <c r="E255" s="20">
        <v>47</v>
      </c>
      <c r="F255" s="20">
        <v>1.1000000000000001</v>
      </c>
      <c r="G255" s="20">
        <v>3</v>
      </c>
      <c r="H255" s="20">
        <v>600</v>
      </c>
      <c r="I255" s="20">
        <v>100.53</v>
      </c>
      <c r="J255" s="20">
        <v>126.17</v>
      </c>
      <c r="K255" s="20">
        <v>3.92</v>
      </c>
      <c r="L255" s="20">
        <v>33.380000000000003</v>
      </c>
      <c r="M255" s="20">
        <v>8</v>
      </c>
      <c r="N255" s="20">
        <v>45</v>
      </c>
      <c r="O255" s="20">
        <v>0.55000000000000004</v>
      </c>
      <c r="P255" s="20"/>
      <c r="Q255">
        <v>31.52</v>
      </c>
      <c r="R255">
        <f t="shared" si="9"/>
        <v>43.5456</v>
      </c>
      <c r="S255">
        <f t="shared" si="10"/>
        <v>0.72383891828336266</v>
      </c>
      <c r="U255" s="20">
        <v>700</v>
      </c>
      <c r="V255">
        <f t="shared" si="11"/>
        <v>4.4653063557384548E-3</v>
      </c>
      <c r="X255">
        <v>1.6544889560762579</v>
      </c>
    </row>
    <row r="256" spans="1:24" hidden="1" x14ac:dyDescent="0.25">
      <c r="A256" s="20">
        <v>160</v>
      </c>
      <c r="B256" s="20">
        <v>20</v>
      </c>
      <c r="C256" s="20">
        <v>45</v>
      </c>
      <c r="D256" s="20">
        <v>10</v>
      </c>
      <c r="E256" s="20">
        <v>47</v>
      </c>
      <c r="F256" s="20">
        <v>1.5</v>
      </c>
      <c r="G256" s="20">
        <v>2.25</v>
      </c>
      <c r="H256" s="20">
        <v>600</v>
      </c>
      <c r="I256" s="20">
        <v>100.8</v>
      </c>
      <c r="J256" s="20">
        <v>155.5</v>
      </c>
      <c r="K256" s="20">
        <v>12.11</v>
      </c>
      <c r="L256" s="20">
        <v>37.06</v>
      </c>
      <c r="M256" s="20">
        <v>8</v>
      </c>
      <c r="N256" s="20">
        <v>45</v>
      </c>
      <c r="O256" s="20">
        <v>0.55000000000000004</v>
      </c>
      <c r="P256" s="20"/>
      <c r="Q256">
        <v>32.51</v>
      </c>
      <c r="R256">
        <f t="shared" si="9"/>
        <v>16.329599999999999</v>
      </c>
      <c r="S256">
        <f t="shared" si="10"/>
        <v>1.9908632177150696</v>
      </c>
      <c r="U256" s="20">
        <v>700</v>
      </c>
      <c r="V256">
        <f t="shared" si="11"/>
        <v>1.1907483615302547E-2</v>
      </c>
      <c r="X256">
        <v>1.541313458876183</v>
      </c>
    </row>
    <row r="257" spans="1:24" hidden="1" x14ac:dyDescent="0.25">
      <c r="A257" s="20">
        <v>160</v>
      </c>
      <c r="B257" s="20">
        <v>30</v>
      </c>
      <c r="C257" s="20">
        <v>60</v>
      </c>
      <c r="D257" s="20">
        <v>10</v>
      </c>
      <c r="E257" s="20">
        <v>47</v>
      </c>
      <c r="F257" s="20">
        <v>1.3</v>
      </c>
      <c r="G257" s="20">
        <v>3</v>
      </c>
      <c r="H257" s="20">
        <v>400</v>
      </c>
      <c r="I257" s="20">
        <v>100.94</v>
      </c>
      <c r="J257" s="20">
        <v>119.33</v>
      </c>
      <c r="K257" s="20">
        <v>1.43</v>
      </c>
      <c r="L257" s="20">
        <v>31.45</v>
      </c>
      <c r="M257" s="20">
        <v>8</v>
      </c>
      <c r="N257" s="20">
        <v>45</v>
      </c>
      <c r="O257" s="20">
        <v>0.55000000000000004</v>
      </c>
      <c r="P257" s="20"/>
      <c r="Q257">
        <v>33.4</v>
      </c>
      <c r="R257">
        <f t="shared" si="9"/>
        <v>43.5456</v>
      </c>
      <c r="S257">
        <f t="shared" si="10"/>
        <v>0.76701205173427389</v>
      </c>
      <c r="U257" s="20">
        <v>700</v>
      </c>
      <c r="V257">
        <f t="shared" si="11"/>
        <v>4.4653063557384548E-3</v>
      </c>
      <c r="X257">
        <v>1.4437873914998096</v>
      </c>
    </row>
    <row r="258" spans="1:24" hidden="1" x14ac:dyDescent="0.25">
      <c r="A258" s="20">
        <v>140</v>
      </c>
      <c r="B258" s="20">
        <v>23</v>
      </c>
      <c r="C258" s="20">
        <v>50</v>
      </c>
      <c r="D258" s="20">
        <v>14</v>
      </c>
      <c r="E258" s="20">
        <v>43</v>
      </c>
      <c r="F258" s="20">
        <v>1.3</v>
      </c>
      <c r="G258" s="20">
        <v>3</v>
      </c>
      <c r="H258" s="20">
        <v>400</v>
      </c>
      <c r="I258" s="20">
        <v>100.96</v>
      </c>
      <c r="J258" s="20">
        <v>117.97</v>
      </c>
      <c r="K258" s="20">
        <v>2.44</v>
      </c>
      <c r="L258" s="20">
        <v>22.91</v>
      </c>
      <c r="M258" s="20">
        <v>12</v>
      </c>
      <c r="N258" s="20">
        <v>41</v>
      </c>
      <c r="O258" s="20">
        <v>0.55000000000000004</v>
      </c>
      <c r="P258" s="20"/>
      <c r="Q258">
        <v>34.21</v>
      </c>
      <c r="R258">
        <f t="shared" ref="R258:R321" si="12">(A258*B258*C258)*(1-0.55)*10^-9*7000*16*G258</f>
        <v>24.3432</v>
      </c>
      <c r="S258">
        <f t="shared" ref="S258:S321" si="13">Q258/R258</f>
        <v>1.4053205823392159</v>
      </c>
      <c r="U258" s="20">
        <v>700</v>
      </c>
      <c r="V258">
        <f t="shared" ref="V258:V321" si="14">U258/3600/R258</f>
        <v>7.9876287605756199E-3</v>
      </c>
      <c r="X258">
        <v>1.3588985811208034</v>
      </c>
    </row>
    <row r="259" spans="1:24" hidden="1" x14ac:dyDescent="0.25">
      <c r="A259" s="20">
        <v>140</v>
      </c>
      <c r="B259" s="20">
        <v>23</v>
      </c>
      <c r="C259" s="20">
        <v>50</v>
      </c>
      <c r="D259" s="20">
        <v>10</v>
      </c>
      <c r="E259" s="20">
        <v>47</v>
      </c>
      <c r="F259" s="20">
        <v>1.5</v>
      </c>
      <c r="G259" s="20">
        <v>3</v>
      </c>
      <c r="H259" s="20">
        <v>400</v>
      </c>
      <c r="I259" s="20">
        <v>101.62</v>
      </c>
      <c r="J259" s="20">
        <v>126.93</v>
      </c>
      <c r="K259" s="20">
        <v>2.44</v>
      </c>
      <c r="L259" s="20">
        <v>31.16</v>
      </c>
      <c r="M259" s="20">
        <v>8</v>
      </c>
      <c r="N259" s="20">
        <v>45</v>
      </c>
      <c r="O259" s="20">
        <v>0.55000000000000004</v>
      </c>
      <c r="P259" s="20"/>
      <c r="Q259">
        <v>29.52</v>
      </c>
      <c r="R259">
        <f t="shared" si="12"/>
        <v>24.3432</v>
      </c>
      <c r="S259">
        <f t="shared" si="13"/>
        <v>1.212658976634132</v>
      </c>
      <c r="U259" s="20">
        <v>700</v>
      </c>
      <c r="V259">
        <f t="shared" si="14"/>
        <v>7.9876287605756199E-3</v>
      </c>
      <c r="X259">
        <v>1.9721019721019719</v>
      </c>
    </row>
    <row r="260" spans="1:24" hidden="1" x14ac:dyDescent="0.25">
      <c r="A260" s="20">
        <v>140</v>
      </c>
      <c r="B260" s="20">
        <v>20</v>
      </c>
      <c r="C260" s="20">
        <v>45</v>
      </c>
      <c r="D260" s="20">
        <v>14</v>
      </c>
      <c r="E260" s="20">
        <v>47</v>
      </c>
      <c r="F260" s="20">
        <v>1.5</v>
      </c>
      <c r="G260" s="20">
        <v>3</v>
      </c>
      <c r="H260" s="20">
        <v>400</v>
      </c>
      <c r="I260" s="20">
        <v>101.66</v>
      </c>
      <c r="J260" s="20">
        <v>126.96</v>
      </c>
      <c r="K260" s="20">
        <v>3.55</v>
      </c>
      <c r="L260" s="20">
        <v>27.05</v>
      </c>
      <c r="M260" s="20">
        <v>12</v>
      </c>
      <c r="N260" s="20">
        <v>45</v>
      </c>
      <c r="O260" s="20">
        <v>0.55000000000000004</v>
      </c>
      <c r="P260" s="20"/>
      <c r="Q260">
        <v>30.9</v>
      </c>
      <c r="R260">
        <f t="shared" si="12"/>
        <v>19.051199999999998</v>
      </c>
      <c r="S260">
        <f t="shared" si="13"/>
        <v>1.6219450743260269</v>
      </c>
      <c r="U260" s="20">
        <v>700</v>
      </c>
      <c r="V260">
        <f t="shared" si="14"/>
        <v>1.0206414527402183E-2</v>
      </c>
      <c r="X260">
        <v>1.8165784832451501</v>
      </c>
    </row>
    <row r="261" spans="1:24" hidden="1" x14ac:dyDescent="0.25">
      <c r="A261" s="20">
        <v>140</v>
      </c>
      <c r="B261" s="20">
        <v>20</v>
      </c>
      <c r="C261" s="20">
        <v>60</v>
      </c>
      <c r="D261" s="20">
        <v>14</v>
      </c>
      <c r="E261" s="20">
        <v>47</v>
      </c>
      <c r="F261" s="20">
        <v>1.3</v>
      </c>
      <c r="G261" s="20">
        <v>2.25</v>
      </c>
      <c r="H261" s="20">
        <v>600</v>
      </c>
      <c r="I261" s="20">
        <v>102.85</v>
      </c>
      <c r="J261" s="20">
        <v>140.13</v>
      </c>
      <c r="K261" s="20">
        <v>6.45</v>
      </c>
      <c r="L261" s="20">
        <v>30.28</v>
      </c>
      <c r="M261" s="20">
        <v>12</v>
      </c>
      <c r="N261" s="20">
        <v>45</v>
      </c>
      <c r="O261" s="20">
        <v>0.55000000000000004</v>
      </c>
      <c r="P261" s="20"/>
      <c r="Q261">
        <v>32.06</v>
      </c>
      <c r="R261">
        <f t="shared" si="12"/>
        <v>19.051200000000001</v>
      </c>
      <c r="S261">
        <f t="shared" si="13"/>
        <v>1.6828336272780717</v>
      </c>
      <c r="U261" s="20">
        <v>700</v>
      </c>
      <c r="V261">
        <f t="shared" si="14"/>
        <v>1.0206414527402181E-2</v>
      </c>
      <c r="X261">
        <v>1.682833627278072</v>
      </c>
    </row>
    <row r="262" spans="1:24" hidden="1" x14ac:dyDescent="0.25">
      <c r="A262" s="20">
        <v>140</v>
      </c>
      <c r="B262" s="20">
        <v>30</v>
      </c>
      <c r="C262" s="20">
        <v>60</v>
      </c>
      <c r="D262" s="20">
        <v>10</v>
      </c>
      <c r="E262" s="20">
        <v>43</v>
      </c>
      <c r="F262" s="20">
        <v>1.1000000000000001</v>
      </c>
      <c r="G262" s="20">
        <v>2.25</v>
      </c>
      <c r="H262" s="20">
        <v>600</v>
      </c>
      <c r="I262" s="20">
        <v>102.88</v>
      </c>
      <c r="J262" s="20">
        <v>128.79</v>
      </c>
      <c r="K262" s="20">
        <v>3.49</v>
      </c>
      <c r="L262" s="20">
        <v>28.04</v>
      </c>
      <c r="M262" s="20">
        <v>8</v>
      </c>
      <c r="N262" s="20">
        <v>41</v>
      </c>
      <c r="O262" s="20">
        <v>0.55000000000000004</v>
      </c>
      <c r="P262" s="20"/>
      <c r="Q262">
        <v>33.08</v>
      </c>
      <c r="R262">
        <f t="shared" si="12"/>
        <v>28.576799999999999</v>
      </c>
      <c r="S262">
        <f t="shared" si="13"/>
        <v>1.1575823745135914</v>
      </c>
      <c r="U262" s="20">
        <v>700</v>
      </c>
      <c r="V262">
        <f t="shared" si="14"/>
        <v>6.8042763516014551E-3</v>
      </c>
      <c r="X262">
        <v>1.5683374106313175</v>
      </c>
    </row>
    <row r="263" spans="1:24" hidden="1" x14ac:dyDescent="0.25">
      <c r="A263" s="20">
        <v>150</v>
      </c>
      <c r="B263">
        <v>22</v>
      </c>
      <c r="C263">
        <v>60</v>
      </c>
      <c r="D263" s="20">
        <v>14</v>
      </c>
      <c r="E263" s="20">
        <v>43</v>
      </c>
      <c r="F263">
        <v>1.26</v>
      </c>
      <c r="G263" s="20">
        <v>1.5</v>
      </c>
      <c r="H263" s="20">
        <v>700</v>
      </c>
      <c r="I263">
        <v>103.57</v>
      </c>
      <c r="J263">
        <v>168.8</v>
      </c>
      <c r="K263">
        <v>34.69</v>
      </c>
      <c r="L263">
        <v>27.43</v>
      </c>
      <c r="M263">
        <f>12</f>
        <v>12</v>
      </c>
      <c r="N263" s="20">
        <v>41</v>
      </c>
      <c r="O263" s="20">
        <v>0.55000000000000004</v>
      </c>
      <c r="P263" s="20"/>
      <c r="Q263">
        <v>33.979999999999997</v>
      </c>
      <c r="R263">
        <f t="shared" si="12"/>
        <v>14.968800000000002</v>
      </c>
      <c r="S263">
        <f t="shared" si="13"/>
        <v>2.270055047832825</v>
      </c>
      <c r="U263" s="20">
        <v>700</v>
      </c>
      <c r="V263">
        <f t="shared" si="14"/>
        <v>1.2989982125784593E-2</v>
      </c>
      <c r="X263">
        <v>1.4688591485977105</v>
      </c>
    </row>
    <row r="264" spans="1:24" hidden="1" x14ac:dyDescent="0.25">
      <c r="A264" s="20">
        <v>160</v>
      </c>
      <c r="B264" s="20">
        <v>23</v>
      </c>
      <c r="C264" s="20">
        <v>45</v>
      </c>
      <c r="D264" s="20">
        <v>14</v>
      </c>
      <c r="E264" s="20">
        <v>47</v>
      </c>
      <c r="F264" s="20">
        <v>1.5</v>
      </c>
      <c r="G264" s="20">
        <v>1.5</v>
      </c>
      <c r="H264" s="20">
        <v>800</v>
      </c>
      <c r="I264" s="20">
        <v>103.72</v>
      </c>
      <c r="J264" s="20">
        <v>168.23</v>
      </c>
      <c r="K264" s="20">
        <v>20.6</v>
      </c>
      <c r="L264" s="20">
        <v>37.47</v>
      </c>
      <c r="M264" s="20">
        <v>12</v>
      </c>
      <c r="N264" s="20">
        <v>45</v>
      </c>
      <c r="O264" s="20">
        <v>0.55000000000000004</v>
      </c>
      <c r="P264" s="20"/>
      <c r="Q264">
        <v>34.799999999999997</v>
      </c>
      <c r="R264">
        <f t="shared" si="12"/>
        <v>12.519359999999997</v>
      </c>
      <c r="S264">
        <f t="shared" si="13"/>
        <v>2.7796948086803162</v>
      </c>
      <c r="U264" s="20">
        <v>700</v>
      </c>
      <c r="V264">
        <f t="shared" si="14"/>
        <v>1.5531500367785932E-2</v>
      </c>
      <c r="X264">
        <v>1.382334715668049</v>
      </c>
    </row>
    <row r="265" spans="1:24" hidden="1" x14ac:dyDescent="0.25">
      <c r="A265">
        <v>120</v>
      </c>
      <c r="B265">
        <v>36</v>
      </c>
      <c r="C265">
        <v>32</v>
      </c>
      <c r="D265" s="20">
        <v>14</v>
      </c>
      <c r="E265" s="20">
        <v>43</v>
      </c>
      <c r="F265">
        <v>1.4</v>
      </c>
      <c r="G265">
        <v>3</v>
      </c>
      <c r="H265">
        <v>935</v>
      </c>
      <c r="I265">
        <v>103.88</v>
      </c>
      <c r="J265">
        <v>230.87</v>
      </c>
      <c r="K265">
        <v>79.36</v>
      </c>
      <c r="L265">
        <v>45.19</v>
      </c>
      <c r="M265" s="20">
        <v>12</v>
      </c>
      <c r="N265" s="20">
        <v>41</v>
      </c>
      <c r="O265" s="20">
        <v>0.55000000000000004</v>
      </c>
      <c r="P265" s="20"/>
      <c r="Q265">
        <v>30.04</v>
      </c>
      <c r="R265">
        <f t="shared" si="12"/>
        <v>20.901888</v>
      </c>
      <c r="S265">
        <f t="shared" si="13"/>
        <v>1.4371907456398196</v>
      </c>
      <c r="U265" s="20">
        <v>700</v>
      </c>
      <c r="V265">
        <f t="shared" si="14"/>
        <v>9.3027215744551136E-3</v>
      </c>
      <c r="X265">
        <v>2.0068408957297845</v>
      </c>
    </row>
    <row r="266" spans="1:24" hidden="1" x14ac:dyDescent="0.25">
      <c r="A266" s="20">
        <v>160</v>
      </c>
      <c r="B266" s="20">
        <v>30</v>
      </c>
      <c r="C266" s="20">
        <v>60</v>
      </c>
      <c r="D266" s="20">
        <v>10</v>
      </c>
      <c r="E266" s="20">
        <v>47</v>
      </c>
      <c r="F266" s="20">
        <v>1.3</v>
      </c>
      <c r="G266" s="20">
        <v>1.5</v>
      </c>
      <c r="H266" s="20">
        <v>400</v>
      </c>
      <c r="I266" s="20">
        <v>104.45</v>
      </c>
      <c r="J266" s="20">
        <v>125.73</v>
      </c>
      <c r="K266" s="20">
        <v>1.42</v>
      </c>
      <c r="L266" s="20">
        <v>24.37</v>
      </c>
      <c r="M266" s="20">
        <v>8</v>
      </c>
      <c r="N266" s="20">
        <v>45</v>
      </c>
      <c r="O266" s="20">
        <v>0.55000000000000004</v>
      </c>
      <c r="P266" s="20"/>
      <c r="Q266">
        <v>31.44</v>
      </c>
      <c r="R266">
        <f t="shared" si="12"/>
        <v>21.7728</v>
      </c>
      <c r="S266">
        <f t="shared" si="13"/>
        <v>1.4440035273368608</v>
      </c>
      <c r="U266" s="20">
        <v>700</v>
      </c>
      <c r="V266">
        <f t="shared" si="14"/>
        <v>8.9306127114769096E-3</v>
      </c>
      <c r="X266">
        <v>1.848324514991182</v>
      </c>
    </row>
    <row r="267" spans="1:24" hidden="1" x14ac:dyDescent="0.25">
      <c r="A267" s="20">
        <v>140</v>
      </c>
      <c r="B267" s="20">
        <v>20</v>
      </c>
      <c r="C267" s="20">
        <v>45</v>
      </c>
      <c r="D267" s="20">
        <v>14</v>
      </c>
      <c r="E267" s="20">
        <v>47</v>
      </c>
      <c r="F267" s="20">
        <v>1.5</v>
      </c>
      <c r="G267" s="20">
        <v>3</v>
      </c>
      <c r="H267" s="20">
        <v>800</v>
      </c>
      <c r="I267" s="20">
        <v>104.71</v>
      </c>
      <c r="J267" s="20">
        <v>180.12</v>
      </c>
      <c r="K267" s="20">
        <v>23.1</v>
      </c>
      <c r="L267" s="20">
        <v>44.24</v>
      </c>
      <c r="M267" s="20">
        <v>12</v>
      </c>
      <c r="N267" s="20">
        <v>45</v>
      </c>
      <c r="O267" s="20">
        <v>0.55000000000000004</v>
      </c>
      <c r="P267" s="20"/>
      <c r="Q267">
        <v>32.61</v>
      </c>
      <c r="R267">
        <f t="shared" si="12"/>
        <v>19.051199999999998</v>
      </c>
      <c r="S267">
        <f t="shared" si="13"/>
        <v>1.711703199798438</v>
      </c>
      <c r="U267" s="20">
        <v>700</v>
      </c>
      <c r="V267">
        <f t="shared" si="14"/>
        <v>1.0206414527402183E-2</v>
      </c>
      <c r="X267">
        <v>1.711703199798438</v>
      </c>
    </row>
    <row r="268" spans="1:24" hidden="1" x14ac:dyDescent="0.25">
      <c r="A268" s="20">
        <v>140</v>
      </c>
      <c r="B268" s="20">
        <v>30</v>
      </c>
      <c r="C268" s="20">
        <v>60</v>
      </c>
      <c r="D268" s="20">
        <v>14</v>
      </c>
      <c r="E268" s="20">
        <v>47</v>
      </c>
      <c r="F268" s="20">
        <v>1.1000000000000001</v>
      </c>
      <c r="G268" s="20">
        <v>2.25</v>
      </c>
      <c r="H268" s="20">
        <v>600</v>
      </c>
      <c r="I268" s="20">
        <v>105.34</v>
      </c>
      <c r="J268" s="20">
        <v>130.81</v>
      </c>
      <c r="K268" s="20">
        <v>3.36</v>
      </c>
      <c r="L268" s="20">
        <v>27.84</v>
      </c>
      <c r="M268" s="20">
        <v>12</v>
      </c>
      <c r="N268" s="20">
        <v>45</v>
      </c>
      <c r="O268" s="20">
        <v>0.55000000000000004</v>
      </c>
      <c r="P268" s="20"/>
      <c r="Q268">
        <v>33.64</v>
      </c>
      <c r="R268">
        <f t="shared" si="12"/>
        <v>28.576799999999999</v>
      </c>
      <c r="S268">
        <f t="shared" si="13"/>
        <v>1.1771786904062038</v>
      </c>
      <c r="U268" s="20">
        <v>700</v>
      </c>
      <c r="V268">
        <f t="shared" si="14"/>
        <v>6.8042763516014551E-3</v>
      </c>
      <c r="X268">
        <v>1.5948872579696953</v>
      </c>
    </row>
    <row r="269" spans="1:24" hidden="1" x14ac:dyDescent="0.25">
      <c r="A269" s="20">
        <v>160</v>
      </c>
      <c r="B269" s="20">
        <v>30</v>
      </c>
      <c r="C269" s="20">
        <v>60</v>
      </c>
      <c r="D269" s="20">
        <v>10</v>
      </c>
      <c r="E269" s="20">
        <v>47</v>
      </c>
      <c r="F269" s="20">
        <v>1.3</v>
      </c>
      <c r="G269" s="20">
        <v>2.25</v>
      </c>
      <c r="H269" s="20">
        <v>400</v>
      </c>
      <c r="I269" s="20">
        <v>105.55</v>
      </c>
      <c r="J269" s="20">
        <v>123.94</v>
      </c>
      <c r="K269" s="20">
        <v>1.42</v>
      </c>
      <c r="L269" s="20">
        <v>27.85</v>
      </c>
      <c r="M269" s="20">
        <v>8</v>
      </c>
      <c r="N269" s="20">
        <v>45</v>
      </c>
      <c r="O269" s="20">
        <v>0.55000000000000004</v>
      </c>
      <c r="P269" s="20"/>
      <c r="Q269">
        <v>34.549999999999997</v>
      </c>
      <c r="R269">
        <f t="shared" si="12"/>
        <v>32.659199999999998</v>
      </c>
      <c r="S269">
        <f t="shared" si="13"/>
        <v>1.0578948657652361</v>
      </c>
      <c r="U269" s="20">
        <v>700</v>
      </c>
      <c r="V269">
        <f t="shared" si="14"/>
        <v>5.9537418076512734E-3</v>
      </c>
      <c r="X269">
        <v>1.4934986340215097</v>
      </c>
    </row>
    <row r="270" spans="1:24" hidden="1" x14ac:dyDescent="0.25">
      <c r="A270" s="20">
        <v>150</v>
      </c>
      <c r="B270">
        <v>22</v>
      </c>
      <c r="C270">
        <v>67</v>
      </c>
      <c r="D270" s="20">
        <v>14</v>
      </c>
      <c r="E270" s="20">
        <v>43</v>
      </c>
      <c r="F270">
        <v>1.2</v>
      </c>
      <c r="G270" s="20">
        <v>1.5</v>
      </c>
      <c r="H270" s="20">
        <v>700</v>
      </c>
      <c r="I270">
        <v>106.31</v>
      </c>
      <c r="J270">
        <v>162.97</v>
      </c>
      <c r="K270">
        <v>28.63</v>
      </c>
      <c r="L270">
        <v>26.6</v>
      </c>
      <c r="M270">
        <f>12</f>
        <v>12</v>
      </c>
      <c r="N270" s="20">
        <v>41</v>
      </c>
      <c r="O270" s="20">
        <v>0.55000000000000004</v>
      </c>
      <c r="P270" s="20"/>
      <c r="Q270">
        <v>35.380000000000003</v>
      </c>
      <c r="R270">
        <f t="shared" si="12"/>
        <v>16.715160000000001</v>
      </c>
      <c r="S270">
        <f t="shared" si="13"/>
        <v>2.1166414201240071</v>
      </c>
      <c r="U270" s="20">
        <v>700</v>
      </c>
      <c r="V270">
        <f t="shared" si="14"/>
        <v>1.1632819814135458E-2</v>
      </c>
      <c r="X270">
        <v>1.4053736275958502</v>
      </c>
    </row>
    <row r="271" spans="1:24" hidden="1" x14ac:dyDescent="0.25">
      <c r="A271" s="20">
        <v>160</v>
      </c>
      <c r="B271" s="20">
        <v>30</v>
      </c>
      <c r="C271" s="20">
        <v>60</v>
      </c>
      <c r="D271" s="20">
        <v>10</v>
      </c>
      <c r="E271" s="20">
        <v>43</v>
      </c>
      <c r="F271" s="20">
        <v>1.3</v>
      </c>
      <c r="G271" s="20">
        <v>3</v>
      </c>
      <c r="H271" s="20">
        <v>400</v>
      </c>
      <c r="I271" s="20">
        <v>107.75</v>
      </c>
      <c r="J271" s="20">
        <v>124.76</v>
      </c>
      <c r="K271" s="20">
        <v>1.46</v>
      </c>
      <c r="L271" s="20">
        <v>30.03</v>
      </c>
      <c r="M271" s="20">
        <v>8</v>
      </c>
      <c r="N271" s="20">
        <v>41</v>
      </c>
      <c r="O271" s="20">
        <v>0.55000000000000004</v>
      </c>
      <c r="P271" s="20"/>
      <c r="Q271">
        <v>26.6</v>
      </c>
      <c r="R271">
        <f t="shared" si="12"/>
        <v>43.5456</v>
      </c>
      <c r="S271">
        <f t="shared" si="13"/>
        <v>0.61085390946502061</v>
      </c>
      <c r="U271" s="20">
        <v>700</v>
      </c>
      <c r="V271">
        <f t="shared" si="14"/>
        <v>4.4653063557384548E-3</v>
      </c>
      <c r="X271">
        <v>1.5913697505737308</v>
      </c>
    </row>
    <row r="272" spans="1:24" hidden="1" x14ac:dyDescent="0.25">
      <c r="A272" s="20">
        <v>150</v>
      </c>
      <c r="B272">
        <v>22</v>
      </c>
      <c r="C272">
        <v>60</v>
      </c>
      <c r="D272" s="20">
        <v>14</v>
      </c>
      <c r="E272" s="20">
        <v>43</v>
      </c>
      <c r="F272">
        <v>1.28</v>
      </c>
      <c r="G272" s="20">
        <v>1.5</v>
      </c>
      <c r="H272" s="20">
        <v>700</v>
      </c>
      <c r="I272">
        <v>107.83</v>
      </c>
      <c r="J272">
        <v>173.59</v>
      </c>
      <c r="K272">
        <v>34.69</v>
      </c>
      <c r="L272">
        <v>27.96</v>
      </c>
      <c r="M272">
        <f>12</f>
        <v>12</v>
      </c>
      <c r="N272" s="20">
        <v>41</v>
      </c>
      <c r="O272" s="20">
        <v>0.55000000000000004</v>
      </c>
      <c r="P272" s="20"/>
      <c r="Q272">
        <v>27.81</v>
      </c>
      <c r="R272">
        <f t="shared" si="12"/>
        <v>14.968800000000002</v>
      </c>
      <c r="S272">
        <f t="shared" si="13"/>
        <v>1.8578643578643577</v>
      </c>
      <c r="U272" s="20">
        <v>700</v>
      </c>
      <c r="V272">
        <f t="shared" si="14"/>
        <v>1.2989982125784593E-2</v>
      </c>
      <c r="X272">
        <v>1.4641080312722103</v>
      </c>
    </row>
    <row r="273" spans="1:24" hidden="1" x14ac:dyDescent="0.25">
      <c r="A273" s="20">
        <v>160</v>
      </c>
      <c r="B273" s="20">
        <v>30</v>
      </c>
      <c r="C273" s="20">
        <v>60</v>
      </c>
      <c r="D273" s="20">
        <v>10</v>
      </c>
      <c r="E273" s="20">
        <v>43</v>
      </c>
      <c r="F273" s="20">
        <v>1.1000000000000001</v>
      </c>
      <c r="G273" s="20">
        <v>1.5</v>
      </c>
      <c r="H273" s="20">
        <v>800</v>
      </c>
      <c r="I273" s="20">
        <v>107.9</v>
      </c>
      <c r="J273" s="20">
        <v>152.81</v>
      </c>
      <c r="K273" s="20">
        <v>8.34</v>
      </c>
      <c r="L273" s="20">
        <v>32.42</v>
      </c>
      <c r="M273" s="20">
        <v>8</v>
      </c>
      <c r="N273" s="20">
        <v>41</v>
      </c>
      <c r="O273" s="20">
        <v>0.55000000000000004</v>
      </c>
      <c r="P273" s="20"/>
      <c r="Q273">
        <v>28.83</v>
      </c>
      <c r="R273">
        <f t="shared" si="12"/>
        <v>21.7728</v>
      </c>
      <c r="S273">
        <f t="shared" si="13"/>
        <v>1.3241291887125219</v>
      </c>
      <c r="U273" s="20">
        <v>700</v>
      </c>
      <c r="V273">
        <f t="shared" si="14"/>
        <v>8.9306127114769096E-3</v>
      </c>
      <c r="X273">
        <v>1.3551855236290204</v>
      </c>
    </row>
    <row r="274" spans="1:24" hidden="1" x14ac:dyDescent="0.25">
      <c r="A274" s="20">
        <v>160</v>
      </c>
      <c r="B274" s="20">
        <v>30</v>
      </c>
      <c r="C274" s="20">
        <v>60</v>
      </c>
      <c r="D274" s="20">
        <v>10</v>
      </c>
      <c r="E274" s="20">
        <v>47</v>
      </c>
      <c r="F274" s="20">
        <v>1.1000000000000001</v>
      </c>
      <c r="G274" s="20">
        <v>3</v>
      </c>
      <c r="H274" s="20">
        <v>800</v>
      </c>
      <c r="I274" s="20">
        <v>108.75</v>
      </c>
      <c r="J274" s="20">
        <v>149.6</v>
      </c>
      <c r="K274" s="20">
        <v>8.24</v>
      </c>
      <c r="L274" s="20">
        <v>41.34</v>
      </c>
      <c r="M274" s="20">
        <v>8</v>
      </c>
      <c r="N274" s="20">
        <v>45</v>
      </c>
      <c r="O274" s="20">
        <v>0.55000000000000004</v>
      </c>
      <c r="P274" s="20"/>
      <c r="Q274">
        <v>29.72</v>
      </c>
      <c r="R274">
        <f t="shared" si="12"/>
        <v>43.5456</v>
      </c>
      <c r="S274">
        <f t="shared" si="13"/>
        <v>0.68250293944738383</v>
      </c>
      <c r="U274" s="20">
        <v>700</v>
      </c>
      <c r="V274">
        <f t="shared" si="14"/>
        <v>4.4653063557384548E-3</v>
      </c>
      <c r="X274">
        <v>1.2618253671054183</v>
      </c>
    </row>
    <row r="275" spans="1:24" hidden="1" x14ac:dyDescent="0.25">
      <c r="A275" s="20">
        <v>160</v>
      </c>
      <c r="B275" s="20">
        <v>30</v>
      </c>
      <c r="C275" s="20">
        <v>60</v>
      </c>
      <c r="D275" s="20">
        <v>14</v>
      </c>
      <c r="E275" s="20">
        <v>47</v>
      </c>
      <c r="F275" s="20">
        <v>1.3</v>
      </c>
      <c r="G275" s="20">
        <v>3</v>
      </c>
      <c r="H275" s="20">
        <v>400</v>
      </c>
      <c r="I275" s="20">
        <v>109.39</v>
      </c>
      <c r="J275" s="20">
        <v>126.08</v>
      </c>
      <c r="K275" s="20">
        <v>1.4</v>
      </c>
      <c r="L275" s="20">
        <v>29.81</v>
      </c>
      <c r="M275" s="20">
        <v>12</v>
      </c>
      <c r="N275" s="20">
        <v>45</v>
      </c>
      <c r="O275" s="20">
        <v>0.55000000000000004</v>
      </c>
      <c r="P275" s="20"/>
      <c r="Q275">
        <v>30.53</v>
      </c>
      <c r="R275">
        <f t="shared" si="12"/>
        <v>43.5456</v>
      </c>
      <c r="S275">
        <f t="shared" si="13"/>
        <v>0.7011041299235744</v>
      </c>
      <c r="U275" s="20">
        <v>700</v>
      </c>
      <c r="V275">
        <f t="shared" si="14"/>
        <v>4.4653063557384548E-3</v>
      </c>
      <c r="X275">
        <v>1.1818436606262186</v>
      </c>
    </row>
    <row r="276" spans="1:24" hidden="1" x14ac:dyDescent="0.25">
      <c r="A276" s="20">
        <v>150</v>
      </c>
      <c r="B276">
        <v>22</v>
      </c>
      <c r="C276">
        <v>67</v>
      </c>
      <c r="D276" s="20">
        <v>14</v>
      </c>
      <c r="E276" s="20">
        <v>43</v>
      </c>
      <c r="F276">
        <v>1.22</v>
      </c>
      <c r="G276" s="20">
        <v>1.5</v>
      </c>
      <c r="H276" s="20">
        <v>700</v>
      </c>
      <c r="I276">
        <v>110.79</v>
      </c>
      <c r="J276">
        <v>167.95</v>
      </c>
      <c r="K276">
        <v>28.63</v>
      </c>
      <c r="L276">
        <v>27.15</v>
      </c>
      <c r="M276">
        <f>12</f>
        <v>12</v>
      </c>
      <c r="N276" s="20">
        <v>41</v>
      </c>
      <c r="O276" s="20">
        <v>0.55000000000000004</v>
      </c>
      <c r="P276" s="20"/>
      <c r="Q276">
        <v>31.26</v>
      </c>
      <c r="R276">
        <f t="shared" si="12"/>
        <v>16.715160000000001</v>
      </c>
      <c r="S276">
        <f t="shared" si="13"/>
        <v>1.8701585865764969</v>
      </c>
      <c r="U276" s="20">
        <v>700</v>
      </c>
      <c r="V276">
        <f t="shared" si="14"/>
        <v>1.1632819814135458E-2</v>
      </c>
      <c r="X276">
        <v>1.1119861866130525</v>
      </c>
    </row>
    <row r="277" spans="1:24" hidden="1" x14ac:dyDescent="0.25">
      <c r="A277">
        <v>120</v>
      </c>
      <c r="B277">
        <v>36</v>
      </c>
      <c r="C277">
        <v>32</v>
      </c>
      <c r="D277">
        <v>14</v>
      </c>
      <c r="E277">
        <v>43</v>
      </c>
      <c r="F277">
        <v>1.4</v>
      </c>
      <c r="G277">
        <v>3</v>
      </c>
      <c r="H277">
        <v>935</v>
      </c>
      <c r="I277">
        <v>110.89</v>
      </c>
      <c r="J277">
        <v>344.5</v>
      </c>
      <c r="K277">
        <v>191.26</v>
      </c>
      <c r="L277">
        <v>47.89</v>
      </c>
      <c r="M277">
        <v>12</v>
      </c>
      <c r="N277">
        <v>41</v>
      </c>
      <c r="O277">
        <v>0.45</v>
      </c>
      <c r="P277" s="20"/>
      <c r="Q277">
        <v>27.15</v>
      </c>
      <c r="R277">
        <f t="shared" si="12"/>
        <v>20.901888</v>
      </c>
      <c r="S277">
        <f t="shared" si="13"/>
        <v>1.2989257238389182</v>
      </c>
      <c r="U277" s="20">
        <v>700</v>
      </c>
      <c r="V277">
        <f t="shared" si="14"/>
        <v>9.3027215744551136E-3</v>
      </c>
      <c r="X277">
        <v>1.6242740123337136</v>
      </c>
    </row>
    <row r="278" spans="1:24" hidden="1" x14ac:dyDescent="0.25">
      <c r="A278" s="20">
        <v>140</v>
      </c>
      <c r="B278" s="20">
        <v>23</v>
      </c>
      <c r="C278" s="20">
        <v>50</v>
      </c>
      <c r="D278" s="20">
        <v>10</v>
      </c>
      <c r="E278" s="20">
        <v>43</v>
      </c>
      <c r="F278" s="20">
        <v>1.5</v>
      </c>
      <c r="G278" s="20">
        <v>3</v>
      </c>
      <c r="H278" s="20">
        <v>400</v>
      </c>
      <c r="I278" s="20">
        <v>111.05</v>
      </c>
      <c r="J278" s="20">
        <v>133.52000000000001</v>
      </c>
      <c r="K278" s="20">
        <v>2.4900000000000002</v>
      </c>
      <c r="L278" s="20">
        <v>29.39</v>
      </c>
      <c r="M278" s="20">
        <v>8</v>
      </c>
      <c r="N278" s="20">
        <v>41</v>
      </c>
      <c r="O278" s="20">
        <v>0.55000000000000004</v>
      </c>
      <c r="P278" s="20"/>
      <c r="Q278">
        <v>28.37</v>
      </c>
      <c r="R278">
        <f t="shared" si="12"/>
        <v>24.3432</v>
      </c>
      <c r="S278">
        <f t="shared" si="13"/>
        <v>1.1654178579644419</v>
      </c>
      <c r="U278" s="20">
        <v>700</v>
      </c>
      <c r="V278">
        <f t="shared" si="14"/>
        <v>7.9876287605756199E-3</v>
      </c>
      <c r="X278">
        <v>1.4935902498091553</v>
      </c>
    </row>
    <row r="279" spans="1:24" hidden="1" x14ac:dyDescent="0.25">
      <c r="A279" s="20">
        <v>160</v>
      </c>
      <c r="B279" s="20">
        <v>30</v>
      </c>
      <c r="C279" s="20">
        <v>60</v>
      </c>
      <c r="D279" s="20">
        <v>14</v>
      </c>
      <c r="E279" s="20">
        <v>47</v>
      </c>
      <c r="F279" s="20">
        <v>1.1000000000000001</v>
      </c>
      <c r="G279" s="20">
        <v>1.5</v>
      </c>
      <c r="H279" s="20">
        <v>800</v>
      </c>
      <c r="I279" s="20">
        <v>111.31</v>
      </c>
      <c r="J279" s="20">
        <v>155.66999999999999</v>
      </c>
      <c r="K279" s="20">
        <v>8.09</v>
      </c>
      <c r="L279" s="20">
        <v>32.21</v>
      </c>
      <c r="M279" s="20">
        <v>12</v>
      </c>
      <c r="N279" s="20">
        <v>45</v>
      </c>
      <c r="O279" s="20">
        <v>0.55000000000000004</v>
      </c>
      <c r="P279" s="20"/>
      <c r="Q279">
        <v>29.41</v>
      </c>
      <c r="R279">
        <f t="shared" si="12"/>
        <v>21.7728</v>
      </c>
      <c r="S279">
        <f t="shared" si="13"/>
        <v>1.3507679306290417</v>
      </c>
      <c r="U279" s="20">
        <v>700</v>
      </c>
      <c r="V279">
        <f t="shared" si="14"/>
        <v>8.9306127114769096E-3</v>
      </c>
      <c r="X279">
        <v>1.382449054801578</v>
      </c>
    </row>
    <row r="280" spans="1:24" hidden="1" x14ac:dyDescent="0.25">
      <c r="A280" s="20">
        <v>140</v>
      </c>
      <c r="B280" s="20">
        <v>20</v>
      </c>
      <c r="C280" s="20">
        <v>45</v>
      </c>
      <c r="D280" s="20">
        <v>14</v>
      </c>
      <c r="E280" s="20">
        <v>43</v>
      </c>
      <c r="F280" s="20">
        <v>1.5</v>
      </c>
      <c r="G280" s="20">
        <v>3</v>
      </c>
      <c r="H280" s="20">
        <v>400</v>
      </c>
      <c r="I280" s="20">
        <v>111.7</v>
      </c>
      <c r="J280" s="20">
        <v>134.47999999999999</v>
      </c>
      <c r="K280" s="20">
        <v>3.6</v>
      </c>
      <c r="L280" s="20">
        <v>25.12</v>
      </c>
      <c r="M280" s="20">
        <v>12</v>
      </c>
      <c r="N280" s="20">
        <v>41</v>
      </c>
      <c r="O280" s="20">
        <v>0.55000000000000004</v>
      </c>
      <c r="P280" s="20"/>
      <c r="Q280">
        <v>30.31</v>
      </c>
      <c r="R280">
        <f t="shared" si="12"/>
        <v>19.051199999999998</v>
      </c>
      <c r="S280">
        <f t="shared" si="13"/>
        <v>1.5909758965314522</v>
      </c>
      <c r="U280" s="20">
        <v>700</v>
      </c>
      <c r="V280">
        <f t="shared" si="14"/>
        <v>1.0206414527402183E-2</v>
      </c>
      <c r="X280">
        <v>1.2868750631549539</v>
      </c>
    </row>
    <row r="281" spans="1:24" hidden="1" x14ac:dyDescent="0.25">
      <c r="A281" s="20">
        <v>150</v>
      </c>
      <c r="B281">
        <v>25</v>
      </c>
      <c r="C281">
        <v>60</v>
      </c>
      <c r="D281" s="20">
        <v>14</v>
      </c>
      <c r="E281" s="20">
        <v>43</v>
      </c>
      <c r="F281">
        <v>1.2</v>
      </c>
      <c r="G281" s="20">
        <v>1.5</v>
      </c>
      <c r="H281" s="20">
        <v>700</v>
      </c>
      <c r="I281">
        <v>111.81</v>
      </c>
      <c r="J281">
        <v>167.81</v>
      </c>
      <c r="K281">
        <v>27.77</v>
      </c>
      <c r="L281">
        <v>27.11</v>
      </c>
      <c r="M281">
        <v>12</v>
      </c>
      <c r="N281" s="20">
        <v>41</v>
      </c>
      <c r="O281" s="20">
        <v>0.55000000000000004</v>
      </c>
      <c r="P281" s="20"/>
      <c r="Q281">
        <v>31.12</v>
      </c>
      <c r="R281">
        <f t="shared" si="12"/>
        <v>17.009999999999998</v>
      </c>
      <c r="S281">
        <f t="shared" si="13"/>
        <v>1.8295120517342742</v>
      </c>
      <c r="U281" s="20">
        <v>700</v>
      </c>
      <c r="V281">
        <f t="shared" si="14"/>
        <v>1.1431184270690445E-2</v>
      </c>
      <c r="X281">
        <v>1.2046830893772658</v>
      </c>
    </row>
    <row r="282" spans="1:24" hidden="1" x14ac:dyDescent="0.25">
      <c r="A282" s="20">
        <v>150</v>
      </c>
      <c r="B282">
        <v>22</v>
      </c>
      <c r="C282">
        <v>60</v>
      </c>
      <c r="D282" s="20">
        <v>14</v>
      </c>
      <c r="E282" s="20">
        <v>43</v>
      </c>
      <c r="F282">
        <v>1.3</v>
      </c>
      <c r="G282" s="20">
        <v>1.5</v>
      </c>
      <c r="H282" s="20">
        <v>700</v>
      </c>
      <c r="I282">
        <v>112.09</v>
      </c>
      <c r="J282">
        <v>178.34</v>
      </c>
      <c r="K282">
        <v>34.69</v>
      </c>
      <c r="L282">
        <v>28.48</v>
      </c>
      <c r="M282">
        <f>12</f>
        <v>12</v>
      </c>
      <c r="N282" s="20">
        <v>41</v>
      </c>
      <c r="O282" s="20">
        <v>0.55000000000000004</v>
      </c>
      <c r="P282" s="20"/>
      <c r="Q282">
        <v>31.87</v>
      </c>
      <c r="R282">
        <f t="shared" si="12"/>
        <v>14.968800000000002</v>
      </c>
      <c r="S282">
        <f t="shared" si="13"/>
        <v>2.12909518465074</v>
      </c>
      <c r="U282" s="20">
        <v>700</v>
      </c>
      <c r="V282">
        <f t="shared" si="14"/>
        <v>1.2989982125784593E-2</v>
      </c>
      <c r="X282">
        <v>1.1336852132872035</v>
      </c>
    </row>
    <row r="283" spans="1:24" hidden="1" x14ac:dyDescent="0.25">
      <c r="A283" s="20">
        <v>160</v>
      </c>
      <c r="B283" s="20">
        <v>20</v>
      </c>
      <c r="C283" s="20">
        <v>45</v>
      </c>
      <c r="D283" s="20">
        <v>14</v>
      </c>
      <c r="E283" s="20">
        <v>43</v>
      </c>
      <c r="F283" s="20">
        <v>1.3</v>
      </c>
      <c r="G283" s="20">
        <v>2.25</v>
      </c>
      <c r="H283" s="20">
        <v>600</v>
      </c>
      <c r="I283" s="20">
        <v>112.18</v>
      </c>
      <c r="J283" s="20">
        <v>152.61000000000001</v>
      </c>
      <c r="K283" s="20">
        <v>12.11</v>
      </c>
      <c r="L283" s="20">
        <v>27.11</v>
      </c>
      <c r="M283" s="20">
        <v>12</v>
      </c>
      <c r="N283" s="20">
        <v>41</v>
      </c>
      <c r="O283" s="20">
        <v>0.55000000000000004</v>
      </c>
      <c r="P283" s="20"/>
      <c r="Q283">
        <v>27.7</v>
      </c>
      <c r="R283">
        <f t="shared" si="12"/>
        <v>16.329599999999999</v>
      </c>
      <c r="S283">
        <f t="shared" si="13"/>
        <v>1.6963060944542427</v>
      </c>
      <c r="U283" s="20">
        <v>700</v>
      </c>
      <c r="V283">
        <f t="shared" si="14"/>
        <v>1.1907483615302547E-2</v>
      </c>
      <c r="X283">
        <v>1.6571782740936969</v>
      </c>
    </row>
    <row r="284" spans="1:24" hidden="1" x14ac:dyDescent="0.25">
      <c r="A284" s="20">
        <v>160</v>
      </c>
      <c r="B284" s="20">
        <v>30</v>
      </c>
      <c r="C284" s="20">
        <v>60</v>
      </c>
      <c r="D284" s="20">
        <v>10</v>
      </c>
      <c r="E284" s="20">
        <v>43</v>
      </c>
      <c r="F284" s="20">
        <v>1.3</v>
      </c>
      <c r="G284" s="20">
        <v>1.5</v>
      </c>
      <c r="H284" s="20">
        <v>400</v>
      </c>
      <c r="I284" s="20">
        <v>113.1</v>
      </c>
      <c r="J284" s="20">
        <v>132.19999999999999</v>
      </c>
      <c r="K284" s="20">
        <v>1.45</v>
      </c>
      <c r="L284" s="20">
        <v>22.72</v>
      </c>
      <c r="M284" s="20">
        <v>8</v>
      </c>
      <c r="N284" s="20">
        <v>41</v>
      </c>
      <c r="O284" s="20">
        <v>0.55000000000000004</v>
      </c>
      <c r="P284" s="20"/>
      <c r="Q284">
        <v>28.93</v>
      </c>
      <c r="R284">
        <f t="shared" si="12"/>
        <v>21.7728</v>
      </c>
      <c r="S284">
        <f t="shared" si="13"/>
        <v>1.328722075249853</v>
      </c>
      <c r="U284" s="20">
        <v>700</v>
      </c>
      <c r="V284">
        <f t="shared" si="14"/>
        <v>8.9306127114769096E-3</v>
      </c>
      <c r="X284">
        <v>1.5230724683461003</v>
      </c>
    </row>
    <row r="285" spans="1:24" hidden="1" x14ac:dyDescent="0.25">
      <c r="A285" s="20">
        <v>140</v>
      </c>
      <c r="B285" s="20">
        <v>20</v>
      </c>
      <c r="C285" s="20">
        <v>60</v>
      </c>
      <c r="D285" s="20">
        <v>10</v>
      </c>
      <c r="E285" s="20">
        <v>47</v>
      </c>
      <c r="F285" s="20">
        <v>1.5</v>
      </c>
      <c r="G285" s="20">
        <v>2.25</v>
      </c>
      <c r="H285" s="20">
        <v>600</v>
      </c>
      <c r="I285" s="20">
        <v>113.12</v>
      </c>
      <c r="J285" s="20">
        <v>160.77000000000001</v>
      </c>
      <c r="K285" s="20">
        <v>6.54</v>
      </c>
      <c r="L285" s="20">
        <v>38.340000000000003</v>
      </c>
      <c r="M285" s="20">
        <v>8</v>
      </c>
      <c r="N285" s="20">
        <v>45</v>
      </c>
      <c r="O285" s="20">
        <v>0.55000000000000004</v>
      </c>
      <c r="P285" s="20"/>
      <c r="Q285">
        <v>29.98</v>
      </c>
      <c r="R285">
        <f t="shared" si="12"/>
        <v>19.051200000000001</v>
      </c>
      <c r="S285">
        <f t="shared" si="13"/>
        <v>1.5736541530192323</v>
      </c>
      <c r="U285" s="20">
        <v>700</v>
      </c>
      <c r="V285">
        <f t="shared" si="14"/>
        <v>1.0206414527402181E-2</v>
      </c>
      <c r="X285">
        <v>1.4092425250918499</v>
      </c>
    </row>
    <row r="286" spans="1:24" hidden="1" x14ac:dyDescent="0.25">
      <c r="A286" s="20">
        <v>140</v>
      </c>
      <c r="B286" s="20">
        <v>23</v>
      </c>
      <c r="C286" s="20">
        <v>50</v>
      </c>
      <c r="D286" s="20">
        <v>14</v>
      </c>
      <c r="E286" s="20">
        <v>47</v>
      </c>
      <c r="F286" s="20">
        <v>1.5</v>
      </c>
      <c r="G286" s="20">
        <v>3</v>
      </c>
      <c r="H286" s="20">
        <v>400</v>
      </c>
      <c r="I286" s="20">
        <v>113.18</v>
      </c>
      <c r="J286" s="20">
        <v>135.21</v>
      </c>
      <c r="K286" s="20">
        <v>2.4</v>
      </c>
      <c r="L286" s="20">
        <v>29.2</v>
      </c>
      <c r="M286" s="20">
        <v>12</v>
      </c>
      <c r="N286" s="20">
        <v>45</v>
      </c>
      <c r="O286" s="20">
        <v>0.55000000000000004</v>
      </c>
      <c r="P286" s="20"/>
      <c r="Q286">
        <v>30.89</v>
      </c>
      <c r="R286">
        <f t="shared" si="12"/>
        <v>24.3432</v>
      </c>
      <c r="S286">
        <f t="shared" si="13"/>
        <v>1.2689375267015019</v>
      </c>
      <c r="U286" s="20">
        <v>700</v>
      </c>
      <c r="V286">
        <f t="shared" si="14"/>
        <v>7.9876287605756199E-3</v>
      </c>
      <c r="X286">
        <v>1.3115001880850059</v>
      </c>
    </row>
    <row r="287" spans="1:24" hidden="1" x14ac:dyDescent="0.25">
      <c r="A287" s="20">
        <v>160</v>
      </c>
      <c r="B287" s="20">
        <v>30</v>
      </c>
      <c r="C287" s="20">
        <v>60</v>
      </c>
      <c r="D287" s="20">
        <v>10</v>
      </c>
      <c r="E287" s="20">
        <v>43</v>
      </c>
      <c r="F287" s="20">
        <v>1.3</v>
      </c>
      <c r="G287" s="20">
        <v>2.25</v>
      </c>
      <c r="H287" s="20">
        <v>400</v>
      </c>
      <c r="I287" s="20">
        <v>113.35</v>
      </c>
      <c r="J287" s="20">
        <v>129.47</v>
      </c>
      <c r="K287" s="20">
        <v>1.45</v>
      </c>
      <c r="L287" s="20">
        <v>26.3</v>
      </c>
      <c r="M287" s="20">
        <v>8</v>
      </c>
      <c r="N287" s="20">
        <v>41</v>
      </c>
      <c r="O287" s="20">
        <v>0.55000000000000004</v>
      </c>
      <c r="P287" s="20"/>
      <c r="Q287">
        <v>31.72</v>
      </c>
      <c r="R287">
        <f t="shared" si="12"/>
        <v>32.659199999999998</v>
      </c>
      <c r="S287">
        <f t="shared" si="13"/>
        <v>0.97124240642759163</v>
      </c>
      <c r="U287" s="20">
        <v>700</v>
      </c>
      <c r="V287">
        <f t="shared" si="14"/>
        <v>5.9537418076512734E-3</v>
      </c>
      <c r="X287">
        <v>1.2279096270901948</v>
      </c>
    </row>
    <row r="288" spans="1:24" hidden="1" x14ac:dyDescent="0.25">
      <c r="A288" s="20">
        <v>160</v>
      </c>
      <c r="B288" s="20">
        <v>30</v>
      </c>
      <c r="C288" s="20">
        <v>60</v>
      </c>
      <c r="D288" s="20">
        <v>10</v>
      </c>
      <c r="E288" s="20">
        <v>43</v>
      </c>
      <c r="F288" s="20">
        <v>1.1000000000000001</v>
      </c>
      <c r="G288" s="20">
        <v>3</v>
      </c>
      <c r="H288" s="20">
        <v>600</v>
      </c>
      <c r="I288" s="20">
        <v>113.49</v>
      </c>
      <c r="J288" s="20">
        <v>136.37</v>
      </c>
      <c r="K288" s="20">
        <v>3.99</v>
      </c>
      <c r="L288" s="20">
        <v>31.58</v>
      </c>
      <c r="M288" s="20">
        <v>8</v>
      </c>
      <c r="N288" s="20">
        <v>41</v>
      </c>
      <c r="O288" s="20">
        <v>0.55000000000000004</v>
      </c>
      <c r="P288" s="20"/>
      <c r="Q288">
        <v>32.47</v>
      </c>
      <c r="R288">
        <f t="shared" si="12"/>
        <v>43.5456</v>
      </c>
      <c r="S288">
        <f t="shared" si="13"/>
        <v>0.7456551293356849</v>
      </c>
      <c r="U288" s="20">
        <v>700</v>
      </c>
      <c r="V288">
        <f t="shared" si="14"/>
        <v>4.4653063557384548E-3</v>
      </c>
      <c r="X288">
        <v>1.1550285182125979</v>
      </c>
    </row>
    <row r="289" spans="1:24" hidden="1" x14ac:dyDescent="0.25">
      <c r="A289">
        <v>120</v>
      </c>
      <c r="B289">
        <v>40</v>
      </c>
      <c r="C289">
        <v>44</v>
      </c>
      <c r="D289" s="20">
        <v>14</v>
      </c>
      <c r="E289" s="20">
        <v>43</v>
      </c>
      <c r="F289">
        <v>1.34</v>
      </c>
      <c r="G289">
        <v>1.5</v>
      </c>
      <c r="H289">
        <v>1030</v>
      </c>
      <c r="I289">
        <v>113.55</v>
      </c>
      <c r="J289">
        <v>213.48</v>
      </c>
      <c r="K289">
        <v>48.56</v>
      </c>
      <c r="L289">
        <v>41.54</v>
      </c>
      <c r="M289" s="20">
        <v>12</v>
      </c>
      <c r="N289" s="20">
        <v>41</v>
      </c>
      <c r="O289" s="20">
        <v>0.55000000000000004</v>
      </c>
      <c r="P289" s="20"/>
      <c r="Q289">
        <v>28.25</v>
      </c>
      <c r="R289">
        <f t="shared" si="12"/>
        <v>15.966719999999999</v>
      </c>
      <c r="S289">
        <f t="shared" si="13"/>
        <v>1.7693051547218215</v>
      </c>
      <c r="U289" s="20">
        <v>700</v>
      </c>
      <c r="V289">
        <f t="shared" si="14"/>
        <v>1.2178108242923058E-2</v>
      </c>
      <c r="X289">
        <v>1.69008253585368</v>
      </c>
    </row>
    <row r="290" spans="1:24" hidden="1" x14ac:dyDescent="0.25">
      <c r="A290">
        <v>120</v>
      </c>
      <c r="B290">
        <v>32</v>
      </c>
      <c r="C290">
        <v>36</v>
      </c>
      <c r="D290" s="20">
        <v>14</v>
      </c>
      <c r="E290" s="20">
        <v>43</v>
      </c>
      <c r="F290">
        <v>1.4</v>
      </c>
      <c r="G290">
        <v>4</v>
      </c>
      <c r="H290">
        <v>925</v>
      </c>
      <c r="I290">
        <v>114.29</v>
      </c>
      <c r="J290">
        <v>233.68</v>
      </c>
      <c r="K290">
        <v>77.02</v>
      </c>
      <c r="L290">
        <v>48.16</v>
      </c>
      <c r="M290" s="20">
        <v>12</v>
      </c>
      <c r="N290" s="20">
        <v>41</v>
      </c>
      <c r="O290" s="20">
        <v>0.55000000000000004</v>
      </c>
      <c r="P290" s="20"/>
      <c r="Q290">
        <v>29.49</v>
      </c>
      <c r="R290">
        <f t="shared" si="12"/>
        <v>27.869184000000001</v>
      </c>
      <c r="S290">
        <f t="shared" si="13"/>
        <v>1.0581579998897706</v>
      </c>
      <c r="U290" s="20">
        <v>700</v>
      </c>
      <c r="V290">
        <f t="shared" si="14"/>
        <v>6.9770411808413348E-3</v>
      </c>
      <c r="X290">
        <v>1.5525546868830451</v>
      </c>
    </row>
    <row r="291" spans="1:24" hidden="1" x14ac:dyDescent="0.25">
      <c r="A291" s="20">
        <v>160</v>
      </c>
      <c r="B291" s="20">
        <v>30</v>
      </c>
      <c r="C291" s="20">
        <v>60</v>
      </c>
      <c r="D291" s="20">
        <v>14</v>
      </c>
      <c r="E291" s="20">
        <v>47</v>
      </c>
      <c r="F291" s="20">
        <v>1.3</v>
      </c>
      <c r="G291" s="20">
        <v>1.5</v>
      </c>
      <c r="H291" s="20">
        <v>400</v>
      </c>
      <c r="I291" s="20">
        <v>114.67</v>
      </c>
      <c r="J291" s="20">
        <v>133.51</v>
      </c>
      <c r="K291" s="20">
        <v>1.39</v>
      </c>
      <c r="L291" s="20">
        <v>22.56</v>
      </c>
      <c r="M291" s="20">
        <v>12</v>
      </c>
      <c r="N291" s="20">
        <v>45</v>
      </c>
      <c r="O291" s="20">
        <v>0.55000000000000004</v>
      </c>
      <c r="P291" s="20"/>
      <c r="Q291">
        <v>30.55</v>
      </c>
      <c r="R291">
        <f t="shared" si="12"/>
        <v>21.7728</v>
      </c>
      <c r="S291">
        <f t="shared" si="13"/>
        <v>1.4031268371546151</v>
      </c>
      <c r="U291" s="20">
        <v>700</v>
      </c>
      <c r="V291">
        <f t="shared" si="14"/>
        <v>8.9306127114769096E-3</v>
      </c>
      <c r="X291">
        <v>1.436035995382122</v>
      </c>
    </row>
    <row r="292" spans="1:24" hidden="1" x14ac:dyDescent="0.25">
      <c r="A292" s="20">
        <v>140</v>
      </c>
      <c r="B292" s="20">
        <v>20</v>
      </c>
      <c r="C292" s="20">
        <v>45</v>
      </c>
      <c r="D292" s="20">
        <v>14</v>
      </c>
      <c r="E292" s="20">
        <v>43</v>
      </c>
      <c r="F292" s="20">
        <v>1.5</v>
      </c>
      <c r="G292" s="20">
        <v>2.25</v>
      </c>
      <c r="H292" s="20">
        <v>800</v>
      </c>
      <c r="I292" s="20">
        <v>114.68</v>
      </c>
      <c r="J292" s="20">
        <v>183.37</v>
      </c>
      <c r="K292" s="20">
        <v>23.27</v>
      </c>
      <c r="L292" s="20">
        <v>36.770000000000003</v>
      </c>
      <c r="M292" s="20">
        <v>12</v>
      </c>
      <c r="N292" s="20">
        <v>41</v>
      </c>
      <c r="O292" s="20">
        <v>0.55000000000000004</v>
      </c>
      <c r="P292" s="20"/>
      <c r="Q292">
        <v>31.47</v>
      </c>
      <c r="R292">
        <f t="shared" si="12"/>
        <v>14.288399999999999</v>
      </c>
      <c r="S292">
        <f t="shared" si="13"/>
        <v>2.2024859326446626</v>
      </c>
      <c r="U292" s="20">
        <v>700</v>
      </c>
      <c r="V292">
        <f t="shared" si="14"/>
        <v>1.360855270320291E-2</v>
      </c>
      <c r="X292">
        <v>1.3361253130150577</v>
      </c>
    </row>
    <row r="293" spans="1:24" hidden="1" x14ac:dyDescent="0.25">
      <c r="A293" s="20">
        <v>160</v>
      </c>
      <c r="B293" s="20">
        <v>30</v>
      </c>
      <c r="C293" s="20">
        <v>60</v>
      </c>
      <c r="D293" s="20">
        <v>14</v>
      </c>
      <c r="E293" s="20">
        <v>47</v>
      </c>
      <c r="F293" s="20">
        <v>1.3</v>
      </c>
      <c r="G293" s="20">
        <v>2.25</v>
      </c>
      <c r="H293" s="20">
        <v>400</v>
      </c>
      <c r="I293" s="20">
        <v>114.96</v>
      </c>
      <c r="J293" s="20">
        <v>130.77000000000001</v>
      </c>
      <c r="K293" s="20">
        <v>1.39</v>
      </c>
      <c r="L293" s="20">
        <v>26.11</v>
      </c>
      <c r="M293" s="20">
        <v>12</v>
      </c>
      <c r="N293" s="20">
        <v>45</v>
      </c>
      <c r="O293" s="20">
        <v>0.55000000000000004</v>
      </c>
      <c r="P293" s="20"/>
      <c r="Q293">
        <v>32.299999999999997</v>
      </c>
      <c r="R293">
        <f t="shared" si="12"/>
        <v>32.659199999999998</v>
      </c>
      <c r="S293">
        <f t="shared" si="13"/>
        <v>0.98900156770527137</v>
      </c>
      <c r="U293" s="20">
        <v>700</v>
      </c>
      <c r="V293">
        <f t="shared" si="14"/>
        <v>5.9537418076512734E-3</v>
      </c>
      <c r="X293">
        <v>1.2503619468793599</v>
      </c>
    </row>
    <row r="294" spans="1:24" hidden="1" x14ac:dyDescent="0.25">
      <c r="A294" s="20">
        <v>150</v>
      </c>
      <c r="B294">
        <v>22</v>
      </c>
      <c r="C294">
        <v>67</v>
      </c>
      <c r="D294" s="20">
        <v>14</v>
      </c>
      <c r="E294" s="20">
        <v>43</v>
      </c>
      <c r="F294">
        <v>1.24</v>
      </c>
      <c r="G294" s="20">
        <v>1.5</v>
      </c>
      <c r="H294" s="20">
        <v>700</v>
      </c>
      <c r="I294">
        <v>115.21</v>
      </c>
      <c r="J294">
        <v>172.88</v>
      </c>
      <c r="K294">
        <v>28.63</v>
      </c>
      <c r="L294">
        <v>27.7</v>
      </c>
      <c r="M294">
        <f>12</f>
        <v>12</v>
      </c>
      <c r="N294" s="20">
        <v>41</v>
      </c>
      <c r="O294" s="20">
        <v>0.55000000000000004</v>
      </c>
      <c r="P294" s="20"/>
      <c r="Q294">
        <v>33.07</v>
      </c>
      <c r="R294">
        <f t="shared" si="12"/>
        <v>16.715160000000001</v>
      </c>
      <c r="S294">
        <f t="shared" si="13"/>
        <v>1.9784435207320779</v>
      </c>
      <c r="U294" s="20">
        <v>700</v>
      </c>
      <c r="V294">
        <f t="shared" si="14"/>
        <v>1.1632819814135458E-2</v>
      </c>
      <c r="X294">
        <v>1.1763718231379925</v>
      </c>
    </row>
    <row r="295" spans="1:24" hidden="1" x14ac:dyDescent="0.25">
      <c r="A295" s="20">
        <v>160</v>
      </c>
      <c r="B295" s="20">
        <v>30</v>
      </c>
      <c r="C295" s="20">
        <v>45</v>
      </c>
      <c r="D295" s="20">
        <v>14</v>
      </c>
      <c r="E295" s="20">
        <v>43</v>
      </c>
      <c r="F295" s="20">
        <v>1.1000000000000001</v>
      </c>
      <c r="G295" s="20">
        <v>2.25</v>
      </c>
      <c r="H295" s="20">
        <v>600</v>
      </c>
      <c r="I295" s="20">
        <v>115.36</v>
      </c>
      <c r="J295" s="20">
        <v>141.97</v>
      </c>
      <c r="K295" s="20">
        <v>6.17</v>
      </c>
      <c r="L295" s="20">
        <v>25.19</v>
      </c>
      <c r="M295" s="20">
        <v>12</v>
      </c>
      <c r="N295" s="20">
        <v>41</v>
      </c>
      <c r="O295" s="20">
        <v>0.55000000000000004</v>
      </c>
      <c r="P295" s="20"/>
      <c r="Q295">
        <v>28.79</v>
      </c>
      <c r="R295">
        <f t="shared" si="12"/>
        <v>24.494399999999995</v>
      </c>
      <c r="S295">
        <f t="shared" si="13"/>
        <v>1.1753706969756355</v>
      </c>
      <c r="U295" s="20">
        <v>700</v>
      </c>
      <c r="V295">
        <f t="shared" si="14"/>
        <v>7.9383224102016984E-3</v>
      </c>
      <c r="X295">
        <v>1.7223885383089361</v>
      </c>
    </row>
    <row r="296" spans="1:24" hidden="1" x14ac:dyDescent="0.25">
      <c r="A296" s="20">
        <v>160</v>
      </c>
      <c r="B296" s="20">
        <v>30</v>
      </c>
      <c r="C296" s="20">
        <v>60</v>
      </c>
      <c r="D296" s="20">
        <v>14</v>
      </c>
      <c r="E296" s="20">
        <v>43</v>
      </c>
      <c r="F296" s="20">
        <v>1.3</v>
      </c>
      <c r="G296" s="20">
        <v>3</v>
      </c>
      <c r="H296" s="20">
        <v>400</v>
      </c>
      <c r="I296" s="20">
        <v>115.86</v>
      </c>
      <c r="J296" s="20">
        <v>131.59</v>
      </c>
      <c r="K296" s="20">
        <v>1.43</v>
      </c>
      <c r="L296" s="20">
        <v>28.28</v>
      </c>
      <c r="M296" s="20">
        <v>12</v>
      </c>
      <c r="N296" s="20">
        <v>41</v>
      </c>
      <c r="O296" s="20">
        <v>0.55000000000000004</v>
      </c>
      <c r="P296" s="20"/>
      <c r="Q296">
        <v>30.04</v>
      </c>
      <c r="R296">
        <f t="shared" si="12"/>
        <v>43.5456</v>
      </c>
      <c r="S296">
        <f t="shared" si="13"/>
        <v>0.68985155790711339</v>
      </c>
      <c r="U296" s="20">
        <v>700</v>
      </c>
      <c r="V296">
        <f t="shared" si="14"/>
        <v>4.4653063557384548E-3</v>
      </c>
      <c r="X296">
        <v>1.5815104372318303</v>
      </c>
    </row>
    <row r="297" spans="1:24" hidden="1" x14ac:dyDescent="0.25">
      <c r="A297" s="20">
        <v>160</v>
      </c>
      <c r="B297" s="20">
        <v>30</v>
      </c>
      <c r="C297" s="20">
        <v>60</v>
      </c>
      <c r="D297" s="20">
        <v>14</v>
      </c>
      <c r="E297" s="20">
        <v>47</v>
      </c>
      <c r="F297" s="20">
        <v>1.1000000000000001</v>
      </c>
      <c r="G297" s="20">
        <v>3</v>
      </c>
      <c r="H297" s="20">
        <v>600</v>
      </c>
      <c r="I297" s="20">
        <v>115.89</v>
      </c>
      <c r="J297" s="20">
        <v>138.29</v>
      </c>
      <c r="K297" s="20">
        <v>3.85</v>
      </c>
      <c r="L297" s="20">
        <v>31.35</v>
      </c>
      <c r="M297" s="20">
        <v>12</v>
      </c>
      <c r="N297" s="20">
        <v>45</v>
      </c>
      <c r="O297" s="20">
        <v>0.55000000000000004</v>
      </c>
      <c r="P297" s="20"/>
      <c r="Q297">
        <v>31.11</v>
      </c>
      <c r="R297">
        <f t="shared" si="12"/>
        <v>43.5456</v>
      </c>
      <c r="S297">
        <f t="shared" si="13"/>
        <v>0.71442350088183415</v>
      </c>
      <c r="U297" s="20">
        <v>700</v>
      </c>
      <c r="V297">
        <f t="shared" si="14"/>
        <v>4.4653063557384548E-3</v>
      </c>
      <c r="X297">
        <v>1.4623594047901085</v>
      </c>
    </row>
    <row r="298" spans="1:24" hidden="1" x14ac:dyDescent="0.25">
      <c r="A298" s="20">
        <v>150</v>
      </c>
      <c r="B298">
        <v>22</v>
      </c>
      <c r="C298">
        <v>60</v>
      </c>
      <c r="D298" s="20">
        <v>14</v>
      </c>
      <c r="E298" s="20">
        <v>43</v>
      </c>
      <c r="F298">
        <v>1.32</v>
      </c>
      <c r="G298" s="20">
        <v>1.5</v>
      </c>
      <c r="H298" s="20">
        <v>700</v>
      </c>
      <c r="I298">
        <v>116.26</v>
      </c>
      <c r="J298">
        <v>183.05</v>
      </c>
      <c r="K298">
        <v>34.69</v>
      </c>
      <c r="L298">
        <v>29</v>
      </c>
      <c r="M298">
        <f>12</f>
        <v>12</v>
      </c>
      <c r="N298" s="20">
        <v>41</v>
      </c>
      <c r="O298" s="20">
        <v>0.55000000000000004</v>
      </c>
      <c r="P298" s="20"/>
      <c r="Q298">
        <v>32.04</v>
      </c>
      <c r="R298">
        <f t="shared" si="12"/>
        <v>14.968800000000002</v>
      </c>
      <c r="S298">
        <f t="shared" si="13"/>
        <v>2.1404521404521399</v>
      </c>
      <c r="U298" s="20">
        <v>700</v>
      </c>
      <c r="V298">
        <f t="shared" si="14"/>
        <v>1.2989982125784593E-2</v>
      </c>
      <c r="X298">
        <v>1.360325866825626</v>
      </c>
    </row>
    <row r="299" spans="1:24" hidden="1" x14ac:dyDescent="0.25">
      <c r="A299" s="20">
        <v>150</v>
      </c>
      <c r="B299">
        <v>25</v>
      </c>
      <c r="C299">
        <v>60</v>
      </c>
      <c r="D299" s="20">
        <v>14</v>
      </c>
      <c r="E299" s="20">
        <v>43</v>
      </c>
      <c r="F299">
        <v>1.22</v>
      </c>
      <c r="G299" s="20">
        <v>1.5</v>
      </c>
      <c r="H299" s="20">
        <v>700</v>
      </c>
      <c r="I299">
        <v>116.27</v>
      </c>
      <c r="J299">
        <v>172.78</v>
      </c>
      <c r="K299">
        <v>27.77</v>
      </c>
      <c r="L299">
        <v>27.66</v>
      </c>
      <c r="M299">
        <v>12</v>
      </c>
      <c r="N299" s="20">
        <v>41</v>
      </c>
      <c r="O299" s="20">
        <v>0.55000000000000004</v>
      </c>
      <c r="P299" s="20"/>
      <c r="Q299">
        <v>32.89</v>
      </c>
      <c r="R299">
        <f t="shared" si="12"/>
        <v>17.009999999999998</v>
      </c>
      <c r="S299">
        <f t="shared" si="13"/>
        <v>1.933568489124045</v>
      </c>
      <c r="U299" s="20">
        <v>700</v>
      </c>
      <c r="V299">
        <f t="shared" si="14"/>
        <v>1.1431184270690445E-2</v>
      </c>
      <c r="X299">
        <v>1.273201375630407</v>
      </c>
    </row>
    <row r="300" spans="1:24" hidden="1" x14ac:dyDescent="0.25">
      <c r="A300" s="20">
        <v>160</v>
      </c>
      <c r="B300" s="20">
        <v>30</v>
      </c>
      <c r="C300" s="20">
        <v>45</v>
      </c>
      <c r="D300" s="20">
        <v>10</v>
      </c>
      <c r="E300" s="20">
        <v>47</v>
      </c>
      <c r="F300" s="20">
        <v>1.3</v>
      </c>
      <c r="G300" s="20">
        <v>2.25</v>
      </c>
      <c r="H300" s="20">
        <v>600</v>
      </c>
      <c r="I300" s="20">
        <v>116.54</v>
      </c>
      <c r="J300" s="20">
        <v>155.99</v>
      </c>
      <c r="K300" s="20">
        <v>6.17</v>
      </c>
      <c r="L300" s="20">
        <v>35.83</v>
      </c>
      <c r="M300" s="20">
        <v>8</v>
      </c>
      <c r="N300" s="20">
        <v>45</v>
      </c>
      <c r="O300" s="20">
        <v>0.55000000000000004</v>
      </c>
      <c r="P300" s="20"/>
      <c r="Q300">
        <v>33.659999999999997</v>
      </c>
      <c r="R300">
        <f t="shared" si="12"/>
        <v>24.494399999999995</v>
      </c>
      <c r="S300">
        <f t="shared" si="13"/>
        <v>1.3741916519694299</v>
      </c>
      <c r="U300" s="20">
        <v>700</v>
      </c>
      <c r="V300">
        <f t="shared" si="14"/>
        <v>7.9383224102016984E-3</v>
      </c>
      <c r="X300">
        <v>1.1973594063146302</v>
      </c>
    </row>
    <row r="301" spans="1:24" hidden="1" x14ac:dyDescent="0.25">
      <c r="A301">
        <v>120</v>
      </c>
      <c r="B301">
        <v>36</v>
      </c>
      <c r="C301">
        <v>36</v>
      </c>
      <c r="D301" s="20">
        <v>14</v>
      </c>
      <c r="E301" s="20">
        <v>43</v>
      </c>
      <c r="F301">
        <v>1.37</v>
      </c>
      <c r="G301">
        <v>3</v>
      </c>
      <c r="H301">
        <v>985</v>
      </c>
      <c r="I301">
        <v>117.16</v>
      </c>
      <c r="J301">
        <v>239.75</v>
      </c>
      <c r="K301">
        <v>74.209999999999994</v>
      </c>
      <c r="L301">
        <v>47.25</v>
      </c>
      <c r="M301" s="20">
        <v>12</v>
      </c>
      <c r="N301" s="20">
        <v>41</v>
      </c>
      <c r="O301" s="20">
        <v>0.55000000000000004</v>
      </c>
      <c r="P301" s="20"/>
      <c r="Q301">
        <v>36.426499999999997</v>
      </c>
      <c r="R301">
        <f t="shared" si="12"/>
        <v>23.514623999999998</v>
      </c>
      <c r="S301">
        <f t="shared" si="13"/>
        <v>1.549099828260065</v>
      </c>
      <c r="U301" s="20">
        <v>700</v>
      </c>
      <c r="V301">
        <f t="shared" si="14"/>
        <v>8.2690858439601021E-3</v>
      </c>
      <c r="X301">
        <v>2.1792492563636841</v>
      </c>
    </row>
    <row r="302" spans="1:24" hidden="1" x14ac:dyDescent="0.25">
      <c r="A302">
        <v>120</v>
      </c>
      <c r="B302">
        <v>40</v>
      </c>
      <c r="C302">
        <v>40</v>
      </c>
      <c r="D302" s="20">
        <v>14</v>
      </c>
      <c r="E302" s="20">
        <v>43</v>
      </c>
      <c r="F302">
        <v>1.37</v>
      </c>
      <c r="G302">
        <v>1.5</v>
      </c>
      <c r="H302">
        <v>900</v>
      </c>
      <c r="I302">
        <v>117.2</v>
      </c>
      <c r="J302">
        <v>203.38</v>
      </c>
      <c r="K302">
        <v>39.57</v>
      </c>
      <c r="L302">
        <v>37.83</v>
      </c>
      <c r="M302" s="20">
        <v>12</v>
      </c>
      <c r="N302" s="20">
        <v>41</v>
      </c>
      <c r="O302" s="20">
        <v>0.55000000000000004</v>
      </c>
      <c r="P302" s="20"/>
      <c r="Q302">
        <v>38.224800000000002</v>
      </c>
      <c r="R302">
        <f t="shared" si="12"/>
        <v>14.515199999999997</v>
      </c>
      <c r="S302">
        <f t="shared" si="13"/>
        <v>2.6334325396825404</v>
      </c>
      <c r="U302" s="20">
        <v>700</v>
      </c>
      <c r="V302">
        <f t="shared" si="14"/>
        <v>1.3395919067215366E-2</v>
      </c>
      <c r="X302">
        <v>2.0124141198768069</v>
      </c>
    </row>
    <row r="303" spans="1:24" hidden="1" x14ac:dyDescent="0.25">
      <c r="A303">
        <v>120</v>
      </c>
      <c r="B303">
        <v>32</v>
      </c>
      <c r="C303">
        <v>40</v>
      </c>
      <c r="D303" s="20">
        <v>14</v>
      </c>
      <c r="E303" s="20">
        <v>43</v>
      </c>
      <c r="F303">
        <v>1.4</v>
      </c>
      <c r="G303">
        <v>3</v>
      </c>
      <c r="H303">
        <v>985</v>
      </c>
      <c r="I303">
        <v>117.99</v>
      </c>
      <c r="J303">
        <v>242.97</v>
      </c>
      <c r="K303">
        <v>75.900000000000006</v>
      </c>
      <c r="L303">
        <v>47.63</v>
      </c>
      <c r="M303" s="20">
        <v>12</v>
      </c>
      <c r="N303" s="20">
        <v>41</v>
      </c>
      <c r="O303" s="20">
        <v>0.55000000000000004</v>
      </c>
      <c r="P303" s="20"/>
      <c r="Q303">
        <v>39.806600000000003</v>
      </c>
      <c r="R303">
        <f t="shared" si="12"/>
        <v>23.224319999999999</v>
      </c>
      <c r="S303">
        <f t="shared" si="13"/>
        <v>1.7140049740961201</v>
      </c>
      <c r="U303" s="20">
        <v>700</v>
      </c>
      <c r="V303">
        <f t="shared" si="14"/>
        <v>8.3724494170096028E-3</v>
      </c>
      <c r="X303">
        <v>1.8711525516784935</v>
      </c>
    </row>
    <row r="304" spans="1:24" hidden="1" x14ac:dyDescent="0.25">
      <c r="A304">
        <v>120</v>
      </c>
      <c r="B304">
        <v>44</v>
      </c>
      <c r="C304">
        <v>44</v>
      </c>
      <c r="D304" s="20">
        <v>14</v>
      </c>
      <c r="E304" s="20">
        <v>43</v>
      </c>
      <c r="F304">
        <v>1.37</v>
      </c>
      <c r="G304">
        <v>1</v>
      </c>
      <c r="H304">
        <v>845</v>
      </c>
      <c r="I304">
        <v>118.65</v>
      </c>
      <c r="J304">
        <v>181.51</v>
      </c>
      <c r="K304">
        <v>23.9</v>
      </c>
      <c r="L304">
        <v>33.07</v>
      </c>
      <c r="M304" s="20">
        <v>12</v>
      </c>
      <c r="N304" s="20">
        <v>41</v>
      </c>
      <c r="O304" s="20">
        <v>0.55000000000000004</v>
      </c>
      <c r="P304" s="20"/>
      <c r="Q304">
        <v>41.151499999999999</v>
      </c>
      <c r="R304">
        <f t="shared" si="12"/>
        <v>11.708927999999998</v>
      </c>
      <c r="S304">
        <f t="shared" si="13"/>
        <v>3.5145403575801306</v>
      </c>
      <c r="U304" s="20">
        <v>700</v>
      </c>
      <c r="V304">
        <f t="shared" si="14"/>
        <v>1.6606511240349627E-2</v>
      </c>
      <c r="X304">
        <v>1.7471738423431569</v>
      </c>
    </row>
    <row r="305" spans="1:24" hidden="1" x14ac:dyDescent="0.25">
      <c r="A305" s="20">
        <v>150</v>
      </c>
      <c r="B305">
        <v>22</v>
      </c>
      <c r="C305">
        <v>67</v>
      </c>
      <c r="D305" s="20">
        <v>14</v>
      </c>
      <c r="E305" s="20">
        <v>43</v>
      </c>
      <c r="F305">
        <v>1.26</v>
      </c>
      <c r="G305" s="20">
        <v>1.5</v>
      </c>
      <c r="H305" s="20">
        <v>700</v>
      </c>
      <c r="I305">
        <v>119.51</v>
      </c>
      <c r="J305">
        <v>177.77</v>
      </c>
      <c r="K305">
        <v>28.63</v>
      </c>
      <c r="L305">
        <v>28.25</v>
      </c>
      <c r="M305">
        <f>12</f>
        <v>12</v>
      </c>
      <c r="N305" s="20">
        <v>41</v>
      </c>
      <c r="O305" s="20">
        <v>0.55000000000000004</v>
      </c>
      <c r="P305" s="20"/>
      <c r="Q305">
        <v>42.386499999999998</v>
      </c>
      <c r="R305">
        <f t="shared" si="12"/>
        <v>16.715160000000001</v>
      </c>
      <c r="S305">
        <f t="shared" si="13"/>
        <v>2.5358118019809561</v>
      </c>
      <c r="U305" s="20">
        <v>700</v>
      </c>
      <c r="V305">
        <f t="shared" si="14"/>
        <v>1.1632819814135458E-2</v>
      </c>
      <c r="X305">
        <v>1.6408194012817952</v>
      </c>
    </row>
    <row r="306" spans="1:24" hidden="1" x14ac:dyDescent="0.25">
      <c r="A306">
        <v>120</v>
      </c>
      <c r="B306">
        <v>32</v>
      </c>
      <c r="C306">
        <v>36</v>
      </c>
      <c r="D306" s="20">
        <v>14</v>
      </c>
      <c r="E306" s="20">
        <v>43</v>
      </c>
      <c r="F306">
        <v>1.4</v>
      </c>
      <c r="G306">
        <v>4</v>
      </c>
      <c r="H306">
        <v>865</v>
      </c>
      <c r="I306">
        <v>120.41</v>
      </c>
      <c r="J306">
        <v>223.76</v>
      </c>
      <c r="K306">
        <v>63.78</v>
      </c>
      <c r="L306">
        <v>46.09</v>
      </c>
      <c r="M306" s="20">
        <v>12</v>
      </c>
      <c r="N306" s="20">
        <v>41</v>
      </c>
      <c r="O306" s="20">
        <v>0.55000000000000004</v>
      </c>
      <c r="P306" s="20"/>
      <c r="Q306">
        <v>43.504199999999997</v>
      </c>
      <c r="R306">
        <f t="shared" si="12"/>
        <v>27.869184000000001</v>
      </c>
      <c r="S306">
        <f t="shared" si="13"/>
        <v>1.5610144882605819</v>
      </c>
      <c r="U306" s="20">
        <v>700</v>
      </c>
      <c r="V306">
        <f t="shared" si="14"/>
        <v>6.9770411808413348E-3</v>
      </c>
      <c r="X306">
        <v>1.5475390102255775</v>
      </c>
    </row>
    <row r="307" spans="1:24" hidden="1" x14ac:dyDescent="0.25">
      <c r="A307" s="20">
        <v>150</v>
      </c>
      <c r="B307">
        <v>22</v>
      </c>
      <c r="C307">
        <v>60</v>
      </c>
      <c r="D307" s="20">
        <v>14</v>
      </c>
      <c r="E307" s="20">
        <v>43</v>
      </c>
      <c r="F307">
        <v>1.34</v>
      </c>
      <c r="G307" s="20">
        <v>1.5</v>
      </c>
      <c r="H307" s="20">
        <v>700</v>
      </c>
      <c r="I307">
        <v>120.42</v>
      </c>
      <c r="J307">
        <v>187.75</v>
      </c>
      <c r="K307">
        <v>34.69</v>
      </c>
      <c r="L307">
        <v>29.52</v>
      </c>
      <c r="M307">
        <f>12</f>
        <v>12</v>
      </c>
      <c r="N307" s="20">
        <v>41</v>
      </c>
      <c r="O307" s="20">
        <v>0.55000000000000004</v>
      </c>
      <c r="P307" s="20"/>
      <c r="Q307">
        <v>36.981299999999997</v>
      </c>
      <c r="R307">
        <f t="shared" si="12"/>
        <v>14.968800000000002</v>
      </c>
      <c r="S307">
        <f t="shared" si="13"/>
        <v>2.4705587622254286</v>
      </c>
      <c r="U307" s="20">
        <v>700</v>
      </c>
      <c r="V307">
        <f t="shared" si="14"/>
        <v>1.2989982125784593E-2</v>
      </c>
      <c r="X307">
        <v>2.2124406825899361</v>
      </c>
    </row>
    <row r="308" spans="1:24" hidden="1" x14ac:dyDescent="0.25">
      <c r="A308" s="20">
        <v>160</v>
      </c>
      <c r="B308" s="20">
        <v>20</v>
      </c>
      <c r="C308" s="20">
        <v>45</v>
      </c>
      <c r="D308" s="20">
        <v>10</v>
      </c>
      <c r="E308" s="20">
        <v>43</v>
      </c>
      <c r="F308" s="20">
        <v>1.5</v>
      </c>
      <c r="G308" s="20">
        <v>2.25</v>
      </c>
      <c r="H308" s="20">
        <v>600</v>
      </c>
      <c r="I308" s="20">
        <v>120.52</v>
      </c>
      <c r="J308" s="20">
        <v>171.5</v>
      </c>
      <c r="K308" s="20">
        <v>12.25</v>
      </c>
      <c r="L308" s="20">
        <v>34.549999999999997</v>
      </c>
      <c r="M308" s="20">
        <v>8</v>
      </c>
      <c r="N308" s="20">
        <v>41</v>
      </c>
      <c r="O308" s="20">
        <v>0.55000000000000004</v>
      </c>
      <c r="P308" s="20"/>
      <c r="Q308">
        <v>38.8185</v>
      </c>
      <c r="R308">
        <f t="shared" si="12"/>
        <v>16.329599999999999</v>
      </c>
      <c r="S308">
        <f t="shared" si="13"/>
        <v>2.3771862139917697</v>
      </c>
      <c r="U308" s="20">
        <v>700</v>
      </c>
      <c r="V308">
        <f t="shared" si="14"/>
        <v>1.1907483615302547E-2</v>
      </c>
      <c r="X308">
        <v>2.0436705362078498</v>
      </c>
    </row>
    <row r="309" spans="1:24" hidden="1" x14ac:dyDescent="0.25">
      <c r="A309">
        <v>120</v>
      </c>
      <c r="B309">
        <v>36</v>
      </c>
      <c r="C309">
        <v>44</v>
      </c>
      <c r="D309" s="20">
        <v>14</v>
      </c>
      <c r="E309" s="20">
        <v>43</v>
      </c>
      <c r="F309">
        <v>1.4</v>
      </c>
      <c r="G309">
        <v>1.5</v>
      </c>
      <c r="H309">
        <v>885</v>
      </c>
      <c r="I309">
        <v>120.57</v>
      </c>
      <c r="J309">
        <v>205.42</v>
      </c>
      <c r="K309">
        <v>38.450000000000003</v>
      </c>
      <c r="L309">
        <v>37.729999999999997</v>
      </c>
      <c r="M309" s="20">
        <v>12</v>
      </c>
      <c r="N309" s="20">
        <v>41</v>
      </c>
      <c r="O309" s="20">
        <v>0.55000000000000004</v>
      </c>
      <c r="P309" s="20"/>
      <c r="Q309">
        <v>40.358800000000002</v>
      </c>
      <c r="R309">
        <f t="shared" si="12"/>
        <v>14.370047999999999</v>
      </c>
      <c r="S309">
        <f t="shared" si="13"/>
        <v>2.8085361997399039</v>
      </c>
      <c r="U309" s="20">
        <v>700</v>
      </c>
      <c r="V309">
        <f t="shared" si="14"/>
        <v>1.353123138102562E-2</v>
      </c>
      <c r="X309">
        <v>1.8971093135982973</v>
      </c>
    </row>
    <row r="310" spans="1:24" hidden="1" x14ac:dyDescent="0.25">
      <c r="A310" s="20">
        <v>150</v>
      </c>
      <c r="B310">
        <v>25</v>
      </c>
      <c r="C310">
        <v>60</v>
      </c>
      <c r="D310" s="20">
        <v>14</v>
      </c>
      <c r="E310" s="20">
        <v>43</v>
      </c>
      <c r="F310">
        <v>1.24</v>
      </c>
      <c r="G310" s="20">
        <v>1.5</v>
      </c>
      <c r="H310" s="20">
        <v>700</v>
      </c>
      <c r="I310">
        <v>120.61</v>
      </c>
      <c r="J310">
        <v>177.71</v>
      </c>
      <c r="K310">
        <v>27.77</v>
      </c>
      <c r="L310">
        <v>28.21</v>
      </c>
      <c r="M310">
        <v>12</v>
      </c>
      <c r="N310" s="20">
        <v>41</v>
      </c>
      <c r="O310" s="20">
        <v>0.55000000000000004</v>
      </c>
      <c r="P310" s="20"/>
      <c r="Q310">
        <v>41.741599999999998</v>
      </c>
      <c r="R310">
        <f t="shared" si="12"/>
        <v>17.009999999999998</v>
      </c>
      <c r="S310">
        <f t="shared" si="13"/>
        <v>2.453944738389183</v>
      </c>
      <c r="U310" s="20">
        <v>700</v>
      </c>
      <c r="V310">
        <f t="shared" si="14"/>
        <v>1.1431184270690445E-2</v>
      </c>
      <c r="X310">
        <v>1.7722277841038874</v>
      </c>
    </row>
    <row r="311" spans="1:24" hidden="1" x14ac:dyDescent="0.25">
      <c r="A311" s="20">
        <v>140</v>
      </c>
      <c r="B311" s="20">
        <v>30</v>
      </c>
      <c r="C311" s="20">
        <v>60</v>
      </c>
      <c r="D311" s="20">
        <v>14</v>
      </c>
      <c r="E311" s="20">
        <v>43</v>
      </c>
      <c r="F311" s="20">
        <v>1.1000000000000001</v>
      </c>
      <c r="G311" s="20">
        <v>2.25</v>
      </c>
      <c r="H311" s="20">
        <v>600</v>
      </c>
      <c r="I311" s="20">
        <v>120.64</v>
      </c>
      <c r="J311" s="20">
        <v>142.97</v>
      </c>
      <c r="K311" s="20">
        <v>3.42</v>
      </c>
      <c r="L311" s="20">
        <v>25.78</v>
      </c>
      <c r="M311" s="20">
        <v>12</v>
      </c>
      <c r="N311" s="20">
        <v>41</v>
      </c>
      <c r="O311" s="20">
        <v>0.55000000000000004</v>
      </c>
      <c r="P311" s="20"/>
      <c r="Q311">
        <v>43.009799999999998</v>
      </c>
      <c r="R311">
        <f t="shared" si="12"/>
        <v>28.576799999999999</v>
      </c>
      <c r="S311">
        <f t="shared" si="13"/>
        <v>1.5050600487108423</v>
      </c>
      <c r="U311" s="20">
        <v>700</v>
      </c>
      <c r="V311">
        <f t="shared" si="14"/>
        <v>6.8042763516014551E-3</v>
      </c>
      <c r="X311">
        <v>1.66494790287591</v>
      </c>
    </row>
    <row r="312" spans="1:24" hidden="1" x14ac:dyDescent="0.25">
      <c r="A312" s="20">
        <v>150</v>
      </c>
      <c r="B312">
        <v>22</v>
      </c>
      <c r="C312">
        <v>75</v>
      </c>
      <c r="D312" s="20">
        <v>14</v>
      </c>
      <c r="E312" s="20">
        <v>43</v>
      </c>
      <c r="F312">
        <v>1.2</v>
      </c>
      <c r="G312" s="20">
        <v>1.5</v>
      </c>
      <c r="H312" s="20">
        <v>700</v>
      </c>
      <c r="I312">
        <v>120.768</v>
      </c>
      <c r="J312">
        <v>171.27799999999999</v>
      </c>
      <c r="K312">
        <v>23.583300000000001</v>
      </c>
      <c r="L312">
        <v>34.783900000000003</v>
      </c>
      <c r="M312">
        <f>12</f>
        <v>12</v>
      </c>
      <c r="N312" s="20">
        <v>41</v>
      </c>
      <c r="O312" s="20">
        <v>0.55000000000000004</v>
      </c>
      <c r="P312" s="20"/>
      <c r="Q312">
        <v>44.135300000000001</v>
      </c>
      <c r="R312">
        <f t="shared" si="12"/>
        <v>18.710999999999999</v>
      </c>
      <c r="S312">
        <f t="shared" si="13"/>
        <v>2.3587889476778368</v>
      </c>
      <c r="U312" s="20">
        <v>700</v>
      </c>
      <c r="V312">
        <f t="shared" si="14"/>
        <v>1.0391985700627677E-2</v>
      </c>
      <c r="X312">
        <v>1.569988609789605</v>
      </c>
    </row>
    <row r="313" spans="1:24" hidden="1" x14ac:dyDescent="0.25">
      <c r="A313">
        <v>120</v>
      </c>
      <c r="B313">
        <v>40</v>
      </c>
      <c r="C313">
        <v>40</v>
      </c>
      <c r="D313" s="20">
        <v>14</v>
      </c>
      <c r="E313" s="20">
        <v>43</v>
      </c>
      <c r="F313">
        <v>1.31</v>
      </c>
      <c r="G313">
        <v>2</v>
      </c>
      <c r="H313">
        <v>990</v>
      </c>
      <c r="I313">
        <v>121.16</v>
      </c>
      <c r="J313">
        <v>222.86</v>
      </c>
      <c r="K313">
        <v>51.54</v>
      </c>
      <c r="L313">
        <v>42.66</v>
      </c>
      <c r="M313" s="20">
        <v>12</v>
      </c>
      <c r="N313" s="20">
        <v>41</v>
      </c>
      <c r="O313" s="20">
        <v>0.55000000000000004</v>
      </c>
      <c r="P313" s="20"/>
      <c r="Q313">
        <v>37.523499999999999</v>
      </c>
      <c r="R313">
        <f t="shared" si="12"/>
        <v>19.353599999999997</v>
      </c>
      <c r="S313">
        <f t="shared" si="13"/>
        <v>1.9388382523148151</v>
      </c>
      <c r="U313" s="20">
        <v>700</v>
      </c>
      <c r="V313">
        <f t="shared" si="14"/>
        <v>1.0046939300411525E-2</v>
      </c>
      <c r="X313">
        <v>2.244878302092232</v>
      </c>
    </row>
    <row r="314" spans="1:24" hidden="1" x14ac:dyDescent="0.25">
      <c r="A314" s="20">
        <v>140</v>
      </c>
      <c r="B314" s="20">
        <v>23</v>
      </c>
      <c r="C314" s="20">
        <v>50</v>
      </c>
      <c r="D314" s="20">
        <v>14</v>
      </c>
      <c r="E314" s="20">
        <v>43</v>
      </c>
      <c r="F314" s="20">
        <v>1.5</v>
      </c>
      <c r="G314" s="20">
        <v>3</v>
      </c>
      <c r="H314" s="20">
        <v>400</v>
      </c>
      <c r="I314" s="20">
        <v>121.63</v>
      </c>
      <c r="J314" s="20">
        <v>141.86000000000001</v>
      </c>
      <c r="K314" s="20">
        <v>2.44</v>
      </c>
      <c r="L314" s="20">
        <v>27.25</v>
      </c>
      <c r="M314" s="20">
        <v>12</v>
      </c>
      <c r="N314" s="20">
        <v>41</v>
      </c>
      <c r="O314" s="20">
        <v>0.55000000000000004</v>
      </c>
      <c r="P314" s="20"/>
      <c r="Q314">
        <v>39.358400000000003</v>
      </c>
      <c r="R314">
        <f t="shared" si="12"/>
        <v>24.3432</v>
      </c>
      <c r="S314">
        <f t="shared" si="13"/>
        <v>1.6168129087383747</v>
      </c>
      <c r="U314" s="20">
        <v>700</v>
      </c>
      <c r="V314">
        <f t="shared" si="14"/>
        <v>7.9876287605756199E-3</v>
      </c>
      <c r="X314">
        <v>2.0720945536865938</v>
      </c>
    </row>
    <row r="315" spans="1:24" hidden="1" x14ac:dyDescent="0.25">
      <c r="A315" s="20">
        <v>140</v>
      </c>
      <c r="B315" s="20">
        <v>20</v>
      </c>
      <c r="C315" s="20">
        <v>60</v>
      </c>
      <c r="D315" s="20">
        <v>14</v>
      </c>
      <c r="E315" s="20">
        <v>43</v>
      </c>
      <c r="F315" s="20">
        <v>1.3</v>
      </c>
      <c r="G315" s="20">
        <v>2.25</v>
      </c>
      <c r="H315" s="20">
        <v>600</v>
      </c>
      <c r="I315" s="20">
        <v>121.86</v>
      </c>
      <c r="J315" s="20">
        <v>155.44999999999999</v>
      </c>
      <c r="K315" s="20">
        <v>6.54</v>
      </c>
      <c r="L315" s="20">
        <v>27.96</v>
      </c>
      <c r="M315" s="20">
        <v>12</v>
      </c>
      <c r="N315" s="20">
        <v>41</v>
      </c>
      <c r="O315" s="20">
        <v>0.55000000000000004</v>
      </c>
      <c r="P315" s="20"/>
      <c r="Q315">
        <v>40.9754</v>
      </c>
      <c r="R315">
        <f t="shared" si="12"/>
        <v>19.051200000000001</v>
      </c>
      <c r="S315">
        <f t="shared" si="13"/>
        <v>2.1508041488200216</v>
      </c>
      <c r="U315" s="20">
        <v>700</v>
      </c>
      <c r="V315">
        <f t="shared" si="14"/>
        <v>1.0206414527402181E-2</v>
      </c>
      <c r="X315">
        <v>1.9260932676000195</v>
      </c>
    </row>
    <row r="316" spans="1:24" hidden="1" x14ac:dyDescent="0.25">
      <c r="A316" s="20">
        <v>160</v>
      </c>
      <c r="B316" s="20">
        <v>30</v>
      </c>
      <c r="C316" s="20">
        <v>60</v>
      </c>
      <c r="D316" s="20">
        <v>14</v>
      </c>
      <c r="E316" s="20">
        <v>43</v>
      </c>
      <c r="F316" s="20">
        <v>1.3</v>
      </c>
      <c r="G316" s="20">
        <v>2.25</v>
      </c>
      <c r="H316" s="20">
        <v>400</v>
      </c>
      <c r="I316" s="20">
        <v>122.08</v>
      </c>
      <c r="J316" s="20">
        <v>136.44</v>
      </c>
      <c r="K316" s="20">
        <v>1.42</v>
      </c>
      <c r="L316" s="20">
        <v>24.42</v>
      </c>
      <c r="M316" s="20">
        <v>12</v>
      </c>
      <c r="N316" s="20">
        <v>41</v>
      </c>
      <c r="O316" s="20">
        <v>0.55000000000000004</v>
      </c>
      <c r="P316" s="20"/>
      <c r="Q316">
        <v>42.356299999999997</v>
      </c>
      <c r="R316">
        <f t="shared" si="12"/>
        <v>32.659199999999998</v>
      </c>
      <c r="S316">
        <f t="shared" si="13"/>
        <v>1.2969178669410151</v>
      </c>
      <c r="U316" s="20">
        <v>700</v>
      </c>
      <c r="V316">
        <f t="shared" si="14"/>
        <v>5.9537418076512734E-3</v>
      </c>
      <c r="X316">
        <v>1.7983261708185474</v>
      </c>
    </row>
    <row r="317" spans="1:24" hidden="1" x14ac:dyDescent="0.25">
      <c r="A317">
        <v>120</v>
      </c>
      <c r="B317">
        <v>36</v>
      </c>
      <c r="C317">
        <v>40</v>
      </c>
      <c r="D317" s="20">
        <v>14</v>
      </c>
      <c r="E317" s="20">
        <v>43</v>
      </c>
      <c r="F317">
        <v>1.4</v>
      </c>
      <c r="G317">
        <v>2</v>
      </c>
      <c r="H317">
        <v>940</v>
      </c>
      <c r="I317">
        <v>122.56</v>
      </c>
      <c r="J317">
        <v>227</v>
      </c>
      <c r="K317">
        <v>53.83</v>
      </c>
      <c r="L317">
        <v>42.41</v>
      </c>
      <c r="M317" s="20">
        <v>12</v>
      </c>
      <c r="N317" s="20">
        <v>41</v>
      </c>
      <c r="O317" s="20">
        <v>0.55000000000000004</v>
      </c>
      <c r="P317" s="20"/>
      <c r="Q317">
        <v>43.622300000000003</v>
      </c>
      <c r="R317">
        <f t="shared" si="12"/>
        <v>17.418239999999997</v>
      </c>
      <c r="S317">
        <f t="shared" si="13"/>
        <v>2.5044034299676667</v>
      </c>
      <c r="U317" s="20">
        <v>700</v>
      </c>
      <c r="V317">
        <f t="shared" si="14"/>
        <v>1.1163265889346139E-2</v>
      </c>
      <c r="X317">
        <v>1.6886583267911921</v>
      </c>
    </row>
    <row r="318" spans="1:24" hidden="1" x14ac:dyDescent="0.25">
      <c r="A318" s="20">
        <v>160</v>
      </c>
      <c r="B318" s="20">
        <v>30</v>
      </c>
      <c r="C318" s="20">
        <v>60</v>
      </c>
      <c r="D318" s="20">
        <v>10</v>
      </c>
      <c r="E318" s="20">
        <v>47</v>
      </c>
      <c r="F318" s="20">
        <v>1.5</v>
      </c>
      <c r="G318" s="20">
        <v>3</v>
      </c>
      <c r="H318" s="20">
        <v>400</v>
      </c>
      <c r="I318" s="20">
        <v>122.97</v>
      </c>
      <c r="J318" s="20">
        <v>142.93</v>
      </c>
      <c r="K318" s="20">
        <v>1.43</v>
      </c>
      <c r="L318" s="20">
        <v>38.090000000000003</v>
      </c>
      <c r="M318" s="20">
        <v>8</v>
      </c>
      <c r="N318" s="20">
        <v>45</v>
      </c>
      <c r="O318" s="20">
        <v>0.55000000000000004</v>
      </c>
      <c r="P318" s="20"/>
      <c r="Q318">
        <v>44.779200000000003</v>
      </c>
      <c r="R318">
        <f t="shared" si="12"/>
        <v>43.5456</v>
      </c>
      <c r="S318">
        <f t="shared" si="13"/>
        <v>1.0283289241622575</v>
      </c>
      <c r="U318" s="20">
        <v>700</v>
      </c>
      <c r="V318">
        <f t="shared" si="14"/>
        <v>4.4653063557384548E-3</v>
      </c>
      <c r="X318">
        <v>1.5928935331920409</v>
      </c>
    </row>
    <row r="319" spans="1:24" hidden="1" x14ac:dyDescent="0.25">
      <c r="A319">
        <v>120</v>
      </c>
      <c r="B319">
        <v>32</v>
      </c>
      <c r="C319">
        <v>36</v>
      </c>
      <c r="D319" s="20">
        <v>14</v>
      </c>
      <c r="E319" s="20">
        <v>43</v>
      </c>
      <c r="F319">
        <v>1.4</v>
      </c>
      <c r="G319">
        <v>4</v>
      </c>
      <c r="H319">
        <v>830</v>
      </c>
      <c r="I319">
        <v>123.01</v>
      </c>
      <c r="J319">
        <v>217.73</v>
      </c>
      <c r="K319">
        <v>56.8</v>
      </c>
      <c r="L319">
        <v>44.85</v>
      </c>
      <c r="M319" s="20">
        <v>12</v>
      </c>
      <c r="N319" s="20">
        <v>41</v>
      </c>
      <c r="O319" s="20">
        <v>0.55000000000000004</v>
      </c>
      <c r="P319" s="20"/>
      <c r="Q319">
        <v>38.063699999999997</v>
      </c>
      <c r="R319">
        <f t="shared" si="12"/>
        <v>27.869184000000001</v>
      </c>
      <c r="S319">
        <f t="shared" si="13"/>
        <v>1.3657988694609786</v>
      </c>
      <c r="U319" s="20">
        <v>700</v>
      </c>
      <c r="V319">
        <f t="shared" si="14"/>
        <v>6.9770411808413348E-3</v>
      </c>
      <c r="X319">
        <v>2.277196269733583</v>
      </c>
    </row>
    <row r="320" spans="1:24" hidden="1" x14ac:dyDescent="0.25">
      <c r="A320" s="20">
        <v>160</v>
      </c>
      <c r="B320" s="20">
        <v>30</v>
      </c>
      <c r="C320" s="20">
        <v>60</v>
      </c>
      <c r="D320" s="20">
        <v>14</v>
      </c>
      <c r="E320" s="20">
        <v>43</v>
      </c>
      <c r="F320" s="20">
        <v>1.3</v>
      </c>
      <c r="G320" s="20">
        <v>1.5</v>
      </c>
      <c r="H320" s="20">
        <v>400</v>
      </c>
      <c r="I320" s="20">
        <v>123.26</v>
      </c>
      <c r="J320" s="20">
        <v>139.77000000000001</v>
      </c>
      <c r="K320" s="20">
        <v>1.42</v>
      </c>
      <c r="L320" s="20">
        <v>20.82</v>
      </c>
      <c r="M320" s="20">
        <v>12</v>
      </c>
      <c r="N320" s="20">
        <v>41</v>
      </c>
      <c r="O320" s="20">
        <v>0.55000000000000004</v>
      </c>
      <c r="P320" s="20"/>
      <c r="Q320">
        <v>39.936</v>
      </c>
      <c r="R320">
        <f t="shared" si="12"/>
        <v>21.7728</v>
      </c>
      <c r="S320">
        <f t="shared" si="13"/>
        <v>1.8342151675485008</v>
      </c>
      <c r="U320" s="20">
        <v>700</v>
      </c>
      <c r="V320">
        <f t="shared" si="14"/>
        <v>8.9306127114769096E-3</v>
      </c>
      <c r="X320">
        <v>2.1025033562346995</v>
      </c>
    </row>
    <row r="321" spans="1:24" hidden="1" x14ac:dyDescent="0.25">
      <c r="A321">
        <v>120</v>
      </c>
      <c r="B321">
        <v>36</v>
      </c>
      <c r="C321">
        <v>32</v>
      </c>
      <c r="D321" s="20">
        <v>14</v>
      </c>
      <c r="E321" s="20">
        <v>43</v>
      </c>
      <c r="F321">
        <v>1.4</v>
      </c>
      <c r="G321">
        <v>4</v>
      </c>
      <c r="H321">
        <v>875</v>
      </c>
      <c r="I321">
        <v>123.27</v>
      </c>
      <c r="J321">
        <v>229.85</v>
      </c>
      <c r="K321">
        <v>65.87</v>
      </c>
      <c r="L321">
        <v>47.07</v>
      </c>
      <c r="M321" s="20">
        <v>12</v>
      </c>
      <c r="N321" s="20">
        <v>41</v>
      </c>
      <c r="O321" s="20">
        <v>0.55000000000000004</v>
      </c>
      <c r="P321" s="20"/>
      <c r="Q321">
        <v>41.549399999999999</v>
      </c>
      <c r="R321">
        <f t="shared" si="12"/>
        <v>27.869184000000001</v>
      </c>
      <c r="S321">
        <f t="shared" si="13"/>
        <v>1.4908724991732802</v>
      </c>
      <c r="U321" s="20">
        <v>700</v>
      </c>
      <c r="V321">
        <f t="shared" si="14"/>
        <v>6.9770411808413348E-3</v>
      </c>
      <c r="X321">
        <v>1.9530747622432056</v>
      </c>
    </row>
    <row r="322" spans="1:24" hidden="1" x14ac:dyDescent="0.25">
      <c r="A322" s="20">
        <v>140</v>
      </c>
      <c r="B322" s="20">
        <v>30</v>
      </c>
      <c r="C322" s="20">
        <v>60</v>
      </c>
      <c r="D322" s="20">
        <v>10</v>
      </c>
      <c r="E322" s="20">
        <v>47</v>
      </c>
      <c r="F322" s="20">
        <v>1.3</v>
      </c>
      <c r="G322" s="20">
        <v>2.25</v>
      </c>
      <c r="H322" s="20">
        <v>600</v>
      </c>
      <c r="I322" s="20">
        <v>123.58</v>
      </c>
      <c r="J322" s="20">
        <v>158.32</v>
      </c>
      <c r="K322" s="20">
        <v>3.42</v>
      </c>
      <c r="L322" s="20">
        <v>36.700000000000003</v>
      </c>
      <c r="M322" s="20">
        <v>8</v>
      </c>
      <c r="N322" s="20">
        <v>45</v>
      </c>
      <c r="O322" s="20">
        <v>0.55000000000000004</v>
      </c>
      <c r="P322" s="20"/>
      <c r="Q322">
        <v>42.965800000000002</v>
      </c>
      <c r="R322">
        <f t="shared" ref="R322:R378" si="15">(A322*B322*C322)*(1-0.55)*10^-9*7000*16*G322</f>
        <v>28.576799999999999</v>
      </c>
      <c r="S322">
        <f t="shared" ref="S322:S378" si="16">Q322/R322</f>
        <v>1.5035203381764231</v>
      </c>
      <c r="U322" s="20">
        <v>700</v>
      </c>
      <c r="V322">
        <f t="shared" ref="V322:V378" si="17">U322/3600/R322</f>
        <v>6.8042763516014551E-3</v>
      </c>
      <c r="X322">
        <v>1.8242037805510762</v>
      </c>
    </row>
    <row r="323" spans="1:24" hidden="1" x14ac:dyDescent="0.25">
      <c r="A323">
        <v>130</v>
      </c>
      <c r="B323">
        <v>40</v>
      </c>
      <c r="C323">
        <v>44</v>
      </c>
      <c r="D323" s="20">
        <v>14</v>
      </c>
      <c r="E323" s="20">
        <v>43</v>
      </c>
      <c r="F323">
        <v>1.4</v>
      </c>
      <c r="G323">
        <v>1</v>
      </c>
      <c r="H323">
        <v>825</v>
      </c>
      <c r="I323">
        <v>123.64</v>
      </c>
      <c r="J323">
        <v>191.33</v>
      </c>
      <c r="K323">
        <v>28.58</v>
      </c>
      <c r="L323">
        <v>32.92</v>
      </c>
      <c r="M323" s="20">
        <v>12</v>
      </c>
      <c r="N323" s="20">
        <v>41</v>
      </c>
      <c r="O323" s="20">
        <v>0.55000000000000004</v>
      </c>
      <c r="P323" s="20"/>
      <c r="Q323">
        <v>44.228499999999997</v>
      </c>
      <c r="R323">
        <f t="shared" si="15"/>
        <v>11.531519999999999</v>
      </c>
      <c r="S323">
        <f t="shared" si="16"/>
        <v>3.8354440698190699</v>
      </c>
      <c r="U323" s="20">
        <v>700</v>
      </c>
      <c r="V323">
        <f t="shared" si="17"/>
        <v>1.6861996028662698E-2</v>
      </c>
      <c r="X323">
        <v>1.712124872060488</v>
      </c>
    </row>
    <row r="324" spans="1:24" hidden="1" x14ac:dyDescent="0.25">
      <c r="A324" s="20">
        <v>150</v>
      </c>
      <c r="B324">
        <v>22</v>
      </c>
      <c r="C324">
        <v>67</v>
      </c>
      <c r="D324" s="20">
        <v>14</v>
      </c>
      <c r="E324" s="20">
        <v>43</v>
      </c>
      <c r="F324">
        <v>1.28</v>
      </c>
      <c r="G324" s="20">
        <v>1.5</v>
      </c>
      <c r="H324" s="20">
        <v>700</v>
      </c>
      <c r="I324">
        <v>123.83</v>
      </c>
      <c r="J324">
        <v>182.59</v>
      </c>
      <c r="K324">
        <v>28.63</v>
      </c>
      <c r="L324">
        <v>28.79</v>
      </c>
      <c r="M324">
        <f>12</f>
        <v>12</v>
      </c>
      <c r="N324" s="20">
        <v>41</v>
      </c>
      <c r="O324" s="20">
        <v>0.55000000000000004</v>
      </c>
      <c r="P324" s="20"/>
      <c r="Q324">
        <v>45.408000000000001</v>
      </c>
      <c r="R324">
        <f t="shared" si="15"/>
        <v>16.715160000000001</v>
      </c>
      <c r="S324">
        <f t="shared" si="16"/>
        <v>2.7165758509042091</v>
      </c>
      <c r="U324" s="20">
        <v>700</v>
      </c>
      <c r="V324">
        <f t="shared" si="17"/>
        <v>1.1632819814135458E-2</v>
      </c>
      <c r="X324">
        <v>1.6152613167538543</v>
      </c>
    </row>
    <row r="325" spans="1:24" hidden="1" x14ac:dyDescent="0.25">
      <c r="A325">
        <v>120</v>
      </c>
      <c r="B325">
        <v>32</v>
      </c>
      <c r="C325">
        <v>36</v>
      </c>
      <c r="D325">
        <v>14</v>
      </c>
      <c r="E325">
        <v>43</v>
      </c>
      <c r="F325">
        <v>1.4</v>
      </c>
      <c r="G325">
        <v>4</v>
      </c>
      <c r="H325">
        <v>925</v>
      </c>
      <c r="I325">
        <v>124</v>
      </c>
      <c r="J325">
        <v>347.29</v>
      </c>
      <c r="K325">
        <v>185.64</v>
      </c>
      <c r="L325">
        <v>49.74</v>
      </c>
      <c r="M325">
        <v>12</v>
      </c>
      <c r="N325">
        <v>41</v>
      </c>
      <c r="O325">
        <v>0.45</v>
      </c>
      <c r="P325" s="20"/>
      <c r="Q325">
        <v>34.783900000000003</v>
      </c>
      <c r="R325">
        <f t="shared" si="15"/>
        <v>27.869184000000001</v>
      </c>
      <c r="S325">
        <f t="shared" si="16"/>
        <v>1.2481133283270871</v>
      </c>
      <c r="U325" s="20">
        <v>700</v>
      </c>
      <c r="V325">
        <f t="shared" si="17"/>
        <v>6.9770411808413348E-3</v>
      </c>
      <c r="X325">
        <v>1.8590080701191816</v>
      </c>
    </row>
    <row r="326" spans="1:24" hidden="1" x14ac:dyDescent="0.25">
      <c r="A326" s="20">
        <v>160</v>
      </c>
      <c r="B326" s="20">
        <v>20</v>
      </c>
      <c r="C326" s="20">
        <v>45</v>
      </c>
      <c r="D326" s="20">
        <v>14</v>
      </c>
      <c r="E326" s="20">
        <v>47</v>
      </c>
      <c r="F326" s="20">
        <v>1.5</v>
      </c>
      <c r="G326" s="20">
        <v>2.25</v>
      </c>
      <c r="H326" s="20">
        <v>600</v>
      </c>
      <c r="I326" s="20">
        <v>124.18</v>
      </c>
      <c r="J326" s="20">
        <v>174.54</v>
      </c>
      <c r="K326" s="20">
        <v>11.98</v>
      </c>
      <c r="L326" s="20">
        <v>34.36</v>
      </c>
      <c r="M326" s="20">
        <v>12</v>
      </c>
      <c r="N326" s="20">
        <v>45</v>
      </c>
      <c r="O326" s="20">
        <v>0.55000000000000004</v>
      </c>
      <c r="P326" s="20"/>
      <c r="Q326">
        <v>36.475900000000003</v>
      </c>
      <c r="R326">
        <f t="shared" si="15"/>
        <v>16.329599999999999</v>
      </c>
      <c r="S326">
        <f t="shared" si="16"/>
        <v>2.2337289339604158</v>
      </c>
      <c r="U326" s="20">
        <v>700</v>
      </c>
      <c r="V326">
        <f t="shared" si="17"/>
        <v>1.1907483615302547E-2</v>
      </c>
      <c r="X326">
        <v>1.7155038212815992</v>
      </c>
    </row>
    <row r="327" spans="1:24" hidden="1" x14ac:dyDescent="0.25">
      <c r="A327">
        <v>120</v>
      </c>
      <c r="B327">
        <v>32</v>
      </c>
      <c r="C327">
        <v>36</v>
      </c>
      <c r="D327" s="20">
        <v>14</v>
      </c>
      <c r="E327" s="20">
        <v>43</v>
      </c>
      <c r="F327">
        <v>1.4</v>
      </c>
      <c r="G327">
        <v>4</v>
      </c>
      <c r="H327">
        <v>805</v>
      </c>
      <c r="I327">
        <v>124.4</v>
      </c>
      <c r="J327">
        <v>213.33</v>
      </c>
      <c r="K327">
        <v>52.14</v>
      </c>
      <c r="L327">
        <v>43.94</v>
      </c>
      <c r="M327" s="20">
        <v>12</v>
      </c>
      <c r="N327" s="20">
        <v>41</v>
      </c>
      <c r="O327" s="20">
        <v>0.55000000000000004</v>
      </c>
      <c r="P327" s="20"/>
      <c r="Q327">
        <v>37.873199999999997</v>
      </c>
      <c r="R327">
        <f t="shared" si="15"/>
        <v>27.869184000000001</v>
      </c>
      <c r="S327">
        <f t="shared" si="16"/>
        <v>1.3589633625440916</v>
      </c>
      <c r="U327" s="20">
        <v>700</v>
      </c>
      <c r="V327">
        <f t="shared" si="17"/>
        <v>6.9770411808413348E-3</v>
      </c>
      <c r="X327">
        <v>1.5903754094230282</v>
      </c>
    </row>
    <row r="328" spans="1:24" hidden="1" x14ac:dyDescent="0.25">
      <c r="A328" s="20">
        <v>150</v>
      </c>
      <c r="B328">
        <v>22</v>
      </c>
      <c r="C328">
        <v>60</v>
      </c>
      <c r="D328" s="20">
        <v>14</v>
      </c>
      <c r="E328" s="20">
        <v>43</v>
      </c>
      <c r="F328">
        <v>1.36</v>
      </c>
      <c r="G328" s="20">
        <v>1.5</v>
      </c>
      <c r="H328" s="20">
        <v>700</v>
      </c>
      <c r="I328">
        <v>124.61</v>
      </c>
      <c r="J328">
        <v>192.5</v>
      </c>
      <c r="K328">
        <v>34.69</v>
      </c>
      <c r="L328">
        <v>30.04</v>
      </c>
      <c r="M328">
        <f>12</f>
        <v>12</v>
      </c>
      <c r="N328" s="20">
        <v>41</v>
      </c>
      <c r="O328" s="20">
        <v>0.55000000000000004</v>
      </c>
      <c r="P328" s="20"/>
      <c r="Q328">
        <v>39.091000000000001</v>
      </c>
      <c r="R328">
        <f t="shared" si="15"/>
        <v>14.968800000000002</v>
      </c>
      <c r="S328">
        <f t="shared" si="16"/>
        <v>2.6114985837208056</v>
      </c>
      <c r="U328" s="20">
        <v>700</v>
      </c>
      <c r="V328">
        <f t="shared" si="17"/>
        <v>1.2989982125784593E-2</v>
      </c>
      <c r="X328">
        <v>1.4826572604350383</v>
      </c>
    </row>
    <row r="329" spans="1:24" hidden="1" x14ac:dyDescent="0.25">
      <c r="A329" s="20">
        <v>150</v>
      </c>
      <c r="B329">
        <v>25</v>
      </c>
      <c r="C329">
        <v>60</v>
      </c>
      <c r="D329" s="20">
        <v>14</v>
      </c>
      <c r="E329" s="20">
        <v>43</v>
      </c>
      <c r="F329">
        <v>1.26</v>
      </c>
      <c r="G329" s="20">
        <v>1.5</v>
      </c>
      <c r="H329" s="20">
        <v>700</v>
      </c>
      <c r="I329">
        <v>124.96</v>
      </c>
      <c r="J329">
        <v>182.58</v>
      </c>
      <c r="K329">
        <v>27.77</v>
      </c>
      <c r="L329">
        <v>28.76</v>
      </c>
      <c r="M329">
        <v>12</v>
      </c>
      <c r="N329" s="20">
        <v>41</v>
      </c>
      <c r="O329" s="20">
        <v>0.55000000000000004</v>
      </c>
      <c r="P329" s="20"/>
      <c r="Q329">
        <v>40.211399999999998</v>
      </c>
      <c r="R329">
        <f t="shared" si="15"/>
        <v>17.009999999999998</v>
      </c>
      <c r="S329">
        <f t="shared" si="16"/>
        <v>2.3639858906525575</v>
      </c>
      <c r="U329" s="20">
        <v>700</v>
      </c>
      <c r="V329">
        <f t="shared" si="17"/>
        <v>1.1431184270690445E-2</v>
      </c>
      <c r="X329">
        <v>1.3905799356779751</v>
      </c>
    </row>
    <row r="330" spans="1:24" hidden="1" x14ac:dyDescent="0.25">
      <c r="A330" s="20">
        <v>150</v>
      </c>
      <c r="B330">
        <v>22</v>
      </c>
      <c r="C330">
        <v>75</v>
      </c>
      <c r="D330" s="20">
        <v>14</v>
      </c>
      <c r="E330" s="20">
        <v>43</v>
      </c>
      <c r="F330">
        <v>1.22</v>
      </c>
      <c r="G330" s="20">
        <v>1.5</v>
      </c>
      <c r="H330" s="20">
        <v>700</v>
      </c>
      <c r="I330">
        <v>125.163</v>
      </c>
      <c r="J330">
        <v>176.292</v>
      </c>
      <c r="K330">
        <v>23.583300000000001</v>
      </c>
      <c r="L330">
        <v>35.405500000000004</v>
      </c>
      <c r="M330">
        <f>12</f>
        <v>12</v>
      </c>
      <c r="N330" s="20">
        <v>41</v>
      </c>
      <c r="O330" s="20">
        <v>0.55000000000000004</v>
      </c>
      <c r="P330" s="20"/>
      <c r="Q330">
        <v>41.194000000000003</v>
      </c>
      <c r="R330">
        <f t="shared" si="15"/>
        <v>18.710999999999999</v>
      </c>
      <c r="S330">
        <f t="shared" si="16"/>
        <v>2.2015926460370907</v>
      </c>
      <c r="U330" s="20">
        <v>700</v>
      </c>
      <c r="V330">
        <f t="shared" si="17"/>
        <v>1.0391985700627677E-2</v>
      </c>
      <c r="X330">
        <v>1.3090550868328648</v>
      </c>
    </row>
    <row r="331" spans="1:24" hidden="1" x14ac:dyDescent="0.25">
      <c r="A331" s="20">
        <v>150</v>
      </c>
      <c r="B331">
        <v>25</v>
      </c>
      <c r="C331">
        <v>67</v>
      </c>
      <c r="D331" s="20">
        <v>14</v>
      </c>
      <c r="E331" s="20">
        <v>43</v>
      </c>
      <c r="F331">
        <v>1.2</v>
      </c>
      <c r="G331" s="20">
        <v>1.5</v>
      </c>
      <c r="H331" s="20">
        <v>700</v>
      </c>
      <c r="I331">
        <v>125.49</v>
      </c>
      <c r="J331">
        <v>175.72</v>
      </c>
      <c r="K331">
        <v>22.99</v>
      </c>
      <c r="L331">
        <v>27.81</v>
      </c>
      <c r="M331">
        <v>12</v>
      </c>
      <c r="N331" s="20">
        <v>41</v>
      </c>
      <c r="O331" s="20">
        <v>0.55000000000000004</v>
      </c>
      <c r="P331" s="20"/>
      <c r="Q331">
        <v>35.405500000000004</v>
      </c>
      <c r="R331">
        <f t="shared" si="15"/>
        <v>18.994499999999999</v>
      </c>
      <c r="S331">
        <f t="shared" si="16"/>
        <v>1.863986943588934</v>
      </c>
      <c r="U331" s="20">
        <v>700</v>
      </c>
      <c r="V331">
        <f t="shared" si="17"/>
        <v>1.0236881436439204E-2</v>
      </c>
      <c r="X331">
        <v>1.892229170006948</v>
      </c>
    </row>
    <row r="332" spans="1:24" hidden="1" x14ac:dyDescent="0.25">
      <c r="A332">
        <v>120</v>
      </c>
      <c r="B332">
        <v>40</v>
      </c>
      <c r="C332">
        <v>40</v>
      </c>
      <c r="D332" s="20">
        <v>14</v>
      </c>
      <c r="E332" s="20">
        <v>43</v>
      </c>
      <c r="F332">
        <v>1.4</v>
      </c>
      <c r="G332">
        <v>1.5</v>
      </c>
      <c r="H332">
        <v>885</v>
      </c>
      <c r="I332">
        <v>125.77</v>
      </c>
      <c r="J332">
        <v>210.52</v>
      </c>
      <c r="K332">
        <v>37.78</v>
      </c>
      <c r="L332">
        <v>38.22</v>
      </c>
      <c r="M332" s="20">
        <v>12</v>
      </c>
      <c r="N332" s="20">
        <v>41</v>
      </c>
      <c r="O332" s="20">
        <v>0.55000000000000004</v>
      </c>
      <c r="P332" s="20"/>
      <c r="Q332">
        <v>37.048200000000001</v>
      </c>
      <c r="R332">
        <f t="shared" si="15"/>
        <v>14.515199999999997</v>
      </c>
      <c r="S332">
        <f t="shared" si="16"/>
        <v>2.552372685185186</v>
      </c>
      <c r="U332" s="20">
        <v>700</v>
      </c>
      <c r="V332">
        <f t="shared" si="17"/>
        <v>1.3395919067215366E-2</v>
      </c>
      <c r="X332">
        <v>1.7424197530864198</v>
      </c>
    </row>
    <row r="333" spans="1:24" hidden="1" x14ac:dyDescent="0.25">
      <c r="A333" s="20">
        <v>160</v>
      </c>
      <c r="B333" s="20">
        <v>30</v>
      </c>
      <c r="C333" s="20">
        <v>60</v>
      </c>
      <c r="D333" s="20">
        <v>10</v>
      </c>
      <c r="E333" s="20">
        <v>47</v>
      </c>
      <c r="F333" s="20">
        <v>1.5</v>
      </c>
      <c r="G333" s="20">
        <v>2.25</v>
      </c>
      <c r="H333" s="20">
        <v>400</v>
      </c>
      <c r="I333" s="20">
        <v>125.87</v>
      </c>
      <c r="J333" s="20">
        <v>149.96</v>
      </c>
      <c r="K333" s="20">
        <v>1.42</v>
      </c>
      <c r="L333" s="20">
        <v>32.909999999999997</v>
      </c>
      <c r="M333" s="20">
        <v>8</v>
      </c>
      <c r="N333" s="20">
        <v>45</v>
      </c>
      <c r="O333" s="20">
        <v>0.55000000000000004</v>
      </c>
      <c r="P333" s="20"/>
      <c r="Q333">
        <v>38.497799999999998</v>
      </c>
      <c r="R333">
        <f t="shared" si="15"/>
        <v>32.659199999999998</v>
      </c>
      <c r="S333">
        <f t="shared" si="16"/>
        <v>1.1787735155790711</v>
      </c>
      <c r="U333" s="20">
        <v>700</v>
      </c>
      <c r="V333">
        <f t="shared" si="17"/>
        <v>5.9537418076512734E-3</v>
      </c>
      <c r="X333">
        <v>1.6166036785084403</v>
      </c>
    </row>
    <row r="334" spans="1:24" hidden="1" x14ac:dyDescent="0.25">
      <c r="A334" s="20">
        <v>160</v>
      </c>
      <c r="B334" s="20">
        <v>30</v>
      </c>
      <c r="C334" s="20">
        <v>60</v>
      </c>
      <c r="D334" s="20">
        <v>10</v>
      </c>
      <c r="E334" s="20">
        <v>47</v>
      </c>
      <c r="F334" s="20">
        <v>1.5</v>
      </c>
      <c r="G334" s="20">
        <v>1.5</v>
      </c>
      <c r="H334" s="20">
        <v>400</v>
      </c>
      <c r="I334" s="20">
        <v>126.78</v>
      </c>
      <c r="J334" s="20">
        <v>151.62</v>
      </c>
      <c r="K334" s="20">
        <v>1.42</v>
      </c>
      <c r="L334" s="20">
        <v>28.57</v>
      </c>
      <c r="M334" s="20">
        <v>8</v>
      </c>
      <c r="N334" s="20">
        <v>45</v>
      </c>
      <c r="O334" s="20">
        <v>0.55000000000000004</v>
      </c>
      <c r="P334" s="20"/>
      <c r="Q334">
        <v>39.723599999999998</v>
      </c>
      <c r="R334">
        <f t="shared" si="15"/>
        <v>21.7728</v>
      </c>
      <c r="S334">
        <f t="shared" si="16"/>
        <v>1.8244598765432098</v>
      </c>
      <c r="U334" s="20">
        <v>700</v>
      </c>
      <c r="V334">
        <f t="shared" si="17"/>
        <v>8.9306127114769096E-3</v>
      </c>
      <c r="X334">
        <v>1.5066507367582638</v>
      </c>
    </row>
    <row r="335" spans="1:24" hidden="1" x14ac:dyDescent="0.25">
      <c r="A335">
        <v>120</v>
      </c>
      <c r="B335">
        <v>36</v>
      </c>
      <c r="C335">
        <v>32</v>
      </c>
      <c r="D335" s="20">
        <v>14</v>
      </c>
      <c r="E335" s="20">
        <v>43</v>
      </c>
      <c r="F335">
        <v>1.4</v>
      </c>
      <c r="G335">
        <v>4</v>
      </c>
      <c r="H335">
        <v>820</v>
      </c>
      <c r="I335">
        <v>127</v>
      </c>
      <c r="J335">
        <v>220.1</v>
      </c>
      <c r="K335">
        <v>54.9</v>
      </c>
      <c r="L335">
        <v>52.06</v>
      </c>
      <c r="M335" s="20">
        <v>12</v>
      </c>
      <c r="N335" s="20">
        <v>41</v>
      </c>
      <c r="O335" s="20">
        <v>0.55000000000000004</v>
      </c>
      <c r="P335" s="20"/>
      <c r="Q335">
        <v>40.850099999999998</v>
      </c>
      <c r="R335">
        <f t="shared" si="15"/>
        <v>27.869184000000001</v>
      </c>
      <c r="S335">
        <f t="shared" si="16"/>
        <v>1.4657802682705026</v>
      </c>
      <c r="U335" s="20">
        <v>700</v>
      </c>
      <c r="V335">
        <f t="shared" si="17"/>
        <v>6.9770411808413348E-3</v>
      </c>
      <c r="X335">
        <v>1.4126672891378775</v>
      </c>
    </row>
    <row r="336" spans="1:24" hidden="1" x14ac:dyDescent="0.25">
      <c r="A336">
        <v>120</v>
      </c>
      <c r="B336">
        <v>36</v>
      </c>
      <c r="C336">
        <v>36</v>
      </c>
      <c r="D336" s="20">
        <v>14</v>
      </c>
      <c r="E336" s="20">
        <v>43</v>
      </c>
      <c r="F336">
        <v>1.37</v>
      </c>
      <c r="G336">
        <v>3</v>
      </c>
      <c r="H336">
        <v>900</v>
      </c>
      <c r="I336">
        <v>127.43</v>
      </c>
      <c r="J336">
        <v>229</v>
      </c>
      <c r="K336">
        <v>57.61</v>
      </c>
      <c r="L336">
        <v>44.45</v>
      </c>
      <c r="M336" s="20">
        <v>12</v>
      </c>
      <c r="N336" s="20">
        <v>41</v>
      </c>
      <c r="O336" s="20">
        <v>0.55000000000000004</v>
      </c>
      <c r="P336" s="20"/>
      <c r="Q336">
        <v>41.8414</v>
      </c>
      <c r="R336">
        <f t="shared" si="15"/>
        <v>23.514623999999998</v>
      </c>
      <c r="S336">
        <f t="shared" si="16"/>
        <v>1.779377803361857</v>
      </c>
      <c r="U336" s="20">
        <v>700</v>
      </c>
      <c r="V336">
        <f t="shared" si="17"/>
        <v>8.2690858439601021E-3</v>
      </c>
      <c r="X336">
        <v>1.3296280407391519</v>
      </c>
    </row>
    <row r="337" spans="1:24" hidden="1" x14ac:dyDescent="0.25">
      <c r="A337">
        <v>130</v>
      </c>
      <c r="B337">
        <v>44</v>
      </c>
      <c r="C337">
        <v>48</v>
      </c>
      <c r="D337" s="20">
        <v>14</v>
      </c>
      <c r="E337" s="20">
        <v>43</v>
      </c>
      <c r="F337">
        <v>1.28</v>
      </c>
      <c r="G337">
        <v>1</v>
      </c>
      <c r="H337">
        <v>925</v>
      </c>
      <c r="I337">
        <v>127.81</v>
      </c>
      <c r="J337">
        <v>200.5</v>
      </c>
      <c r="K337">
        <v>28.51</v>
      </c>
      <c r="L337">
        <v>34.9</v>
      </c>
      <c r="M337" s="20">
        <v>12</v>
      </c>
      <c r="N337" s="20">
        <v>41</v>
      </c>
      <c r="O337" s="20">
        <v>0.55000000000000004</v>
      </c>
      <c r="P337" s="20"/>
      <c r="Q337">
        <v>35.966299999999997</v>
      </c>
      <c r="R337">
        <f t="shared" si="15"/>
        <v>13.837823999999999</v>
      </c>
      <c r="S337">
        <f t="shared" si="16"/>
        <v>2.5991297475672472</v>
      </c>
      <c r="U337" s="20">
        <v>700</v>
      </c>
      <c r="V337">
        <f t="shared" si="17"/>
        <v>1.4051663357218913E-2</v>
      </c>
      <c r="X337">
        <v>1.9222008444230667</v>
      </c>
    </row>
    <row r="338" spans="1:24" hidden="1" x14ac:dyDescent="0.25">
      <c r="A338">
        <v>120</v>
      </c>
      <c r="B338">
        <v>36</v>
      </c>
      <c r="C338">
        <v>44</v>
      </c>
      <c r="D338" s="20">
        <v>14</v>
      </c>
      <c r="E338" s="20">
        <v>43</v>
      </c>
      <c r="F338">
        <v>1.34</v>
      </c>
      <c r="G338">
        <v>2</v>
      </c>
      <c r="H338">
        <v>955</v>
      </c>
      <c r="I338">
        <v>127.87</v>
      </c>
      <c r="J338">
        <v>224.31</v>
      </c>
      <c r="K338">
        <v>47.48</v>
      </c>
      <c r="L338">
        <v>42.09</v>
      </c>
      <c r="M338" s="20">
        <v>12</v>
      </c>
      <c r="N338" s="20">
        <v>41</v>
      </c>
      <c r="O338" s="20">
        <v>0.55000000000000004</v>
      </c>
      <c r="P338" s="20"/>
      <c r="Q338">
        <v>37.662300000000002</v>
      </c>
      <c r="R338">
        <f t="shared" si="15"/>
        <v>19.160063999999998</v>
      </c>
      <c r="S338">
        <f t="shared" si="16"/>
        <v>1.965666711760462</v>
      </c>
      <c r="U338" s="20">
        <v>700</v>
      </c>
      <c r="V338">
        <f t="shared" si="17"/>
        <v>1.0148423535769216E-2</v>
      </c>
      <c r="X338">
        <v>1.7713015873015874</v>
      </c>
    </row>
    <row r="339" spans="1:24" hidden="1" x14ac:dyDescent="0.25">
      <c r="A339" s="20">
        <v>150</v>
      </c>
      <c r="B339">
        <v>22</v>
      </c>
      <c r="C339">
        <v>67</v>
      </c>
      <c r="D339" s="20">
        <v>14</v>
      </c>
      <c r="E339" s="20">
        <v>43</v>
      </c>
      <c r="F339">
        <v>1.3</v>
      </c>
      <c r="G339" s="20">
        <v>1.5</v>
      </c>
      <c r="H339" s="20">
        <v>700</v>
      </c>
      <c r="I339">
        <v>128.03299999999999</v>
      </c>
      <c r="J339">
        <v>187.374</v>
      </c>
      <c r="K339">
        <v>28.6265</v>
      </c>
      <c r="L339">
        <v>36.426499999999997</v>
      </c>
      <c r="M339">
        <f>12</f>
        <v>12</v>
      </c>
      <c r="N339" s="20">
        <v>41</v>
      </c>
      <c r="O339" s="20">
        <v>0.55000000000000004</v>
      </c>
      <c r="P339" s="20"/>
      <c r="Q339">
        <v>39.111499999999999</v>
      </c>
      <c r="R339">
        <f t="shared" si="15"/>
        <v>16.715160000000001</v>
      </c>
      <c r="S339">
        <f t="shared" si="16"/>
        <v>2.3398818796828746</v>
      </c>
      <c r="U339" s="20">
        <v>700</v>
      </c>
      <c r="V339">
        <f t="shared" si="17"/>
        <v>1.1632819814135458E-2</v>
      </c>
      <c r="X339">
        <v>1.642374233644075</v>
      </c>
    </row>
    <row r="340" spans="1:24" hidden="1" x14ac:dyDescent="0.25">
      <c r="A340" s="20">
        <v>160</v>
      </c>
      <c r="B340" s="20">
        <v>30</v>
      </c>
      <c r="C340" s="20">
        <v>60</v>
      </c>
      <c r="D340" s="20">
        <v>14</v>
      </c>
      <c r="E340" s="20">
        <v>43</v>
      </c>
      <c r="F340" s="20">
        <v>1.1000000000000001</v>
      </c>
      <c r="G340" s="20">
        <v>3</v>
      </c>
      <c r="H340" s="20">
        <v>600</v>
      </c>
      <c r="I340" s="20">
        <v>128.13999999999999</v>
      </c>
      <c r="J340" s="20">
        <v>148.47</v>
      </c>
      <c r="K340" s="20">
        <v>3.92</v>
      </c>
      <c r="L340" s="20">
        <v>29.36</v>
      </c>
      <c r="M340" s="20">
        <v>12</v>
      </c>
      <c r="N340" s="20">
        <v>41</v>
      </c>
      <c r="O340" s="20">
        <v>0.55000000000000004</v>
      </c>
      <c r="P340" s="20"/>
      <c r="Q340">
        <v>40.381100000000004</v>
      </c>
      <c r="R340">
        <f t="shared" si="15"/>
        <v>43.5456</v>
      </c>
      <c r="S340">
        <f t="shared" si="16"/>
        <v>0.92732905276308064</v>
      </c>
      <c r="U340" s="20">
        <v>700</v>
      </c>
      <c r="V340">
        <f t="shared" si="17"/>
        <v>4.4653063557384548E-3</v>
      </c>
      <c r="X340">
        <v>1.5315886290796688</v>
      </c>
    </row>
    <row r="341" spans="1:24" hidden="1" x14ac:dyDescent="0.25">
      <c r="A341">
        <v>120</v>
      </c>
      <c r="B341">
        <v>36</v>
      </c>
      <c r="C341">
        <v>32</v>
      </c>
      <c r="D341" s="20">
        <v>14</v>
      </c>
      <c r="E341" s="20">
        <v>43</v>
      </c>
      <c r="F341">
        <v>1.4</v>
      </c>
      <c r="G341">
        <v>4</v>
      </c>
      <c r="H341">
        <v>785</v>
      </c>
      <c r="I341">
        <v>128.55000000000001</v>
      </c>
      <c r="J341">
        <v>213.64</v>
      </c>
      <c r="K341">
        <v>48.59</v>
      </c>
      <c r="L341">
        <v>50.6</v>
      </c>
      <c r="M341" s="20">
        <v>12</v>
      </c>
      <c r="N341" s="20">
        <v>41</v>
      </c>
      <c r="O341" s="20">
        <v>0.55000000000000004</v>
      </c>
      <c r="P341" s="20"/>
      <c r="Q341">
        <v>41.476900000000001</v>
      </c>
      <c r="R341">
        <f t="shared" si="15"/>
        <v>27.869184000000001</v>
      </c>
      <c r="S341">
        <f t="shared" si="16"/>
        <v>1.4882710595329953</v>
      </c>
      <c r="U341" s="20">
        <v>700</v>
      </c>
      <c r="V341">
        <f t="shared" si="17"/>
        <v>6.9770411808413348E-3</v>
      </c>
      <c r="X341">
        <v>1.4343431199640353</v>
      </c>
    </row>
    <row r="342" spans="1:24" hidden="1" x14ac:dyDescent="0.25">
      <c r="A342" s="20">
        <v>150</v>
      </c>
      <c r="B342">
        <v>28</v>
      </c>
      <c r="C342">
        <v>60</v>
      </c>
      <c r="D342" s="20">
        <v>14</v>
      </c>
      <c r="E342" s="20">
        <v>43</v>
      </c>
      <c r="F342">
        <v>1.2</v>
      </c>
      <c r="G342" s="20">
        <v>1.5</v>
      </c>
      <c r="H342" s="20">
        <v>700</v>
      </c>
      <c r="I342">
        <v>128.69999999999999</v>
      </c>
      <c r="J342">
        <v>179.16</v>
      </c>
      <c r="K342">
        <v>22.87</v>
      </c>
      <c r="L342">
        <v>28.19</v>
      </c>
      <c r="M342">
        <f>12</f>
        <v>12</v>
      </c>
      <c r="N342" s="20">
        <v>41</v>
      </c>
      <c r="O342" s="20">
        <v>0.55000000000000004</v>
      </c>
      <c r="P342" s="20"/>
      <c r="Q342">
        <v>42.511099999999999</v>
      </c>
      <c r="R342">
        <f t="shared" si="15"/>
        <v>19.051199999999998</v>
      </c>
      <c r="S342">
        <f t="shared" si="16"/>
        <v>2.2314132443100698</v>
      </c>
      <c r="U342" s="20">
        <v>700</v>
      </c>
      <c r="V342">
        <f t="shared" si="17"/>
        <v>1.0206414527402183E-2</v>
      </c>
      <c r="X342">
        <v>1.3509096397985287</v>
      </c>
    </row>
    <row r="343" spans="1:24" hidden="1" x14ac:dyDescent="0.25">
      <c r="A343" s="20">
        <v>160</v>
      </c>
      <c r="B343" s="20">
        <v>30</v>
      </c>
      <c r="C343" s="20">
        <v>60</v>
      </c>
      <c r="D343" s="20">
        <v>10</v>
      </c>
      <c r="E343" s="20">
        <v>43</v>
      </c>
      <c r="F343" s="20">
        <v>1.1000000000000001</v>
      </c>
      <c r="G343" s="20">
        <v>3</v>
      </c>
      <c r="H343" s="20">
        <v>800</v>
      </c>
      <c r="I343" s="20">
        <v>128.77000000000001</v>
      </c>
      <c r="J343" s="20">
        <v>165.71</v>
      </c>
      <c r="K343" s="20">
        <v>8.3699999999999992</v>
      </c>
      <c r="L343" s="20">
        <v>38.89</v>
      </c>
      <c r="M343" s="20">
        <v>8</v>
      </c>
      <c r="N343" s="20">
        <v>41</v>
      </c>
      <c r="O343" s="20">
        <v>0.55000000000000004</v>
      </c>
      <c r="P343" s="20"/>
      <c r="Q343">
        <v>36.559899999999999</v>
      </c>
      <c r="R343">
        <f t="shared" si="15"/>
        <v>43.5456</v>
      </c>
      <c r="S343">
        <f t="shared" si="16"/>
        <v>0.83957736258083482</v>
      </c>
      <c r="U343" s="20">
        <v>700</v>
      </c>
      <c r="V343">
        <f t="shared" si="17"/>
        <v>4.4653063557384548E-3</v>
      </c>
      <c r="X343">
        <v>1.953925498369943</v>
      </c>
    </row>
    <row r="344" spans="1:24" hidden="1" x14ac:dyDescent="0.25">
      <c r="A344">
        <v>120</v>
      </c>
      <c r="B344">
        <v>36</v>
      </c>
      <c r="C344">
        <v>36</v>
      </c>
      <c r="D344" s="20">
        <v>14</v>
      </c>
      <c r="E344" s="20">
        <v>43</v>
      </c>
      <c r="F344">
        <v>1.34</v>
      </c>
      <c r="G344">
        <v>4</v>
      </c>
      <c r="H344">
        <v>880</v>
      </c>
      <c r="I344">
        <v>128.78</v>
      </c>
      <c r="J344">
        <v>221.08</v>
      </c>
      <c r="K344">
        <v>54.13</v>
      </c>
      <c r="L344">
        <v>53.98</v>
      </c>
      <c r="M344" s="20">
        <v>12</v>
      </c>
      <c r="N344" s="20">
        <v>41</v>
      </c>
      <c r="O344" s="20">
        <v>0.55000000000000004</v>
      </c>
      <c r="P344" s="20"/>
      <c r="Q344">
        <v>38.256</v>
      </c>
      <c r="R344">
        <f t="shared" si="15"/>
        <v>31.352831999999999</v>
      </c>
      <c r="S344">
        <f t="shared" si="16"/>
        <v>1.2201768567509308</v>
      </c>
      <c r="U344" s="20">
        <v>700</v>
      </c>
      <c r="V344">
        <f t="shared" si="17"/>
        <v>6.2018143829700757E-3</v>
      </c>
      <c r="X344">
        <v>1.7992239858906527</v>
      </c>
    </row>
    <row r="345" spans="1:24" hidden="1" x14ac:dyDescent="0.25">
      <c r="A345">
        <v>120</v>
      </c>
      <c r="B345">
        <v>36</v>
      </c>
      <c r="C345">
        <v>32</v>
      </c>
      <c r="D345" s="20">
        <v>14</v>
      </c>
      <c r="E345" s="20">
        <v>43</v>
      </c>
      <c r="F345">
        <v>1.4</v>
      </c>
      <c r="G345">
        <v>4</v>
      </c>
      <c r="H345">
        <v>765</v>
      </c>
      <c r="I345">
        <v>129.15</v>
      </c>
      <c r="J345">
        <v>209.85</v>
      </c>
      <c r="K345">
        <v>45.22</v>
      </c>
      <c r="L345">
        <v>49.74</v>
      </c>
      <c r="M345" s="20">
        <v>12</v>
      </c>
      <c r="N345" s="20">
        <v>41</v>
      </c>
      <c r="O345" s="20">
        <v>0.55000000000000004</v>
      </c>
      <c r="P345" s="20"/>
      <c r="Q345">
        <v>39.713299999999997</v>
      </c>
      <c r="R345">
        <f t="shared" si="15"/>
        <v>27.869184000000001</v>
      </c>
      <c r="S345">
        <f t="shared" si="16"/>
        <v>1.4249896947108318</v>
      </c>
      <c r="U345" s="20">
        <v>700</v>
      </c>
      <c r="V345">
        <f t="shared" si="17"/>
        <v>6.9770411808413348E-3</v>
      </c>
      <c r="X345">
        <v>1.6676450827244476</v>
      </c>
    </row>
    <row r="346" spans="1:24" hidden="1" x14ac:dyDescent="0.25">
      <c r="A346" s="20">
        <v>150</v>
      </c>
      <c r="B346">
        <v>25</v>
      </c>
      <c r="C346">
        <v>60</v>
      </c>
      <c r="D346" s="20">
        <v>14</v>
      </c>
      <c r="E346" s="20">
        <v>43</v>
      </c>
      <c r="F346">
        <v>1.28</v>
      </c>
      <c r="G346" s="20">
        <v>1.5</v>
      </c>
      <c r="H346" s="20">
        <v>700</v>
      </c>
      <c r="I346">
        <v>129.19</v>
      </c>
      <c r="J346">
        <v>187.39</v>
      </c>
      <c r="K346">
        <v>27.77</v>
      </c>
      <c r="L346">
        <v>29.3</v>
      </c>
      <c r="M346">
        <v>12</v>
      </c>
      <c r="N346" s="20">
        <v>41</v>
      </c>
      <c r="O346" s="20">
        <v>0.55000000000000004</v>
      </c>
      <c r="P346" s="20"/>
      <c r="Q346">
        <v>40.982799999999997</v>
      </c>
      <c r="R346">
        <f t="shared" si="15"/>
        <v>17.009999999999998</v>
      </c>
      <c r="S346">
        <f t="shared" si="16"/>
        <v>2.4093356848912406</v>
      </c>
      <c r="U346" s="20">
        <v>700</v>
      </c>
      <c r="V346">
        <f t="shared" si="17"/>
        <v>1.1431184270690445E-2</v>
      </c>
      <c r="X346">
        <v>1.5544101192846713</v>
      </c>
    </row>
    <row r="347" spans="1:24" hidden="1" x14ac:dyDescent="0.25">
      <c r="A347">
        <v>120</v>
      </c>
      <c r="B347">
        <v>32</v>
      </c>
      <c r="C347">
        <v>40</v>
      </c>
      <c r="D347" s="20">
        <v>14</v>
      </c>
      <c r="E347" s="20">
        <v>43</v>
      </c>
      <c r="F347">
        <v>1.4</v>
      </c>
      <c r="G347">
        <v>3</v>
      </c>
      <c r="H347">
        <v>890</v>
      </c>
      <c r="I347">
        <v>129.44</v>
      </c>
      <c r="J347">
        <v>230.6</v>
      </c>
      <c r="K347">
        <v>57.1</v>
      </c>
      <c r="L347">
        <v>44.48</v>
      </c>
      <c r="M347" s="20">
        <v>12</v>
      </c>
      <c r="N347" s="20">
        <v>41</v>
      </c>
      <c r="O347" s="20">
        <v>0.55000000000000004</v>
      </c>
      <c r="P347" s="20"/>
      <c r="Q347">
        <v>42.126399999999997</v>
      </c>
      <c r="R347">
        <f t="shared" si="15"/>
        <v>23.224319999999999</v>
      </c>
      <c r="S347">
        <f t="shared" si="16"/>
        <v>1.8138916446208113</v>
      </c>
      <c r="U347" s="20">
        <v>700</v>
      </c>
      <c r="V347">
        <f t="shared" si="17"/>
        <v>8.3724494170096028E-3</v>
      </c>
      <c r="X347">
        <v>1.4568039561503616</v>
      </c>
    </row>
    <row r="348" spans="1:24" hidden="1" x14ac:dyDescent="0.25">
      <c r="A348" s="20">
        <v>150</v>
      </c>
      <c r="B348">
        <v>22</v>
      </c>
      <c r="C348">
        <v>75</v>
      </c>
      <c r="D348" s="20">
        <v>14</v>
      </c>
      <c r="E348" s="20">
        <v>43</v>
      </c>
      <c r="F348">
        <v>1.24</v>
      </c>
      <c r="G348" s="20">
        <v>1.5</v>
      </c>
      <c r="H348" s="20">
        <v>700</v>
      </c>
      <c r="I348">
        <v>129.58000000000001</v>
      </c>
      <c r="J348">
        <v>181.24100000000001</v>
      </c>
      <c r="K348">
        <v>23.583300000000001</v>
      </c>
      <c r="L348">
        <v>35.966299999999997</v>
      </c>
      <c r="M348">
        <f>12</f>
        <v>12</v>
      </c>
      <c r="N348" s="20">
        <v>41</v>
      </c>
      <c r="O348" s="20">
        <v>0.55000000000000004</v>
      </c>
      <c r="P348" s="20"/>
      <c r="Q348">
        <v>43.165599999999998</v>
      </c>
      <c r="R348">
        <f t="shared" si="15"/>
        <v>18.710999999999999</v>
      </c>
      <c r="S348">
        <f t="shared" si="16"/>
        <v>2.3069638180749292</v>
      </c>
      <c r="U348" s="20">
        <v>700</v>
      </c>
      <c r="V348">
        <f t="shared" si="17"/>
        <v>1.0391985700627677E-2</v>
      </c>
      <c r="X348">
        <v>1.3717082161526606</v>
      </c>
    </row>
    <row r="349" spans="1:24" hidden="1" x14ac:dyDescent="0.25">
      <c r="A349" s="20">
        <v>160</v>
      </c>
      <c r="B349" s="20">
        <v>30</v>
      </c>
      <c r="C349" s="20">
        <v>60</v>
      </c>
      <c r="D349" s="20">
        <v>10</v>
      </c>
      <c r="E349" s="20">
        <v>43</v>
      </c>
      <c r="F349" s="20">
        <v>1.5</v>
      </c>
      <c r="G349" s="20">
        <v>3</v>
      </c>
      <c r="H349" s="20">
        <v>400</v>
      </c>
      <c r="I349" s="20">
        <v>129.76</v>
      </c>
      <c r="J349" s="20">
        <v>148.07</v>
      </c>
      <c r="K349" s="20">
        <v>1.46</v>
      </c>
      <c r="L349" s="20">
        <v>36.42</v>
      </c>
      <c r="M349" s="20">
        <v>8</v>
      </c>
      <c r="N349" s="20">
        <v>41</v>
      </c>
      <c r="O349" s="20">
        <v>0.55000000000000004</v>
      </c>
      <c r="P349" s="20"/>
      <c r="Q349">
        <v>37.140599999999999</v>
      </c>
      <c r="R349">
        <f t="shared" si="15"/>
        <v>43.5456</v>
      </c>
      <c r="S349">
        <f t="shared" si="16"/>
        <v>0.85291280864197527</v>
      </c>
      <c r="U349" s="20">
        <v>700</v>
      </c>
      <c r="V349">
        <f t="shared" si="17"/>
        <v>4.4653063557384548E-3</v>
      </c>
      <c r="X349">
        <v>1.9849607182940516</v>
      </c>
    </row>
    <row r="350" spans="1:24" hidden="1" x14ac:dyDescent="0.25">
      <c r="A350" s="20">
        <v>150</v>
      </c>
      <c r="B350">
        <v>25</v>
      </c>
      <c r="C350">
        <v>67</v>
      </c>
      <c r="D350" s="20">
        <v>14</v>
      </c>
      <c r="E350" s="20">
        <v>43</v>
      </c>
      <c r="F350">
        <v>1.22</v>
      </c>
      <c r="G350" s="20">
        <v>1.5</v>
      </c>
      <c r="H350" s="20">
        <v>700</v>
      </c>
      <c r="I350">
        <v>129.94999999999999</v>
      </c>
      <c r="J350">
        <v>180.71</v>
      </c>
      <c r="K350">
        <v>22.99</v>
      </c>
      <c r="L350">
        <v>28.37</v>
      </c>
      <c r="M350">
        <v>12</v>
      </c>
      <c r="N350" s="20">
        <v>41</v>
      </c>
      <c r="O350" s="20">
        <v>0.55000000000000004</v>
      </c>
      <c r="P350" s="20"/>
      <c r="Q350">
        <v>38.839700000000001</v>
      </c>
      <c r="R350">
        <f t="shared" si="15"/>
        <v>18.994499999999999</v>
      </c>
      <c r="S350">
        <f t="shared" si="16"/>
        <v>2.0447866487667485</v>
      </c>
      <c r="U350" s="20">
        <v>700</v>
      </c>
      <c r="V350">
        <f t="shared" si="17"/>
        <v>1.0236881436439204E-2</v>
      </c>
      <c r="X350">
        <v>1.8266760728982951</v>
      </c>
    </row>
    <row r="351" spans="1:24" hidden="1" x14ac:dyDescent="0.25">
      <c r="A351">
        <v>120</v>
      </c>
      <c r="B351">
        <v>36</v>
      </c>
      <c r="C351">
        <v>36</v>
      </c>
      <c r="D351" s="20">
        <v>14</v>
      </c>
      <c r="E351" s="20">
        <v>43</v>
      </c>
      <c r="F351">
        <v>1.34</v>
      </c>
      <c r="G351">
        <v>4</v>
      </c>
      <c r="H351">
        <v>840</v>
      </c>
      <c r="I351">
        <v>130.5</v>
      </c>
      <c r="J351">
        <v>214.39</v>
      </c>
      <c r="K351">
        <v>47.54</v>
      </c>
      <c r="L351">
        <v>52.34</v>
      </c>
      <c r="M351" s="20">
        <v>12</v>
      </c>
      <c r="N351" s="20">
        <v>41</v>
      </c>
      <c r="O351" s="20">
        <v>0.55000000000000004</v>
      </c>
      <c r="P351" s="20"/>
      <c r="Q351" s="22">
        <v>40.302</v>
      </c>
      <c r="R351">
        <f t="shared" si="15"/>
        <v>31.352831999999999</v>
      </c>
      <c r="S351">
        <f t="shared" si="16"/>
        <v>1.2854341196355086</v>
      </c>
      <c r="U351" s="21">
        <v>700</v>
      </c>
      <c r="V351">
        <f t="shared" si="17"/>
        <v>6.2018143829700757E-3</v>
      </c>
      <c r="X351">
        <v>1.692365835222978</v>
      </c>
    </row>
    <row r="352" spans="1:24" hidden="1" x14ac:dyDescent="0.25">
      <c r="A352">
        <v>120</v>
      </c>
      <c r="B352">
        <v>32</v>
      </c>
      <c r="C352">
        <v>40</v>
      </c>
      <c r="D352">
        <v>14</v>
      </c>
      <c r="E352">
        <v>43</v>
      </c>
      <c r="F352">
        <v>1.4</v>
      </c>
      <c r="G352">
        <v>3</v>
      </c>
      <c r="H352">
        <v>985</v>
      </c>
      <c r="I352">
        <v>130.81</v>
      </c>
      <c r="J352">
        <v>357.48</v>
      </c>
      <c r="K352">
        <v>183.15</v>
      </c>
      <c r="L352">
        <v>50.39</v>
      </c>
      <c r="M352">
        <v>12</v>
      </c>
      <c r="N352">
        <v>41</v>
      </c>
      <c r="O352">
        <v>0.45</v>
      </c>
      <c r="P352" s="20"/>
      <c r="Q352">
        <v>41.609900000000003</v>
      </c>
      <c r="R352">
        <f t="shared" si="15"/>
        <v>23.224319999999999</v>
      </c>
      <c r="S352">
        <f t="shared" si="16"/>
        <v>1.7916520268408291</v>
      </c>
      <c r="U352" s="20">
        <v>700</v>
      </c>
      <c r="V352">
        <f t="shared" si="17"/>
        <v>8.3724494170096028E-3</v>
      </c>
      <c r="X352">
        <v>1.578194989664524</v>
      </c>
    </row>
    <row r="353" spans="1:24" hidden="1" x14ac:dyDescent="0.25">
      <c r="A353">
        <v>120</v>
      </c>
      <c r="B353">
        <v>36</v>
      </c>
      <c r="C353">
        <v>36</v>
      </c>
      <c r="D353" s="20">
        <v>14</v>
      </c>
      <c r="E353" s="20">
        <v>43</v>
      </c>
      <c r="F353">
        <v>1.37</v>
      </c>
      <c r="G353">
        <v>3</v>
      </c>
      <c r="H353">
        <v>855</v>
      </c>
      <c r="I353">
        <v>131.24</v>
      </c>
      <c r="J353">
        <v>222.7</v>
      </c>
      <c r="K353">
        <v>49.92</v>
      </c>
      <c r="L353">
        <v>42.91</v>
      </c>
      <c r="M353" s="20">
        <v>12</v>
      </c>
      <c r="N353" s="20">
        <v>41</v>
      </c>
      <c r="O353" s="20">
        <v>0.55000000000000004</v>
      </c>
      <c r="P353" s="20"/>
      <c r="Q353">
        <v>42.760399999999997</v>
      </c>
      <c r="R353">
        <f t="shared" si="15"/>
        <v>23.514623999999998</v>
      </c>
      <c r="S353">
        <f t="shared" si="16"/>
        <v>1.8184598656563677</v>
      </c>
      <c r="U353" s="20">
        <v>700</v>
      </c>
      <c r="V353">
        <f t="shared" si="17"/>
        <v>8.2690858439601021E-3</v>
      </c>
      <c r="X353">
        <v>1.4787287754608018</v>
      </c>
    </row>
    <row r="354" spans="1:24" x14ac:dyDescent="0.25">
      <c r="A354">
        <v>120</v>
      </c>
      <c r="B354">
        <v>44</v>
      </c>
      <c r="C354">
        <v>44</v>
      </c>
      <c r="D354" s="20">
        <v>14</v>
      </c>
      <c r="E354" s="20">
        <v>43</v>
      </c>
      <c r="F354">
        <v>1.4</v>
      </c>
      <c r="G354">
        <v>1</v>
      </c>
      <c r="H354">
        <v>765</v>
      </c>
      <c r="I354">
        <v>131.57</v>
      </c>
      <c r="J354">
        <v>188.32</v>
      </c>
      <c r="K354">
        <v>18.27</v>
      </c>
      <c r="L354">
        <v>31.73</v>
      </c>
      <c r="M354" s="20">
        <v>12</v>
      </c>
      <c r="N354" s="20">
        <v>41</v>
      </c>
      <c r="O354" s="20">
        <v>0.55000000000000004</v>
      </c>
      <c r="P354" s="20"/>
      <c r="Q354">
        <v>43.838999999999999</v>
      </c>
      <c r="R354">
        <f t="shared" si="15"/>
        <v>11.708927999999998</v>
      </c>
      <c r="S354">
        <f t="shared" si="16"/>
        <v>3.7440660665092489</v>
      </c>
      <c r="U354" s="20">
        <v>700</v>
      </c>
      <c r="V354">
        <f t="shared" si="17"/>
        <v>1.6606511240349627E-2</v>
      </c>
      <c r="X354">
        <v>1.3931073931073932</v>
      </c>
    </row>
    <row r="355" spans="1:24" hidden="1" x14ac:dyDescent="0.25">
      <c r="A355" s="20">
        <v>160</v>
      </c>
      <c r="B355" s="20">
        <v>30</v>
      </c>
      <c r="C355" s="20">
        <v>60</v>
      </c>
      <c r="D355" s="20">
        <v>14</v>
      </c>
      <c r="E355" s="20">
        <v>47</v>
      </c>
      <c r="F355" s="20">
        <v>1.5</v>
      </c>
      <c r="G355" s="20">
        <v>3</v>
      </c>
      <c r="H355" s="20">
        <v>400</v>
      </c>
      <c r="I355" s="20">
        <v>131.63</v>
      </c>
      <c r="J355" s="20">
        <v>149.54</v>
      </c>
      <c r="K355" s="20">
        <v>1.4</v>
      </c>
      <c r="L355" s="20">
        <v>36.15</v>
      </c>
      <c r="M355" s="20">
        <v>12</v>
      </c>
      <c r="N355" s="20">
        <v>45</v>
      </c>
      <c r="O355" s="20">
        <v>0.55000000000000004</v>
      </c>
      <c r="P355" s="20"/>
      <c r="Q355">
        <v>37.667099999999998</v>
      </c>
      <c r="R355">
        <f t="shared" si="15"/>
        <v>43.5456</v>
      </c>
      <c r="S355">
        <f t="shared" si="16"/>
        <v>0.86500358245149911</v>
      </c>
      <c r="U355" s="20">
        <v>700</v>
      </c>
      <c r="V355">
        <f t="shared" si="17"/>
        <v>4.4653063557384548E-3</v>
      </c>
      <c r="X355">
        <v>2.0130992464325796</v>
      </c>
    </row>
    <row r="356" spans="1:24" hidden="1" x14ac:dyDescent="0.25">
      <c r="A356" s="20">
        <v>140</v>
      </c>
      <c r="B356" s="20">
        <v>20</v>
      </c>
      <c r="C356" s="20">
        <v>60</v>
      </c>
      <c r="D356" s="20">
        <v>10</v>
      </c>
      <c r="E356" s="20">
        <v>43</v>
      </c>
      <c r="F356" s="20">
        <v>1.5</v>
      </c>
      <c r="G356" s="20">
        <v>2.25</v>
      </c>
      <c r="H356" s="20">
        <v>600</v>
      </c>
      <c r="I356" s="20">
        <v>131.66</v>
      </c>
      <c r="J356" s="20">
        <v>175.47</v>
      </c>
      <c r="K356" s="20">
        <v>6.63</v>
      </c>
      <c r="L356" s="20">
        <v>35.72</v>
      </c>
      <c r="M356" s="20">
        <v>8</v>
      </c>
      <c r="N356" s="20">
        <v>41</v>
      </c>
      <c r="O356" s="20">
        <v>0.55000000000000004</v>
      </c>
      <c r="P356" s="20"/>
      <c r="Q356">
        <v>39.411499999999997</v>
      </c>
      <c r="R356">
        <f t="shared" si="15"/>
        <v>19.051200000000001</v>
      </c>
      <c r="S356">
        <f t="shared" si="16"/>
        <v>2.0687148316116568</v>
      </c>
      <c r="U356" s="20">
        <v>700</v>
      </c>
      <c r="V356">
        <f t="shared" si="17"/>
        <v>1.0206414527402181E-2</v>
      </c>
      <c r="X356">
        <v>1.8535684891240445</v>
      </c>
    </row>
    <row r="357" spans="1:24" hidden="1" x14ac:dyDescent="0.25">
      <c r="A357">
        <v>135</v>
      </c>
      <c r="B357">
        <v>44</v>
      </c>
      <c r="C357">
        <v>44</v>
      </c>
      <c r="D357" s="20">
        <v>14</v>
      </c>
      <c r="E357" s="20">
        <v>43</v>
      </c>
      <c r="F357">
        <v>1.31</v>
      </c>
      <c r="G357">
        <v>1</v>
      </c>
      <c r="H357">
        <v>865</v>
      </c>
      <c r="I357">
        <v>131.75</v>
      </c>
      <c r="J357">
        <v>202.77</v>
      </c>
      <c r="K357">
        <v>28.65</v>
      </c>
      <c r="L357">
        <v>33.75</v>
      </c>
      <c r="M357" s="20">
        <v>12</v>
      </c>
      <c r="N357" s="20">
        <v>41</v>
      </c>
      <c r="O357" s="20">
        <v>0.55000000000000004</v>
      </c>
      <c r="P357" s="20"/>
      <c r="Q357">
        <v>40.907499999999999</v>
      </c>
      <c r="R357">
        <f t="shared" si="15"/>
        <v>13.172544</v>
      </c>
      <c r="S357">
        <f t="shared" si="16"/>
        <v>3.1055124962953244</v>
      </c>
      <c r="U357" s="20">
        <v>700</v>
      </c>
      <c r="V357">
        <f t="shared" si="17"/>
        <v>1.4761343324755221E-2</v>
      </c>
      <c r="X357">
        <v>1.7177920550936423</v>
      </c>
    </row>
    <row r="358" spans="1:24" hidden="1" x14ac:dyDescent="0.25">
      <c r="A358" s="20">
        <v>160</v>
      </c>
      <c r="B358" s="20">
        <v>30</v>
      </c>
      <c r="C358" s="20">
        <v>60</v>
      </c>
      <c r="D358" s="20">
        <v>10</v>
      </c>
      <c r="E358" s="20">
        <v>47</v>
      </c>
      <c r="F358" s="20">
        <v>1.3</v>
      </c>
      <c r="G358" s="20">
        <v>1.5</v>
      </c>
      <c r="H358" s="20">
        <v>800</v>
      </c>
      <c r="I358" s="20">
        <v>131.91999999999999</v>
      </c>
      <c r="J358" s="20">
        <v>189.2</v>
      </c>
      <c r="K358" s="20">
        <v>8.2100000000000009</v>
      </c>
      <c r="L358" s="20">
        <v>42.3</v>
      </c>
      <c r="M358" s="20">
        <v>8</v>
      </c>
      <c r="N358" s="20">
        <v>45</v>
      </c>
      <c r="O358" s="20">
        <v>0.55000000000000004</v>
      </c>
      <c r="P358" s="20"/>
      <c r="Q358">
        <v>42.228299999999997</v>
      </c>
      <c r="R358">
        <f t="shared" si="15"/>
        <v>21.7728</v>
      </c>
      <c r="S358">
        <f t="shared" si="16"/>
        <v>1.9394979056437389</v>
      </c>
      <c r="U358" s="20">
        <v>700</v>
      </c>
      <c r="V358">
        <f t="shared" si="17"/>
        <v>8.9306127114769096E-3</v>
      </c>
      <c r="X358">
        <v>1.6016498833703134</v>
      </c>
    </row>
    <row r="359" spans="1:24" hidden="1" x14ac:dyDescent="0.25">
      <c r="A359">
        <v>125</v>
      </c>
      <c r="B359">
        <v>44</v>
      </c>
      <c r="C359">
        <v>48</v>
      </c>
      <c r="D359" s="20">
        <v>14</v>
      </c>
      <c r="E359" s="20">
        <v>43</v>
      </c>
      <c r="F359">
        <v>1.31</v>
      </c>
      <c r="G359">
        <v>1</v>
      </c>
      <c r="H359">
        <v>865</v>
      </c>
      <c r="I359">
        <v>131.93</v>
      </c>
      <c r="J359">
        <v>197.05</v>
      </c>
      <c r="K359">
        <v>22.86</v>
      </c>
      <c r="L359">
        <v>33.81</v>
      </c>
      <c r="M359" s="20">
        <v>12</v>
      </c>
      <c r="N359" s="20">
        <v>41</v>
      </c>
      <c r="O359" s="20">
        <v>0.55000000000000004</v>
      </c>
      <c r="P359" s="20"/>
      <c r="Q359">
        <v>43.415500000000002</v>
      </c>
      <c r="R359">
        <f t="shared" si="15"/>
        <v>13.305599999999998</v>
      </c>
      <c r="S359">
        <f t="shared" si="16"/>
        <v>3.2629494348244354</v>
      </c>
      <c r="U359" s="20">
        <v>700</v>
      </c>
      <c r="V359">
        <f t="shared" si="17"/>
        <v>1.4613729891507672E-2</v>
      </c>
      <c r="X359">
        <v>1.5013832693571258</v>
      </c>
    </row>
    <row r="360" spans="1:24" hidden="1" x14ac:dyDescent="0.25">
      <c r="A360">
        <v>120</v>
      </c>
      <c r="B360">
        <v>44</v>
      </c>
      <c r="C360">
        <v>48</v>
      </c>
      <c r="D360" s="20">
        <v>14</v>
      </c>
      <c r="E360" s="20">
        <v>43</v>
      </c>
      <c r="F360">
        <v>1.34</v>
      </c>
      <c r="G360">
        <v>1</v>
      </c>
      <c r="H360">
        <v>830</v>
      </c>
      <c r="I360">
        <v>131.94999999999999</v>
      </c>
      <c r="J360">
        <v>192.49</v>
      </c>
      <c r="K360">
        <v>19.64</v>
      </c>
      <c r="L360">
        <v>33.15</v>
      </c>
      <c r="M360" s="20">
        <v>12</v>
      </c>
      <c r="N360" s="20">
        <v>41</v>
      </c>
      <c r="O360" s="20">
        <v>0.55000000000000004</v>
      </c>
      <c r="P360" s="20"/>
      <c r="Q360">
        <v>44.493600000000001</v>
      </c>
      <c r="R360">
        <f t="shared" si="15"/>
        <v>12.773375999999999</v>
      </c>
      <c r="S360">
        <f t="shared" si="16"/>
        <v>3.4833077801827805</v>
      </c>
      <c r="U360" s="20">
        <v>700</v>
      </c>
      <c r="V360">
        <f t="shared" si="17"/>
        <v>1.5222635303653824E-2</v>
      </c>
      <c r="X360">
        <v>1.4139091472424807</v>
      </c>
    </row>
    <row r="361" spans="1:24" hidden="1" x14ac:dyDescent="0.25">
      <c r="A361">
        <v>120</v>
      </c>
      <c r="B361">
        <v>36</v>
      </c>
      <c r="C361">
        <v>36</v>
      </c>
      <c r="D361">
        <v>14</v>
      </c>
      <c r="E361">
        <v>43</v>
      </c>
      <c r="F361">
        <v>1.37</v>
      </c>
      <c r="G361">
        <v>3</v>
      </c>
      <c r="H361">
        <v>985</v>
      </c>
      <c r="I361">
        <v>132.05000000000001</v>
      </c>
      <c r="J361">
        <v>354.27</v>
      </c>
      <c r="K361">
        <v>179.13</v>
      </c>
      <c r="L361">
        <v>50.13</v>
      </c>
      <c r="M361">
        <v>12</v>
      </c>
      <c r="N361">
        <v>41</v>
      </c>
      <c r="O361">
        <v>0.45</v>
      </c>
      <c r="P361" s="20"/>
      <c r="Q361">
        <v>38.2258</v>
      </c>
      <c r="R361">
        <f t="shared" si="15"/>
        <v>23.514623999999998</v>
      </c>
      <c r="S361">
        <f t="shared" si="16"/>
        <v>1.6256181685065432</v>
      </c>
      <c r="U361" s="20">
        <v>700</v>
      </c>
      <c r="V361">
        <f t="shared" si="17"/>
        <v>8.2690858439601021E-3</v>
      </c>
      <c r="X361">
        <v>2.0429586874031318</v>
      </c>
    </row>
    <row r="362" spans="1:24" hidden="1" x14ac:dyDescent="0.25">
      <c r="A362" s="20">
        <v>150</v>
      </c>
      <c r="B362">
        <v>22</v>
      </c>
      <c r="C362">
        <v>67</v>
      </c>
      <c r="D362" s="20">
        <v>14</v>
      </c>
      <c r="E362" s="20">
        <v>43</v>
      </c>
      <c r="F362">
        <v>1.32</v>
      </c>
      <c r="G362" s="20">
        <v>1.5</v>
      </c>
      <c r="H362" s="20">
        <v>700</v>
      </c>
      <c r="I362">
        <v>132.18899999999999</v>
      </c>
      <c r="J362">
        <v>192.10900000000001</v>
      </c>
      <c r="K362">
        <v>28.6265</v>
      </c>
      <c r="L362">
        <v>36.981299999999997</v>
      </c>
      <c r="M362">
        <f>12</f>
        <v>12</v>
      </c>
      <c r="N362" s="20">
        <v>41</v>
      </c>
      <c r="O362" s="20">
        <v>0.55000000000000004</v>
      </c>
      <c r="P362" s="20"/>
      <c r="Q362">
        <v>40.011299999999999</v>
      </c>
      <c r="R362">
        <f t="shared" si="15"/>
        <v>16.715160000000001</v>
      </c>
      <c r="S362">
        <f t="shared" si="16"/>
        <v>2.3937132519222071</v>
      </c>
      <c r="U362" s="20">
        <v>700</v>
      </c>
      <c r="V362">
        <f t="shared" si="17"/>
        <v>1.1632819814135458E-2</v>
      </c>
      <c r="X362">
        <v>1.8817777777777778</v>
      </c>
    </row>
    <row r="363" spans="1:24" hidden="1" x14ac:dyDescent="0.25">
      <c r="A363">
        <v>120</v>
      </c>
      <c r="B363">
        <v>36</v>
      </c>
      <c r="C363">
        <v>40</v>
      </c>
      <c r="D363" s="20">
        <v>14</v>
      </c>
      <c r="E363" s="20">
        <v>43</v>
      </c>
      <c r="F363">
        <v>1.4</v>
      </c>
      <c r="G363">
        <v>2</v>
      </c>
      <c r="H363">
        <v>860</v>
      </c>
      <c r="I363">
        <v>132.22999999999999</v>
      </c>
      <c r="J363">
        <v>220.93</v>
      </c>
      <c r="K363">
        <v>42.04</v>
      </c>
      <c r="L363">
        <v>39.99</v>
      </c>
      <c r="M363" s="20">
        <v>12</v>
      </c>
      <c r="N363" s="20">
        <v>41</v>
      </c>
      <c r="O363" s="20">
        <v>0.55000000000000004</v>
      </c>
      <c r="P363" s="20"/>
      <c r="Q363">
        <v>41.506799999999998</v>
      </c>
      <c r="R363">
        <f t="shared" si="15"/>
        <v>17.418239999999997</v>
      </c>
      <c r="S363">
        <f t="shared" si="16"/>
        <v>2.3829502865961203</v>
      </c>
      <c r="U363" s="20">
        <v>700</v>
      </c>
      <c r="V363">
        <f t="shared" si="17"/>
        <v>1.1163265889346139E-2</v>
      </c>
      <c r="X363">
        <v>1.7429579239103048</v>
      </c>
    </row>
    <row r="364" spans="1:24" hidden="1" x14ac:dyDescent="0.25">
      <c r="A364" s="20">
        <v>160</v>
      </c>
      <c r="B364" s="20">
        <v>30</v>
      </c>
      <c r="C364" s="20">
        <v>60</v>
      </c>
      <c r="D364" s="20">
        <v>14</v>
      </c>
      <c r="E364" s="20">
        <v>47</v>
      </c>
      <c r="F364" s="20">
        <v>1.1000000000000001</v>
      </c>
      <c r="G364" s="20">
        <v>3</v>
      </c>
      <c r="H364" s="20">
        <v>800</v>
      </c>
      <c r="I364" s="20">
        <v>132.25</v>
      </c>
      <c r="J364" s="20">
        <v>168.48</v>
      </c>
      <c r="K364" s="20">
        <v>8.1199999999999992</v>
      </c>
      <c r="L364" s="20">
        <v>38.630000000000003</v>
      </c>
      <c r="M364" s="20">
        <v>12</v>
      </c>
      <c r="N364" s="20">
        <v>45</v>
      </c>
      <c r="O364" s="20">
        <v>0.55000000000000004</v>
      </c>
      <c r="P364" s="20"/>
      <c r="Q364">
        <v>42.833100000000002</v>
      </c>
      <c r="R364">
        <f t="shared" si="15"/>
        <v>43.5456</v>
      </c>
      <c r="S364">
        <f t="shared" si="16"/>
        <v>0.98363784171075841</v>
      </c>
      <c r="U364" s="20">
        <v>700</v>
      </c>
      <c r="V364">
        <f t="shared" si="17"/>
        <v>4.4653063557384548E-3</v>
      </c>
      <c r="X364">
        <v>1.6245889514706722</v>
      </c>
    </row>
    <row r="365" spans="1:24" hidden="1" x14ac:dyDescent="0.25">
      <c r="A365">
        <v>120</v>
      </c>
      <c r="B365">
        <v>40</v>
      </c>
      <c r="C365">
        <v>44</v>
      </c>
      <c r="D365" s="20">
        <v>14</v>
      </c>
      <c r="E365" s="20">
        <v>43</v>
      </c>
      <c r="F365">
        <v>1.34</v>
      </c>
      <c r="G365">
        <v>1.5</v>
      </c>
      <c r="H365">
        <v>890</v>
      </c>
      <c r="I365">
        <v>132.46</v>
      </c>
      <c r="J365">
        <v>211.66</v>
      </c>
      <c r="K365">
        <v>32.47</v>
      </c>
      <c r="L365">
        <v>37.92</v>
      </c>
      <c r="M365" s="20">
        <v>12</v>
      </c>
      <c r="N365" s="20">
        <v>41</v>
      </c>
      <c r="O365" s="20">
        <v>0.55000000000000004</v>
      </c>
      <c r="P365" s="20"/>
      <c r="Q365">
        <v>44.0501</v>
      </c>
      <c r="R365">
        <f t="shared" si="15"/>
        <v>15.966719999999999</v>
      </c>
      <c r="S365">
        <f t="shared" si="16"/>
        <v>2.7588696989738657</v>
      </c>
      <c r="U365" s="20">
        <v>700</v>
      </c>
      <c r="V365">
        <f t="shared" si="17"/>
        <v>1.2178108242923058E-2</v>
      </c>
      <c r="X365">
        <v>1.523328837707923</v>
      </c>
    </row>
    <row r="366" spans="1:24" hidden="1" x14ac:dyDescent="0.25">
      <c r="A366">
        <v>120</v>
      </c>
      <c r="B366">
        <v>32</v>
      </c>
      <c r="C366">
        <v>40</v>
      </c>
      <c r="D366" s="20">
        <v>14</v>
      </c>
      <c r="E366" s="20">
        <v>43</v>
      </c>
      <c r="F366">
        <v>1.37</v>
      </c>
      <c r="G366">
        <v>4</v>
      </c>
      <c r="H366">
        <v>825</v>
      </c>
      <c r="I366">
        <v>132.56</v>
      </c>
      <c r="J366">
        <v>214.9</v>
      </c>
      <c r="K366">
        <v>46.23</v>
      </c>
      <c r="L366">
        <v>44.82</v>
      </c>
      <c r="M366" s="20">
        <v>12</v>
      </c>
      <c r="N366" s="20">
        <v>41</v>
      </c>
      <c r="O366" s="20">
        <v>0.55000000000000004</v>
      </c>
      <c r="P366" s="20"/>
      <c r="Q366">
        <v>45.165599999999998</v>
      </c>
      <c r="R366">
        <f t="shared" si="15"/>
        <v>30.96576</v>
      </c>
      <c r="S366">
        <f t="shared" si="16"/>
        <v>1.4585658482142856</v>
      </c>
      <c r="U366" s="20">
        <v>700</v>
      </c>
      <c r="V366">
        <f t="shared" si="17"/>
        <v>6.2793370627572016E-3</v>
      </c>
      <c r="X366">
        <v>1.4352638352638352</v>
      </c>
    </row>
    <row r="367" spans="1:24" hidden="1" x14ac:dyDescent="0.25">
      <c r="A367" s="20">
        <v>160</v>
      </c>
      <c r="B367" s="20">
        <v>30</v>
      </c>
      <c r="C367" s="20">
        <v>45</v>
      </c>
      <c r="D367" s="20">
        <v>10</v>
      </c>
      <c r="E367" s="20">
        <v>43</v>
      </c>
      <c r="F367" s="20">
        <v>1.3</v>
      </c>
      <c r="G367" s="20">
        <v>2.25</v>
      </c>
      <c r="H367" s="20">
        <v>600</v>
      </c>
      <c r="I367" s="20">
        <v>132.83000000000001</v>
      </c>
      <c r="J367" s="20">
        <v>168.75</v>
      </c>
      <c r="K367" s="20">
        <v>6.27</v>
      </c>
      <c r="L367" s="20">
        <v>33.479999999999997</v>
      </c>
      <c r="M367" s="20">
        <v>8</v>
      </c>
      <c r="N367" s="20">
        <v>41</v>
      </c>
      <c r="O367" s="20">
        <v>0.55000000000000004</v>
      </c>
      <c r="P367" s="20"/>
      <c r="Q367">
        <v>38.814599999999999</v>
      </c>
      <c r="R367">
        <f t="shared" si="15"/>
        <v>24.494399999999995</v>
      </c>
      <c r="S367">
        <f t="shared" si="16"/>
        <v>1.5846315892612191</v>
      </c>
      <c r="U367" s="20">
        <v>700</v>
      </c>
      <c r="V367">
        <f t="shared" si="17"/>
        <v>7.9383224102016984E-3</v>
      </c>
      <c r="X367">
        <v>2.0744268077601413</v>
      </c>
    </row>
    <row r="368" spans="1:24" hidden="1" x14ac:dyDescent="0.25">
      <c r="A368">
        <v>120</v>
      </c>
      <c r="B368">
        <v>32</v>
      </c>
      <c r="C368">
        <v>40</v>
      </c>
      <c r="D368" s="20">
        <v>14</v>
      </c>
      <c r="E368" s="20">
        <v>43</v>
      </c>
      <c r="F368">
        <v>1.4</v>
      </c>
      <c r="G368">
        <v>3</v>
      </c>
      <c r="H368">
        <v>845</v>
      </c>
      <c r="I368">
        <v>133.07</v>
      </c>
      <c r="J368">
        <v>224.08</v>
      </c>
      <c r="K368">
        <v>49.4</v>
      </c>
      <c r="L368">
        <v>42.92</v>
      </c>
      <c r="M368" s="20">
        <v>12</v>
      </c>
      <c r="N368" s="20">
        <v>41</v>
      </c>
      <c r="O368" s="20">
        <v>0.55000000000000004</v>
      </c>
      <c r="P368" s="20"/>
      <c r="Q368">
        <v>40.595599999999997</v>
      </c>
      <c r="R368">
        <f t="shared" si="15"/>
        <v>23.224319999999999</v>
      </c>
      <c r="S368">
        <f t="shared" si="16"/>
        <v>1.7479779817019401</v>
      </c>
      <c r="U368" s="20">
        <v>700</v>
      </c>
      <c r="V368">
        <f t="shared" si="17"/>
        <v>8.3724494170096028E-3</v>
      </c>
      <c r="X368">
        <v>1.9092580834803057</v>
      </c>
    </row>
    <row r="369" spans="1:24" hidden="1" x14ac:dyDescent="0.25">
      <c r="A369">
        <v>120</v>
      </c>
      <c r="B369">
        <v>40</v>
      </c>
      <c r="C369">
        <v>40</v>
      </c>
      <c r="D369" s="20">
        <v>14</v>
      </c>
      <c r="E369" s="20">
        <v>43</v>
      </c>
      <c r="F369">
        <v>1.4</v>
      </c>
      <c r="G369">
        <v>1.5</v>
      </c>
      <c r="H369">
        <v>815</v>
      </c>
      <c r="I369">
        <v>133.11000000000001</v>
      </c>
      <c r="J369">
        <v>207.95</v>
      </c>
      <c r="K369">
        <v>30.11</v>
      </c>
      <c r="L369">
        <v>36.270000000000003</v>
      </c>
      <c r="M369" s="20">
        <v>12</v>
      </c>
      <c r="N369" s="20">
        <v>41</v>
      </c>
      <c r="O369" s="20">
        <v>0.55000000000000004</v>
      </c>
      <c r="P369" s="20"/>
      <c r="Q369">
        <v>42.091000000000001</v>
      </c>
      <c r="R369">
        <f t="shared" si="15"/>
        <v>14.515199999999997</v>
      </c>
      <c r="S369">
        <f t="shared" si="16"/>
        <v>2.8997878086419759</v>
      </c>
      <c r="U369" s="20">
        <v>700</v>
      </c>
      <c r="V369">
        <f t="shared" si="17"/>
        <v>1.3395919067215366E-2</v>
      </c>
      <c r="X369">
        <v>1.7674897119341564</v>
      </c>
    </row>
    <row r="370" spans="1:24" hidden="1" x14ac:dyDescent="0.25">
      <c r="A370" s="20">
        <v>150</v>
      </c>
      <c r="B370">
        <v>28</v>
      </c>
      <c r="C370">
        <v>60</v>
      </c>
      <c r="D370" s="20">
        <v>14</v>
      </c>
      <c r="E370" s="20">
        <v>43</v>
      </c>
      <c r="F370">
        <v>1.22</v>
      </c>
      <c r="G370" s="20">
        <v>1.5</v>
      </c>
      <c r="H370" s="20">
        <v>700</v>
      </c>
      <c r="I370">
        <v>133.13999999999999</v>
      </c>
      <c r="J370">
        <v>184.14</v>
      </c>
      <c r="K370">
        <v>22.87</v>
      </c>
      <c r="L370">
        <v>28.76</v>
      </c>
      <c r="M370">
        <f>12</f>
        <v>12</v>
      </c>
      <c r="N370" s="20">
        <v>41</v>
      </c>
      <c r="O370" s="20">
        <v>0.55000000000000004</v>
      </c>
      <c r="P370" s="20"/>
      <c r="Q370">
        <v>43.4831</v>
      </c>
      <c r="R370">
        <f t="shared" si="15"/>
        <v>19.051199999999998</v>
      </c>
      <c r="S370">
        <f t="shared" si="16"/>
        <v>2.2824336524733351</v>
      </c>
      <c r="U370" s="20">
        <v>700</v>
      </c>
      <c r="V370">
        <f t="shared" si="17"/>
        <v>1.0206414527402183E-2</v>
      </c>
      <c r="X370">
        <v>1.6492423811420229</v>
      </c>
    </row>
    <row r="371" spans="1:24" hidden="1" x14ac:dyDescent="0.25">
      <c r="A371" s="20">
        <v>150</v>
      </c>
      <c r="B371">
        <v>25</v>
      </c>
      <c r="C371">
        <v>60</v>
      </c>
      <c r="D371" s="20">
        <v>14</v>
      </c>
      <c r="E371" s="20">
        <v>43</v>
      </c>
      <c r="F371">
        <v>1.3</v>
      </c>
      <c r="G371" s="20">
        <v>1.5</v>
      </c>
      <c r="H371" s="20">
        <v>700</v>
      </c>
      <c r="I371">
        <v>133.37</v>
      </c>
      <c r="J371">
        <v>192.16</v>
      </c>
      <c r="K371">
        <v>27.77</v>
      </c>
      <c r="L371">
        <v>29.83</v>
      </c>
      <c r="M371">
        <v>12</v>
      </c>
      <c r="N371" s="20">
        <v>41</v>
      </c>
      <c r="O371" s="20">
        <v>0.55000000000000004</v>
      </c>
      <c r="P371" s="20"/>
      <c r="Q371">
        <v>44.701900000000002</v>
      </c>
      <c r="R371">
        <f t="shared" si="15"/>
        <v>17.009999999999998</v>
      </c>
      <c r="S371">
        <f t="shared" si="16"/>
        <v>2.6279776601998828</v>
      </c>
      <c r="U371" s="20">
        <v>700</v>
      </c>
      <c r="V371">
        <f t="shared" si="17"/>
        <v>1.1431184270690445E-2</v>
      </c>
      <c r="X371">
        <v>1.5458692118822841</v>
      </c>
    </row>
    <row r="372" spans="1:24" hidden="1" x14ac:dyDescent="0.25">
      <c r="A372">
        <v>125</v>
      </c>
      <c r="B372">
        <v>44</v>
      </c>
      <c r="C372">
        <v>44</v>
      </c>
      <c r="D372" s="20">
        <v>14</v>
      </c>
      <c r="E372" s="20">
        <v>43</v>
      </c>
      <c r="F372">
        <v>1.37</v>
      </c>
      <c r="G372">
        <v>1</v>
      </c>
      <c r="H372">
        <v>790</v>
      </c>
      <c r="I372">
        <v>133.43</v>
      </c>
      <c r="J372">
        <v>193.88</v>
      </c>
      <c r="K372">
        <v>20.75</v>
      </c>
      <c r="L372">
        <v>32.32</v>
      </c>
      <c r="M372" s="20">
        <v>12</v>
      </c>
      <c r="N372" s="20">
        <v>41</v>
      </c>
      <c r="O372" s="20">
        <v>0.55000000000000004</v>
      </c>
      <c r="P372" s="20"/>
      <c r="Q372">
        <v>45.858899999999998</v>
      </c>
      <c r="R372">
        <f t="shared" si="15"/>
        <v>12.1968</v>
      </c>
      <c r="S372">
        <f t="shared" si="16"/>
        <v>3.7599124360487997</v>
      </c>
      <c r="U372" s="20">
        <v>700</v>
      </c>
      <c r="V372">
        <f t="shared" si="17"/>
        <v>1.5942250790735638E-2</v>
      </c>
      <c r="X372">
        <v>1.457295390628724</v>
      </c>
    </row>
    <row r="373" spans="1:24" x14ac:dyDescent="0.25">
      <c r="A373">
        <v>120</v>
      </c>
      <c r="B373">
        <v>44</v>
      </c>
      <c r="C373">
        <v>44</v>
      </c>
      <c r="D373" s="20">
        <v>14</v>
      </c>
      <c r="E373" s="20">
        <v>43</v>
      </c>
      <c r="F373">
        <v>1.4</v>
      </c>
      <c r="G373">
        <v>1</v>
      </c>
      <c r="H373">
        <v>730</v>
      </c>
      <c r="I373">
        <v>133.71</v>
      </c>
      <c r="J373">
        <v>187.84</v>
      </c>
      <c r="K373">
        <v>16.11</v>
      </c>
      <c r="L373">
        <v>30.83</v>
      </c>
      <c r="M373" s="20">
        <v>12</v>
      </c>
      <c r="N373" s="20">
        <v>41</v>
      </c>
      <c r="O373" s="20">
        <v>0.55000000000000004</v>
      </c>
      <c r="P373" s="20"/>
      <c r="Q373">
        <v>39.3506</v>
      </c>
      <c r="R373">
        <f t="shared" si="15"/>
        <v>11.708927999999998</v>
      </c>
      <c r="S373">
        <f t="shared" si="16"/>
        <v>3.3607346462460104</v>
      </c>
      <c r="U373" s="20">
        <v>700</v>
      </c>
      <c r="V373">
        <f t="shared" si="17"/>
        <v>1.6606511240349627E-2</v>
      </c>
      <c r="X373">
        <v>2.1030730586286142</v>
      </c>
    </row>
    <row r="374" spans="1:24" hidden="1" x14ac:dyDescent="0.25">
      <c r="A374" s="20">
        <v>150</v>
      </c>
      <c r="B374">
        <v>22</v>
      </c>
      <c r="C374">
        <v>75</v>
      </c>
      <c r="D374" s="20">
        <v>14</v>
      </c>
      <c r="E374" s="20">
        <v>43</v>
      </c>
      <c r="F374">
        <v>1.26</v>
      </c>
      <c r="G374" s="20">
        <v>1.5</v>
      </c>
      <c r="H374" s="20">
        <v>700</v>
      </c>
      <c r="I374">
        <v>133.875</v>
      </c>
      <c r="J374">
        <v>186.14500000000001</v>
      </c>
      <c r="K374">
        <v>23.583300000000001</v>
      </c>
      <c r="L374">
        <v>36.559899999999999</v>
      </c>
      <c r="M374">
        <f>12</f>
        <v>12</v>
      </c>
      <c r="N374" s="20">
        <v>41</v>
      </c>
      <c r="O374" s="20">
        <v>0.55000000000000004</v>
      </c>
      <c r="P374" s="20"/>
      <c r="Q374">
        <v>41.165500000000002</v>
      </c>
      <c r="R374">
        <f t="shared" si="15"/>
        <v>18.710999999999999</v>
      </c>
      <c r="S374">
        <f t="shared" si="16"/>
        <v>2.200069477847256</v>
      </c>
      <c r="U374" s="20">
        <v>700</v>
      </c>
      <c r="V374">
        <f t="shared" si="17"/>
        <v>1.0391985700627677E-2</v>
      </c>
      <c r="X374">
        <v>1.936061140505585</v>
      </c>
    </row>
    <row r="375" spans="1:24" hidden="1" x14ac:dyDescent="0.25">
      <c r="A375">
        <v>130</v>
      </c>
      <c r="B375">
        <v>44</v>
      </c>
      <c r="C375">
        <v>44</v>
      </c>
      <c r="D375" s="20">
        <v>14</v>
      </c>
      <c r="E375" s="20">
        <v>43</v>
      </c>
      <c r="F375">
        <v>1.34</v>
      </c>
      <c r="G375">
        <v>1</v>
      </c>
      <c r="H375">
        <v>820</v>
      </c>
      <c r="I375">
        <v>133.94</v>
      </c>
      <c r="J375">
        <v>198.7</v>
      </c>
      <c r="K375">
        <v>23.87</v>
      </c>
      <c r="L375">
        <v>32.93</v>
      </c>
      <c r="M375" s="20">
        <v>12</v>
      </c>
      <c r="N375" s="20">
        <v>41</v>
      </c>
      <c r="O375" s="20">
        <v>0.55000000000000004</v>
      </c>
      <c r="P375" s="20"/>
      <c r="Q375">
        <v>42.705199999999998</v>
      </c>
      <c r="R375">
        <f t="shared" si="15"/>
        <v>12.684671999999999</v>
      </c>
      <c r="S375">
        <f t="shared" si="16"/>
        <v>3.3666775144047874</v>
      </c>
      <c r="U375" s="20">
        <v>700</v>
      </c>
      <c r="V375">
        <f t="shared" si="17"/>
        <v>1.532908729878427E-2</v>
      </c>
      <c r="X375">
        <v>1.7932812631225328</v>
      </c>
    </row>
    <row r="376" spans="1:24" hidden="1" x14ac:dyDescent="0.25">
      <c r="A376" s="20">
        <v>160</v>
      </c>
      <c r="B376" s="20">
        <v>23</v>
      </c>
      <c r="C376" s="20">
        <v>45</v>
      </c>
      <c r="D376" s="20">
        <v>14</v>
      </c>
      <c r="E376" s="20">
        <v>43</v>
      </c>
      <c r="F376" s="20">
        <v>1.5</v>
      </c>
      <c r="G376" s="20">
        <v>1.5</v>
      </c>
      <c r="H376" s="20">
        <v>800</v>
      </c>
      <c r="I376" s="20">
        <v>134.24</v>
      </c>
      <c r="J376" s="20">
        <v>197.09</v>
      </c>
      <c r="K376" s="20">
        <v>20.8</v>
      </c>
      <c r="L376" s="20">
        <v>34.69</v>
      </c>
      <c r="M376" s="20">
        <v>12</v>
      </c>
      <c r="N376" s="20">
        <v>41</v>
      </c>
      <c r="O376" s="20">
        <v>0.55000000000000004</v>
      </c>
      <c r="P376" s="20"/>
      <c r="Q376">
        <v>44.094799999999999</v>
      </c>
      <c r="R376">
        <f t="shared" si="15"/>
        <v>12.519359999999997</v>
      </c>
      <c r="S376">
        <f t="shared" si="16"/>
        <v>3.5221289267182994</v>
      </c>
      <c r="U376" s="20">
        <v>700</v>
      </c>
      <c r="V376">
        <f t="shared" si="17"/>
        <v>1.5531500367785932E-2</v>
      </c>
      <c r="X376">
        <v>1.672443154880431</v>
      </c>
    </row>
    <row r="377" spans="1:24" hidden="1" x14ac:dyDescent="0.25">
      <c r="A377" s="20">
        <v>150</v>
      </c>
      <c r="B377">
        <v>25</v>
      </c>
      <c r="C377">
        <v>67</v>
      </c>
      <c r="D377" s="20">
        <v>14</v>
      </c>
      <c r="E377" s="20">
        <v>43</v>
      </c>
      <c r="F377">
        <v>1.24</v>
      </c>
      <c r="G377" s="20">
        <v>1.5</v>
      </c>
      <c r="H377" s="20">
        <v>700</v>
      </c>
      <c r="I377">
        <v>134.27000000000001</v>
      </c>
      <c r="J377">
        <v>185.65</v>
      </c>
      <c r="K377">
        <v>22.99</v>
      </c>
      <c r="L377">
        <v>28.93</v>
      </c>
      <c r="M377">
        <v>12</v>
      </c>
      <c r="N377" s="20">
        <v>41</v>
      </c>
      <c r="O377" s="20">
        <v>0.55000000000000004</v>
      </c>
      <c r="P377" s="20"/>
      <c r="Q377">
        <v>45.3444</v>
      </c>
      <c r="R377">
        <f t="shared" si="15"/>
        <v>18.994499999999999</v>
      </c>
      <c r="S377">
        <f t="shared" si="16"/>
        <v>2.3872384111190081</v>
      </c>
      <c r="U377" s="20">
        <v>700</v>
      </c>
      <c r="V377">
        <f t="shared" si="17"/>
        <v>1.0236881436439204E-2</v>
      </c>
      <c r="X377">
        <v>1.5680879759311135</v>
      </c>
    </row>
    <row r="378" spans="1:24" hidden="1" x14ac:dyDescent="0.25">
      <c r="A378">
        <v>120</v>
      </c>
      <c r="B378">
        <v>36</v>
      </c>
      <c r="C378">
        <v>44</v>
      </c>
      <c r="D378" s="20">
        <v>14</v>
      </c>
      <c r="E378" s="20">
        <v>43</v>
      </c>
      <c r="F378">
        <v>1.34</v>
      </c>
      <c r="G378">
        <v>2</v>
      </c>
      <c r="H378">
        <v>890</v>
      </c>
      <c r="I378">
        <v>134.68</v>
      </c>
      <c r="J378">
        <v>219.21</v>
      </c>
      <c r="K378">
        <v>39.06</v>
      </c>
      <c r="L378">
        <v>40.130000000000003</v>
      </c>
      <c r="M378" s="20">
        <v>12</v>
      </c>
      <c r="N378" s="20">
        <v>41</v>
      </c>
      <c r="O378" s="20">
        <v>0.55000000000000004</v>
      </c>
      <c r="P378" s="20"/>
      <c r="Q378">
        <v>46.527700000000003</v>
      </c>
      <c r="R378">
        <f t="shared" si="15"/>
        <v>19.160063999999998</v>
      </c>
      <c r="S378">
        <f t="shared" si="16"/>
        <v>2.4283687152610769</v>
      </c>
      <c r="U378" s="20">
        <v>700</v>
      </c>
      <c r="V378">
        <f t="shared" si="17"/>
        <v>1.0148423535769216E-2</v>
      </c>
      <c r="X378">
        <v>1.4785483896595009</v>
      </c>
    </row>
    <row r="379" spans="1:24" hidden="1" x14ac:dyDescent="0.25">
      <c r="A379">
        <v>120</v>
      </c>
      <c r="B379">
        <v>32</v>
      </c>
      <c r="C379">
        <v>40</v>
      </c>
      <c r="D379" s="20">
        <v>14</v>
      </c>
      <c r="E379" s="20">
        <v>43</v>
      </c>
      <c r="F379">
        <v>1.4</v>
      </c>
      <c r="G379">
        <v>3</v>
      </c>
      <c r="H379">
        <v>815</v>
      </c>
      <c r="I379">
        <v>134.83000000000001</v>
      </c>
      <c r="J379">
        <v>219.5</v>
      </c>
      <c r="K379">
        <v>44.67</v>
      </c>
      <c r="L379">
        <v>41.86</v>
      </c>
      <c r="M379" s="20">
        <v>12</v>
      </c>
      <c r="N379" s="20">
        <v>41</v>
      </c>
      <c r="O379" s="20">
        <v>0.55000000000000004</v>
      </c>
      <c r="P379" s="20"/>
    </row>
    <row r="380" spans="1:24" x14ac:dyDescent="0.25">
      <c r="A380">
        <v>120</v>
      </c>
      <c r="B380">
        <v>44</v>
      </c>
      <c r="C380">
        <v>44</v>
      </c>
      <c r="D380" s="20">
        <v>14</v>
      </c>
      <c r="E380" s="20">
        <v>43</v>
      </c>
      <c r="F380">
        <v>1.4</v>
      </c>
      <c r="G380">
        <v>1</v>
      </c>
      <c r="H380">
        <v>705</v>
      </c>
      <c r="I380">
        <v>134.84</v>
      </c>
      <c r="J380">
        <v>187.12</v>
      </c>
      <c r="K380">
        <v>14.67</v>
      </c>
      <c r="L380">
        <v>30.17</v>
      </c>
      <c r="M380" s="20">
        <v>12</v>
      </c>
      <c r="N380" s="20">
        <v>41</v>
      </c>
      <c r="O380" s="20">
        <v>0.55000000000000004</v>
      </c>
      <c r="P380" s="20"/>
    </row>
    <row r="381" spans="1:24" hidden="1" x14ac:dyDescent="0.25">
      <c r="A381" s="20">
        <v>160</v>
      </c>
      <c r="B381" s="20">
        <v>30</v>
      </c>
      <c r="C381" s="20">
        <v>60</v>
      </c>
      <c r="D381" s="20">
        <v>10</v>
      </c>
      <c r="E381" s="20">
        <v>47</v>
      </c>
      <c r="F381" s="20">
        <v>1.3</v>
      </c>
      <c r="G381" s="20">
        <v>3</v>
      </c>
      <c r="H381" s="20">
        <v>600</v>
      </c>
      <c r="I381" s="20">
        <v>135.08000000000001</v>
      </c>
      <c r="J381" s="20">
        <v>166.71</v>
      </c>
      <c r="K381" s="20">
        <v>3.92</v>
      </c>
      <c r="L381" s="20">
        <v>41.49</v>
      </c>
      <c r="M381" s="20">
        <v>8</v>
      </c>
      <c r="N381" s="20">
        <v>45</v>
      </c>
      <c r="O381" s="20">
        <v>0.55000000000000004</v>
      </c>
      <c r="P381" s="20"/>
    </row>
    <row r="382" spans="1:24" hidden="1" x14ac:dyDescent="0.25">
      <c r="A382" s="20">
        <v>140</v>
      </c>
      <c r="B382" s="20">
        <v>20</v>
      </c>
      <c r="C382" s="20">
        <v>60</v>
      </c>
      <c r="D382" s="20">
        <v>14</v>
      </c>
      <c r="E382" s="20">
        <v>47</v>
      </c>
      <c r="F382" s="20">
        <v>1.5</v>
      </c>
      <c r="G382" s="20">
        <v>2.25</v>
      </c>
      <c r="H382" s="20">
        <v>600</v>
      </c>
      <c r="I382" s="20">
        <v>135.15</v>
      </c>
      <c r="J382" s="20">
        <v>178.38</v>
      </c>
      <c r="K382" s="20">
        <v>6.45</v>
      </c>
      <c r="L382" s="20">
        <v>35.520000000000003</v>
      </c>
      <c r="M382" s="20">
        <v>12</v>
      </c>
      <c r="N382" s="20">
        <v>45</v>
      </c>
      <c r="O382" s="20">
        <v>0.55000000000000004</v>
      </c>
      <c r="P382" s="20"/>
    </row>
    <row r="383" spans="1:24" hidden="1" x14ac:dyDescent="0.25">
      <c r="A383">
        <v>120</v>
      </c>
      <c r="B383">
        <v>44</v>
      </c>
      <c r="C383">
        <v>48</v>
      </c>
      <c r="D383" s="20">
        <v>14</v>
      </c>
      <c r="E383" s="20">
        <v>43</v>
      </c>
      <c r="F383">
        <v>1.34</v>
      </c>
      <c r="G383">
        <v>1</v>
      </c>
      <c r="H383">
        <v>785</v>
      </c>
      <c r="I383">
        <v>135.24</v>
      </c>
      <c r="J383">
        <v>192.23</v>
      </c>
      <c r="K383">
        <v>16.91</v>
      </c>
      <c r="L383">
        <v>32.04</v>
      </c>
      <c r="M383" s="20">
        <v>12</v>
      </c>
      <c r="N383" s="20">
        <v>41</v>
      </c>
      <c r="O383" s="20">
        <v>0.55000000000000004</v>
      </c>
      <c r="P383" s="20"/>
    </row>
    <row r="384" spans="1:24" hidden="1" x14ac:dyDescent="0.25">
      <c r="A384">
        <v>130</v>
      </c>
      <c r="B384">
        <v>44</v>
      </c>
      <c r="C384">
        <v>48</v>
      </c>
      <c r="D384" s="20">
        <v>14</v>
      </c>
      <c r="E384" s="20">
        <v>43</v>
      </c>
      <c r="F384">
        <v>1.28</v>
      </c>
      <c r="G384">
        <v>1</v>
      </c>
      <c r="H384">
        <v>845</v>
      </c>
      <c r="I384">
        <v>135.33000000000001</v>
      </c>
      <c r="J384">
        <v>199.58</v>
      </c>
      <c r="K384">
        <v>22.33</v>
      </c>
      <c r="L384">
        <v>33.03</v>
      </c>
      <c r="M384" s="20">
        <v>12</v>
      </c>
      <c r="N384" s="20">
        <v>41</v>
      </c>
      <c r="O384" s="20">
        <v>0.55000000000000004</v>
      </c>
      <c r="P384" s="20"/>
    </row>
    <row r="385" spans="1:16" x14ac:dyDescent="0.25">
      <c r="A385">
        <v>120</v>
      </c>
      <c r="B385">
        <v>44</v>
      </c>
      <c r="C385">
        <v>44</v>
      </c>
      <c r="D385" s="20">
        <v>14</v>
      </c>
      <c r="E385" s="20">
        <v>43</v>
      </c>
      <c r="F385">
        <v>1.4</v>
      </c>
      <c r="G385">
        <v>1</v>
      </c>
      <c r="H385">
        <v>685</v>
      </c>
      <c r="I385">
        <v>135.51</v>
      </c>
      <c r="J385">
        <v>186.27</v>
      </c>
      <c r="K385">
        <v>13.59</v>
      </c>
      <c r="L385">
        <v>29.62</v>
      </c>
      <c r="M385" s="20">
        <v>12</v>
      </c>
      <c r="N385" s="20">
        <v>41</v>
      </c>
      <c r="O385" s="20">
        <v>0.55000000000000004</v>
      </c>
      <c r="P385" s="20"/>
    </row>
    <row r="386" spans="1:16" hidden="1" x14ac:dyDescent="0.25">
      <c r="A386" s="20">
        <v>160</v>
      </c>
      <c r="B386" s="20">
        <v>30</v>
      </c>
      <c r="C386" s="20">
        <v>60</v>
      </c>
      <c r="D386" s="20">
        <v>10</v>
      </c>
      <c r="E386" s="20">
        <v>43</v>
      </c>
      <c r="F386" s="20">
        <v>1.5</v>
      </c>
      <c r="G386" s="20">
        <v>1.5</v>
      </c>
      <c r="H386" s="20">
        <v>400</v>
      </c>
      <c r="I386" s="20">
        <v>135.54</v>
      </c>
      <c r="J386" s="20">
        <v>157.71</v>
      </c>
      <c r="K386" s="20">
        <v>1.45</v>
      </c>
      <c r="L386" s="20">
        <v>26.66</v>
      </c>
      <c r="M386" s="20">
        <v>8</v>
      </c>
      <c r="N386" s="20">
        <v>41</v>
      </c>
      <c r="O386" s="20">
        <v>0.55000000000000004</v>
      </c>
      <c r="P386" s="20"/>
    </row>
    <row r="387" spans="1:16" hidden="1" x14ac:dyDescent="0.25">
      <c r="A387" s="20">
        <v>160</v>
      </c>
      <c r="B387" s="20">
        <v>30</v>
      </c>
      <c r="C387" s="20">
        <v>45</v>
      </c>
      <c r="D387" s="20">
        <v>14</v>
      </c>
      <c r="E387" s="20">
        <v>47</v>
      </c>
      <c r="F387" s="20">
        <v>1.3</v>
      </c>
      <c r="G387" s="20">
        <v>2.25</v>
      </c>
      <c r="H387" s="20">
        <v>600</v>
      </c>
      <c r="I387" s="20">
        <v>135.72</v>
      </c>
      <c r="J387" s="20">
        <v>171.14</v>
      </c>
      <c r="K387" s="20">
        <v>6.08</v>
      </c>
      <c r="L387" s="20">
        <v>33.26</v>
      </c>
      <c r="M387" s="20">
        <v>12</v>
      </c>
      <c r="N387" s="20">
        <v>45</v>
      </c>
      <c r="O387" s="20">
        <v>0.55000000000000004</v>
      </c>
      <c r="P387" s="20"/>
    </row>
    <row r="388" spans="1:16" hidden="1" x14ac:dyDescent="0.25">
      <c r="A388">
        <v>120</v>
      </c>
      <c r="B388">
        <v>36</v>
      </c>
      <c r="C388">
        <v>40</v>
      </c>
      <c r="D388" s="20">
        <v>14</v>
      </c>
      <c r="E388" s="20">
        <v>43</v>
      </c>
      <c r="F388">
        <v>1.4</v>
      </c>
      <c r="G388">
        <v>2</v>
      </c>
      <c r="H388">
        <v>820</v>
      </c>
      <c r="I388">
        <v>135.72</v>
      </c>
      <c r="J388">
        <v>217.06</v>
      </c>
      <c r="K388">
        <v>36.85</v>
      </c>
      <c r="L388">
        <v>38.71</v>
      </c>
      <c r="M388" s="20">
        <v>12</v>
      </c>
      <c r="N388" s="20">
        <v>41</v>
      </c>
      <c r="O388" s="20">
        <v>0.55000000000000004</v>
      </c>
      <c r="P388" s="20"/>
    </row>
    <row r="389" spans="1:16" hidden="1" x14ac:dyDescent="0.25">
      <c r="A389" s="20">
        <v>160</v>
      </c>
      <c r="B389" s="20">
        <v>30</v>
      </c>
      <c r="C389" s="20">
        <v>60</v>
      </c>
      <c r="D389" s="20">
        <v>10</v>
      </c>
      <c r="E389" s="20">
        <v>43</v>
      </c>
      <c r="F389" s="20">
        <v>1.5</v>
      </c>
      <c r="G389" s="20">
        <v>2.25</v>
      </c>
      <c r="H389" s="20">
        <v>400</v>
      </c>
      <c r="I389" s="20">
        <v>135.74</v>
      </c>
      <c r="J389" s="20">
        <v>153.84</v>
      </c>
      <c r="K389" s="20">
        <v>1.45</v>
      </c>
      <c r="L389" s="20">
        <v>31.37</v>
      </c>
      <c r="M389" s="20">
        <v>8</v>
      </c>
      <c r="N389" s="20">
        <v>41</v>
      </c>
      <c r="O389" s="20">
        <v>0.55000000000000004</v>
      </c>
      <c r="P389" s="20"/>
    </row>
    <row r="390" spans="1:16" hidden="1" x14ac:dyDescent="0.25">
      <c r="A390" s="20">
        <v>140</v>
      </c>
      <c r="B390" s="20">
        <v>20</v>
      </c>
      <c r="C390" s="20">
        <v>45</v>
      </c>
      <c r="D390" s="20">
        <v>14</v>
      </c>
      <c r="E390" s="20">
        <v>43</v>
      </c>
      <c r="F390" s="20">
        <v>1.5</v>
      </c>
      <c r="G390" s="20">
        <v>3</v>
      </c>
      <c r="H390" s="20">
        <v>800</v>
      </c>
      <c r="I390" s="20">
        <v>135.88999999999999</v>
      </c>
      <c r="J390" s="20">
        <v>206.49</v>
      </c>
      <c r="K390" s="20">
        <v>23.3</v>
      </c>
      <c r="L390" s="20">
        <v>40.909999999999997</v>
      </c>
      <c r="M390" s="20">
        <v>12</v>
      </c>
      <c r="N390" s="20">
        <v>41</v>
      </c>
      <c r="O390" s="20">
        <v>0.55000000000000004</v>
      </c>
      <c r="P390" s="20"/>
    </row>
    <row r="391" spans="1:16" hidden="1" x14ac:dyDescent="0.25">
      <c r="A391" s="20">
        <v>160</v>
      </c>
      <c r="B391" s="20">
        <v>30</v>
      </c>
      <c r="C391" s="20">
        <v>60</v>
      </c>
      <c r="D391" s="20">
        <v>14</v>
      </c>
      <c r="E391" s="20">
        <v>43</v>
      </c>
      <c r="F391" s="20">
        <v>1.1000000000000001</v>
      </c>
      <c r="G391" s="20">
        <v>1.5</v>
      </c>
      <c r="H391" s="20">
        <v>800</v>
      </c>
      <c r="I391" s="20">
        <v>135.97999999999999</v>
      </c>
      <c r="J391" s="20">
        <v>174.92</v>
      </c>
      <c r="K391" s="20">
        <v>8.2100000000000009</v>
      </c>
      <c r="L391" s="20">
        <v>29.68</v>
      </c>
      <c r="M391" s="20">
        <v>12</v>
      </c>
      <c r="N391" s="20">
        <v>41</v>
      </c>
      <c r="O391" s="20">
        <v>0.55000000000000004</v>
      </c>
      <c r="P391" s="20"/>
    </row>
    <row r="392" spans="1:16" hidden="1" x14ac:dyDescent="0.25">
      <c r="A392">
        <v>125</v>
      </c>
      <c r="B392">
        <v>40</v>
      </c>
      <c r="C392">
        <v>48</v>
      </c>
      <c r="D392" s="20">
        <v>14</v>
      </c>
      <c r="E392" s="20">
        <v>43</v>
      </c>
      <c r="F392">
        <v>1.4</v>
      </c>
      <c r="G392">
        <v>1</v>
      </c>
      <c r="H392">
        <v>775</v>
      </c>
      <c r="I392">
        <v>136.05000000000001</v>
      </c>
      <c r="J392">
        <v>195.55</v>
      </c>
      <c r="K392">
        <v>19.989999999999998</v>
      </c>
      <c r="L392">
        <v>32.19</v>
      </c>
      <c r="M392" s="20">
        <v>12</v>
      </c>
      <c r="N392" s="20">
        <v>41</v>
      </c>
      <c r="O392" s="20">
        <v>0.55000000000000004</v>
      </c>
      <c r="P392" s="20"/>
    </row>
    <row r="393" spans="1:16" x14ac:dyDescent="0.25">
      <c r="A393">
        <v>120</v>
      </c>
      <c r="B393">
        <v>48</v>
      </c>
      <c r="C393">
        <v>44</v>
      </c>
      <c r="D393" s="20">
        <v>14</v>
      </c>
      <c r="E393" s="20">
        <v>43</v>
      </c>
      <c r="F393">
        <v>1.4</v>
      </c>
      <c r="G393">
        <v>1</v>
      </c>
      <c r="H393">
        <v>610</v>
      </c>
      <c r="I393">
        <v>136.12</v>
      </c>
      <c r="J393">
        <v>180.98</v>
      </c>
      <c r="K393">
        <v>9.99</v>
      </c>
      <c r="L393">
        <v>27.46</v>
      </c>
      <c r="M393" s="20">
        <v>12</v>
      </c>
      <c r="N393" s="20">
        <v>41</v>
      </c>
      <c r="O393" s="20">
        <v>0.55000000000000004</v>
      </c>
      <c r="P393" s="20"/>
    </row>
    <row r="394" spans="1:16" hidden="1" x14ac:dyDescent="0.25">
      <c r="A394">
        <v>120</v>
      </c>
      <c r="B394">
        <v>40</v>
      </c>
      <c r="C394">
        <v>40</v>
      </c>
      <c r="D394" s="20">
        <v>14</v>
      </c>
      <c r="E394" s="20">
        <v>43</v>
      </c>
      <c r="F394">
        <v>1.4</v>
      </c>
      <c r="G394">
        <v>1.5</v>
      </c>
      <c r="H394">
        <v>775</v>
      </c>
      <c r="I394">
        <v>136.12</v>
      </c>
      <c r="J394">
        <v>205.44</v>
      </c>
      <c r="K394">
        <v>26.24</v>
      </c>
      <c r="L394">
        <v>35.090000000000003</v>
      </c>
      <c r="M394" s="20">
        <v>12</v>
      </c>
      <c r="N394" s="20">
        <v>41</v>
      </c>
      <c r="O394" s="20">
        <v>0.55000000000000004</v>
      </c>
      <c r="P394" s="20"/>
    </row>
    <row r="395" spans="1:16" x14ac:dyDescent="0.25">
      <c r="A395">
        <v>120</v>
      </c>
      <c r="B395">
        <v>48</v>
      </c>
      <c r="C395">
        <v>44</v>
      </c>
      <c r="D395" s="20">
        <v>14</v>
      </c>
      <c r="E395" s="20">
        <v>43</v>
      </c>
      <c r="F395">
        <v>1.4</v>
      </c>
      <c r="G395">
        <v>1</v>
      </c>
      <c r="H395">
        <v>625</v>
      </c>
      <c r="I395">
        <v>136.24</v>
      </c>
      <c r="J395">
        <v>182.32</v>
      </c>
      <c r="K395">
        <v>10.65</v>
      </c>
      <c r="L395">
        <v>27.91</v>
      </c>
      <c r="M395" s="20">
        <v>12</v>
      </c>
      <c r="N395" s="20">
        <v>41</v>
      </c>
      <c r="O395" s="20">
        <v>0.55000000000000004</v>
      </c>
      <c r="P395" s="20"/>
    </row>
    <row r="396" spans="1:16" hidden="1" x14ac:dyDescent="0.25">
      <c r="A396">
        <v>125</v>
      </c>
      <c r="B396">
        <v>44</v>
      </c>
      <c r="C396">
        <v>48</v>
      </c>
      <c r="D396" s="20">
        <v>14</v>
      </c>
      <c r="E396" s="20">
        <v>43</v>
      </c>
      <c r="F396">
        <v>1.31</v>
      </c>
      <c r="G396">
        <v>1</v>
      </c>
      <c r="H396">
        <v>810</v>
      </c>
      <c r="I396">
        <v>136.27000000000001</v>
      </c>
      <c r="J396">
        <v>196.34</v>
      </c>
      <c r="K396">
        <v>19.16</v>
      </c>
      <c r="L396">
        <v>32.479999999999997</v>
      </c>
      <c r="M396" s="20">
        <v>12</v>
      </c>
      <c r="N396" s="20">
        <v>41</v>
      </c>
      <c r="O396" s="20">
        <v>0.55000000000000004</v>
      </c>
      <c r="P396" s="20"/>
    </row>
    <row r="397" spans="1:16" hidden="1" x14ac:dyDescent="0.25">
      <c r="A397" s="20">
        <v>150</v>
      </c>
      <c r="B397">
        <v>22</v>
      </c>
      <c r="C397">
        <v>67</v>
      </c>
      <c r="D397" s="20">
        <v>14</v>
      </c>
      <c r="E397" s="20">
        <v>43</v>
      </c>
      <c r="F397">
        <v>1.34</v>
      </c>
      <c r="G397" s="20">
        <v>1.5</v>
      </c>
      <c r="H397" s="20">
        <v>700</v>
      </c>
      <c r="I397">
        <v>136.334</v>
      </c>
      <c r="J397">
        <v>196.81899999999999</v>
      </c>
      <c r="K397">
        <v>28.6265</v>
      </c>
      <c r="L397">
        <v>37.523499999999999</v>
      </c>
      <c r="M397">
        <f>12</f>
        <v>12</v>
      </c>
      <c r="N397" s="20">
        <v>41</v>
      </c>
      <c r="O397" s="20">
        <v>0.55000000000000004</v>
      </c>
      <c r="P397" s="20"/>
    </row>
    <row r="398" spans="1:16" hidden="1" x14ac:dyDescent="0.25">
      <c r="A398">
        <v>120</v>
      </c>
      <c r="B398">
        <v>40</v>
      </c>
      <c r="C398">
        <v>44</v>
      </c>
      <c r="D398" s="20">
        <v>14</v>
      </c>
      <c r="E398" s="20">
        <v>43</v>
      </c>
      <c r="F398">
        <v>1.34</v>
      </c>
      <c r="G398">
        <v>1.5</v>
      </c>
      <c r="H398">
        <v>840</v>
      </c>
      <c r="I398">
        <v>136.86000000000001</v>
      </c>
      <c r="J398">
        <v>209.06</v>
      </c>
      <c r="K398">
        <v>27.72</v>
      </c>
      <c r="L398">
        <v>36.5</v>
      </c>
      <c r="M398" s="20">
        <v>12</v>
      </c>
      <c r="N398" s="20">
        <v>41</v>
      </c>
      <c r="O398" s="20">
        <v>0.55000000000000004</v>
      </c>
      <c r="P398" s="20"/>
    </row>
    <row r="399" spans="1:16" hidden="1" x14ac:dyDescent="0.25">
      <c r="A399">
        <v>120</v>
      </c>
      <c r="B399">
        <v>44</v>
      </c>
      <c r="C399">
        <v>48</v>
      </c>
      <c r="D399" s="20">
        <v>14</v>
      </c>
      <c r="E399" s="20">
        <v>43</v>
      </c>
      <c r="F399">
        <v>1.34</v>
      </c>
      <c r="G399">
        <v>1</v>
      </c>
      <c r="H399">
        <v>755</v>
      </c>
      <c r="I399">
        <v>136.88</v>
      </c>
      <c r="J399">
        <v>191.44</v>
      </c>
      <c r="K399">
        <v>15.23</v>
      </c>
      <c r="L399">
        <v>31.27</v>
      </c>
      <c r="M399" s="20">
        <v>12</v>
      </c>
      <c r="N399" s="20">
        <v>41</v>
      </c>
      <c r="O399" s="20">
        <v>0.55000000000000004</v>
      </c>
      <c r="P399" s="20"/>
    </row>
    <row r="400" spans="1:16" hidden="1" x14ac:dyDescent="0.25">
      <c r="A400" s="20">
        <v>160</v>
      </c>
      <c r="B400" s="20">
        <v>30</v>
      </c>
      <c r="C400" s="20">
        <v>60</v>
      </c>
      <c r="D400" s="20">
        <v>14</v>
      </c>
      <c r="E400" s="20">
        <v>47</v>
      </c>
      <c r="F400" s="20">
        <v>1.5</v>
      </c>
      <c r="G400" s="20">
        <v>1.5</v>
      </c>
      <c r="H400" s="20">
        <v>400</v>
      </c>
      <c r="I400" s="20">
        <v>137.22999999999999</v>
      </c>
      <c r="J400" s="20">
        <v>159.18</v>
      </c>
      <c r="K400" s="20">
        <v>1.39</v>
      </c>
      <c r="L400" s="20">
        <v>26.47</v>
      </c>
      <c r="M400" s="20">
        <v>12</v>
      </c>
      <c r="N400" s="20">
        <v>45</v>
      </c>
      <c r="O400" s="20">
        <v>0.55000000000000004</v>
      </c>
      <c r="P400" s="20"/>
    </row>
    <row r="401" spans="1:16" hidden="1" x14ac:dyDescent="0.25">
      <c r="A401">
        <v>125</v>
      </c>
      <c r="B401">
        <v>44</v>
      </c>
      <c r="C401">
        <v>44</v>
      </c>
      <c r="D401" s="20">
        <v>14</v>
      </c>
      <c r="E401" s="20">
        <v>43</v>
      </c>
      <c r="F401">
        <v>1.37</v>
      </c>
      <c r="G401">
        <v>1</v>
      </c>
      <c r="H401">
        <v>720</v>
      </c>
      <c r="I401">
        <v>137.33000000000001</v>
      </c>
      <c r="J401">
        <v>191.75</v>
      </c>
      <c r="K401">
        <v>16.170000000000002</v>
      </c>
      <c r="L401">
        <v>30.51</v>
      </c>
      <c r="M401" s="20">
        <v>12</v>
      </c>
      <c r="N401" s="20">
        <v>41</v>
      </c>
      <c r="O401" s="20">
        <v>0.55000000000000004</v>
      </c>
      <c r="P401" s="20"/>
    </row>
    <row r="402" spans="1:16" hidden="1" x14ac:dyDescent="0.25">
      <c r="A402" s="20">
        <v>150</v>
      </c>
      <c r="B402">
        <v>28</v>
      </c>
      <c r="C402">
        <v>60</v>
      </c>
      <c r="D402" s="20">
        <v>14</v>
      </c>
      <c r="E402" s="20">
        <v>43</v>
      </c>
      <c r="F402">
        <v>1.24</v>
      </c>
      <c r="G402" s="20">
        <v>1.5</v>
      </c>
      <c r="H402" s="20">
        <v>700</v>
      </c>
      <c r="I402">
        <v>137.44999999999999</v>
      </c>
      <c r="J402">
        <v>189.06</v>
      </c>
      <c r="K402">
        <v>22.87</v>
      </c>
      <c r="L402">
        <v>29.32</v>
      </c>
      <c r="M402">
        <f>12</f>
        <v>12</v>
      </c>
      <c r="N402" s="20">
        <v>41</v>
      </c>
      <c r="O402" s="20">
        <v>0.55000000000000004</v>
      </c>
      <c r="P402" s="20"/>
    </row>
    <row r="403" spans="1:16" hidden="1" x14ac:dyDescent="0.25">
      <c r="A403" s="20">
        <v>150</v>
      </c>
      <c r="B403">
        <v>25</v>
      </c>
      <c r="C403">
        <v>60</v>
      </c>
      <c r="D403" s="20">
        <v>14</v>
      </c>
      <c r="E403" s="20">
        <v>43</v>
      </c>
      <c r="F403">
        <v>1.32</v>
      </c>
      <c r="G403" s="20">
        <v>1.5</v>
      </c>
      <c r="H403" s="20">
        <v>700</v>
      </c>
      <c r="I403">
        <v>137.53</v>
      </c>
      <c r="J403">
        <v>196.9</v>
      </c>
      <c r="K403">
        <v>27.77</v>
      </c>
      <c r="L403">
        <v>30.36</v>
      </c>
      <c r="M403">
        <v>12</v>
      </c>
      <c r="N403" s="20">
        <v>41</v>
      </c>
      <c r="O403" s="20">
        <v>0.55000000000000004</v>
      </c>
      <c r="P403" s="20"/>
    </row>
    <row r="404" spans="1:16" hidden="1" x14ac:dyDescent="0.25">
      <c r="A404">
        <v>120</v>
      </c>
      <c r="B404">
        <v>40</v>
      </c>
      <c r="C404">
        <v>40</v>
      </c>
      <c r="D404" s="20">
        <v>14</v>
      </c>
      <c r="E404" s="20">
        <v>43</v>
      </c>
      <c r="F404">
        <v>1.4</v>
      </c>
      <c r="G404">
        <v>1.5</v>
      </c>
      <c r="H404">
        <v>750</v>
      </c>
      <c r="I404">
        <v>137.55000000000001</v>
      </c>
      <c r="J404">
        <v>203.52</v>
      </c>
      <c r="K404">
        <v>23.99</v>
      </c>
      <c r="L404">
        <v>34.33</v>
      </c>
      <c r="M404" s="20">
        <v>12</v>
      </c>
      <c r="N404" s="20">
        <v>41</v>
      </c>
      <c r="O404" s="20">
        <v>0.55000000000000004</v>
      </c>
      <c r="P404" s="20"/>
    </row>
    <row r="405" spans="1:16" hidden="1" x14ac:dyDescent="0.25">
      <c r="A405" s="20">
        <v>160</v>
      </c>
      <c r="B405" s="20">
        <v>30</v>
      </c>
      <c r="C405" s="20">
        <v>60</v>
      </c>
      <c r="D405" s="20">
        <v>14</v>
      </c>
      <c r="E405" s="20">
        <v>47</v>
      </c>
      <c r="F405" s="20">
        <v>1.5</v>
      </c>
      <c r="G405" s="20">
        <v>2.25</v>
      </c>
      <c r="H405" s="20">
        <v>400</v>
      </c>
      <c r="I405" s="20">
        <v>137.56</v>
      </c>
      <c r="J405" s="20">
        <v>155.29</v>
      </c>
      <c r="K405" s="20">
        <v>1.39</v>
      </c>
      <c r="L405" s="20">
        <v>31.14</v>
      </c>
      <c r="M405" s="20">
        <v>12</v>
      </c>
      <c r="N405" s="20">
        <v>45</v>
      </c>
      <c r="O405" s="20">
        <v>0.55000000000000004</v>
      </c>
      <c r="P405" s="20"/>
    </row>
    <row r="406" spans="1:16" hidden="1" x14ac:dyDescent="0.25">
      <c r="A406">
        <v>120</v>
      </c>
      <c r="B406">
        <v>36</v>
      </c>
      <c r="C406">
        <v>36</v>
      </c>
      <c r="D406" s="20">
        <v>14</v>
      </c>
      <c r="E406" s="20">
        <v>43</v>
      </c>
      <c r="F406">
        <v>1.37</v>
      </c>
      <c r="G406">
        <v>4</v>
      </c>
      <c r="H406">
        <v>745</v>
      </c>
      <c r="I406">
        <v>137.59</v>
      </c>
      <c r="J406">
        <v>204.5</v>
      </c>
      <c r="K406">
        <v>34.08</v>
      </c>
      <c r="L406">
        <v>49.41</v>
      </c>
      <c r="M406" s="20">
        <v>12</v>
      </c>
      <c r="N406" s="20">
        <v>41</v>
      </c>
      <c r="O406" s="20">
        <v>0.55000000000000004</v>
      </c>
      <c r="P406" s="20"/>
    </row>
    <row r="407" spans="1:16" hidden="1" x14ac:dyDescent="0.25">
      <c r="A407">
        <v>120</v>
      </c>
      <c r="B407">
        <v>36</v>
      </c>
      <c r="C407">
        <v>40</v>
      </c>
      <c r="D407" s="20">
        <v>14</v>
      </c>
      <c r="E407" s="20">
        <v>43</v>
      </c>
      <c r="F407">
        <v>1.4</v>
      </c>
      <c r="G407">
        <v>2</v>
      </c>
      <c r="H407">
        <v>790</v>
      </c>
      <c r="I407">
        <v>137.74</v>
      </c>
      <c r="J407">
        <v>213.78</v>
      </c>
      <c r="K407">
        <v>33.25</v>
      </c>
      <c r="L407">
        <v>37.729999999999997</v>
      </c>
      <c r="M407" s="20">
        <v>12</v>
      </c>
      <c r="N407" s="20">
        <v>41</v>
      </c>
      <c r="O407" s="20">
        <v>0.55000000000000004</v>
      </c>
      <c r="P407" s="20"/>
    </row>
    <row r="408" spans="1:16" hidden="1" x14ac:dyDescent="0.25">
      <c r="A408" s="20">
        <v>150</v>
      </c>
      <c r="B408">
        <v>25</v>
      </c>
      <c r="C408">
        <v>75</v>
      </c>
      <c r="D408" s="20">
        <v>14</v>
      </c>
      <c r="E408" s="20">
        <v>43</v>
      </c>
      <c r="F408">
        <v>1.2</v>
      </c>
      <c r="G408" s="20">
        <v>1.5</v>
      </c>
      <c r="H408" s="20">
        <v>700</v>
      </c>
      <c r="I408">
        <v>137.751</v>
      </c>
      <c r="J408">
        <v>183.054</v>
      </c>
      <c r="K408">
        <v>18.993500000000001</v>
      </c>
      <c r="L408">
        <v>36.475900000000003</v>
      </c>
      <c r="M408">
        <v>12</v>
      </c>
      <c r="N408" s="20">
        <v>41</v>
      </c>
      <c r="O408" s="20">
        <v>0.55000000000000004</v>
      </c>
      <c r="P408" s="20"/>
    </row>
    <row r="409" spans="1:16" hidden="1" x14ac:dyDescent="0.25">
      <c r="A409" s="20">
        <v>160</v>
      </c>
      <c r="B409" s="20">
        <v>30</v>
      </c>
      <c r="C409" s="20">
        <v>60</v>
      </c>
      <c r="D409" s="20">
        <v>14</v>
      </c>
      <c r="E409" s="20">
        <v>43</v>
      </c>
      <c r="F409" s="20">
        <v>1.5</v>
      </c>
      <c r="G409" s="20">
        <v>3</v>
      </c>
      <c r="H409" s="20">
        <v>400</v>
      </c>
      <c r="I409" s="20">
        <v>137.79</v>
      </c>
      <c r="J409" s="20">
        <v>154.07</v>
      </c>
      <c r="K409" s="20">
        <v>1.43</v>
      </c>
      <c r="L409" s="20">
        <v>34.36</v>
      </c>
      <c r="M409" s="20">
        <v>12</v>
      </c>
      <c r="N409" s="20">
        <v>41</v>
      </c>
      <c r="O409" s="20">
        <v>0.55000000000000004</v>
      </c>
      <c r="P409" s="20"/>
    </row>
    <row r="410" spans="1:16" hidden="1" x14ac:dyDescent="0.25">
      <c r="A410">
        <v>120</v>
      </c>
      <c r="B410">
        <v>36</v>
      </c>
      <c r="C410">
        <v>36</v>
      </c>
      <c r="D410" s="20">
        <v>14</v>
      </c>
      <c r="E410" s="20">
        <v>43</v>
      </c>
      <c r="F410">
        <v>1.37</v>
      </c>
      <c r="G410">
        <v>4</v>
      </c>
      <c r="H410">
        <v>770</v>
      </c>
      <c r="I410">
        <v>137.96</v>
      </c>
      <c r="J410">
        <v>209.37</v>
      </c>
      <c r="K410">
        <v>37.33</v>
      </c>
      <c r="L410">
        <v>50.52</v>
      </c>
      <c r="M410" s="20">
        <v>12</v>
      </c>
      <c r="N410" s="20">
        <v>41</v>
      </c>
      <c r="O410" s="20">
        <v>0.55000000000000004</v>
      </c>
      <c r="P410" s="20"/>
    </row>
    <row r="411" spans="1:16" hidden="1" x14ac:dyDescent="0.25">
      <c r="A411">
        <v>120</v>
      </c>
      <c r="B411">
        <v>36</v>
      </c>
      <c r="C411">
        <v>36</v>
      </c>
      <c r="D411" s="20">
        <v>14</v>
      </c>
      <c r="E411" s="20">
        <v>43</v>
      </c>
      <c r="F411">
        <v>1.37</v>
      </c>
      <c r="G411">
        <v>4</v>
      </c>
      <c r="H411">
        <v>795</v>
      </c>
      <c r="I411">
        <v>138.02000000000001</v>
      </c>
      <c r="J411">
        <v>214.13</v>
      </c>
      <c r="K411">
        <v>40.79</v>
      </c>
      <c r="L411">
        <v>51.63</v>
      </c>
      <c r="M411" s="20">
        <v>12</v>
      </c>
      <c r="N411" s="20">
        <v>41</v>
      </c>
      <c r="O411" s="20">
        <v>0.55000000000000004</v>
      </c>
      <c r="P411" s="20"/>
    </row>
    <row r="412" spans="1:16" hidden="1" x14ac:dyDescent="0.25">
      <c r="A412" s="20">
        <v>150</v>
      </c>
      <c r="B412">
        <v>22</v>
      </c>
      <c r="C412">
        <v>75</v>
      </c>
      <c r="D412" s="20">
        <v>14</v>
      </c>
      <c r="E412" s="20">
        <v>43</v>
      </c>
      <c r="F412">
        <v>1.28</v>
      </c>
      <c r="G412" s="20">
        <v>1.5</v>
      </c>
      <c r="H412" s="20">
        <v>700</v>
      </c>
      <c r="I412">
        <v>138.125</v>
      </c>
      <c r="J412">
        <v>190.99199999999999</v>
      </c>
      <c r="K412">
        <v>23.583300000000001</v>
      </c>
      <c r="L412">
        <v>37.140599999999999</v>
      </c>
      <c r="M412">
        <f>12</f>
        <v>12</v>
      </c>
      <c r="N412" s="20">
        <v>41</v>
      </c>
      <c r="O412" s="20">
        <v>0.55000000000000004</v>
      </c>
      <c r="P412" s="20"/>
    </row>
    <row r="413" spans="1:16" hidden="1" x14ac:dyDescent="0.25">
      <c r="A413">
        <v>125</v>
      </c>
      <c r="B413">
        <v>40</v>
      </c>
      <c r="C413">
        <v>48</v>
      </c>
      <c r="D413" s="20">
        <v>14</v>
      </c>
      <c r="E413" s="20">
        <v>43</v>
      </c>
      <c r="F413">
        <v>1.4</v>
      </c>
      <c r="G413">
        <v>1</v>
      </c>
      <c r="H413">
        <v>735</v>
      </c>
      <c r="I413">
        <v>138.22999999999999</v>
      </c>
      <c r="J413">
        <v>194.38</v>
      </c>
      <c r="K413">
        <v>17.329999999999998</v>
      </c>
      <c r="L413">
        <v>31.15</v>
      </c>
      <c r="M413" s="20">
        <v>12</v>
      </c>
      <c r="N413" s="20">
        <v>41</v>
      </c>
      <c r="O413" s="20">
        <v>0.55000000000000004</v>
      </c>
      <c r="P413" s="20"/>
    </row>
    <row r="414" spans="1:16" hidden="1" x14ac:dyDescent="0.25">
      <c r="A414">
        <v>125</v>
      </c>
      <c r="B414">
        <v>44</v>
      </c>
      <c r="C414">
        <v>48</v>
      </c>
      <c r="D414" s="20">
        <v>14</v>
      </c>
      <c r="E414" s="20">
        <v>43</v>
      </c>
      <c r="F414">
        <v>1.31</v>
      </c>
      <c r="G414">
        <v>1</v>
      </c>
      <c r="H414">
        <v>775</v>
      </c>
      <c r="I414">
        <v>138.24</v>
      </c>
      <c r="J414">
        <v>195.09</v>
      </c>
      <c r="K414">
        <v>17.02</v>
      </c>
      <c r="L414">
        <v>31.58</v>
      </c>
      <c r="M414" s="20">
        <v>12</v>
      </c>
      <c r="N414" s="20">
        <v>41</v>
      </c>
      <c r="O414" s="20">
        <v>0.55000000000000004</v>
      </c>
      <c r="P414" s="20"/>
    </row>
    <row r="415" spans="1:16" hidden="1" x14ac:dyDescent="0.25">
      <c r="A415">
        <v>120</v>
      </c>
      <c r="B415">
        <v>40</v>
      </c>
      <c r="C415">
        <v>40</v>
      </c>
      <c r="D415" s="20">
        <v>14</v>
      </c>
      <c r="E415" s="20">
        <v>43</v>
      </c>
      <c r="F415">
        <v>1.4</v>
      </c>
      <c r="G415">
        <v>1.5</v>
      </c>
      <c r="H415">
        <v>735</v>
      </c>
      <c r="I415">
        <v>138.25</v>
      </c>
      <c r="J415">
        <v>202.2</v>
      </c>
      <c r="K415">
        <v>22.71</v>
      </c>
      <c r="L415">
        <v>33.86</v>
      </c>
      <c r="M415" s="20">
        <v>12</v>
      </c>
      <c r="N415" s="20">
        <v>41</v>
      </c>
      <c r="O415" s="20">
        <v>0.55000000000000004</v>
      </c>
      <c r="P415" s="20"/>
    </row>
    <row r="416" spans="1:16" hidden="1" x14ac:dyDescent="0.25">
      <c r="A416">
        <v>120</v>
      </c>
      <c r="B416">
        <v>36</v>
      </c>
      <c r="C416">
        <v>36</v>
      </c>
      <c r="D416" s="20">
        <v>14</v>
      </c>
      <c r="E416" s="20">
        <v>43</v>
      </c>
      <c r="F416">
        <v>1.4</v>
      </c>
      <c r="G416">
        <v>3</v>
      </c>
      <c r="H416">
        <v>850</v>
      </c>
      <c r="I416">
        <v>138.51</v>
      </c>
      <c r="J416">
        <v>230.14</v>
      </c>
      <c r="K416">
        <v>49.11</v>
      </c>
      <c r="L416">
        <v>43.79</v>
      </c>
      <c r="M416" s="20">
        <v>12</v>
      </c>
      <c r="N416" s="20">
        <v>41</v>
      </c>
      <c r="O416" s="20">
        <v>0.55000000000000004</v>
      </c>
      <c r="P416" s="20"/>
    </row>
    <row r="417" spans="1:16" hidden="1" x14ac:dyDescent="0.25">
      <c r="A417" s="20">
        <v>150</v>
      </c>
      <c r="B417">
        <v>25</v>
      </c>
      <c r="C417">
        <v>67</v>
      </c>
      <c r="D417" s="20">
        <v>14</v>
      </c>
      <c r="E417" s="20">
        <v>43</v>
      </c>
      <c r="F417">
        <v>1.26</v>
      </c>
      <c r="G417" s="20">
        <v>1.5</v>
      </c>
      <c r="H417" s="20">
        <v>700</v>
      </c>
      <c r="I417">
        <v>138.62</v>
      </c>
      <c r="J417">
        <v>190.53</v>
      </c>
      <c r="K417">
        <v>22.99</v>
      </c>
      <c r="L417">
        <v>29.49</v>
      </c>
      <c r="M417">
        <v>12</v>
      </c>
      <c r="N417" s="20">
        <v>41</v>
      </c>
      <c r="O417" s="20">
        <v>0.55000000000000004</v>
      </c>
      <c r="P417" s="20"/>
    </row>
    <row r="418" spans="1:16" hidden="1" x14ac:dyDescent="0.25">
      <c r="A418">
        <v>120</v>
      </c>
      <c r="B418">
        <v>32</v>
      </c>
      <c r="C418">
        <v>40</v>
      </c>
      <c r="D418" s="20">
        <v>14</v>
      </c>
      <c r="E418" s="20">
        <v>43</v>
      </c>
      <c r="F418">
        <v>1.4</v>
      </c>
      <c r="G418">
        <v>4</v>
      </c>
      <c r="H418">
        <v>740</v>
      </c>
      <c r="I418">
        <v>138.97</v>
      </c>
      <c r="J418">
        <v>206.23</v>
      </c>
      <c r="K418">
        <v>34.19</v>
      </c>
      <c r="L418">
        <v>42.8</v>
      </c>
      <c r="M418" s="20">
        <v>12</v>
      </c>
      <c r="N418" s="20">
        <v>41</v>
      </c>
      <c r="O418" s="20">
        <v>0.55000000000000004</v>
      </c>
      <c r="P418" s="20"/>
    </row>
    <row r="419" spans="1:16" hidden="1" x14ac:dyDescent="0.25">
      <c r="A419" s="20">
        <v>140</v>
      </c>
      <c r="B419" s="20">
        <v>30</v>
      </c>
      <c r="C419" s="20">
        <v>60</v>
      </c>
      <c r="D419" s="20">
        <v>10</v>
      </c>
      <c r="E419" s="20">
        <v>43</v>
      </c>
      <c r="F419" s="20">
        <v>1.3</v>
      </c>
      <c r="G419" s="20">
        <v>2.25</v>
      </c>
      <c r="H419" s="20">
        <v>600</v>
      </c>
      <c r="I419" s="20">
        <v>139.03</v>
      </c>
      <c r="J419" s="20">
        <v>170.31</v>
      </c>
      <c r="K419" s="20">
        <v>3.49</v>
      </c>
      <c r="L419" s="20">
        <v>34.35</v>
      </c>
      <c r="M419" s="20">
        <v>8</v>
      </c>
      <c r="N419" s="20">
        <v>41</v>
      </c>
      <c r="O419" s="20">
        <v>0.55000000000000004</v>
      </c>
      <c r="P419" s="20"/>
    </row>
    <row r="420" spans="1:16" hidden="1" x14ac:dyDescent="0.25">
      <c r="A420">
        <v>120</v>
      </c>
      <c r="B420">
        <v>32</v>
      </c>
      <c r="C420">
        <v>36</v>
      </c>
      <c r="D420">
        <v>14</v>
      </c>
      <c r="E420">
        <v>43</v>
      </c>
      <c r="F420">
        <v>1.4</v>
      </c>
      <c r="G420">
        <v>4</v>
      </c>
      <c r="H420">
        <v>865</v>
      </c>
      <c r="I420">
        <v>139.16999999999999</v>
      </c>
      <c r="J420">
        <v>328.89</v>
      </c>
      <c r="K420">
        <v>153.97</v>
      </c>
      <c r="L420">
        <v>47.87</v>
      </c>
      <c r="M420">
        <v>12</v>
      </c>
      <c r="N420">
        <v>41</v>
      </c>
      <c r="O420">
        <v>0.45</v>
      </c>
      <c r="P420" s="20"/>
    </row>
    <row r="421" spans="1:16" hidden="1" x14ac:dyDescent="0.25">
      <c r="A421">
        <v>120</v>
      </c>
      <c r="B421">
        <v>32</v>
      </c>
      <c r="C421">
        <v>40</v>
      </c>
      <c r="D421" s="20">
        <v>14</v>
      </c>
      <c r="E421" s="20">
        <v>43</v>
      </c>
      <c r="F421">
        <v>1.4</v>
      </c>
      <c r="G421">
        <v>4</v>
      </c>
      <c r="H421">
        <v>825</v>
      </c>
      <c r="I421">
        <v>139.21</v>
      </c>
      <c r="J421">
        <v>222.7</v>
      </c>
      <c r="K421">
        <v>46.23</v>
      </c>
      <c r="L421">
        <v>46.02</v>
      </c>
      <c r="M421" s="20">
        <v>12</v>
      </c>
      <c r="N421" s="20">
        <v>41</v>
      </c>
      <c r="O421" s="20">
        <v>0.55000000000000004</v>
      </c>
      <c r="P421" s="20"/>
    </row>
    <row r="422" spans="1:16" hidden="1" x14ac:dyDescent="0.25">
      <c r="A422">
        <v>120</v>
      </c>
      <c r="B422">
        <v>32</v>
      </c>
      <c r="C422">
        <v>40</v>
      </c>
      <c r="D422" s="20">
        <v>14</v>
      </c>
      <c r="E422" s="20">
        <v>43</v>
      </c>
      <c r="F422">
        <v>1.4</v>
      </c>
      <c r="G422">
        <v>4</v>
      </c>
      <c r="H422">
        <v>760</v>
      </c>
      <c r="I422">
        <v>139.28</v>
      </c>
      <c r="J422">
        <v>210.24</v>
      </c>
      <c r="K422">
        <v>36.81</v>
      </c>
      <c r="L422">
        <v>43.56</v>
      </c>
      <c r="M422" s="20">
        <v>12</v>
      </c>
      <c r="N422" s="20">
        <v>41</v>
      </c>
      <c r="O422" s="20">
        <v>0.55000000000000004</v>
      </c>
      <c r="P422" s="20"/>
    </row>
    <row r="423" spans="1:16" hidden="1" x14ac:dyDescent="0.25">
      <c r="A423">
        <v>120</v>
      </c>
      <c r="B423">
        <v>32</v>
      </c>
      <c r="C423">
        <v>40</v>
      </c>
      <c r="D423" s="20">
        <v>14</v>
      </c>
      <c r="E423" s="20">
        <v>43</v>
      </c>
      <c r="F423">
        <v>1.4</v>
      </c>
      <c r="G423">
        <v>4</v>
      </c>
      <c r="H423">
        <v>785</v>
      </c>
      <c r="I423">
        <v>139.53</v>
      </c>
      <c r="J423">
        <v>215.1</v>
      </c>
      <c r="K423">
        <v>40.26</v>
      </c>
      <c r="L423">
        <v>44.52</v>
      </c>
      <c r="M423" s="20">
        <v>12</v>
      </c>
      <c r="N423" s="20">
        <v>41</v>
      </c>
      <c r="O423" s="20">
        <v>0.55000000000000004</v>
      </c>
      <c r="P423" s="20"/>
    </row>
    <row r="424" spans="1:16" hidden="1" x14ac:dyDescent="0.25">
      <c r="A424">
        <v>120</v>
      </c>
      <c r="B424">
        <v>40</v>
      </c>
      <c r="C424">
        <v>36</v>
      </c>
      <c r="D424" s="20">
        <v>14</v>
      </c>
      <c r="E424" s="20">
        <v>43</v>
      </c>
      <c r="F424">
        <v>1.4</v>
      </c>
      <c r="G424">
        <v>2</v>
      </c>
      <c r="H424">
        <v>790</v>
      </c>
      <c r="I424">
        <v>140.5</v>
      </c>
      <c r="J424">
        <v>217.12</v>
      </c>
      <c r="K424">
        <v>33.25</v>
      </c>
      <c r="L424">
        <v>38.11</v>
      </c>
      <c r="M424" s="20">
        <v>12</v>
      </c>
      <c r="N424" s="20">
        <v>41</v>
      </c>
      <c r="O424" s="20">
        <v>0.55000000000000004</v>
      </c>
      <c r="P424" s="20"/>
    </row>
    <row r="425" spans="1:16" hidden="1" x14ac:dyDescent="0.25">
      <c r="A425" s="20">
        <v>150</v>
      </c>
      <c r="B425">
        <v>22</v>
      </c>
      <c r="C425">
        <v>67</v>
      </c>
      <c r="D425" s="20">
        <v>14</v>
      </c>
      <c r="E425" s="20">
        <v>43</v>
      </c>
      <c r="F425">
        <v>1.36</v>
      </c>
      <c r="G425" s="20">
        <v>1.5</v>
      </c>
      <c r="H425" s="20">
        <v>700</v>
      </c>
      <c r="I425">
        <v>140.50399999999999</v>
      </c>
      <c r="J425">
        <v>201.56100000000001</v>
      </c>
      <c r="K425">
        <v>28.6265</v>
      </c>
      <c r="L425">
        <v>38.063699999999997</v>
      </c>
      <c r="M425">
        <f>12</f>
        <v>12</v>
      </c>
      <c r="N425" s="20">
        <v>41</v>
      </c>
      <c r="O425" s="20">
        <v>0.55000000000000004</v>
      </c>
      <c r="P425" s="20"/>
    </row>
    <row r="426" spans="1:16" hidden="1" x14ac:dyDescent="0.25">
      <c r="A426" s="20">
        <v>150</v>
      </c>
      <c r="B426">
        <v>28</v>
      </c>
      <c r="C426">
        <v>67</v>
      </c>
      <c r="D426" s="20">
        <v>14</v>
      </c>
      <c r="E426" s="20">
        <v>43</v>
      </c>
      <c r="F426">
        <v>1.2</v>
      </c>
      <c r="G426" s="20">
        <v>1.5</v>
      </c>
      <c r="H426" s="20">
        <v>700</v>
      </c>
      <c r="I426">
        <v>140.56</v>
      </c>
      <c r="J426">
        <v>186.22</v>
      </c>
      <c r="K426">
        <v>18.98</v>
      </c>
      <c r="L426">
        <v>28.83</v>
      </c>
      <c r="M426">
        <f>12</f>
        <v>12</v>
      </c>
      <c r="N426" s="20">
        <v>41</v>
      </c>
      <c r="O426" s="20">
        <v>0.55000000000000004</v>
      </c>
      <c r="P426" s="20"/>
    </row>
    <row r="427" spans="1:16" hidden="1" x14ac:dyDescent="0.25">
      <c r="A427">
        <v>120</v>
      </c>
      <c r="B427">
        <v>36</v>
      </c>
      <c r="C427">
        <v>36</v>
      </c>
      <c r="D427" s="20">
        <v>14</v>
      </c>
      <c r="E427" s="20">
        <v>43</v>
      </c>
      <c r="F427">
        <v>1.4</v>
      </c>
      <c r="G427">
        <v>3</v>
      </c>
      <c r="H427">
        <v>805</v>
      </c>
      <c r="I427">
        <v>140.68</v>
      </c>
      <c r="J427">
        <v>222.88</v>
      </c>
      <c r="K427">
        <v>42.21</v>
      </c>
      <c r="L427">
        <v>42.17</v>
      </c>
      <c r="M427" s="20">
        <v>12</v>
      </c>
      <c r="N427" s="20">
        <v>41</v>
      </c>
      <c r="O427" s="20">
        <v>0.55000000000000004</v>
      </c>
      <c r="P427" s="20"/>
    </row>
    <row r="428" spans="1:16" hidden="1" x14ac:dyDescent="0.25">
      <c r="A428">
        <v>120</v>
      </c>
      <c r="B428">
        <v>36</v>
      </c>
      <c r="C428">
        <v>36</v>
      </c>
      <c r="D428" s="20">
        <v>14</v>
      </c>
      <c r="E428" s="20">
        <v>43</v>
      </c>
      <c r="F428">
        <v>1.4</v>
      </c>
      <c r="G428">
        <v>4</v>
      </c>
      <c r="H428">
        <v>685</v>
      </c>
      <c r="I428">
        <v>140.91999999999999</v>
      </c>
      <c r="J428">
        <v>198.66</v>
      </c>
      <c r="K428">
        <v>27.03</v>
      </c>
      <c r="L428">
        <v>47.75</v>
      </c>
      <c r="M428" s="20">
        <v>12</v>
      </c>
      <c r="N428" s="20">
        <v>41</v>
      </c>
      <c r="O428" s="20">
        <v>0.55000000000000004</v>
      </c>
      <c r="P428" s="20"/>
    </row>
    <row r="429" spans="1:16" hidden="1" x14ac:dyDescent="0.25">
      <c r="A429">
        <v>120</v>
      </c>
      <c r="B429">
        <v>36</v>
      </c>
      <c r="C429">
        <v>36</v>
      </c>
      <c r="D429" s="20">
        <v>14</v>
      </c>
      <c r="E429" s="20">
        <v>43</v>
      </c>
      <c r="F429">
        <v>1.4</v>
      </c>
      <c r="G429">
        <v>4</v>
      </c>
      <c r="H429">
        <v>695</v>
      </c>
      <c r="I429">
        <v>141.46</v>
      </c>
      <c r="J429">
        <v>200.84</v>
      </c>
      <c r="K429">
        <v>28.13</v>
      </c>
      <c r="L429">
        <v>48.24</v>
      </c>
      <c r="M429" s="20">
        <v>12</v>
      </c>
      <c r="N429" s="20">
        <v>41</v>
      </c>
      <c r="O429" s="20">
        <v>0.55000000000000004</v>
      </c>
      <c r="P429" s="20"/>
    </row>
    <row r="430" spans="1:16" hidden="1" x14ac:dyDescent="0.25">
      <c r="A430">
        <v>120</v>
      </c>
      <c r="B430">
        <v>36</v>
      </c>
      <c r="C430">
        <v>36</v>
      </c>
      <c r="D430" s="20">
        <v>14</v>
      </c>
      <c r="E430" s="20">
        <v>43</v>
      </c>
      <c r="F430">
        <v>1.4</v>
      </c>
      <c r="G430">
        <v>3</v>
      </c>
      <c r="H430">
        <v>775</v>
      </c>
      <c r="I430">
        <v>141.54</v>
      </c>
      <c r="J430">
        <v>217.77</v>
      </c>
      <c r="K430">
        <v>37.99</v>
      </c>
      <c r="L430">
        <v>41.06</v>
      </c>
      <c r="M430" s="20">
        <v>12</v>
      </c>
      <c r="N430" s="20">
        <v>41</v>
      </c>
      <c r="O430" s="20">
        <v>0.55000000000000004</v>
      </c>
      <c r="P430" s="20"/>
    </row>
    <row r="431" spans="1:16" hidden="1" x14ac:dyDescent="0.25">
      <c r="A431" s="20">
        <v>150</v>
      </c>
      <c r="B431">
        <v>25</v>
      </c>
      <c r="C431">
        <v>60</v>
      </c>
      <c r="D431" s="20">
        <v>14</v>
      </c>
      <c r="E431" s="20">
        <v>43</v>
      </c>
      <c r="F431">
        <v>1.34</v>
      </c>
      <c r="G431" s="20">
        <v>1.5</v>
      </c>
      <c r="H431" s="20">
        <v>700</v>
      </c>
      <c r="I431">
        <v>141.71</v>
      </c>
      <c r="J431">
        <v>201.64</v>
      </c>
      <c r="K431">
        <v>27.77</v>
      </c>
      <c r="L431">
        <v>30.9</v>
      </c>
      <c r="M431">
        <v>12</v>
      </c>
      <c r="N431" s="20">
        <v>41</v>
      </c>
      <c r="O431" s="20">
        <v>0.55000000000000004</v>
      </c>
      <c r="P431" s="20"/>
    </row>
    <row r="432" spans="1:16" hidden="1" x14ac:dyDescent="0.25">
      <c r="A432" s="20">
        <v>150</v>
      </c>
      <c r="B432">
        <v>28</v>
      </c>
      <c r="C432">
        <v>60</v>
      </c>
      <c r="D432" s="20">
        <v>14</v>
      </c>
      <c r="E432" s="20">
        <v>43</v>
      </c>
      <c r="F432">
        <v>1.26</v>
      </c>
      <c r="G432" s="20">
        <v>1.5</v>
      </c>
      <c r="H432" s="20">
        <v>700</v>
      </c>
      <c r="I432">
        <v>141.72</v>
      </c>
      <c r="J432">
        <v>193.93</v>
      </c>
      <c r="K432">
        <v>22.87</v>
      </c>
      <c r="L432">
        <v>29.87</v>
      </c>
      <c r="M432">
        <f>12</f>
        <v>12</v>
      </c>
      <c r="N432" s="20">
        <v>41</v>
      </c>
      <c r="O432" s="20">
        <v>0.55000000000000004</v>
      </c>
      <c r="P432" s="20"/>
    </row>
    <row r="433" spans="1:16" hidden="1" x14ac:dyDescent="0.25">
      <c r="A433" s="20">
        <v>140</v>
      </c>
      <c r="B433" s="20">
        <v>30</v>
      </c>
      <c r="C433" s="20">
        <v>60</v>
      </c>
      <c r="D433" s="20">
        <v>14</v>
      </c>
      <c r="E433" s="20">
        <v>47</v>
      </c>
      <c r="F433" s="20">
        <v>1.3</v>
      </c>
      <c r="G433" s="20">
        <v>2.25</v>
      </c>
      <c r="H433" s="20">
        <v>600</v>
      </c>
      <c r="I433" s="20">
        <v>141.72999999999999</v>
      </c>
      <c r="J433" s="20">
        <v>172.62</v>
      </c>
      <c r="K433" s="20">
        <v>3.36</v>
      </c>
      <c r="L433" s="20">
        <v>34.1</v>
      </c>
      <c r="M433" s="20">
        <v>12</v>
      </c>
      <c r="N433" s="20">
        <v>45</v>
      </c>
      <c r="O433" s="20">
        <v>0.55000000000000004</v>
      </c>
      <c r="P433" s="20"/>
    </row>
    <row r="434" spans="1:16" hidden="1" x14ac:dyDescent="0.25">
      <c r="A434">
        <v>120</v>
      </c>
      <c r="B434">
        <v>36</v>
      </c>
      <c r="C434">
        <v>36</v>
      </c>
      <c r="D434" s="20">
        <v>14</v>
      </c>
      <c r="E434" s="20">
        <v>43</v>
      </c>
      <c r="F434">
        <v>1.4</v>
      </c>
      <c r="G434">
        <v>3</v>
      </c>
      <c r="H434">
        <v>750</v>
      </c>
      <c r="I434">
        <v>141.82</v>
      </c>
      <c r="J434">
        <v>213.39</v>
      </c>
      <c r="K434">
        <v>34.69</v>
      </c>
      <c r="L434">
        <v>40.119999999999997</v>
      </c>
      <c r="M434" s="20">
        <v>12</v>
      </c>
      <c r="N434" s="20">
        <v>41</v>
      </c>
      <c r="O434" s="20">
        <v>0.55000000000000004</v>
      </c>
      <c r="P434" s="20"/>
    </row>
    <row r="435" spans="1:16" hidden="1" x14ac:dyDescent="0.25">
      <c r="A435">
        <v>120</v>
      </c>
      <c r="B435">
        <v>36</v>
      </c>
      <c r="C435">
        <v>36</v>
      </c>
      <c r="D435" s="20">
        <v>14</v>
      </c>
      <c r="E435" s="20">
        <v>43</v>
      </c>
      <c r="F435">
        <v>1.4</v>
      </c>
      <c r="G435">
        <v>3</v>
      </c>
      <c r="H435">
        <v>735</v>
      </c>
      <c r="I435">
        <v>141.88999999999999</v>
      </c>
      <c r="J435">
        <v>210.65</v>
      </c>
      <c r="K435">
        <v>32.81</v>
      </c>
      <c r="L435">
        <v>39.56</v>
      </c>
      <c r="M435" s="20">
        <v>12</v>
      </c>
      <c r="N435" s="20">
        <v>41</v>
      </c>
      <c r="O435" s="20">
        <v>0.55000000000000004</v>
      </c>
      <c r="P435" s="20"/>
    </row>
    <row r="436" spans="1:16" hidden="1" x14ac:dyDescent="0.25">
      <c r="A436">
        <v>120</v>
      </c>
      <c r="B436">
        <v>40</v>
      </c>
      <c r="C436">
        <v>36</v>
      </c>
      <c r="D436" s="20">
        <v>14</v>
      </c>
      <c r="E436" s="20">
        <v>43</v>
      </c>
      <c r="F436">
        <v>1.4</v>
      </c>
      <c r="G436">
        <v>2</v>
      </c>
      <c r="H436">
        <v>760</v>
      </c>
      <c r="I436">
        <v>141.9</v>
      </c>
      <c r="J436">
        <v>213.39</v>
      </c>
      <c r="K436">
        <v>29.89</v>
      </c>
      <c r="L436">
        <v>37.1</v>
      </c>
      <c r="M436" s="20">
        <v>12</v>
      </c>
      <c r="N436" s="20">
        <v>41</v>
      </c>
      <c r="O436" s="20">
        <v>0.55000000000000004</v>
      </c>
      <c r="P436" s="20"/>
    </row>
    <row r="437" spans="1:16" hidden="1" x14ac:dyDescent="0.25">
      <c r="A437" s="20">
        <v>150</v>
      </c>
      <c r="B437">
        <v>25</v>
      </c>
      <c r="C437">
        <v>75</v>
      </c>
      <c r="D437" s="20">
        <v>14</v>
      </c>
      <c r="E437" s="20">
        <v>43</v>
      </c>
      <c r="F437">
        <v>1.22</v>
      </c>
      <c r="G437" s="20">
        <v>1.5</v>
      </c>
      <c r="H437" s="20">
        <v>700</v>
      </c>
      <c r="I437">
        <v>142.202</v>
      </c>
      <c r="J437">
        <v>188.05500000000001</v>
      </c>
      <c r="K437">
        <v>18.993500000000001</v>
      </c>
      <c r="L437">
        <v>37.048200000000001</v>
      </c>
      <c r="M437">
        <v>12</v>
      </c>
      <c r="N437" s="20">
        <v>41</v>
      </c>
      <c r="O437" s="20">
        <v>0.55000000000000004</v>
      </c>
      <c r="P437" s="20"/>
    </row>
    <row r="438" spans="1:16" hidden="1" x14ac:dyDescent="0.25">
      <c r="A438">
        <v>120</v>
      </c>
      <c r="B438">
        <v>36</v>
      </c>
      <c r="C438">
        <v>40</v>
      </c>
      <c r="D438" s="20">
        <v>14</v>
      </c>
      <c r="E438" s="20">
        <v>43</v>
      </c>
      <c r="F438">
        <v>1.34</v>
      </c>
      <c r="G438">
        <v>4</v>
      </c>
      <c r="H438">
        <v>740</v>
      </c>
      <c r="I438">
        <v>142.26</v>
      </c>
      <c r="J438">
        <v>201.1</v>
      </c>
      <c r="K438">
        <v>27.8</v>
      </c>
      <c r="L438">
        <v>49.44</v>
      </c>
      <c r="M438" s="20">
        <v>12</v>
      </c>
      <c r="N438" s="20">
        <v>41</v>
      </c>
      <c r="O438" s="20">
        <v>0.55000000000000004</v>
      </c>
      <c r="P438" s="20"/>
    </row>
    <row r="439" spans="1:16" hidden="1" x14ac:dyDescent="0.25">
      <c r="A439" s="20">
        <v>150</v>
      </c>
      <c r="B439">
        <v>31</v>
      </c>
      <c r="C439">
        <v>60</v>
      </c>
      <c r="D439" s="20">
        <v>14</v>
      </c>
      <c r="E439" s="20">
        <v>43</v>
      </c>
      <c r="F439">
        <v>1.2</v>
      </c>
      <c r="G439" s="20">
        <v>1.5</v>
      </c>
      <c r="H439" s="20">
        <v>700</v>
      </c>
      <c r="I439">
        <v>142.31</v>
      </c>
      <c r="J439">
        <v>188.69</v>
      </c>
      <c r="K439">
        <v>19.25</v>
      </c>
      <c r="L439">
        <v>29.13</v>
      </c>
      <c r="M439">
        <v>12</v>
      </c>
      <c r="N439" s="20">
        <v>41</v>
      </c>
      <c r="O439" s="20">
        <v>0.55000000000000004</v>
      </c>
      <c r="P439" s="20"/>
    </row>
    <row r="440" spans="1:16" hidden="1" x14ac:dyDescent="0.25">
      <c r="A440">
        <v>120</v>
      </c>
      <c r="B440">
        <v>36</v>
      </c>
      <c r="C440">
        <v>36</v>
      </c>
      <c r="D440" s="20">
        <v>14</v>
      </c>
      <c r="E440" s="20">
        <v>43</v>
      </c>
      <c r="F440">
        <v>1.4</v>
      </c>
      <c r="G440">
        <v>4</v>
      </c>
      <c r="H440">
        <v>715</v>
      </c>
      <c r="I440">
        <v>142.38</v>
      </c>
      <c r="J440">
        <v>205.14</v>
      </c>
      <c r="K440">
        <v>30.42</v>
      </c>
      <c r="L440">
        <v>49.2</v>
      </c>
      <c r="M440" s="20">
        <v>12</v>
      </c>
      <c r="N440" s="20">
        <v>41</v>
      </c>
      <c r="O440" s="20">
        <v>0.55000000000000004</v>
      </c>
      <c r="P440" s="20"/>
    </row>
    <row r="441" spans="1:16" hidden="1" x14ac:dyDescent="0.25">
      <c r="A441" s="20">
        <v>150</v>
      </c>
      <c r="B441">
        <v>22</v>
      </c>
      <c r="C441">
        <v>75</v>
      </c>
      <c r="D441" s="20">
        <v>14</v>
      </c>
      <c r="E441" s="20">
        <v>43</v>
      </c>
      <c r="F441">
        <v>1.3</v>
      </c>
      <c r="G441" s="20">
        <v>1.5</v>
      </c>
      <c r="H441" s="20">
        <v>700</v>
      </c>
      <c r="I441">
        <v>142.39099999999999</v>
      </c>
      <c r="J441">
        <v>195.78</v>
      </c>
      <c r="K441">
        <v>23.583300000000001</v>
      </c>
      <c r="L441">
        <v>37.667099999999998</v>
      </c>
      <c r="M441">
        <f>12</f>
        <v>12</v>
      </c>
      <c r="N441" s="20">
        <v>41</v>
      </c>
      <c r="O441" s="20">
        <v>0.55000000000000004</v>
      </c>
      <c r="P441" s="20"/>
    </row>
    <row r="442" spans="1:16" hidden="1" x14ac:dyDescent="0.25">
      <c r="A442">
        <v>120</v>
      </c>
      <c r="B442">
        <v>40</v>
      </c>
      <c r="C442">
        <v>36</v>
      </c>
      <c r="D442" s="20">
        <v>14</v>
      </c>
      <c r="E442" s="20">
        <v>43</v>
      </c>
      <c r="F442">
        <v>1.4</v>
      </c>
      <c r="G442">
        <v>2</v>
      </c>
      <c r="H442">
        <v>740</v>
      </c>
      <c r="I442">
        <v>142.54</v>
      </c>
      <c r="J442">
        <v>210.73</v>
      </c>
      <c r="K442">
        <v>27.77</v>
      </c>
      <c r="L442">
        <v>36.4</v>
      </c>
      <c r="M442" s="20">
        <v>12</v>
      </c>
      <c r="N442" s="20">
        <v>41</v>
      </c>
      <c r="O442" s="20">
        <v>0.55000000000000004</v>
      </c>
      <c r="P442" s="20"/>
    </row>
    <row r="443" spans="1:16" hidden="1" x14ac:dyDescent="0.25">
      <c r="A443">
        <v>120</v>
      </c>
      <c r="B443">
        <v>36</v>
      </c>
      <c r="C443">
        <v>40</v>
      </c>
      <c r="D443" s="20">
        <v>14</v>
      </c>
      <c r="E443" s="20">
        <v>43</v>
      </c>
      <c r="F443">
        <v>1.34</v>
      </c>
      <c r="G443">
        <v>3</v>
      </c>
      <c r="H443">
        <v>830</v>
      </c>
      <c r="I443">
        <v>142.68</v>
      </c>
      <c r="J443">
        <v>218.91</v>
      </c>
      <c r="K443">
        <v>38.119999999999997</v>
      </c>
      <c r="L443">
        <v>42.09</v>
      </c>
      <c r="M443" s="20">
        <v>12</v>
      </c>
      <c r="N443" s="20">
        <v>41</v>
      </c>
      <c r="O443" s="20">
        <v>0.55000000000000004</v>
      </c>
      <c r="P443" s="20"/>
    </row>
    <row r="444" spans="1:16" hidden="1" x14ac:dyDescent="0.25">
      <c r="A444">
        <v>125</v>
      </c>
      <c r="B444">
        <v>44</v>
      </c>
      <c r="C444">
        <v>44</v>
      </c>
      <c r="D444" s="20">
        <v>14</v>
      </c>
      <c r="E444" s="20">
        <v>43</v>
      </c>
      <c r="F444">
        <v>1.4</v>
      </c>
      <c r="G444">
        <v>1</v>
      </c>
      <c r="H444">
        <v>685</v>
      </c>
      <c r="I444">
        <v>142.71</v>
      </c>
      <c r="J444">
        <v>194.82</v>
      </c>
      <c r="K444">
        <v>14.15</v>
      </c>
      <c r="L444">
        <v>30.07</v>
      </c>
      <c r="M444" s="20">
        <v>12</v>
      </c>
      <c r="N444" s="20">
        <v>41</v>
      </c>
      <c r="O444" s="20">
        <v>0.55000000000000004</v>
      </c>
      <c r="P444" s="20"/>
    </row>
    <row r="445" spans="1:16" hidden="1" x14ac:dyDescent="0.25">
      <c r="A445">
        <v>120</v>
      </c>
      <c r="B445">
        <v>40</v>
      </c>
      <c r="C445">
        <v>40</v>
      </c>
      <c r="D445" s="20">
        <v>14</v>
      </c>
      <c r="E445" s="20">
        <v>43</v>
      </c>
      <c r="F445">
        <v>1.34</v>
      </c>
      <c r="G445">
        <v>2</v>
      </c>
      <c r="H445">
        <v>850</v>
      </c>
      <c r="I445">
        <v>142.75</v>
      </c>
      <c r="J445">
        <v>220.37</v>
      </c>
      <c r="K445">
        <v>33.81</v>
      </c>
      <c r="L445">
        <v>39.4</v>
      </c>
      <c r="M445" s="20">
        <v>12</v>
      </c>
      <c r="N445" s="20">
        <v>41</v>
      </c>
      <c r="O445" s="20">
        <v>0.55000000000000004</v>
      </c>
      <c r="P445" s="20"/>
    </row>
    <row r="446" spans="1:16" hidden="1" x14ac:dyDescent="0.25">
      <c r="A446" s="20">
        <v>150</v>
      </c>
      <c r="B446">
        <v>25</v>
      </c>
      <c r="C446">
        <v>67</v>
      </c>
      <c r="D446" s="20">
        <v>14</v>
      </c>
      <c r="E446" s="20">
        <v>43</v>
      </c>
      <c r="F446">
        <v>1.28</v>
      </c>
      <c r="G446" s="20">
        <v>1.5</v>
      </c>
      <c r="H446" s="20">
        <v>700</v>
      </c>
      <c r="I446">
        <v>142.86000000000001</v>
      </c>
      <c r="J446">
        <v>195.36</v>
      </c>
      <c r="K446">
        <v>22.99</v>
      </c>
      <c r="L446">
        <v>30.04</v>
      </c>
      <c r="M446">
        <v>12</v>
      </c>
      <c r="N446" s="20">
        <v>41</v>
      </c>
      <c r="O446" s="20">
        <v>0.55000000000000004</v>
      </c>
      <c r="P446" s="20"/>
    </row>
    <row r="447" spans="1:16" hidden="1" x14ac:dyDescent="0.25">
      <c r="A447">
        <v>120</v>
      </c>
      <c r="B447">
        <v>40</v>
      </c>
      <c r="C447">
        <v>36</v>
      </c>
      <c r="D447" s="20">
        <v>14</v>
      </c>
      <c r="E447" s="20">
        <v>43</v>
      </c>
      <c r="F447">
        <v>1.4</v>
      </c>
      <c r="G447">
        <v>2</v>
      </c>
      <c r="H447">
        <v>720</v>
      </c>
      <c r="I447">
        <v>142.96</v>
      </c>
      <c r="J447">
        <v>207.92</v>
      </c>
      <c r="K447">
        <v>25.76</v>
      </c>
      <c r="L447">
        <v>35.700000000000003</v>
      </c>
      <c r="M447" s="20">
        <v>12</v>
      </c>
      <c r="N447" s="20">
        <v>41</v>
      </c>
      <c r="O447" s="20">
        <v>0.55000000000000004</v>
      </c>
      <c r="P447" s="20"/>
    </row>
    <row r="448" spans="1:16" hidden="1" x14ac:dyDescent="0.25">
      <c r="A448">
        <v>120</v>
      </c>
      <c r="B448">
        <v>48</v>
      </c>
      <c r="C448">
        <v>44</v>
      </c>
      <c r="D448" s="20">
        <v>14</v>
      </c>
      <c r="E448" s="20">
        <v>43</v>
      </c>
      <c r="F448">
        <v>1.4</v>
      </c>
      <c r="G448">
        <v>4</v>
      </c>
      <c r="H448">
        <v>505</v>
      </c>
      <c r="I448">
        <v>142.99</v>
      </c>
      <c r="J448">
        <v>168.05</v>
      </c>
      <c r="K448">
        <v>5.32</v>
      </c>
      <c r="L448">
        <v>47.52</v>
      </c>
      <c r="M448" s="20">
        <v>12</v>
      </c>
      <c r="N448" s="20">
        <v>41</v>
      </c>
      <c r="O448" s="20">
        <v>0.55000000000000004</v>
      </c>
      <c r="P448" s="20"/>
    </row>
    <row r="449" spans="1:16" hidden="1" x14ac:dyDescent="0.25">
      <c r="A449">
        <v>120</v>
      </c>
      <c r="B449">
        <v>48</v>
      </c>
      <c r="C449">
        <v>44</v>
      </c>
      <c r="D449" s="20">
        <v>14</v>
      </c>
      <c r="E449" s="20">
        <v>43</v>
      </c>
      <c r="F449">
        <v>1.25</v>
      </c>
      <c r="G449">
        <v>4</v>
      </c>
      <c r="H449">
        <v>615</v>
      </c>
      <c r="I449">
        <v>143.09</v>
      </c>
      <c r="J449">
        <v>172.86</v>
      </c>
      <c r="K449">
        <v>8.8699999999999992</v>
      </c>
      <c r="L449">
        <v>45.65</v>
      </c>
      <c r="M449" s="20">
        <v>12</v>
      </c>
      <c r="N449" s="20">
        <v>41</v>
      </c>
      <c r="O449" s="20">
        <v>0.55000000000000004</v>
      </c>
      <c r="P449" s="20"/>
    </row>
    <row r="450" spans="1:16" hidden="1" x14ac:dyDescent="0.25">
      <c r="A450">
        <v>120</v>
      </c>
      <c r="B450">
        <v>40</v>
      </c>
      <c r="C450">
        <v>36</v>
      </c>
      <c r="D450" s="20">
        <v>14</v>
      </c>
      <c r="E450" s="20">
        <v>43</v>
      </c>
      <c r="F450">
        <v>1.34</v>
      </c>
      <c r="G450">
        <v>4</v>
      </c>
      <c r="H450">
        <v>705</v>
      </c>
      <c r="I450">
        <v>143.12</v>
      </c>
      <c r="J450">
        <v>197.03</v>
      </c>
      <c r="K450">
        <v>24.35</v>
      </c>
      <c r="L450">
        <v>48.29</v>
      </c>
      <c r="M450" s="20">
        <v>12</v>
      </c>
      <c r="N450" s="20">
        <v>41</v>
      </c>
      <c r="O450" s="20">
        <v>0.55000000000000004</v>
      </c>
      <c r="P450" s="20"/>
    </row>
    <row r="451" spans="1:16" hidden="1" x14ac:dyDescent="0.25">
      <c r="A451">
        <v>120</v>
      </c>
      <c r="B451">
        <v>36</v>
      </c>
      <c r="C451">
        <v>40</v>
      </c>
      <c r="D451" s="20">
        <v>14</v>
      </c>
      <c r="E451" s="20">
        <v>43</v>
      </c>
      <c r="F451">
        <v>1.34</v>
      </c>
      <c r="G451">
        <v>4</v>
      </c>
      <c r="H451">
        <v>760</v>
      </c>
      <c r="I451">
        <v>143.15</v>
      </c>
      <c r="J451">
        <v>205.02</v>
      </c>
      <c r="K451">
        <v>29.92</v>
      </c>
      <c r="L451">
        <v>50.33</v>
      </c>
      <c r="M451" s="20">
        <v>12</v>
      </c>
      <c r="N451" s="20">
        <v>41</v>
      </c>
      <c r="O451" s="20">
        <v>0.55000000000000004</v>
      </c>
      <c r="P451" s="20"/>
    </row>
    <row r="452" spans="1:16" hidden="1" x14ac:dyDescent="0.25">
      <c r="A452">
        <v>120</v>
      </c>
      <c r="B452">
        <v>36</v>
      </c>
      <c r="C452">
        <v>32</v>
      </c>
      <c r="D452">
        <v>14</v>
      </c>
      <c r="E452">
        <v>43</v>
      </c>
      <c r="F452">
        <v>1.4</v>
      </c>
      <c r="G452">
        <v>4</v>
      </c>
      <c r="H452">
        <v>875</v>
      </c>
      <c r="I452">
        <v>143.16999999999999</v>
      </c>
      <c r="J452">
        <v>338.8</v>
      </c>
      <c r="K452">
        <v>158.97999999999999</v>
      </c>
      <c r="L452">
        <v>49.07</v>
      </c>
      <c r="M452">
        <v>12</v>
      </c>
      <c r="N452">
        <v>41</v>
      </c>
      <c r="O452">
        <v>0.45</v>
      </c>
      <c r="P452" s="20"/>
    </row>
    <row r="453" spans="1:16" hidden="1" x14ac:dyDescent="0.25">
      <c r="A453">
        <v>120</v>
      </c>
      <c r="B453">
        <v>44</v>
      </c>
      <c r="C453">
        <v>48</v>
      </c>
      <c r="D453" s="20">
        <v>14</v>
      </c>
      <c r="E453" s="20">
        <v>43</v>
      </c>
      <c r="F453">
        <v>1.37</v>
      </c>
      <c r="G453">
        <v>1</v>
      </c>
      <c r="H453">
        <v>715</v>
      </c>
      <c r="I453">
        <v>143.24</v>
      </c>
      <c r="J453">
        <v>195.3</v>
      </c>
      <c r="K453">
        <v>13.18</v>
      </c>
      <c r="L453">
        <v>30.78</v>
      </c>
      <c r="M453" s="20">
        <v>12</v>
      </c>
      <c r="N453" s="20">
        <v>41</v>
      </c>
      <c r="O453" s="20">
        <v>0.55000000000000004</v>
      </c>
      <c r="P453" s="20"/>
    </row>
    <row r="454" spans="1:16" hidden="1" x14ac:dyDescent="0.25">
      <c r="A454">
        <v>120</v>
      </c>
      <c r="B454">
        <v>36</v>
      </c>
      <c r="C454">
        <v>36</v>
      </c>
      <c r="D454" s="20">
        <v>14</v>
      </c>
      <c r="E454" s="20">
        <v>43</v>
      </c>
      <c r="F454">
        <v>1.4</v>
      </c>
      <c r="G454">
        <v>4</v>
      </c>
      <c r="H454">
        <v>740</v>
      </c>
      <c r="I454">
        <v>143.31</v>
      </c>
      <c r="J454">
        <v>210.39</v>
      </c>
      <c r="K454">
        <v>33.450000000000003</v>
      </c>
      <c r="L454">
        <v>50.35</v>
      </c>
      <c r="M454" s="20">
        <v>12</v>
      </c>
      <c r="N454" s="20">
        <v>41</v>
      </c>
      <c r="O454" s="20">
        <v>0.55000000000000004</v>
      </c>
      <c r="P454" s="20"/>
    </row>
    <row r="455" spans="1:16" hidden="1" x14ac:dyDescent="0.25">
      <c r="A455">
        <v>120</v>
      </c>
      <c r="B455">
        <v>48</v>
      </c>
      <c r="C455">
        <v>40</v>
      </c>
      <c r="D455" s="20">
        <v>14</v>
      </c>
      <c r="E455" s="20">
        <v>43</v>
      </c>
      <c r="F455">
        <v>1.34</v>
      </c>
      <c r="G455">
        <v>4</v>
      </c>
      <c r="H455">
        <v>555</v>
      </c>
      <c r="I455">
        <v>143.44</v>
      </c>
      <c r="J455">
        <v>171.95</v>
      </c>
      <c r="K455">
        <v>7.91</v>
      </c>
      <c r="L455">
        <v>45.5</v>
      </c>
      <c r="M455" s="20">
        <v>12</v>
      </c>
      <c r="N455" s="20">
        <v>41</v>
      </c>
      <c r="O455" s="20">
        <v>0.55000000000000004</v>
      </c>
      <c r="P455" s="20"/>
    </row>
    <row r="456" spans="1:16" hidden="1" x14ac:dyDescent="0.25">
      <c r="A456">
        <v>120</v>
      </c>
      <c r="B456">
        <v>48</v>
      </c>
      <c r="C456">
        <v>36</v>
      </c>
      <c r="D456" s="20">
        <v>14</v>
      </c>
      <c r="E456" s="20">
        <v>43</v>
      </c>
      <c r="F456">
        <v>1.4</v>
      </c>
      <c r="G456">
        <v>4</v>
      </c>
      <c r="H456">
        <v>530</v>
      </c>
      <c r="I456">
        <v>143.47</v>
      </c>
      <c r="J456">
        <v>172.77</v>
      </c>
      <c r="K456">
        <v>8.32</v>
      </c>
      <c r="L456">
        <v>45.27</v>
      </c>
      <c r="M456" s="20">
        <v>12</v>
      </c>
      <c r="N456" s="20">
        <v>41</v>
      </c>
      <c r="O456" s="20">
        <v>0.55000000000000004</v>
      </c>
      <c r="P456" s="20"/>
    </row>
    <row r="457" spans="1:16" hidden="1" x14ac:dyDescent="0.25">
      <c r="A457" s="20">
        <v>160</v>
      </c>
      <c r="B457" s="20">
        <v>20</v>
      </c>
      <c r="C457" s="20">
        <v>45</v>
      </c>
      <c r="D457" s="20">
        <v>14</v>
      </c>
      <c r="E457" s="20">
        <v>43</v>
      </c>
      <c r="F457" s="20">
        <v>1.5</v>
      </c>
      <c r="G457" s="20">
        <v>2.25</v>
      </c>
      <c r="H457" s="20">
        <v>600</v>
      </c>
      <c r="I457" s="20">
        <v>143.47999999999999</v>
      </c>
      <c r="J457" s="20">
        <v>189.93</v>
      </c>
      <c r="K457" s="20">
        <v>12.11</v>
      </c>
      <c r="L457" s="20">
        <v>31.64</v>
      </c>
      <c r="M457" s="20">
        <v>12</v>
      </c>
      <c r="N457" s="20">
        <v>41</v>
      </c>
      <c r="O457" s="20">
        <v>0.55000000000000004</v>
      </c>
      <c r="P457" s="20"/>
    </row>
    <row r="458" spans="1:16" hidden="1" x14ac:dyDescent="0.25">
      <c r="A458">
        <v>120</v>
      </c>
      <c r="B458">
        <v>48</v>
      </c>
      <c r="C458">
        <v>44</v>
      </c>
      <c r="D458" s="20">
        <v>14</v>
      </c>
      <c r="E458" s="20">
        <v>43</v>
      </c>
      <c r="F458">
        <v>1.31</v>
      </c>
      <c r="G458">
        <v>4</v>
      </c>
      <c r="H458">
        <v>565</v>
      </c>
      <c r="I458">
        <v>143.57</v>
      </c>
      <c r="J458">
        <v>171.1</v>
      </c>
      <c r="K458">
        <v>7.11</v>
      </c>
      <c r="L458">
        <v>46.15</v>
      </c>
      <c r="M458" s="20">
        <v>12</v>
      </c>
      <c r="N458" s="20">
        <v>41</v>
      </c>
      <c r="O458" s="20">
        <v>0.55000000000000004</v>
      </c>
      <c r="P458" s="20"/>
    </row>
    <row r="459" spans="1:16" hidden="1" x14ac:dyDescent="0.25">
      <c r="A459">
        <v>120</v>
      </c>
      <c r="B459">
        <v>44</v>
      </c>
      <c r="C459">
        <v>48</v>
      </c>
      <c r="D459" s="20">
        <v>14</v>
      </c>
      <c r="E459" s="20">
        <v>43</v>
      </c>
      <c r="F459">
        <v>1.37</v>
      </c>
      <c r="G459">
        <v>1</v>
      </c>
      <c r="H459">
        <v>690</v>
      </c>
      <c r="I459">
        <v>143.58000000000001</v>
      </c>
      <c r="J459">
        <v>193.59</v>
      </c>
      <c r="K459">
        <v>11.99</v>
      </c>
      <c r="L459">
        <v>30.07</v>
      </c>
      <c r="M459" s="20">
        <v>12</v>
      </c>
      <c r="N459" s="20">
        <v>41</v>
      </c>
      <c r="O459" s="20">
        <v>0.55000000000000004</v>
      </c>
      <c r="P459" s="20"/>
    </row>
    <row r="460" spans="1:16" hidden="1" x14ac:dyDescent="0.25">
      <c r="A460">
        <v>120</v>
      </c>
      <c r="B460">
        <v>48</v>
      </c>
      <c r="C460">
        <v>40</v>
      </c>
      <c r="D460" s="20">
        <v>14</v>
      </c>
      <c r="E460" s="20">
        <v>43</v>
      </c>
      <c r="F460">
        <v>1.37</v>
      </c>
      <c r="G460">
        <v>4</v>
      </c>
      <c r="H460">
        <v>535</v>
      </c>
      <c r="I460">
        <v>143.6</v>
      </c>
      <c r="J460">
        <v>171.22</v>
      </c>
      <c r="K460">
        <v>7.19</v>
      </c>
      <c r="L460">
        <v>45.92</v>
      </c>
      <c r="M460" s="20">
        <v>12</v>
      </c>
      <c r="N460" s="20">
        <v>41</v>
      </c>
      <c r="O460" s="20">
        <v>0.55000000000000004</v>
      </c>
      <c r="P460" s="20"/>
    </row>
    <row r="461" spans="1:16" hidden="1" x14ac:dyDescent="0.25">
      <c r="A461">
        <v>120</v>
      </c>
      <c r="B461">
        <v>44</v>
      </c>
      <c r="C461">
        <v>48</v>
      </c>
      <c r="D461" s="20">
        <v>14</v>
      </c>
      <c r="E461" s="20">
        <v>43</v>
      </c>
      <c r="F461">
        <v>1.37</v>
      </c>
      <c r="G461">
        <v>1</v>
      </c>
      <c r="H461">
        <v>675</v>
      </c>
      <c r="I461">
        <v>143.63</v>
      </c>
      <c r="J461">
        <v>192.39</v>
      </c>
      <c r="K461">
        <v>11.31</v>
      </c>
      <c r="L461">
        <v>29.64</v>
      </c>
      <c r="M461" s="20">
        <v>12</v>
      </c>
      <c r="N461" s="20">
        <v>41</v>
      </c>
      <c r="O461" s="20">
        <v>0.55000000000000004</v>
      </c>
      <c r="P461" s="20"/>
    </row>
    <row r="462" spans="1:16" hidden="1" x14ac:dyDescent="0.25">
      <c r="A462">
        <v>120</v>
      </c>
      <c r="B462">
        <v>48</v>
      </c>
      <c r="C462">
        <v>40</v>
      </c>
      <c r="D462" s="20">
        <v>14</v>
      </c>
      <c r="E462" s="20">
        <v>43</v>
      </c>
      <c r="F462">
        <v>1.31</v>
      </c>
      <c r="G462">
        <v>4</v>
      </c>
      <c r="H462">
        <v>580</v>
      </c>
      <c r="I462">
        <v>143.63999999999999</v>
      </c>
      <c r="J462">
        <v>173.4</v>
      </c>
      <c r="K462">
        <v>8.8800000000000008</v>
      </c>
      <c r="L462">
        <v>45.28</v>
      </c>
      <c r="M462" s="20">
        <v>12</v>
      </c>
      <c r="N462" s="20">
        <v>41</v>
      </c>
      <c r="O462" s="20">
        <v>0.55000000000000004</v>
      </c>
      <c r="P462" s="20"/>
    </row>
    <row r="463" spans="1:16" hidden="1" x14ac:dyDescent="0.25">
      <c r="A463">
        <v>120</v>
      </c>
      <c r="B463">
        <v>48</v>
      </c>
      <c r="C463">
        <v>44</v>
      </c>
      <c r="D463" s="20">
        <v>14</v>
      </c>
      <c r="E463" s="20">
        <v>43</v>
      </c>
      <c r="F463">
        <v>1.37</v>
      </c>
      <c r="G463">
        <v>4</v>
      </c>
      <c r="H463">
        <v>525</v>
      </c>
      <c r="I463">
        <v>143.68</v>
      </c>
      <c r="J463">
        <v>169.57</v>
      </c>
      <c r="K463">
        <v>5.88</v>
      </c>
      <c r="L463">
        <v>47.07</v>
      </c>
      <c r="M463" s="20">
        <v>12</v>
      </c>
      <c r="N463" s="20">
        <v>41</v>
      </c>
      <c r="O463" s="20">
        <v>0.55000000000000004</v>
      </c>
      <c r="P463" s="20"/>
    </row>
    <row r="464" spans="1:16" hidden="1" x14ac:dyDescent="0.25">
      <c r="A464">
        <v>120</v>
      </c>
      <c r="B464">
        <v>44</v>
      </c>
      <c r="C464">
        <v>48</v>
      </c>
      <c r="D464" s="20">
        <v>14</v>
      </c>
      <c r="E464" s="20">
        <v>43</v>
      </c>
      <c r="F464">
        <v>1.28</v>
      </c>
      <c r="G464">
        <v>4</v>
      </c>
      <c r="H464">
        <v>600</v>
      </c>
      <c r="I464">
        <v>143.69999999999999</v>
      </c>
      <c r="J464">
        <v>172.77</v>
      </c>
      <c r="K464">
        <v>8.32</v>
      </c>
      <c r="L464">
        <v>45.74</v>
      </c>
      <c r="M464" s="20">
        <v>12</v>
      </c>
      <c r="N464" s="20">
        <v>41</v>
      </c>
      <c r="O464" s="20">
        <v>0.55000000000000004</v>
      </c>
      <c r="P464" s="20"/>
    </row>
    <row r="465" spans="1:16" hidden="1" x14ac:dyDescent="0.25">
      <c r="A465">
        <v>120</v>
      </c>
      <c r="B465">
        <v>44</v>
      </c>
      <c r="C465">
        <v>48</v>
      </c>
      <c r="D465" s="20">
        <v>14</v>
      </c>
      <c r="E465" s="20">
        <v>43</v>
      </c>
      <c r="F465">
        <v>1.31</v>
      </c>
      <c r="G465">
        <v>4</v>
      </c>
      <c r="H465">
        <v>575</v>
      </c>
      <c r="I465">
        <v>143.85</v>
      </c>
      <c r="J465">
        <v>171.85</v>
      </c>
      <c r="K465">
        <v>7.44</v>
      </c>
      <c r="L465">
        <v>46.03</v>
      </c>
      <c r="M465" s="20">
        <v>12</v>
      </c>
      <c r="N465" s="20">
        <v>41</v>
      </c>
      <c r="O465" s="20">
        <v>0.55000000000000004</v>
      </c>
      <c r="P465" s="20"/>
    </row>
    <row r="466" spans="1:16" hidden="1" x14ac:dyDescent="0.25">
      <c r="A466">
        <v>120</v>
      </c>
      <c r="B466">
        <v>44</v>
      </c>
      <c r="C466">
        <v>48</v>
      </c>
      <c r="D466" s="20">
        <v>14</v>
      </c>
      <c r="E466" s="20">
        <v>43</v>
      </c>
      <c r="F466">
        <v>1.4</v>
      </c>
      <c r="G466">
        <v>4</v>
      </c>
      <c r="H466">
        <v>515</v>
      </c>
      <c r="I466">
        <v>143.88</v>
      </c>
      <c r="J466">
        <v>169.45</v>
      </c>
      <c r="K466">
        <v>5.59</v>
      </c>
      <c r="L466">
        <v>47.4</v>
      </c>
      <c r="M466" s="20">
        <v>12</v>
      </c>
      <c r="N466" s="20">
        <v>41</v>
      </c>
      <c r="O466" s="20">
        <v>0.55000000000000004</v>
      </c>
      <c r="P466" s="20"/>
    </row>
    <row r="467" spans="1:16" hidden="1" x14ac:dyDescent="0.25">
      <c r="A467" s="20">
        <v>160</v>
      </c>
      <c r="B467" s="20">
        <v>30</v>
      </c>
      <c r="C467" s="20">
        <v>60</v>
      </c>
      <c r="D467" s="20">
        <v>14</v>
      </c>
      <c r="E467" s="20">
        <v>43</v>
      </c>
      <c r="F467" s="20">
        <v>1.5</v>
      </c>
      <c r="G467" s="20">
        <v>2.25</v>
      </c>
      <c r="H467" s="20">
        <v>400</v>
      </c>
      <c r="I467" s="20">
        <v>143.94999999999999</v>
      </c>
      <c r="J467" s="20">
        <v>160.35</v>
      </c>
      <c r="K467" s="20">
        <v>1.42</v>
      </c>
      <c r="L467" s="20">
        <v>29.14</v>
      </c>
      <c r="M467" s="20">
        <v>12</v>
      </c>
      <c r="N467" s="20">
        <v>41</v>
      </c>
      <c r="O467" s="20">
        <v>0.55000000000000004</v>
      </c>
      <c r="P467" s="20"/>
    </row>
    <row r="468" spans="1:16" hidden="1" x14ac:dyDescent="0.25">
      <c r="A468">
        <v>120</v>
      </c>
      <c r="B468">
        <v>44</v>
      </c>
      <c r="C468">
        <v>44</v>
      </c>
      <c r="D468" s="20">
        <v>14</v>
      </c>
      <c r="E468" s="20">
        <v>43</v>
      </c>
      <c r="F468">
        <v>1.4</v>
      </c>
      <c r="G468">
        <v>4</v>
      </c>
      <c r="H468">
        <v>525</v>
      </c>
      <c r="I468">
        <v>144.19</v>
      </c>
      <c r="J468">
        <v>171.31</v>
      </c>
      <c r="K468">
        <v>6.75</v>
      </c>
      <c r="L468">
        <v>46.37</v>
      </c>
      <c r="M468" s="20">
        <v>12</v>
      </c>
      <c r="N468" s="20">
        <v>41</v>
      </c>
      <c r="O468" s="20">
        <v>0.55000000000000004</v>
      </c>
      <c r="P468" s="20"/>
    </row>
    <row r="469" spans="1:16" hidden="1" x14ac:dyDescent="0.25">
      <c r="A469">
        <v>120</v>
      </c>
      <c r="B469">
        <v>36</v>
      </c>
      <c r="C469">
        <v>40</v>
      </c>
      <c r="D469" s="20">
        <v>14</v>
      </c>
      <c r="E469" s="20">
        <v>43</v>
      </c>
      <c r="F469">
        <v>1.37</v>
      </c>
      <c r="G469">
        <v>4</v>
      </c>
      <c r="H469">
        <v>680</v>
      </c>
      <c r="I469">
        <v>144.22</v>
      </c>
      <c r="J469">
        <v>195.15</v>
      </c>
      <c r="K469">
        <v>22.06</v>
      </c>
      <c r="L469">
        <v>47.74</v>
      </c>
      <c r="M469" s="20">
        <v>12</v>
      </c>
      <c r="N469" s="20">
        <v>41</v>
      </c>
      <c r="O469" s="20">
        <v>0.55000000000000004</v>
      </c>
      <c r="P469" s="20"/>
    </row>
    <row r="470" spans="1:16" hidden="1" x14ac:dyDescent="0.25">
      <c r="A470">
        <v>120</v>
      </c>
      <c r="B470">
        <v>48</v>
      </c>
      <c r="C470">
        <v>40</v>
      </c>
      <c r="D470" s="20">
        <v>14</v>
      </c>
      <c r="E470" s="20">
        <v>43</v>
      </c>
      <c r="F470">
        <v>1.4</v>
      </c>
      <c r="G470">
        <v>4</v>
      </c>
      <c r="H470">
        <v>520</v>
      </c>
      <c r="I470">
        <v>144.34</v>
      </c>
      <c r="J470">
        <v>171.41</v>
      </c>
      <c r="K470">
        <v>6.68</v>
      </c>
      <c r="L470">
        <v>46.58</v>
      </c>
      <c r="M470" s="20">
        <v>12</v>
      </c>
      <c r="N470" s="20">
        <v>41</v>
      </c>
      <c r="O470" s="20">
        <v>0.55000000000000004</v>
      </c>
      <c r="P470" s="20"/>
    </row>
    <row r="471" spans="1:16" hidden="1" x14ac:dyDescent="0.25">
      <c r="A471">
        <v>120</v>
      </c>
      <c r="B471">
        <v>44</v>
      </c>
      <c r="C471">
        <v>44</v>
      </c>
      <c r="D471" s="20">
        <v>14</v>
      </c>
      <c r="E471" s="20">
        <v>43</v>
      </c>
      <c r="F471">
        <v>1.37</v>
      </c>
      <c r="G471">
        <v>4</v>
      </c>
      <c r="H471">
        <v>545</v>
      </c>
      <c r="I471">
        <v>144.35</v>
      </c>
      <c r="J471">
        <v>172.39</v>
      </c>
      <c r="K471">
        <v>7.45</v>
      </c>
      <c r="L471">
        <v>45.95</v>
      </c>
      <c r="M471" s="20">
        <v>12</v>
      </c>
      <c r="N471" s="20">
        <v>41</v>
      </c>
      <c r="O471" s="20">
        <v>0.55000000000000004</v>
      </c>
      <c r="P471" s="20"/>
    </row>
    <row r="472" spans="1:16" hidden="1" x14ac:dyDescent="0.25">
      <c r="A472">
        <v>120</v>
      </c>
      <c r="B472">
        <v>40</v>
      </c>
      <c r="C472">
        <v>40</v>
      </c>
      <c r="D472" s="20">
        <v>14</v>
      </c>
      <c r="E472" s="20">
        <v>43</v>
      </c>
      <c r="F472">
        <v>1.31</v>
      </c>
      <c r="G472">
        <v>4</v>
      </c>
      <c r="H472">
        <v>690</v>
      </c>
      <c r="I472">
        <v>144.72999999999999</v>
      </c>
      <c r="J472">
        <v>190.96</v>
      </c>
      <c r="K472">
        <v>19.149999999999999</v>
      </c>
      <c r="L472">
        <v>47.58</v>
      </c>
      <c r="M472" s="20">
        <v>12</v>
      </c>
      <c r="N472" s="20">
        <v>41</v>
      </c>
      <c r="O472" s="20">
        <v>0.55000000000000004</v>
      </c>
      <c r="P472" s="20"/>
    </row>
    <row r="473" spans="1:16" hidden="1" x14ac:dyDescent="0.25">
      <c r="A473">
        <v>120</v>
      </c>
      <c r="B473">
        <v>48</v>
      </c>
      <c r="C473">
        <v>44</v>
      </c>
      <c r="D473" s="20">
        <v>14</v>
      </c>
      <c r="E473" s="20">
        <v>43</v>
      </c>
      <c r="F473">
        <v>1.25</v>
      </c>
      <c r="G473">
        <v>4</v>
      </c>
      <c r="H473">
        <v>625</v>
      </c>
      <c r="I473">
        <v>144.75</v>
      </c>
      <c r="J473">
        <v>175.15</v>
      </c>
      <c r="K473">
        <v>9.26</v>
      </c>
      <c r="L473">
        <v>46.04</v>
      </c>
      <c r="M473" s="20">
        <v>12</v>
      </c>
      <c r="N473" s="20">
        <v>41</v>
      </c>
      <c r="O473" s="20">
        <v>0.55000000000000004</v>
      </c>
      <c r="P473" s="20"/>
    </row>
    <row r="474" spans="1:16" hidden="1" x14ac:dyDescent="0.25">
      <c r="A474">
        <v>120</v>
      </c>
      <c r="B474">
        <v>44</v>
      </c>
      <c r="C474">
        <v>44</v>
      </c>
      <c r="D474" s="20">
        <v>14</v>
      </c>
      <c r="E474" s="20">
        <v>43</v>
      </c>
      <c r="F474">
        <v>1.34</v>
      </c>
      <c r="G474">
        <v>4</v>
      </c>
      <c r="H474">
        <v>570</v>
      </c>
      <c r="I474">
        <v>144.93</v>
      </c>
      <c r="J474">
        <v>174.24</v>
      </c>
      <c r="K474">
        <v>8.3699999999999992</v>
      </c>
      <c r="L474">
        <v>45.77</v>
      </c>
      <c r="M474" s="20">
        <v>12</v>
      </c>
      <c r="N474" s="20">
        <v>41</v>
      </c>
      <c r="O474" s="20">
        <v>0.55000000000000004</v>
      </c>
      <c r="P474" s="20"/>
    </row>
    <row r="475" spans="1:16" hidden="1" x14ac:dyDescent="0.25">
      <c r="A475" s="20">
        <v>150</v>
      </c>
      <c r="B475">
        <v>28</v>
      </c>
      <c r="C475">
        <v>67</v>
      </c>
      <c r="D475" s="20">
        <v>14</v>
      </c>
      <c r="E475" s="20">
        <v>43</v>
      </c>
      <c r="F475">
        <v>1.22</v>
      </c>
      <c r="G475" s="20">
        <v>1.5</v>
      </c>
      <c r="H475" s="20">
        <v>700</v>
      </c>
      <c r="I475">
        <v>145</v>
      </c>
      <c r="J475">
        <v>191.2</v>
      </c>
      <c r="K475">
        <v>18.98</v>
      </c>
      <c r="L475">
        <v>29.41</v>
      </c>
      <c r="M475">
        <f>12</f>
        <v>12</v>
      </c>
      <c r="N475" s="20">
        <v>41</v>
      </c>
      <c r="O475" s="20">
        <v>0.55000000000000004</v>
      </c>
      <c r="P475" s="20"/>
    </row>
    <row r="476" spans="1:16" hidden="1" x14ac:dyDescent="0.25">
      <c r="A476">
        <v>125</v>
      </c>
      <c r="B476">
        <v>44</v>
      </c>
      <c r="C476">
        <v>48</v>
      </c>
      <c r="D476" s="20">
        <v>14</v>
      </c>
      <c r="E476" s="20">
        <v>43</v>
      </c>
      <c r="F476">
        <v>1.34</v>
      </c>
      <c r="G476">
        <v>1</v>
      </c>
      <c r="H476">
        <v>730</v>
      </c>
      <c r="I476">
        <v>145.34</v>
      </c>
      <c r="J476">
        <v>198.86</v>
      </c>
      <c r="K476">
        <v>14.51</v>
      </c>
      <c r="L476">
        <v>31.03</v>
      </c>
      <c r="M476" s="20">
        <v>12</v>
      </c>
      <c r="N476" s="20">
        <v>41</v>
      </c>
      <c r="O476" s="20">
        <v>0.55000000000000004</v>
      </c>
      <c r="P476" s="20"/>
    </row>
    <row r="477" spans="1:16" hidden="1" x14ac:dyDescent="0.25">
      <c r="A477">
        <v>120</v>
      </c>
      <c r="B477">
        <v>36</v>
      </c>
      <c r="C477">
        <v>40</v>
      </c>
      <c r="D477" s="20">
        <v>14</v>
      </c>
      <c r="E477" s="20">
        <v>43</v>
      </c>
      <c r="F477">
        <v>1.37</v>
      </c>
      <c r="G477">
        <v>4</v>
      </c>
      <c r="H477">
        <v>695</v>
      </c>
      <c r="I477">
        <v>145.37</v>
      </c>
      <c r="J477">
        <v>198.42</v>
      </c>
      <c r="K477">
        <v>23.42</v>
      </c>
      <c r="L477">
        <v>48.47</v>
      </c>
      <c r="M477" s="20">
        <v>12</v>
      </c>
      <c r="N477" s="20">
        <v>41</v>
      </c>
      <c r="O477" s="20">
        <v>0.55000000000000004</v>
      </c>
      <c r="P477" s="20"/>
    </row>
    <row r="478" spans="1:16" hidden="1" x14ac:dyDescent="0.25">
      <c r="A478">
        <v>120</v>
      </c>
      <c r="B478">
        <v>44</v>
      </c>
      <c r="C478">
        <v>48</v>
      </c>
      <c r="D478" s="20">
        <v>14</v>
      </c>
      <c r="E478" s="20">
        <v>43</v>
      </c>
      <c r="F478">
        <v>1.28</v>
      </c>
      <c r="G478">
        <v>4</v>
      </c>
      <c r="H478">
        <v>610</v>
      </c>
      <c r="I478">
        <v>145.44</v>
      </c>
      <c r="J478">
        <v>175.22</v>
      </c>
      <c r="K478">
        <v>8.69</v>
      </c>
      <c r="L478">
        <v>46.21</v>
      </c>
      <c r="M478" s="20">
        <v>12</v>
      </c>
      <c r="N478" s="20">
        <v>41</v>
      </c>
      <c r="O478" s="20">
        <v>0.55000000000000004</v>
      </c>
      <c r="P478" s="20"/>
    </row>
    <row r="479" spans="1:16" hidden="1" x14ac:dyDescent="0.25">
      <c r="A479">
        <v>120</v>
      </c>
      <c r="B479">
        <v>36</v>
      </c>
      <c r="C479">
        <v>44</v>
      </c>
      <c r="D479" s="20">
        <v>14</v>
      </c>
      <c r="E479" s="20">
        <v>43</v>
      </c>
      <c r="F479">
        <v>1.37</v>
      </c>
      <c r="G479">
        <v>2</v>
      </c>
      <c r="H479">
        <v>835</v>
      </c>
      <c r="I479">
        <v>145.51</v>
      </c>
      <c r="J479">
        <v>221.91</v>
      </c>
      <c r="K479">
        <v>32.770000000000003</v>
      </c>
      <c r="L479">
        <v>39.31</v>
      </c>
      <c r="M479" s="20">
        <v>12</v>
      </c>
      <c r="N479" s="20">
        <v>41</v>
      </c>
      <c r="O479" s="20">
        <v>0.55000000000000004</v>
      </c>
      <c r="P479" s="20"/>
    </row>
    <row r="480" spans="1:16" hidden="1" x14ac:dyDescent="0.25">
      <c r="A480">
        <v>120</v>
      </c>
      <c r="B480">
        <v>40</v>
      </c>
      <c r="C480">
        <v>36</v>
      </c>
      <c r="D480" s="20">
        <v>14</v>
      </c>
      <c r="E480" s="20">
        <v>43</v>
      </c>
      <c r="F480">
        <v>1.37</v>
      </c>
      <c r="G480">
        <v>4</v>
      </c>
      <c r="H480">
        <v>665</v>
      </c>
      <c r="I480">
        <v>145.51</v>
      </c>
      <c r="J480">
        <v>194.56</v>
      </c>
      <c r="K480">
        <v>20.76</v>
      </c>
      <c r="L480">
        <v>47.49</v>
      </c>
      <c r="M480" s="20">
        <v>12</v>
      </c>
      <c r="N480" s="20">
        <v>41</v>
      </c>
      <c r="O480" s="20">
        <v>0.55000000000000004</v>
      </c>
      <c r="P480" s="20"/>
    </row>
    <row r="481" spans="1:16" hidden="1" x14ac:dyDescent="0.25">
      <c r="A481">
        <v>120</v>
      </c>
      <c r="B481">
        <v>44</v>
      </c>
      <c r="C481">
        <v>44</v>
      </c>
      <c r="D481" s="20">
        <v>14</v>
      </c>
      <c r="E481" s="20">
        <v>43</v>
      </c>
      <c r="F481">
        <v>1.28</v>
      </c>
      <c r="G481">
        <v>4</v>
      </c>
      <c r="H481">
        <v>630</v>
      </c>
      <c r="I481">
        <v>145.53</v>
      </c>
      <c r="J481">
        <v>178.29</v>
      </c>
      <c r="K481">
        <v>10.9</v>
      </c>
      <c r="L481">
        <v>45.81</v>
      </c>
      <c r="M481" s="20">
        <v>12</v>
      </c>
      <c r="N481" s="20">
        <v>41</v>
      </c>
      <c r="O481" s="20">
        <v>0.55000000000000004</v>
      </c>
      <c r="P481" s="20"/>
    </row>
    <row r="482" spans="1:16" hidden="1" x14ac:dyDescent="0.25">
      <c r="A482" s="20">
        <v>160</v>
      </c>
      <c r="B482" s="20">
        <v>30</v>
      </c>
      <c r="C482" s="20">
        <v>60</v>
      </c>
      <c r="D482" s="20">
        <v>14</v>
      </c>
      <c r="E482" s="20">
        <v>43</v>
      </c>
      <c r="F482" s="20">
        <v>1.5</v>
      </c>
      <c r="G482" s="20">
        <v>1.5</v>
      </c>
      <c r="H482" s="20">
        <v>400</v>
      </c>
      <c r="I482" s="20">
        <v>145.55000000000001</v>
      </c>
      <c r="J482" s="20">
        <v>163.63</v>
      </c>
      <c r="K482" s="20">
        <v>1.42</v>
      </c>
      <c r="L482" s="20">
        <v>24.5</v>
      </c>
      <c r="M482" s="20">
        <v>12</v>
      </c>
      <c r="N482" s="20">
        <v>41</v>
      </c>
      <c r="O482" s="20">
        <v>0.55000000000000004</v>
      </c>
      <c r="P482" s="20"/>
    </row>
    <row r="483" spans="1:16" hidden="1" x14ac:dyDescent="0.25">
      <c r="A483">
        <v>125</v>
      </c>
      <c r="B483">
        <v>44</v>
      </c>
      <c r="C483">
        <v>48</v>
      </c>
      <c r="D483" s="20">
        <v>14</v>
      </c>
      <c r="E483" s="20">
        <v>43</v>
      </c>
      <c r="F483">
        <v>1.34</v>
      </c>
      <c r="G483">
        <v>1</v>
      </c>
      <c r="H483">
        <v>705</v>
      </c>
      <c r="I483">
        <v>145.63999999999999</v>
      </c>
      <c r="J483">
        <v>196.83</v>
      </c>
      <c r="K483">
        <v>13.22</v>
      </c>
      <c r="L483">
        <v>30.32</v>
      </c>
      <c r="M483" s="20">
        <v>12</v>
      </c>
      <c r="N483" s="20">
        <v>41</v>
      </c>
      <c r="O483" s="20">
        <v>0.55000000000000004</v>
      </c>
      <c r="P483" s="20"/>
    </row>
    <row r="484" spans="1:16" hidden="1" x14ac:dyDescent="0.25">
      <c r="A484">
        <v>120</v>
      </c>
      <c r="B484">
        <v>44</v>
      </c>
      <c r="C484">
        <v>44</v>
      </c>
      <c r="D484" s="20">
        <v>14</v>
      </c>
      <c r="E484" s="20">
        <v>43</v>
      </c>
      <c r="F484">
        <v>1.31</v>
      </c>
      <c r="G484">
        <v>4</v>
      </c>
      <c r="H484">
        <v>600</v>
      </c>
      <c r="I484">
        <v>145.66999999999999</v>
      </c>
      <c r="J484">
        <v>176.67</v>
      </c>
      <c r="K484">
        <v>9.58</v>
      </c>
      <c r="L484">
        <v>45.8</v>
      </c>
      <c r="M484" s="20">
        <v>12</v>
      </c>
      <c r="N484" s="20">
        <v>41</v>
      </c>
      <c r="O484" s="20">
        <v>0.55000000000000004</v>
      </c>
      <c r="P484" s="20"/>
    </row>
    <row r="485" spans="1:16" hidden="1" x14ac:dyDescent="0.25">
      <c r="A485">
        <v>120</v>
      </c>
      <c r="B485">
        <v>40</v>
      </c>
      <c r="C485">
        <v>44</v>
      </c>
      <c r="D485">
        <v>14</v>
      </c>
      <c r="E485">
        <v>43</v>
      </c>
      <c r="F485">
        <v>1.34</v>
      </c>
      <c r="G485">
        <v>1.5</v>
      </c>
      <c r="H485">
        <v>1030</v>
      </c>
      <c r="I485">
        <v>145.69999999999999</v>
      </c>
      <c r="J485">
        <v>321.79000000000002</v>
      </c>
      <c r="K485">
        <v>118.12</v>
      </c>
      <c r="L485">
        <v>59.25</v>
      </c>
      <c r="M485">
        <v>12</v>
      </c>
      <c r="N485">
        <v>41</v>
      </c>
      <c r="O485">
        <v>0.45</v>
      </c>
      <c r="P485" s="20"/>
    </row>
    <row r="486" spans="1:16" hidden="1" x14ac:dyDescent="0.25">
      <c r="A486">
        <v>120</v>
      </c>
      <c r="B486">
        <v>36</v>
      </c>
      <c r="C486">
        <v>40</v>
      </c>
      <c r="D486" s="20">
        <v>14</v>
      </c>
      <c r="E486" s="20">
        <v>43</v>
      </c>
      <c r="F486">
        <v>1.4</v>
      </c>
      <c r="G486">
        <v>4</v>
      </c>
      <c r="H486">
        <v>640</v>
      </c>
      <c r="I486">
        <v>145.75</v>
      </c>
      <c r="J486">
        <v>191.91</v>
      </c>
      <c r="K486">
        <v>18.71</v>
      </c>
      <c r="L486">
        <v>46.86</v>
      </c>
      <c r="M486" s="20">
        <v>12</v>
      </c>
      <c r="N486" s="20">
        <v>41</v>
      </c>
      <c r="O486" s="20">
        <v>0.55000000000000004</v>
      </c>
      <c r="P486" s="20"/>
    </row>
    <row r="487" spans="1:16" hidden="1" x14ac:dyDescent="0.25">
      <c r="A487">
        <v>120</v>
      </c>
      <c r="B487">
        <v>44</v>
      </c>
      <c r="C487">
        <v>44</v>
      </c>
      <c r="D487" s="20">
        <v>14</v>
      </c>
      <c r="E487" s="20">
        <v>43</v>
      </c>
      <c r="F487">
        <v>1.25</v>
      </c>
      <c r="G487">
        <v>4</v>
      </c>
      <c r="H487">
        <v>670</v>
      </c>
      <c r="I487">
        <v>145.83000000000001</v>
      </c>
      <c r="J487">
        <v>181.33</v>
      </c>
      <c r="K487">
        <v>12.84</v>
      </c>
      <c r="L487">
        <v>46.32</v>
      </c>
      <c r="M487" s="20">
        <v>12</v>
      </c>
      <c r="N487" s="20">
        <v>41</v>
      </c>
      <c r="O487" s="20">
        <v>0.55000000000000004</v>
      </c>
      <c r="P487" s="20"/>
    </row>
    <row r="488" spans="1:16" hidden="1" x14ac:dyDescent="0.25">
      <c r="A488" s="20">
        <v>150</v>
      </c>
      <c r="B488">
        <v>25</v>
      </c>
      <c r="C488">
        <v>60</v>
      </c>
      <c r="D488" s="20">
        <v>14</v>
      </c>
      <c r="E488" s="20">
        <v>43</v>
      </c>
      <c r="F488">
        <v>1.36</v>
      </c>
      <c r="G488" s="20">
        <v>1.5</v>
      </c>
      <c r="H488" s="20">
        <v>700</v>
      </c>
      <c r="I488">
        <v>145.84</v>
      </c>
      <c r="J488">
        <v>206.42</v>
      </c>
      <c r="K488">
        <v>27.77</v>
      </c>
      <c r="L488">
        <v>31.44</v>
      </c>
      <c r="M488">
        <v>12</v>
      </c>
      <c r="N488" s="20">
        <v>41</v>
      </c>
      <c r="O488" s="20">
        <v>0.55000000000000004</v>
      </c>
      <c r="P488" s="20"/>
    </row>
    <row r="489" spans="1:16" hidden="1" x14ac:dyDescent="0.25">
      <c r="A489">
        <v>120</v>
      </c>
      <c r="B489">
        <v>44</v>
      </c>
      <c r="C489">
        <v>40</v>
      </c>
      <c r="D489" s="20">
        <v>14</v>
      </c>
      <c r="E489" s="20">
        <v>43</v>
      </c>
      <c r="F489">
        <v>1.34</v>
      </c>
      <c r="G489">
        <v>4</v>
      </c>
      <c r="H489">
        <v>595</v>
      </c>
      <c r="I489">
        <v>145.84</v>
      </c>
      <c r="J489">
        <v>178.95</v>
      </c>
      <c r="K489">
        <v>10.97</v>
      </c>
      <c r="L489">
        <v>45.5</v>
      </c>
      <c r="M489" s="20">
        <v>12</v>
      </c>
      <c r="N489" s="20">
        <v>41</v>
      </c>
      <c r="O489" s="20">
        <v>0.55000000000000004</v>
      </c>
      <c r="P489" s="20"/>
    </row>
    <row r="490" spans="1:16" hidden="1" x14ac:dyDescent="0.25">
      <c r="A490">
        <v>120</v>
      </c>
      <c r="B490">
        <v>40</v>
      </c>
      <c r="C490">
        <v>44</v>
      </c>
      <c r="D490" s="20">
        <v>14</v>
      </c>
      <c r="E490" s="20">
        <v>43</v>
      </c>
      <c r="F490">
        <v>1.37</v>
      </c>
      <c r="G490">
        <v>1.5</v>
      </c>
      <c r="H490">
        <v>795</v>
      </c>
      <c r="I490">
        <v>145.85</v>
      </c>
      <c r="J490">
        <v>213.03</v>
      </c>
      <c r="K490">
        <v>23.86</v>
      </c>
      <c r="L490">
        <v>35.950000000000003</v>
      </c>
      <c r="M490" s="20">
        <v>12</v>
      </c>
      <c r="N490" s="20">
        <v>41</v>
      </c>
      <c r="O490" s="20">
        <v>0.55000000000000004</v>
      </c>
      <c r="P490" s="20"/>
    </row>
    <row r="491" spans="1:16" hidden="1" x14ac:dyDescent="0.25">
      <c r="A491">
        <v>120</v>
      </c>
      <c r="B491">
        <v>40</v>
      </c>
      <c r="C491">
        <v>36</v>
      </c>
      <c r="D491" s="20">
        <v>14</v>
      </c>
      <c r="E491" s="20">
        <v>43</v>
      </c>
      <c r="F491">
        <v>1.4</v>
      </c>
      <c r="G491">
        <v>4</v>
      </c>
      <c r="H491">
        <v>620</v>
      </c>
      <c r="I491">
        <v>145.93</v>
      </c>
      <c r="J491">
        <v>189.5</v>
      </c>
      <c r="K491">
        <v>17.16</v>
      </c>
      <c r="L491">
        <v>46.27</v>
      </c>
      <c r="M491" s="20">
        <v>12</v>
      </c>
      <c r="N491" s="20">
        <v>41</v>
      </c>
      <c r="O491" s="20">
        <v>0.55000000000000004</v>
      </c>
      <c r="P491" s="20"/>
    </row>
    <row r="492" spans="1:16" hidden="1" x14ac:dyDescent="0.25">
      <c r="A492" s="20">
        <v>150</v>
      </c>
      <c r="B492">
        <v>28</v>
      </c>
      <c r="C492">
        <v>60</v>
      </c>
      <c r="D492" s="20">
        <v>14</v>
      </c>
      <c r="E492" s="20">
        <v>43</v>
      </c>
      <c r="F492">
        <v>1.28</v>
      </c>
      <c r="G492" s="20">
        <v>1.5</v>
      </c>
      <c r="H492" s="20">
        <v>700</v>
      </c>
      <c r="I492">
        <v>145.94</v>
      </c>
      <c r="J492">
        <v>198.75</v>
      </c>
      <c r="K492">
        <v>22.87</v>
      </c>
      <c r="L492">
        <v>30.42</v>
      </c>
      <c r="M492">
        <f>12</f>
        <v>12</v>
      </c>
      <c r="N492" s="20">
        <v>41</v>
      </c>
      <c r="O492" s="20">
        <v>0.55000000000000004</v>
      </c>
      <c r="P492" s="20"/>
    </row>
    <row r="493" spans="1:16" hidden="1" x14ac:dyDescent="0.25">
      <c r="A493">
        <v>120</v>
      </c>
      <c r="B493">
        <v>40</v>
      </c>
      <c r="C493">
        <v>40</v>
      </c>
      <c r="D493" s="20">
        <v>14</v>
      </c>
      <c r="E493" s="20">
        <v>43</v>
      </c>
      <c r="F493">
        <v>1.31</v>
      </c>
      <c r="G493">
        <v>4</v>
      </c>
      <c r="H493">
        <v>705</v>
      </c>
      <c r="I493">
        <v>145.99</v>
      </c>
      <c r="J493">
        <v>194.16</v>
      </c>
      <c r="K493">
        <v>20.3</v>
      </c>
      <c r="L493">
        <v>48.34</v>
      </c>
      <c r="M493" s="20">
        <v>12</v>
      </c>
      <c r="N493" s="20">
        <v>41</v>
      </c>
      <c r="O493" s="20">
        <v>0.55000000000000004</v>
      </c>
      <c r="P493" s="20"/>
    </row>
    <row r="494" spans="1:16" hidden="1" x14ac:dyDescent="0.25">
      <c r="A494">
        <v>120</v>
      </c>
      <c r="B494">
        <v>44</v>
      </c>
      <c r="C494">
        <v>40</v>
      </c>
      <c r="D494" s="20">
        <v>14</v>
      </c>
      <c r="E494" s="20">
        <v>43</v>
      </c>
      <c r="F494">
        <v>1.37</v>
      </c>
      <c r="G494">
        <v>4</v>
      </c>
      <c r="H494">
        <v>570</v>
      </c>
      <c r="I494">
        <v>146.07</v>
      </c>
      <c r="J494">
        <v>177.55</v>
      </c>
      <c r="K494">
        <v>9.7899999999999991</v>
      </c>
      <c r="L494">
        <v>45.58</v>
      </c>
      <c r="M494" s="20">
        <v>12</v>
      </c>
      <c r="N494" s="20">
        <v>41</v>
      </c>
      <c r="O494" s="20">
        <v>0.55000000000000004</v>
      </c>
      <c r="P494" s="20"/>
    </row>
    <row r="495" spans="1:16" hidden="1" x14ac:dyDescent="0.25">
      <c r="A495">
        <v>120</v>
      </c>
      <c r="B495">
        <v>40</v>
      </c>
      <c r="C495">
        <v>40</v>
      </c>
      <c r="D495" s="20">
        <v>14</v>
      </c>
      <c r="E495" s="20">
        <v>43</v>
      </c>
      <c r="F495">
        <v>1.34</v>
      </c>
      <c r="G495">
        <v>4</v>
      </c>
      <c r="H495">
        <v>650</v>
      </c>
      <c r="I495">
        <v>146.21</v>
      </c>
      <c r="J495">
        <v>188.18</v>
      </c>
      <c r="K495">
        <v>16.3</v>
      </c>
      <c r="L495">
        <v>46.72</v>
      </c>
      <c r="M495" s="20">
        <v>12</v>
      </c>
      <c r="N495" s="20">
        <v>41</v>
      </c>
      <c r="O495" s="20">
        <v>0.55000000000000004</v>
      </c>
      <c r="P495" s="20"/>
    </row>
    <row r="496" spans="1:16" hidden="1" x14ac:dyDescent="0.25">
      <c r="A496">
        <v>120</v>
      </c>
      <c r="B496">
        <v>44</v>
      </c>
      <c r="C496">
        <v>40</v>
      </c>
      <c r="D496" s="20">
        <v>14</v>
      </c>
      <c r="E496" s="20">
        <v>43</v>
      </c>
      <c r="F496">
        <v>1.31</v>
      </c>
      <c r="G496">
        <v>4</v>
      </c>
      <c r="H496">
        <v>630</v>
      </c>
      <c r="I496">
        <v>146.27000000000001</v>
      </c>
      <c r="J496">
        <v>182.05</v>
      </c>
      <c r="K496">
        <v>12.77</v>
      </c>
      <c r="L496">
        <v>45.9</v>
      </c>
      <c r="M496" s="20">
        <v>12</v>
      </c>
      <c r="N496" s="20">
        <v>41</v>
      </c>
      <c r="O496" s="20">
        <v>0.55000000000000004</v>
      </c>
      <c r="P496" s="20"/>
    </row>
    <row r="497" spans="1:16" hidden="1" x14ac:dyDescent="0.25">
      <c r="A497">
        <v>120</v>
      </c>
      <c r="B497">
        <v>32</v>
      </c>
      <c r="C497">
        <v>36</v>
      </c>
      <c r="D497">
        <v>14</v>
      </c>
      <c r="E497">
        <v>43</v>
      </c>
      <c r="F497">
        <v>1.4</v>
      </c>
      <c r="G497">
        <v>4</v>
      </c>
      <c r="H497">
        <v>830</v>
      </c>
      <c r="I497">
        <v>146.28</v>
      </c>
      <c r="J497">
        <v>318.04000000000002</v>
      </c>
      <c r="K497">
        <v>137.27000000000001</v>
      </c>
      <c r="L497">
        <v>46.71</v>
      </c>
      <c r="M497">
        <v>12</v>
      </c>
      <c r="N497">
        <v>41</v>
      </c>
      <c r="O497">
        <v>0.45</v>
      </c>
      <c r="P497" s="20"/>
    </row>
    <row r="498" spans="1:16" hidden="1" x14ac:dyDescent="0.25">
      <c r="A498">
        <v>120</v>
      </c>
      <c r="B498">
        <v>36</v>
      </c>
      <c r="C498">
        <v>40</v>
      </c>
      <c r="D498" s="20">
        <v>14</v>
      </c>
      <c r="E498" s="20">
        <v>43</v>
      </c>
      <c r="F498">
        <v>1.37</v>
      </c>
      <c r="G498">
        <v>4</v>
      </c>
      <c r="H498">
        <v>710</v>
      </c>
      <c r="I498">
        <v>146.43</v>
      </c>
      <c r="J498">
        <v>201.66</v>
      </c>
      <c r="K498">
        <v>24.82</v>
      </c>
      <c r="L498">
        <v>49.19</v>
      </c>
      <c r="M498" s="20">
        <v>12</v>
      </c>
      <c r="N498" s="20">
        <v>41</v>
      </c>
      <c r="O498" s="20">
        <v>0.55000000000000004</v>
      </c>
      <c r="P498" s="20"/>
    </row>
    <row r="499" spans="1:16" hidden="1" x14ac:dyDescent="0.25">
      <c r="A499">
        <v>120</v>
      </c>
      <c r="B499">
        <v>44</v>
      </c>
      <c r="C499">
        <v>40</v>
      </c>
      <c r="D499" s="20">
        <v>14</v>
      </c>
      <c r="E499" s="20">
        <v>43</v>
      </c>
      <c r="F499">
        <v>1.4</v>
      </c>
      <c r="G499">
        <v>4</v>
      </c>
      <c r="H499">
        <v>550</v>
      </c>
      <c r="I499">
        <v>146.51</v>
      </c>
      <c r="J499">
        <v>176.96</v>
      </c>
      <c r="K499">
        <v>8.9</v>
      </c>
      <c r="L499">
        <v>45.98</v>
      </c>
      <c r="M499" s="20">
        <v>12</v>
      </c>
      <c r="N499" s="20">
        <v>41</v>
      </c>
      <c r="O499" s="20">
        <v>0.55000000000000004</v>
      </c>
      <c r="P499" s="20"/>
    </row>
    <row r="500" spans="1:16" hidden="1" x14ac:dyDescent="0.25">
      <c r="A500" s="20">
        <v>150</v>
      </c>
      <c r="B500">
        <v>25</v>
      </c>
      <c r="C500">
        <v>75</v>
      </c>
      <c r="D500" s="20">
        <v>14</v>
      </c>
      <c r="E500" s="20">
        <v>43</v>
      </c>
      <c r="F500">
        <v>1.24</v>
      </c>
      <c r="G500" s="20">
        <v>1.5</v>
      </c>
      <c r="H500" s="20">
        <v>700</v>
      </c>
      <c r="I500">
        <v>146.52500000000001</v>
      </c>
      <c r="J500">
        <v>192.99799999999999</v>
      </c>
      <c r="K500">
        <v>18.993500000000001</v>
      </c>
      <c r="L500">
        <v>37.662300000000002</v>
      </c>
      <c r="M500">
        <v>12</v>
      </c>
      <c r="N500" s="20">
        <v>41</v>
      </c>
      <c r="O500" s="20">
        <v>0.55000000000000004</v>
      </c>
      <c r="P500" s="20"/>
    </row>
    <row r="501" spans="1:16" hidden="1" x14ac:dyDescent="0.25">
      <c r="A501" s="20">
        <v>150</v>
      </c>
      <c r="B501">
        <v>22</v>
      </c>
      <c r="C501">
        <v>75</v>
      </c>
      <c r="D501" s="20">
        <v>14</v>
      </c>
      <c r="E501" s="20">
        <v>43</v>
      </c>
      <c r="F501">
        <v>1.32</v>
      </c>
      <c r="G501" s="20">
        <v>1.5</v>
      </c>
      <c r="H501" s="20">
        <v>700</v>
      </c>
      <c r="I501">
        <v>146.54499999999999</v>
      </c>
      <c r="J501">
        <v>200.52099999999999</v>
      </c>
      <c r="K501">
        <v>23.583300000000001</v>
      </c>
      <c r="L501">
        <v>38.2258</v>
      </c>
      <c r="M501">
        <f>12</f>
        <v>12</v>
      </c>
      <c r="N501" s="20">
        <v>41</v>
      </c>
      <c r="O501" s="20">
        <v>0.55000000000000004</v>
      </c>
      <c r="P501" s="20"/>
    </row>
    <row r="502" spans="1:16" hidden="1" x14ac:dyDescent="0.25">
      <c r="A502">
        <v>120</v>
      </c>
      <c r="B502">
        <v>40</v>
      </c>
      <c r="C502">
        <v>44</v>
      </c>
      <c r="D502" s="20">
        <v>14</v>
      </c>
      <c r="E502" s="20">
        <v>43</v>
      </c>
      <c r="F502">
        <v>1.4</v>
      </c>
      <c r="G502">
        <v>4</v>
      </c>
      <c r="H502">
        <v>560</v>
      </c>
      <c r="I502">
        <v>146.72</v>
      </c>
      <c r="J502">
        <v>177.75</v>
      </c>
      <c r="K502">
        <v>9.34</v>
      </c>
      <c r="L502">
        <v>45.83</v>
      </c>
      <c r="M502" s="20">
        <v>12</v>
      </c>
      <c r="N502" s="20">
        <v>41</v>
      </c>
      <c r="O502" s="20">
        <v>0.55000000000000004</v>
      </c>
      <c r="P502" s="20"/>
    </row>
    <row r="503" spans="1:16" hidden="1" x14ac:dyDescent="0.25">
      <c r="A503" s="20">
        <v>150</v>
      </c>
      <c r="B503">
        <v>31</v>
      </c>
      <c r="C503">
        <v>60</v>
      </c>
      <c r="D503" s="20">
        <v>14</v>
      </c>
      <c r="E503" s="20">
        <v>43</v>
      </c>
      <c r="F503">
        <v>1.22</v>
      </c>
      <c r="G503" s="20">
        <v>1.5</v>
      </c>
      <c r="H503" s="20">
        <v>700</v>
      </c>
      <c r="I503">
        <v>146.74</v>
      </c>
      <c r="J503">
        <v>193.65</v>
      </c>
      <c r="K503">
        <v>19.25</v>
      </c>
      <c r="L503">
        <v>29.71</v>
      </c>
      <c r="M503">
        <v>12</v>
      </c>
      <c r="N503" s="20">
        <v>41</v>
      </c>
      <c r="O503" s="20">
        <v>0.55000000000000004</v>
      </c>
      <c r="P503" s="20"/>
    </row>
    <row r="504" spans="1:16" hidden="1" x14ac:dyDescent="0.25">
      <c r="A504">
        <v>120</v>
      </c>
      <c r="B504">
        <v>40</v>
      </c>
      <c r="C504">
        <v>36</v>
      </c>
      <c r="D504" s="20">
        <v>14</v>
      </c>
      <c r="E504" s="20">
        <v>43</v>
      </c>
      <c r="F504">
        <v>1.37</v>
      </c>
      <c r="G504">
        <v>4</v>
      </c>
      <c r="H504">
        <v>680</v>
      </c>
      <c r="I504">
        <v>146.78</v>
      </c>
      <c r="J504">
        <v>197.98</v>
      </c>
      <c r="K504">
        <v>22.06</v>
      </c>
      <c r="L504">
        <v>48.26</v>
      </c>
      <c r="M504" s="20">
        <v>12</v>
      </c>
      <c r="N504" s="20">
        <v>41</v>
      </c>
      <c r="O504" s="20">
        <v>0.55000000000000004</v>
      </c>
      <c r="P504" s="20"/>
    </row>
    <row r="505" spans="1:16" hidden="1" x14ac:dyDescent="0.25">
      <c r="A505">
        <v>120</v>
      </c>
      <c r="B505">
        <v>44</v>
      </c>
      <c r="C505">
        <v>44</v>
      </c>
      <c r="D505" s="20">
        <v>14</v>
      </c>
      <c r="E505" s="20">
        <v>43</v>
      </c>
      <c r="F505">
        <v>1.34</v>
      </c>
      <c r="G505">
        <v>4</v>
      </c>
      <c r="H505">
        <v>580</v>
      </c>
      <c r="I505">
        <v>146.78</v>
      </c>
      <c r="J505">
        <v>176.81</v>
      </c>
      <c r="K505">
        <v>8.76</v>
      </c>
      <c r="L505">
        <v>46.22</v>
      </c>
      <c r="M505" s="20">
        <v>12</v>
      </c>
      <c r="N505" s="20">
        <v>41</v>
      </c>
      <c r="O505" s="20">
        <v>0.55000000000000004</v>
      </c>
      <c r="P505" s="20"/>
    </row>
    <row r="506" spans="1:16" hidden="1" x14ac:dyDescent="0.25">
      <c r="A506">
        <v>120</v>
      </c>
      <c r="B506">
        <v>40</v>
      </c>
      <c r="C506">
        <v>44</v>
      </c>
      <c r="D506" s="20">
        <v>14</v>
      </c>
      <c r="E506" s="20">
        <v>43</v>
      </c>
      <c r="F506">
        <v>1.37</v>
      </c>
      <c r="G506">
        <v>4</v>
      </c>
      <c r="H506">
        <v>585</v>
      </c>
      <c r="I506">
        <v>146.87</v>
      </c>
      <c r="J506">
        <v>179.45</v>
      </c>
      <c r="K506">
        <v>10.48</v>
      </c>
      <c r="L506">
        <v>45.72</v>
      </c>
      <c r="M506" s="20">
        <v>12</v>
      </c>
      <c r="N506" s="20">
        <v>41</v>
      </c>
      <c r="O506" s="20">
        <v>0.55000000000000004</v>
      </c>
      <c r="P506" s="20"/>
    </row>
    <row r="507" spans="1:16" hidden="1" x14ac:dyDescent="0.25">
      <c r="A507">
        <v>120</v>
      </c>
      <c r="B507">
        <v>40</v>
      </c>
      <c r="C507">
        <v>40</v>
      </c>
      <c r="D507" s="20">
        <v>14</v>
      </c>
      <c r="E507" s="20">
        <v>43</v>
      </c>
      <c r="F507">
        <v>1.37</v>
      </c>
      <c r="G507">
        <v>4</v>
      </c>
      <c r="H507">
        <v>615</v>
      </c>
      <c r="I507">
        <v>146.93</v>
      </c>
      <c r="J507">
        <v>185.28</v>
      </c>
      <c r="K507">
        <v>14.04</v>
      </c>
      <c r="L507">
        <v>46.02</v>
      </c>
      <c r="M507" s="20">
        <v>12</v>
      </c>
      <c r="N507" s="20">
        <v>41</v>
      </c>
      <c r="O507" s="20">
        <v>0.55000000000000004</v>
      </c>
      <c r="P507" s="20"/>
    </row>
    <row r="508" spans="1:16" hidden="1" x14ac:dyDescent="0.25">
      <c r="A508">
        <v>120</v>
      </c>
      <c r="B508">
        <v>40</v>
      </c>
      <c r="C508">
        <v>36</v>
      </c>
      <c r="D508" s="20">
        <v>14</v>
      </c>
      <c r="E508" s="20">
        <v>43</v>
      </c>
      <c r="F508">
        <v>1.4</v>
      </c>
      <c r="G508">
        <v>4</v>
      </c>
      <c r="H508">
        <v>630</v>
      </c>
      <c r="I508">
        <v>147.02000000000001</v>
      </c>
      <c r="J508">
        <v>192.01</v>
      </c>
      <c r="K508">
        <v>17.920000000000002</v>
      </c>
      <c r="L508">
        <v>46.83</v>
      </c>
      <c r="M508" s="20">
        <v>12</v>
      </c>
      <c r="N508" s="20">
        <v>41</v>
      </c>
      <c r="O508" s="20">
        <v>0.55000000000000004</v>
      </c>
      <c r="P508" s="20"/>
    </row>
    <row r="509" spans="1:16" hidden="1" x14ac:dyDescent="0.25">
      <c r="A509" s="20">
        <v>150</v>
      </c>
      <c r="B509">
        <v>25</v>
      </c>
      <c r="C509">
        <v>67</v>
      </c>
      <c r="D509" s="20">
        <v>14</v>
      </c>
      <c r="E509" s="20">
        <v>43</v>
      </c>
      <c r="F509">
        <v>1.3</v>
      </c>
      <c r="G509" s="20">
        <v>1.5</v>
      </c>
      <c r="H509" s="20">
        <v>700</v>
      </c>
      <c r="I509">
        <v>147.04</v>
      </c>
      <c r="J509">
        <v>200.14</v>
      </c>
      <c r="K509">
        <v>22.9863</v>
      </c>
      <c r="L509">
        <v>38.224800000000002</v>
      </c>
      <c r="M509">
        <v>12</v>
      </c>
      <c r="N509" s="20">
        <v>41</v>
      </c>
      <c r="O509" s="20">
        <v>0.55000000000000004</v>
      </c>
      <c r="P509" s="20"/>
    </row>
    <row r="510" spans="1:16" hidden="1" x14ac:dyDescent="0.25">
      <c r="A510">
        <v>120</v>
      </c>
      <c r="B510">
        <v>44</v>
      </c>
      <c r="C510">
        <v>44</v>
      </c>
      <c r="D510" s="20">
        <v>14</v>
      </c>
      <c r="E510" s="20">
        <v>43</v>
      </c>
      <c r="F510">
        <v>1.25</v>
      </c>
      <c r="G510">
        <v>4</v>
      </c>
      <c r="H510">
        <v>680</v>
      </c>
      <c r="I510">
        <v>147.07</v>
      </c>
      <c r="J510">
        <v>183.55</v>
      </c>
      <c r="K510">
        <v>13.35</v>
      </c>
      <c r="L510">
        <v>46.82</v>
      </c>
      <c r="M510" s="20">
        <v>12</v>
      </c>
      <c r="N510" s="20">
        <v>41</v>
      </c>
      <c r="O510" s="20">
        <v>0.55000000000000004</v>
      </c>
      <c r="P510" s="20"/>
    </row>
    <row r="511" spans="1:16" hidden="1" x14ac:dyDescent="0.25">
      <c r="A511">
        <v>120</v>
      </c>
      <c r="B511">
        <v>40</v>
      </c>
      <c r="C511">
        <v>44</v>
      </c>
      <c r="D511" s="20">
        <v>14</v>
      </c>
      <c r="E511" s="20">
        <v>43</v>
      </c>
      <c r="F511">
        <v>1.37</v>
      </c>
      <c r="G511">
        <v>1.5</v>
      </c>
      <c r="H511">
        <v>760</v>
      </c>
      <c r="I511">
        <v>147.09</v>
      </c>
      <c r="J511">
        <v>209.64</v>
      </c>
      <c r="K511">
        <v>21.11</v>
      </c>
      <c r="L511">
        <v>34.85</v>
      </c>
      <c r="M511" s="20">
        <v>12</v>
      </c>
      <c r="N511" s="20">
        <v>41</v>
      </c>
      <c r="O511" s="20">
        <v>0.55000000000000004</v>
      </c>
      <c r="P511" s="20"/>
    </row>
    <row r="512" spans="1:16" hidden="1" x14ac:dyDescent="0.25">
      <c r="A512">
        <v>120</v>
      </c>
      <c r="B512">
        <v>40</v>
      </c>
      <c r="C512">
        <v>40</v>
      </c>
      <c r="D512" s="20">
        <v>14</v>
      </c>
      <c r="E512" s="20">
        <v>43</v>
      </c>
      <c r="F512">
        <v>1.4</v>
      </c>
      <c r="G512">
        <v>4</v>
      </c>
      <c r="H512">
        <v>585</v>
      </c>
      <c r="I512">
        <v>147.11000000000001</v>
      </c>
      <c r="J512">
        <v>182.72</v>
      </c>
      <c r="K512">
        <v>12.28</v>
      </c>
      <c r="L512">
        <v>45.66</v>
      </c>
      <c r="M512" s="20">
        <v>12</v>
      </c>
      <c r="N512" s="20">
        <v>41</v>
      </c>
      <c r="O512" s="20">
        <v>0.55000000000000004</v>
      </c>
      <c r="P512" s="20"/>
    </row>
    <row r="513" spans="1:16" hidden="1" x14ac:dyDescent="0.25">
      <c r="A513">
        <v>120</v>
      </c>
      <c r="B513">
        <v>36</v>
      </c>
      <c r="C513">
        <v>44</v>
      </c>
      <c r="D513" s="20">
        <v>14</v>
      </c>
      <c r="E513" s="20">
        <v>43</v>
      </c>
      <c r="F513">
        <v>1.37</v>
      </c>
      <c r="G513">
        <v>2</v>
      </c>
      <c r="H513">
        <v>795</v>
      </c>
      <c r="I513">
        <v>147.16</v>
      </c>
      <c r="J513">
        <v>217</v>
      </c>
      <c r="K513">
        <v>28.64</v>
      </c>
      <c r="L513">
        <v>37.97</v>
      </c>
      <c r="M513" s="20">
        <v>12</v>
      </c>
      <c r="N513" s="20">
        <v>41</v>
      </c>
      <c r="O513" s="20">
        <v>0.55000000000000004</v>
      </c>
      <c r="P513" s="20"/>
    </row>
    <row r="514" spans="1:16" hidden="1" x14ac:dyDescent="0.25">
      <c r="A514">
        <v>120</v>
      </c>
      <c r="B514">
        <v>36</v>
      </c>
      <c r="C514">
        <v>40</v>
      </c>
      <c r="D514" s="20">
        <v>14</v>
      </c>
      <c r="E514" s="20">
        <v>43</v>
      </c>
      <c r="F514">
        <v>1.4</v>
      </c>
      <c r="G514">
        <v>4</v>
      </c>
      <c r="H514">
        <v>655</v>
      </c>
      <c r="I514">
        <v>147.25</v>
      </c>
      <c r="J514">
        <v>195.48</v>
      </c>
      <c r="K514">
        <v>19.920000000000002</v>
      </c>
      <c r="L514">
        <v>47.64</v>
      </c>
      <c r="M514" s="20">
        <v>12</v>
      </c>
      <c r="N514" s="20">
        <v>41</v>
      </c>
      <c r="O514" s="20">
        <v>0.55000000000000004</v>
      </c>
      <c r="P514" s="20"/>
    </row>
    <row r="515" spans="1:16" hidden="1" x14ac:dyDescent="0.25">
      <c r="A515">
        <v>120</v>
      </c>
      <c r="B515">
        <v>36</v>
      </c>
      <c r="C515">
        <v>44</v>
      </c>
      <c r="D515" s="20">
        <v>14</v>
      </c>
      <c r="E515" s="20">
        <v>43</v>
      </c>
      <c r="F515">
        <v>1.34</v>
      </c>
      <c r="G515">
        <v>4</v>
      </c>
      <c r="H515">
        <v>695</v>
      </c>
      <c r="I515">
        <v>147.38</v>
      </c>
      <c r="J515">
        <v>195.29</v>
      </c>
      <c r="K515">
        <v>19.87</v>
      </c>
      <c r="L515">
        <v>48.42</v>
      </c>
      <c r="M515" s="20">
        <v>12</v>
      </c>
      <c r="N515" s="20">
        <v>41</v>
      </c>
      <c r="O515" s="20">
        <v>0.55000000000000004</v>
      </c>
      <c r="P515" s="20"/>
    </row>
    <row r="516" spans="1:16" hidden="1" x14ac:dyDescent="0.25">
      <c r="A516">
        <v>120</v>
      </c>
      <c r="B516">
        <v>40</v>
      </c>
      <c r="C516">
        <v>44</v>
      </c>
      <c r="D516" s="20">
        <v>14</v>
      </c>
      <c r="E516" s="20">
        <v>43</v>
      </c>
      <c r="F516">
        <v>1.31</v>
      </c>
      <c r="G516">
        <v>4</v>
      </c>
      <c r="H516">
        <v>655</v>
      </c>
      <c r="I516">
        <v>147.38</v>
      </c>
      <c r="J516">
        <v>185.66</v>
      </c>
      <c r="K516">
        <v>14.17</v>
      </c>
      <c r="L516">
        <v>46.68</v>
      </c>
      <c r="M516" s="20">
        <v>12</v>
      </c>
      <c r="N516" s="20">
        <v>41</v>
      </c>
      <c r="O516" s="20">
        <v>0.55000000000000004</v>
      </c>
      <c r="P516" s="20"/>
    </row>
    <row r="517" spans="1:16" hidden="1" x14ac:dyDescent="0.25">
      <c r="A517">
        <v>120</v>
      </c>
      <c r="B517">
        <v>48</v>
      </c>
      <c r="C517">
        <v>48</v>
      </c>
      <c r="D517" s="20">
        <v>14</v>
      </c>
      <c r="E517" s="20">
        <v>43</v>
      </c>
      <c r="F517">
        <v>1.31</v>
      </c>
      <c r="G517">
        <v>1</v>
      </c>
      <c r="H517">
        <v>725</v>
      </c>
      <c r="I517">
        <v>147.52000000000001</v>
      </c>
      <c r="J517">
        <v>197.95</v>
      </c>
      <c r="K517">
        <v>11.84</v>
      </c>
      <c r="L517">
        <v>30.86</v>
      </c>
      <c r="M517" s="20">
        <v>12</v>
      </c>
      <c r="N517" s="20">
        <v>41</v>
      </c>
      <c r="O517" s="20">
        <v>0.55000000000000004</v>
      </c>
      <c r="P517" s="20"/>
    </row>
    <row r="518" spans="1:16" x14ac:dyDescent="0.25">
      <c r="A518">
        <v>120</v>
      </c>
      <c r="B518">
        <v>44</v>
      </c>
      <c r="C518">
        <v>48</v>
      </c>
      <c r="D518" s="20">
        <v>14</v>
      </c>
      <c r="E518" s="20">
        <v>43</v>
      </c>
      <c r="F518">
        <v>1.4</v>
      </c>
      <c r="G518">
        <v>1</v>
      </c>
      <c r="H518">
        <v>645</v>
      </c>
      <c r="I518">
        <v>147.53</v>
      </c>
      <c r="J518">
        <v>194.57</v>
      </c>
      <c r="K518">
        <v>10.029999999999999</v>
      </c>
      <c r="L518">
        <v>29.26</v>
      </c>
      <c r="M518" s="20">
        <v>12</v>
      </c>
      <c r="N518" s="20">
        <v>41</v>
      </c>
      <c r="O518" s="20">
        <v>0.55000000000000004</v>
      </c>
      <c r="P518" s="20"/>
    </row>
    <row r="519" spans="1:16" hidden="1" x14ac:dyDescent="0.25">
      <c r="A519">
        <v>120</v>
      </c>
      <c r="B519">
        <v>44</v>
      </c>
      <c r="C519">
        <v>40</v>
      </c>
      <c r="D519" s="20">
        <v>14</v>
      </c>
      <c r="E519" s="20">
        <v>43</v>
      </c>
      <c r="F519">
        <v>1.31</v>
      </c>
      <c r="G519">
        <v>4</v>
      </c>
      <c r="H519">
        <v>640</v>
      </c>
      <c r="I519">
        <v>147.62</v>
      </c>
      <c r="J519">
        <v>184.45</v>
      </c>
      <c r="K519">
        <v>13.32</v>
      </c>
      <c r="L519">
        <v>46.41</v>
      </c>
      <c r="M519" s="20">
        <v>12</v>
      </c>
      <c r="N519" s="20">
        <v>41</v>
      </c>
      <c r="O519" s="20">
        <v>0.55000000000000004</v>
      </c>
      <c r="P519" s="20"/>
    </row>
    <row r="520" spans="1:16" hidden="1" x14ac:dyDescent="0.25">
      <c r="A520">
        <v>120</v>
      </c>
      <c r="B520">
        <v>40</v>
      </c>
      <c r="C520">
        <v>44</v>
      </c>
      <c r="D520" s="20">
        <v>14</v>
      </c>
      <c r="E520" s="20">
        <v>43</v>
      </c>
      <c r="F520">
        <v>1.34</v>
      </c>
      <c r="G520">
        <v>4</v>
      </c>
      <c r="H520">
        <v>620</v>
      </c>
      <c r="I520">
        <v>147.76</v>
      </c>
      <c r="J520">
        <v>183</v>
      </c>
      <c r="K520">
        <v>12.23</v>
      </c>
      <c r="L520">
        <v>46.14</v>
      </c>
      <c r="M520" s="20">
        <v>12</v>
      </c>
      <c r="N520" s="20">
        <v>41</v>
      </c>
      <c r="O520" s="20">
        <v>0.55000000000000004</v>
      </c>
      <c r="P520" s="20"/>
    </row>
    <row r="521" spans="1:16" hidden="1" x14ac:dyDescent="0.25">
      <c r="A521">
        <v>120</v>
      </c>
      <c r="B521">
        <v>44</v>
      </c>
      <c r="C521">
        <v>44</v>
      </c>
      <c r="D521" s="20">
        <v>14</v>
      </c>
      <c r="E521" s="20">
        <v>43</v>
      </c>
      <c r="F521">
        <v>1.28</v>
      </c>
      <c r="G521">
        <v>4</v>
      </c>
      <c r="H521">
        <v>645</v>
      </c>
      <c r="I521">
        <v>147.76</v>
      </c>
      <c r="J521">
        <v>181.77</v>
      </c>
      <c r="K521">
        <v>11.6</v>
      </c>
      <c r="L521">
        <v>46.5</v>
      </c>
      <c r="M521" s="20">
        <v>12</v>
      </c>
      <c r="N521" s="20">
        <v>41</v>
      </c>
      <c r="O521" s="20">
        <v>0.55000000000000004</v>
      </c>
      <c r="P521" s="20"/>
    </row>
    <row r="522" spans="1:16" hidden="1" x14ac:dyDescent="0.25">
      <c r="A522">
        <v>120</v>
      </c>
      <c r="B522">
        <v>40</v>
      </c>
      <c r="C522">
        <v>40</v>
      </c>
      <c r="D522" s="20">
        <v>14</v>
      </c>
      <c r="E522" s="20">
        <v>43</v>
      </c>
      <c r="F522">
        <v>1.34</v>
      </c>
      <c r="G522">
        <v>4</v>
      </c>
      <c r="H522">
        <v>665</v>
      </c>
      <c r="I522">
        <v>147.80000000000001</v>
      </c>
      <c r="J522">
        <v>191.68</v>
      </c>
      <c r="K522">
        <v>17.329999999999998</v>
      </c>
      <c r="L522">
        <v>47.54</v>
      </c>
      <c r="M522" s="20">
        <v>12</v>
      </c>
      <c r="N522" s="20">
        <v>41</v>
      </c>
      <c r="O522" s="20">
        <v>0.55000000000000004</v>
      </c>
      <c r="P522" s="20"/>
    </row>
    <row r="523" spans="1:16" hidden="1" x14ac:dyDescent="0.25">
      <c r="A523">
        <v>120</v>
      </c>
      <c r="B523">
        <v>44</v>
      </c>
      <c r="C523">
        <v>40</v>
      </c>
      <c r="D523" s="20">
        <v>14</v>
      </c>
      <c r="E523" s="20">
        <v>43</v>
      </c>
      <c r="F523">
        <v>1.37</v>
      </c>
      <c r="G523">
        <v>4</v>
      </c>
      <c r="H523">
        <v>580</v>
      </c>
      <c r="I523">
        <v>147.82</v>
      </c>
      <c r="J523">
        <v>180.21</v>
      </c>
      <c r="K523">
        <v>10.25</v>
      </c>
      <c r="L523">
        <v>46.08</v>
      </c>
      <c r="M523" s="20">
        <v>12</v>
      </c>
      <c r="N523" s="20">
        <v>41</v>
      </c>
      <c r="O523" s="20">
        <v>0.55000000000000004</v>
      </c>
      <c r="P523" s="20"/>
    </row>
    <row r="524" spans="1:16" x14ac:dyDescent="0.25">
      <c r="A524">
        <v>120</v>
      </c>
      <c r="B524">
        <v>44</v>
      </c>
      <c r="C524">
        <v>48</v>
      </c>
      <c r="D524" s="20">
        <v>14</v>
      </c>
      <c r="E524" s="20">
        <v>43</v>
      </c>
      <c r="F524">
        <v>1.4</v>
      </c>
      <c r="G524">
        <v>1</v>
      </c>
      <c r="H524">
        <v>665</v>
      </c>
      <c r="I524">
        <v>147.87</v>
      </c>
      <c r="J524">
        <v>196.61</v>
      </c>
      <c r="K524">
        <v>10.87</v>
      </c>
      <c r="L524">
        <v>29.87</v>
      </c>
      <c r="M524" s="20">
        <v>12</v>
      </c>
      <c r="N524" s="20">
        <v>41</v>
      </c>
      <c r="O524" s="20">
        <v>0.55000000000000004</v>
      </c>
      <c r="P524" s="20"/>
    </row>
    <row r="525" spans="1:16" hidden="1" x14ac:dyDescent="0.25">
      <c r="A525">
        <v>120</v>
      </c>
      <c r="B525">
        <v>36</v>
      </c>
      <c r="C525">
        <v>40</v>
      </c>
      <c r="D525" s="20">
        <v>14</v>
      </c>
      <c r="E525" s="20">
        <v>43</v>
      </c>
      <c r="F525">
        <v>1.37</v>
      </c>
      <c r="G525">
        <v>4</v>
      </c>
      <c r="H525">
        <v>735</v>
      </c>
      <c r="I525">
        <v>147.97</v>
      </c>
      <c r="J525">
        <v>206.96</v>
      </c>
      <c r="K525">
        <v>27.29</v>
      </c>
      <c r="L525">
        <v>50.39</v>
      </c>
      <c r="M525" s="20">
        <v>12</v>
      </c>
      <c r="N525" s="20">
        <v>41</v>
      </c>
      <c r="O525" s="20">
        <v>0.55000000000000004</v>
      </c>
      <c r="P525" s="20"/>
    </row>
    <row r="526" spans="1:16" hidden="1" x14ac:dyDescent="0.25">
      <c r="A526" s="20">
        <v>160</v>
      </c>
      <c r="B526" s="20">
        <v>30</v>
      </c>
      <c r="C526" s="20">
        <v>60</v>
      </c>
      <c r="D526" s="20">
        <v>10</v>
      </c>
      <c r="E526" s="20">
        <v>43</v>
      </c>
      <c r="F526" s="20">
        <v>1.3</v>
      </c>
      <c r="G526" s="20">
        <v>3</v>
      </c>
      <c r="H526" s="20">
        <v>600</v>
      </c>
      <c r="I526" s="20">
        <v>148.24</v>
      </c>
      <c r="J526" s="20">
        <v>176.31</v>
      </c>
      <c r="K526" s="20">
        <v>3.99</v>
      </c>
      <c r="L526" s="20">
        <v>39.29</v>
      </c>
      <c r="M526" s="20">
        <v>8</v>
      </c>
      <c r="N526" s="20">
        <v>41</v>
      </c>
      <c r="O526" s="20">
        <v>0.55000000000000004</v>
      </c>
      <c r="P526" s="20"/>
    </row>
    <row r="527" spans="1:16" hidden="1" x14ac:dyDescent="0.25">
      <c r="A527">
        <v>120</v>
      </c>
      <c r="B527">
        <v>40</v>
      </c>
      <c r="C527">
        <v>44</v>
      </c>
      <c r="D527" s="20">
        <v>14</v>
      </c>
      <c r="E527" s="20">
        <v>43</v>
      </c>
      <c r="F527">
        <v>1.37</v>
      </c>
      <c r="G527">
        <v>4</v>
      </c>
      <c r="H527">
        <v>595</v>
      </c>
      <c r="I527">
        <v>148.55000000000001</v>
      </c>
      <c r="J527">
        <v>182.04</v>
      </c>
      <c r="K527">
        <v>10.97</v>
      </c>
      <c r="L527">
        <v>46.21</v>
      </c>
      <c r="M527" s="20">
        <v>12</v>
      </c>
      <c r="N527" s="20">
        <v>41</v>
      </c>
      <c r="O527" s="20">
        <v>0.55000000000000004</v>
      </c>
      <c r="P527" s="20"/>
    </row>
    <row r="528" spans="1:16" hidden="1" x14ac:dyDescent="0.25">
      <c r="A528">
        <v>120</v>
      </c>
      <c r="B528">
        <v>40</v>
      </c>
      <c r="C528">
        <v>44</v>
      </c>
      <c r="D528" s="20">
        <v>14</v>
      </c>
      <c r="E528" s="20">
        <v>43</v>
      </c>
      <c r="F528">
        <v>1.31</v>
      </c>
      <c r="G528">
        <v>4</v>
      </c>
      <c r="H528">
        <v>665</v>
      </c>
      <c r="I528">
        <v>148.59</v>
      </c>
      <c r="J528">
        <v>187.97</v>
      </c>
      <c r="K528">
        <v>14.75</v>
      </c>
      <c r="L528">
        <v>47.2</v>
      </c>
      <c r="M528" s="20">
        <v>12</v>
      </c>
      <c r="N528" s="20">
        <v>41</v>
      </c>
      <c r="O528" s="20">
        <v>0.55000000000000004</v>
      </c>
      <c r="P528" s="20"/>
    </row>
    <row r="529" spans="1:16" hidden="1" x14ac:dyDescent="0.25">
      <c r="A529">
        <v>120</v>
      </c>
      <c r="B529">
        <v>44</v>
      </c>
      <c r="C529">
        <v>44</v>
      </c>
      <c r="D529" s="20">
        <v>14</v>
      </c>
      <c r="E529" s="20">
        <v>43</v>
      </c>
      <c r="F529">
        <v>1.34</v>
      </c>
      <c r="G529">
        <v>4</v>
      </c>
      <c r="H529">
        <v>590</v>
      </c>
      <c r="I529">
        <v>148.6</v>
      </c>
      <c r="J529">
        <v>179.43</v>
      </c>
      <c r="K529">
        <v>9.17</v>
      </c>
      <c r="L529">
        <v>46.71</v>
      </c>
      <c r="M529" s="20">
        <v>12</v>
      </c>
      <c r="N529" s="20">
        <v>41</v>
      </c>
      <c r="O529" s="20">
        <v>0.55000000000000004</v>
      </c>
      <c r="P529" s="20"/>
    </row>
    <row r="530" spans="1:16" hidden="1" x14ac:dyDescent="0.25">
      <c r="A530">
        <v>120</v>
      </c>
      <c r="B530">
        <v>40</v>
      </c>
      <c r="C530">
        <v>40</v>
      </c>
      <c r="D530" s="20">
        <v>14</v>
      </c>
      <c r="E530" s="20">
        <v>43</v>
      </c>
      <c r="F530">
        <v>1.4</v>
      </c>
      <c r="G530">
        <v>4</v>
      </c>
      <c r="H530">
        <v>595</v>
      </c>
      <c r="I530">
        <v>148.65</v>
      </c>
      <c r="J530">
        <v>185.38</v>
      </c>
      <c r="K530">
        <v>12.85</v>
      </c>
      <c r="L530">
        <v>46.18</v>
      </c>
      <c r="M530" s="20">
        <v>12</v>
      </c>
      <c r="N530" s="20">
        <v>41</v>
      </c>
      <c r="O530" s="20">
        <v>0.55000000000000004</v>
      </c>
      <c r="P530" s="20"/>
    </row>
    <row r="531" spans="1:16" hidden="1" x14ac:dyDescent="0.25">
      <c r="A531">
        <v>120</v>
      </c>
      <c r="B531">
        <v>36</v>
      </c>
      <c r="C531">
        <v>40</v>
      </c>
      <c r="D531" s="20">
        <v>14</v>
      </c>
      <c r="E531" s="20">
        <v>43</v>
      </c>
      <c r="F531">
        <v>1.4</v>
      </c>
      <c r="G531">
        <v>4</v>
      </c>
      <c r="H531">
        <v>670</v>
      </c>
      <c r="I531">
        <v>148.69</v>
      </c>
      <c r="J531">
        <v>198.97</v>
      </c>
      <c r="K531">
        <v>21.19</v>
      </c>
      <c r="L531">
        <v>48.37</v>
      </c>
      <c r="M531" s="20">
        <v>12</v>
      </c>
      <c r="N531" s="20">
        <v>41</v>
      </c>
      <c r="O531" s="20">
        <v>0.55000000000000004</v>
      </c>
      <c r="P531" s="20"/>
    </row>
    <row r="532" spans="1:16" hidden="1" x14ac:dyDescent="0.25">
      <c r="A532">
        <v>120</v>
      </c>
      <c r="B532">
        <v>36</v>
      </c>
      <c r="C532">
        <v>44</v>
      </c>
      <c r="D532" s="20">
        <v>14</v>
      </c>
      <c r="E532" s="20">
        <v>43</v>
      </c>
      <c r="F532">
        <v>1.37</v>
      </c>
      <c r="G532">
        <v>4</v>
      </c>
      <c r="H532">
        <v>655</v>
      </c>
      <c r="I532">
        <v>148.85</v>
      </c>
      <c r="J532">
        <v>192.34</v>
      </c>
      <c r="K532">
        <v>16.93</v>
      </c>
      <c r="L532">
        <v>47.54</v>
      </c>
      <c r="M532" s="20">
        <v>12</v>
      </c>
      <c r="N532" s="20">
        <v>41</v>
      </c>
      <c r="O532" s="20">
        <v>0.55000000000000004</v>
      </c>
      <c r="P532" s="20"/>
    </row>
    <row r="533" spans="1:16" hidden="1" x14ac:dyDescent="0.25">
      <c r="A533">
        <v>120</v>
      </c>
      <c r="B533">
        <v>40</v>
      </c>
      <c r="C533">
        <v>40</v>
      </c>
      <c r="D533" s="20">
        <v>14</v>
      </c>
      <c r="E533" s="20">
        <v>43</v>
      </c>
      <c r="F533">
        <v>1.37</v>
      </c>
      <c r="G533">
        <v>4</v>
      </c>
      <c r="H533">
        <v>630</v>
      </c>
      <c r="I533">
        <v>148.88999999999999</v>
      </c>
      <c r="J533">
        <v>189.04</v>
      </c>
      <c r="K533">
        <v>14.98</v>
      </c>
      <c r="L533">
        <v>46.84</v>
      </c>
      <c r="M533" s="20">
        <v>12</v>
      </c>
      <c r="N533" s="20">
        <v>41</v>
      </c>
      <c r="O533" s="20">
        <v>0.55000000000000004</v>
      </c>
      <c r="P533" s="20"/>
    </row>
    <row r="534" spans="1:16" hidden="1" x14ac:dyDescent="0.25">
      <c r="A534">
        <v>120</v>
      </c>
      <c r="B534">
        <v>36</v>
      </c>
      <c r="C534">
        <v>40</v>
      </c>
      <c r="D534" s="20">
        <v>14</v>
      </c>
      <c r="E534" s="20">
        <v>43</v>
      </c>
      <c r="F534">
        <v>1.37</v>
      </c>
      <c r="G534">
        <v>3</v>
      </c>
      <c r="H534">
        <v>740</v>
      </c>
      <c r="I534">
        <v>148.9</v>
      </c>
      <c r="J534">
        <v>211.06</v>
      </c>
      <c r="K534">
        <v>27.79</v>
      </c>
      <c r="L534">
        <v>39.799999999999997</v>
      </c>
      <c r="M534" s="20">
        <v>12</v>
      </c>
      <c r="N534" s="20">
        <v>41</v>
      </c>
      <c r="O534" s="20">
        <v>0.55000000000000004</v>
      </c>
      <c r="P534" s="20"/>
    </row>
    <row r="535" spans="1:16" hidden="1" x14ac:dyDescent="0.25">
      <c r="A535" s="20">
        <v>150</v>
      </c>
      <c r="B535">
        <v>28</v>
      </c>
      <c r="C535">
        <v>67</v>
      </c>
      <c r="D535" s="20">
        <v>14</v>
      </c>
      <c r="E535" s="20">
        <v>43</v>
      </c>
      <c r="F535">
        <v>1.24</v>
      </c>
      <c r="G535" s="20">
        <v>1.5</v>
      </c>
      <c r="H535" s="20">
        <v>700</v>
      </c>
      <c r="I535">
        <v>149.31</v>
      </c>
      <c r="J535">
        <v>196.12</v>
      </c>
      <c r="K535">
        <v>18.98</v>
      </c>
      <c r="L535">
        <v>29.98</v>
      </c>
      <c r="M535">
        <f>12</f>
        <v>12</v>
      </c>
      <c r="N535" s="20">
        <v>41</v>
      </c>
      <c r="O535" s="20">
        <v>0.55000000000000004</v>
      </c>
      <c r="P535" s="20"/>
    </row>
    <row r="536" spans="1:16" hidden="1" x14ac:dyDescent="0.25">
      <c r="A536">
        <v>120</v>
      </c>
      <c r="B536">
        <v>40</v>
      </c>
      <c r="C536">
        <v>40</v>
      </c>
      <c r="D536" s="20">
        <v>14</v>
      </c>
      <c r="E536" s="20">
        <v>43</v>
      </c>
      <c r="F536">
        <v>1.34</v>
      </c>
      <c r="G536">
        <v>4</v>
      </c>
      <c r="H536">
        <v>680</v>
      </c>
      <c r="I536">
        <v>149.35</v>
      </c>
      <c r="J536">
        <v>195.1</v>
      </c>
      <c r="K536">
        <v>18.41</v>
      </c>
      <c r="L536">
        <v>48.3</v>
      </c>
      <c r="M536" s="20">
        <v>12</v>
      </c>
      <c r="N536" s="20">
        <v>41</v>
      </c>
      <c r="O536" s="20">
        <v>0.55000000000000004</v>
      </c>
      <c r="P536" s="20"/>
    </row>
    <row r="537" spans="1:16" hidden="1" x14ac:dyDescent="0.25">
      <c r="A537">
        <v>120</v>
      </c>
      <c r="B537">
        <v>36</v>
      </c>
      <c r="C537">
        <v>40</v>
      </c>
      <c r="D537" s="20">
        <v>14</v>
      </c>
      <c r="E537" s="20">
        <v>43</v>
      </c>
      <c r="F537">
        <v>1.37</v>
      </c>
      <c r="G537">
        <v>3</v>
      </c>
      <c r="H537">
        <v>760</v>
      </c>
      <c r="I537">
        <v>149.38</v>
      </c>
      <c r="J537">
        <v>214.76</v>
      </c>
      <c r="K537">
        <v>29.9</v>
      </c>
      <c r="L537">
        <v>40.56</v>
      </c>
      <c r="M537" s="20">
        <v>12</v>
      </c>
      <c r="N537" s="20">
        <v>41</v>
      </c>
      <c r="O537" s="20">
        <v>0.55000000000000004</v>
      </c>
      <c r="P537" s="20"/>
    </row>
    <row r="538" spans="1:16" hidden="1" x14ac:dyDescent="0.25">
      <c r="A538">
        <v>120</v>
      </c>
      <c r="B538">
        <v>36</v>
      </c>
      <c r="C538">
        <v>44</v>
      </c>
      <c r="D538" s="20">
        <v>14</v>
      </c>
      <c r="E538" s="20">
        <v>43</v>
      </c>
      <c r="F538">
        <v>1.4</v>
      </c>
      <c r="G538">
        <v>4</v>
      </c>
      <c r="H538">
        <v>620</v>
      </c>
      <c r="I538">
        <v>149.55000000000001</v>
      </c>
      <c r="J538">
        <v>189.31</v>
      </c>
      <c r="K538">
        <v>14.6</v>
      </c>
      <c r="L538">
        <v>46.83</v>
      </c>
      <c r="M538" s="20">
        <v>12</v>
      </c>
      <c r="N538" s="20">
        <v>41</v>
      </c>
      <c r="O538" s="20">
        <v>0.55000000000000004</v>
      </c>
      <c r="P538" s="20"/>
    </row>
    <row r="539" spans="1:16" hidden="1" x14ac:dyDescent="0.25">
      <c r="A539" s="20">
        <v>160</v>
      </c>
      <c r="B539" s="20">
        <v>30</v>
      </c>
      <c r="C539" s="20">
        <v>45</v>
      </c>
      <c r="D539" s="20">
        <v>10</v>
      </c>
      <c r="E539" s="20">
        <v>47</v>
      </c>
      <c r="F539" s="20">
        <v>1.5</v>
      </c>
      <c r="G539" s="20">
        <v>2.25</v>
      </c>
      <c r="H539" s="20">
        <v>600</v>
      </c>
      <c r="I539" s="20">
        <v>149.63999999999999</v>
      </c>
      <c r="J539" s="20">
        <v>194.73</v>
      </c>
      <c r="K539" s="20">
        <v>6.17</v>
      </c>
      <c r="L539" s="20">
        <v>42.09</v>
      </c>
      <c r="M539" s="20">
        <v>8</v>
      </c>
      <c r="N539" s="20">
        <v>45</v>
      </c>
      <c r="O539" s="20">
        <v>0.55000000000000004</v>
      </c>
      <c r="P539" s="20"/>
    </row>
    <row r="540" spans="1:16" hidden="1" x14ac:dyDescent="0.25">
      <c r="A540">
        <v>120</v>
      </c>
      <c r="B540">
        <v>44</v>
      </c>
      <c r="C540">
        <v>40</v>
      </c>
      <c r="D540" s="20">
        <v>14</v>
      </c>
      <c r="E540" s="20">
        <v>43</v>
      </c>
      <c r="F540">
        <v>1.34</v>
      </c>
      <c r="G540">
        <v>4</v>
      </c>
      <c r="H540">
        <v>620</v>
      </c>
      <c r="I540">
        <v>149.72999999999999</v>
      </c>
      <c r="J540">
        <v>185.26</v>
      </c>
      <c r="K540">
        <v>12.23</v>
      </c>
      <c r="L540">
        <v>46.74</v>
      </c>
      <c r="M540" s="20">
        <v>12</v>
      </c>
      <c r="N540" s="20">
        <v>41</v>
      </c>
      <c r="O540" s="20">
        <v>0.55000000000000004</v>
      </c>
      <c r="P540" s="20"/>
    </row>
    <row r="541" spans="1:16" hidden="1" x14ac:dyDescent="0.25">
      <c r="A541">
        <v>120</v>
      </c>
      <c r="B541">
        <v>36</v>
      </c>
      <c r="C541">
        <v>40</v>
      </c>
      <c r="D541" s="20">
        <v>14</v>
      </c>
      <c r="E541" s="20">
        <v>43</v>
      </c>
      <c r="F541">
        <v>1.37</v>
      </c>
      <c r="G541">
        <v>3</v>
      </c>
      <c r="H541">
        <v>790</v>
      </c>
      <c r="I541">
        <v>149.76</v>
      </c>
      <c r="J541">
        <v>220.13</v>
      </c>
      <c r="K541">
        <v>33.26</v>
      </c>
      <c r="L541">
        <v>41.69</v>
      </c>
      <c r="M541" s="20">
        <v>12</v>
      </c>
      <c r="N541" s="20">
        <v>41</v>
      </c>
      <c r="O541" s="20">
        <v>0.55000000000000004</v>
      </c>
      <c r="P541" s="20"/>
    </row>
    <row r="542" spans="1:16" hidden="1" x14ac:dyDescent="0.25">
      <c r="A542">
        <v>125</v>
      </c>
      <c r="B542">
        <v>44</v>
      </c>
      <c r="C542">
        <v>48</v>
      </c>
      <c r="D542" s="20">
        <v>14</v>
      </c>
      <c r="E542" s="20">
        <v>43</v>
      </c>
      <c r="F542">
        <v>1.37</v>
      </c>
      <c r="G542">
        <v>1</v>
      </c>
      <c r="H542">
        <v>660</v>
      </c>
      <c r="I542">
        <v>149.99</v>
      </c>
      <c r="J542">
        <v>197.9</v>
      </c>
      <c r="K542">
        <v>11.1</v>
      </c>
      <c r="L542">
        <v>29.57</v>
      </c>
      <c r="M542" s="20">
        <v>12</v>
      </c>
      <c r="N542" s="20">
        <v>41</v>
      </c>
      <c r="O542" s="20">
        <v>0.55000000000000004</v>
      </c>
      <c r="P542" s="20"/>
    </row>
    <row r="543" spans="1:16" hidden="1" x14ac:dyDescent="0.25">
      <c r="A543" s="20">
        <v>150</v>
      </c>
      <c r="B543">
        <v>28</v>
      </c>
      <c r="C543">
        <v>60</v>
      </c>
      <c r="D543" s="20">
        <v>14</v>
      </c>
      <c r="E543" s="20">
        <v>43</v>
      </c>
      <c r="F543">
        <v>1.3</v>
      </c>
      <c r="G543" s="20">
        <v>1.5</v>
      </c>
      <c r="H543" s="20">
        <v>700</v>
      </c>
      <c r="I543">
        <v>150.12</v>
      </c>
      <c r="J543">
        <v>203.51</v>
      </c>
      <c r="K543">
        <v>22.87</v>
      </c>
      <c r="L543">
        <v>30.97</v>
      </c>
      <c r="M543">
        <f>12</f>
        <v>12</v>
      </c>
      <c r="N543" s="20">
        <v>41</v>
      </c>
      <c r="O543" s="20">
        <v>0.55000000000000004</v>
      </c>
      <c r="P543" s="20"/>
    </row>
    <row r="544" spans="1:16" hidden="1" x14ac:dyDescent="0.25">
      <c r="A544">
        <v>120</v>
      </c>
      <c r="B544">
        <v>40</v>
      </c>
      <c r="C544">
        <v>40</v>
      </c>
      <c r="D544" s="20">
        <v>14</v>
      </c>
      <c r="E544" s="20">
        <v>43</v>
      </c>
      <c r="F544">
        <v>1.37</v>
      </c>
      <c r="G544">
        <v>4</v>
      </c>
      <c r="H544">
        <v>640</v>
      </c>
      <c r="I544">
        <v>150.16</v>
      </c>
      <c r="J544">
        <v>191.51</v>
      </c>
      <c r="K544">
        <v>15.63</v>
      </c>
      <c r="L544">
        <v>47.36</v>
      </c>
      <c r="M544" s="20">
        <v>12</v>
      </c>
      <c r="N544" s="20">
        <v>41</v>
      </c>
      <c r="O544" s="20">
        <v>0.55000000000000004</v>
      </c>
      <c r="P544" s="20"/>
    </row>
    <row r="545" spans="1:16" hidden="1" x14ac:dyDescent="0.25">
      <c r="A545">
        <v>120</v>
      </c>
      <c r="B545">
        <v>40</v>
      </c>
      <c r="C545">
        <v>36</v>
      </c>
      <c r="D545" s="20">
        <v>14</v>
      </c>
      <c r="E545" s="20">
        <v>43</v>
      </c>
      <c r="F545">
        <v>1.37</v>
      </c>
      <c r="G545">
        <v>3</v>
      </c>
      <c r="H545">
        <v>705</v>
      </c>
      <c r="I545">
        <v>150.29</v>
      </c>
      <c r="J545">
        <v>207.43</v>
      </c>
      <c r="K545">
        <v>24.34</v>
      </c>
      <c r="L545">
        <v>38.909999999999997</v>
      </c>
      <c r="M545" s="20">
        <v>12</v>
      </c>
      <c r="N545" s="20">
        <v>41</v>
      </c>
      <c r="O545" s="20">
        <v>0.55000000000000004</v>
      </c>
      <c r="P545" s="20"/>
    </row>
    <row r="546" spans="1:16" hidden="1" x14ac:dyDescent="0.25">
      <c r="A546">
        <v>120</v>
      </c>
      <c r="B546">
        <v>40</v>
      </c>
      <c r="C546">
        <v>44</v>
      </c>
      <c r="D546" s="20">
        <v>14</v>
      </c>
      <c r="E546" s="20">
        <v>43</v>
      </c>
      <c r="F546">
        <v>1.31</v>
      </c>
      <c r="G546">
        <v>4</v>
      </c>
      <c r="H546">
        <v>680</v>
      </c>
      <c r="I546">
        <v>150.31</v>
      </c>
      <c r="J546">
        <v>191.43</v>
      </c>
      <c r="K546">
        <v>15.66</v>
      </c>
      <c r="L546">
        <v>48.01</v>
      </c>
      <c r="M546" s="20">
        <v>12</v>
      </c>
      <c r="N546" s="20">
        <v>41</v>
      </c>
      <c r="O546" s="20">
        <v>0.55000000000000004</v>
      </c>
      <c r="P546" s="20"/>
    </row>
    <row r="547" spans="1:16" hidden="1" x14ac:dyDescent="0.25">
      <c r="A547">
        <v>120</v>
      </c>
      <c r="B547">
        <v>36</v>
      </c>
      <c r="C547">
        <v>40</v>
      </c>
      <c r="D547" s="20">
        <v>14</v>
      </c>
      <c r="E547" s="20">
        <v>43</v>
      </c>
      <c r="F547">
        <v>1.4</v>
      </c>
      <c r="G547">
        <v>4</v>
      </c>
      <c r="H547">
        <v>690</v>
      </c>
      <c r="I547">
        <v>150.41</v>
      </c>
      <c r="J547">
        <v>203.59</v>
      </c>
      <c r="K547">
        <v>22.96</v>
      </c>
      <c r="L547">
        <v>49.4</v>
      </c>
      <c r="M547" s="20">
        <v>12</v>
      </c>
      <c r="N547" s="20">
        <v>41</v>
      </c>
      <c r="O547" s="20">
        <v>0.55000000000000004</v>
      </c>
      <c r="P547" s="20"/>
    </row>
    <row r="548" spans="1:16" hidden="1" x14ac:dyDescent="0.25">
      <c r="A548">
        <v>120</v>
      </c>
      <c r="B548">
        <v>32</v>
      </c>
      <c r="C548">
        <v>36</v>
      </c>
      <c r="D548">
        <v>14</v>
      </c>
      <c r="E548">
        <v>43</v>
      </c>
      <c r="F548">
        <v>1.4</v>
      </c>
      <c r="G548">
        <v>4</v>
      </c>
      <c r="H548">
        <v>805</v>
      </c>
      <c r="I548">
        <v>150.43</v>
      </c>
      <c r="J548">
        <v>310.23</v>
      </c>
      <c r="K548">
        <v>126.1</v>
      </c>
      <c r="L548">
        <v>45.83</v>
      </c>
      <c r="M548">
        <v>12</v>
      </c>
      <c r="N548">
        <v>41</v>
      </c>
      <c r="O548">
        <v>0.45</v>
      </c>
      <c r="P548" s="20"/>
    </row>
    <row r="549" spans="1:16" hidden="1" x14ac:dyDescent="0.25">
      <c r="A549" s="20">
        <v>150</v>
      </c>
      <c r="B549">
        <v>22</v>
      </c>
      <c r="C549">
        <v>75</v>
      </c>
      <c r="D549" s="20">
        <v>14</v>
      </c>
      <c r="E549" s="20">
        <v>43</v>
      </c>
      <c r="F549">
        <v>1.34</v>
      </c>
      <c r="G549" s="20">
        <v>1.5</v>
      </c>
      <c r="H549" s="20">
        <v>700</v>
      </c>
      <c r="I549">
        <v>150.62100000000001</v>
      </c>
      <c r="J549">
        <v>205.23</v>
      </c>
      <c r="K549">
        <v>23.583300000000001</v>
      </c>
      <c r="L549">
        <v>38.814599999999999</v>
      </c>
      <c r="M549">
        <f>12</f>
        <v>12</v>
      </c>
      <c r="N549" s="20">
        <v>41</v>
      </c>
      <c r="O549" s="20">
        <v>0.55000000000000004</v>
      </c>
      <c r="P549" s="20"/>
    </row>
    <row r="550" spans="1:16" hidden="1" x14ac:dyDescent="0.25">
      <c r="A550" s="20">
        <v>150</v>
      </c>
      <c r="B550">
        <v>25</v>
      </c>
      <c r="C550">
        <v>75</v>
      </c>
      <c r="D550" s="20">
        <v>14</v>
      </c>
      <c r="E550" s="20">
        <v>43</v>
      </c>
      <c r="F550">
        <v>1.26</v>
      </c>
      <c r="G550" s="20">
        <v>1.5</v>
      </c>
      <c r="H550" s="20">
        <v>700</v>
      </c>
      <c r="I550">
        <v>150.804</v>
      </c>
      <c r="J550">
        <v>197.886</v>
      </c>
      <c r="K550">
        <v>18.993500000000001</v>
      </c>
      <c r="L550">
        <v>38.256</v>
      </c>
      <c r="M550">
        <v>12</v>
      </c>
      <c r="N550" s="20">
        <v>41</v>
      </c>
      <c r="O550" s="20">
        <v>0.55000000000000004</v>
      </c>
      <c r="P550" s="20"/>
    </row>
    <row r="551" spans="1:16" hidden="1" x14ac:dyDescent="0.25">
      <c r="A551">
        <v>120</v>
      </c>
      <c r="B551">
        <v>40</v>
      </c>
      <c r="C551">
        <v>40</v>
      </c>
      <c r="D551" s="20">
        <v>14</v>
      </c>
      <c r="E551" s="20">
        <v>43</v>
      </c>
      <c r="F551">
        <v>1.4</v>
      </c>
      <c r="G551">
        <v>4</v>
      </c>
      <c r="H551">
        <v>610</v>
      </c>
      <c r="I551">
        <v>150.9</v>
      </c>
      <c r="J551">
        <v>189.3</v>
      </c>
      <c r="K551">
        <v>13.74</v>
      </c>
      <c r="L551">
        <v>46.96</v>
      </c>
      <c r="M551" s="20">
        <v>12</v>
      </c>
      <c r="N551" s="20">
        <v>41</v>
      </c>
      <c r="O551" s="20">
        <v>0.55000000000000004</v>
      </c>
      <c r="P551" s="20"/>
    </row>
    <row r="552" spans="1:16" hidden="1" x14ac:dyDescent="0.25">
      <c r="A552">
        <v>120</v>
      </c>
      <c r="B552">
        <v>40</v>
      </c>
      <c r="C552">
        <v>40</v>
      </c>
      <c r="D552">
        <v>14</v>
      </c>
      <c r="E552">
        <v>43</v>
      </c>
      <c r="F552">
        <v>1.31</v>
      </c>
      <c r="G552">
        <v>2</v>
      </c>
      <c r="H552">
        <v>990</v>
      </c>
      <c r="I552">
        <v>150.97</v>
      </c>
      <c r="J552">
        <v>325.51</v>
      </c>
      <c r="K552">
        <v>125.13</v>
      </c>
      <c r="L552">
        <v>59.15</v>
      </c>
      <c r="M552">
        <v>12</v>
      </c>
      <c r="N552">
        <v>41</v>
      </c>
      <c r="O552">
        <v>0.45</v>
      </c>
      <c r="P552" s="20"/>
    </row>
    <row r="553" spans="1:16" hidden="1" x14ac:dyDescent="0.25">
      <c r="A553" s="20">
        <v>160</v>
      </c>
      <c r="B553" s="20">
        <v>30</v>
      </c>
      <c r="C553" s="20">
        <v>60</v>
      </c>
      <c r="D553" s="20">
        <v>14</v>
      </c>
      <c r="E553" s="20">
        <v>47</v>
      </c>
      <c r="F553" s="20">
        <v>1.3</v>
      </c>
      <c r="G553" s="20">
        <v>3</v>
      </c>
      <c r="H553" s="20">
        <v>600</v>
      </c>
      <c r="I553" s="20">
        <v>150.97999999999999</v>
      </c>
      <c r="J553" s="20">
        <v>178.49</v>
      </c>
      <c r="K553" s="20">
        <v>3.85</v>
      </c>
      <c r="L553" s="20">
        <v>39.020000000000003</v>
      </c>
      <c r="M553" s="20">
        <v>12</v>
      </c>
      <c r="N553" s="20">
        <v>45</v>
      </c>
      <c r="O553" s="20">
        <v>0.55000000000000004</v>
      </c>
      <c r="P553" s="20"/>
    </row>
    <row r="554" spans="1:16" hidden="1" x14ac:dyDescent="0.25">
      <c r="A554" s="20">
        <v>150</v>
      </c>
      <c r="B554">
        <v>31</v>
      </c>
      <c r="C554">
        <v>60</v>
      </c>
      <c r="D554" s="20">
        <v>14</v>
      </c>
      <c r="E554" s="20">
        <v>43</v>
      </c>
      <c r="F554">
        <v>1.24</v>
      </c>
      <c r="G554" s="20">
        <v>1.5</v>
      </c>
      <c r="H554" s="20">
        <v>700</v>
      </c>
      <c r="I554">
        <v>151.04</v>
      </c>
      <c r="J554">
        <v>198.56</v>
      </c>
      <c r="K554">
        <v>19.25</v>
      </c>
      <c r="L554">
        <v>30.28</v>
      </c>
      <c r="M554">
        <v>12</v>
      </c>
      <c r="N554" s="20">
        <v>41</v>
      </c>
      <c r="O554" s="20">
        <v>0.55000000000000004</v>
      </c>
      <c r="P554" s="20"/>
    </row>
    <row r="555" spans="1:16" hidden="1" x14ac:dyDescent="0.25">
      <c r="A555" s="20">
        <v>150</v>
      </c>
      <c r="B555">
        <v>25</v>
      </c>
      <c r="C555">
        <v>67</v>
      </c>
      <c r="D555" s="20">
        <v>14</v>
      </c>
      <c r="E555" s="20">
        <v>43</v>
      </c>
      <c r="F555">
        <v>1.32</v>
      </c>
      <c r="G555" s="20">
        <v>1.5</v>
      </c>
      <c r="H555" s="20">
        <v>700</v>
      </c>
      <c r="I555">
        <v>151.13300000000001</v>
      </c>
      <c r="J555">
        <v>204.874</v>
      </c>
      <c r="K555">
        <v>22.9863</v>
      </c>
      <c r="L555">
        <v>38.8185</v>
      </c>
      <c r="M555">
        <v>12</v>
      </c>
      <c r="N555" s="20">
        <v>41</v>
      </c>
      <c r="O555" s="20">
        <v>0.55000000000000004</v>
      </c>
      <c r="P555" s="20"/>
    </row>
    <row r="556" spans="1:16" hidden="1" x14ac:dyDescent="0.25">
      <c r="A556" s="20">
        <v>150</v>
      </c>
      <c r="B556">
        <v>28</v>
      </c>
      <c r="C556">
        <v>75</v>
      </c>
      <c r="D556" s="20">
        <v>14</v>
      </c>
      <c r="E556" s="20">
        <v>43</v>
      </c>
      <c r="F556">
        <v>1.2</v>
      </c>
      <c r="G556" s="20">
        <v>1.5</v>
      </c>
      <c r="H556" s="20">
        <v>700</v>
      </c>
      <c r="I556">
        <v>151.16</v>
      </c>
      <c r="J556">
        <v>192.70699999999999</v>
      </c>
      <c r="K556">
        <v>15.724</v>
      </c>
      <c r="L556">
        <v>37.873199999999997</v>
      </c>
      <c r="M556">
        <f>12</f>
        <v>12</v>
      </c>
      <c r="N556" s="20">
        <v>41</v>
      </c>
      <c r="O556" s="20">
        <v>0.55000000000000004</v>
      </c>
      <c r="P556" s="20"/>
    </row>
    <row r="557" spans="1:16" hidden="1" x14ac:dyDescent="0.25">
      <c r="A557">
        <v>120</v>
      </c>
      <c r="B557">
        <v>36</v>
      </c>
      <c r="C557">
        <v>40</v>
      </c>
      <c r="D557">
        <v>14</v>
      </c>
      <c r="E557">
        <v>43</v>
      </c>
      <c r="F557">
        <v>1.4</v>
      </c>
      <c r="G557">
        <v>2</v>
      </c>
      <c r="H557">
        <v>940</v>
      </c>
      <c r="I557">
        <v>151.26</v>
      </c>
      <c r="J557">
        <v>331.8</v>
      </c>
      <c r="K557">
        <v>130.51</v>
      </c>
      <c r="L557">
        <v>58.28</v>
      </c>
      <c r="M557">
        <v>12</v>
      </c>
      <c r="N557">
        <v>41</v>
      </c>
      <c r="O557">
        <v>0.45</v>
      </c>
      <c r="P557" s="20"/>
    </row>
    <row r="558" spans="1:16" hidden="1" x14ac:dyDescent="0.25">
      <c r="A558">
        <v>120</v>
      </c>
      <c r="B558">
        <v>40</v>
      </c>
      <c r="C558">
        <v>44</v>
      </c>
      <c r="D558" s="20">
        <v>14</v>
      </c>
      <c r="E558" s="20">
        <v>43</v>
      </c>
      <c r="F558">
        <v>1.34</v>
      </c>
      <c r="G558">
        <v>4</v>
      </c>
      <c r="H558">
        <v>645</v>
      </c>
      <c r="I558">
        <v>151.30000000000001</v>
      </c>
      <c r="J558">
        <v>189.14</v>
      </c>
      <c r="K558">
        <v>13.6</v>
      </c>
      <c r="L558">
        <v>47.42</v>
      </c>
      <c r="M558" s="20">
        <v>12</v>
      </c>
      <c r="N558" s="20">
        <v>41</v>
      </c>
      <c r="O558" s="20">
        <v>0.55000000000000004</v>
      </c>
      <c r="P558" s="20"/>
    </row>
    <row r="559" spans="1:16" hidden="1" x14ac:dyDescent="0.25">
      <c r="A559">
        <v>120</v>
      </c>
      <c r="B559">
        <v>48</v>
      </c>
      <c r="C559">
        <v>48</v>
      </c>
      <c r="D559" s="20">
        <v>14</v>
      </c>
      <c r="E559" s="20">
        <v>43</v>
      </c>
      <c r="F559">
        <v>1.34</v>
      </c>
      <c r="G559">
        <v>1</v>
      </c>
      <c r="H559">
        <v>650</v>
      </c>
      <c r="I559">
        <v>151.36000000000001</v>
      </c>
      <c r="J559">
        <v>195.87</v>
      </c>
      <c r="K559">
        <v>8.89</v>
      </c>
      <c r="L559">
        <v>29.21</v>
      </c>
      <c r="M559" s="20">
        <v>12</v>
      </c>
      <c r="N559" s="20">
        <v>41</v>
      </c>
      <c r="O559" s="20">
        <v>0.55000000000000004</v>
      </c>
      <c r="P559" s="20"/>
    </row>
    <row r="560" spans="1:16" hidden="1" x14ac:dyDescent="0.25">
      <c r="A560">
        <v>120</v>
      </c>
      <c r="B560">
        <v>40</v>
      </c>
      <c r="C560">
        <v>40</v>
      </c>
      <c r="D560" s="20">
        <v>14</v>
      </c>
      <c r="E560" s="20">
        <v>43</v>
      </c>
      <c r="F560">
        <v>1.31</v>
      </c>
      <c r="G560">
        <v>3</v>
      </c>
      <c r="H560">
        <v>755</v>
      </c>
      <c r="I560">
        <v>151.69</v>
      </c>
      <c r="J560">
        <v>208.75</v>
      </c>
      <c r="K560">
        <v>24.45</v>
      </c>
      <c r="L560">
        <v>39.79</v>
      </c>
      <c r="M560" s="20">
        <v>12</v>
      </c>
      <c r="N560" s="20">
        <v>41</v>
      </c>
      <c r="O560" s="20">
        <v>0.55000000000000004</v>
      </c>
      <c r="P560" s="20"/>
    </row>
    <row r="561" spans="1:16" hidden="1" x14ac:dyDescent="0.25">
      <c r="A561">
        <v>120</v>
      </c>
      <c r="B561">
        <v>48</v>
      </c>
      <c r="C561">
        <v>48</v>
      </c>
      <c r="D561" s="20">
        <v>14</v>
      </c>
      <c r="E561" s="20">
        <v>43</v>
      </c>
      <c r="F561">
        <v>1.34</v>
      </c>
      <c r="G561">
        <v>1</v>
      </c>
      <c r="H561">
        <v>660</v>
      </c>
      <c r="I561">
        <v>151.71</v>
      </c>
      <c r="J561">
        <v>197.19</v>
      </c>
      <c r="K561">
        <v>9.25</v>
      </c>
      <c r="L561">
        <v>29.53</v>
      </c>
      <c r="M561" s="20">
        <v>12</v>
      </c>
      <c r="N561" s="20">
        <v>41</v>
      </c>
      <c r="O561" s="20">
        <v>0.55000000000000004</v>
      </c>
      <c r="P561" s="20"/>
    </row>
    <row r="562" spans="1:16" hidden="1" x14ac:dyDescent="0.25">
      <c r="A562" s="20">
        <v>160</v>
      </c>
      <c r="B562" s="20">
        <v>30</v>
      </c>
      <c r="C562" s="20">
        <v>45</v>
      </c>
      <c r="D562" s="20">
        <v>14</v>
      </c>
      <c r="E562" s="20">
        <v>43</v>
      </c>
      <c r="F562" s="20">
        <v>1.3</v>
      </c>
      <c r="G562" s="20">
        <v>2.25</v>
      </c>
      <c r="H562" s="20">
        <v>600</v>
      </c>
      <c r="I562" s="20">
        <v>151.82</v>
      </c>
      <c r="J562" s="20">
        <v>183.64</v>
      </c>
      <c r="K562" s="20">
        <v>6.17</v>
      </c>
      <c r="L562" s="20">
        <v>30.75</v>
      </c>
      <c r="M562" s="20">
        <v>12</v>
      </c>
      <c r="N562" s="20">
        <v>41</v>
      </c>
      <c r="O562" s="20">
        <v>0.55000000000000004</v>
      </c>
      <c r="P562" s="20"/>
    </row>
    <row r="563" spans="1:16" hidden="1" x14ac:dyDescent="0.25">
      <c r="A563">
        <v>120</v>
      </c>
      <c r="B563">
        <v>36</v>
      </c>
      <c r="C563">
        <v>40</v>
      </c>
      <c r="D563" s="20">
        <v>14</v>
      </c>
      <c r="E563" s="20">
        <v>43</v>
      </c>
      <c r="F563">
        <v>1.4</v>
      </c>
      <c r="G563">
        <v>3</v>
      </c>
      <c r="H563">
        <v>680</v>
      </c>
      <c r="I563">
        <v>151.85</v>
      </c>
      <c r="J563">
        <v>205.72</v>
      </c>
      <c r="K563">
        <v>22.05</v>
      </c>
      <c r="L563">
        <v>38.43</v>
      </c>
      <c r="M563" s="20">
        <v>12</v>
      </c>
      <c r="N563" s="20">
        <v>41</v>
      </c>
      <c r="O563" s="20">
        <v>0.55000000000000004</v>
      </c>
      <c r="P563" s="20"/>
    </row>
    <row r="564" spans="1:16" hidden="1" x14ac:dyDescent="0.25">
      <c r="A564">
        <v>120</v>
      </c>
      <c r="B564">
        <v>40</v>
      </c>
      <c r="C564">
        <v>40</v>
      </c>
      <c r="D564" s="20">
        <v>14</v>
      </c>
      <c r="E564" s="20">
        <v>43</v>
      </c>
      <c r="F564">
        <v>1.37</v>
      </c>
      <c r="G564">
        <v>2</v>
      </c>
      <c r="H564">
        <v>775</v>
      </c>
      <c r="I564">
        <v>151.97999999999999</v>
      </c>
      <c r="J564">
        <v>218.69</v>
      </c>
      <c r="K564">
        <v>26.24</v>
      </c>
      <c r="L564">
        <v>37.770000000000003</v>
      </c>
      <c r="M564" s="20">
        <v>12</v>
      </c>
      <c r="N564" s="20">
        <v>41</v>
      </c>
      <c r="O564" s="20">
        <v>0.55000000000000004</v>
      </c>
      <c r="P564" s="20"/>
    </row>
    <row r="565" spans="1:16" hidden="1" x14ac:dyDescent="0.25">
      <c r="A565" s="20">
        <v>160</v>
      </c>
      <c r="B565" s="20">
        <v>30</v>
      </c>
      <c r="C565" s="20">
        <v>60</v>
      </c>
      <c r="D565" s="20">
        <v>14</v>
      </c>
      <c r="E565" s="20">
        <v>43</v>
      </c>
      <c r="F565" s="20">
        <v>1.1000000000000001</v>
      </c>
      <c r="G565" s="20">
        <v>3</v>
      </c>
      <c r="H565" s="20">
        <v>800</v>
      </c>
      <c r="I565" s="20">
        <v>152.05000000000001</v>
      </c>
      <c r="J565" s="20">
        <v>184.33</v>
      </c>
      <c r="K565" s="20">
        <v>8.24</v>
      </c>
      <c r="L565" s="20">
        <v>35.99</v>
      </c>
      <c r="M565" s="20">
        <v>12</v>
      </c>
      <c r="N565" s="20">
        <v>41</v>
      </c>
      <c r="O565" s="20">
        <v>0.55000000000000004</v>
      </c>
      <c r="P565" s="20"/>
    </row>
    <row r="566" spans="1:16" hidden="1" x14ac:dyDescent="0.25">
      <c r="A566">
        <v>120</v>
      </c>
      <c r="B566">
        <v>40</v>
      </c>
      <c r="C566">
        <v>40</v>
      </c>
      <c r="D566" s="20">
        <v>14</v>
      </c>
      <c r="E566" s="20">
        <v>43</v>
      </c>
      <c r="F566">
        <v>1.37</v>
      </c>
      <c r="G566">
        <v>2</v>
      </c>
      <c r="H566">
        <v>750</v>
      </c>
      <c r="I566">
        <v>152.12</v>
      </c>
      <c r="J566">
        <v>215.01</v>
      </c>
      <c r="K566">
        <v>24</v>
      </c>
      <c r="L566">
        <v>36.89</v>
      </c>
      <c r="M566" s="20">
        <v>12</v>
      </c>
      <c r="N566" s="20">
        <v>41</v>
      </c>
      <c r="O566" s="20">
        <v>0.55000000000000004</v>
      </c>
      <c r="P566" s="20"/>
    </row>
    <row r="567" spans="1:16" hidden="1" x14ac:dyDescent="0.25">
      <c r="A567">
        <v>120</v>
      </c>
      <c r="B567">
        <v>40</v>
      </c>
      <c r="C567">
        <v>44</v>
      </c>
      <c r="D567" s="20">
        <v>14</v>
      </c>
      <c r="E567" s="20">
        <v>43</v>
      </c>
      <c r="F567">
        <v>1.4</v>
      </c>
      <c r="G567">
        <v>1.5</v>
      </c>
      <c r="H567">
        <v>675</v>
      </c>
      <c r="I567">
        <v>152.37</v>
      </c>
      <c r="J567">
        <v>205.07</v>
      </c>
      <c r="K567">
        <v>15.33</v>
      </c>
      <c r="L567">
        <v>32.700000000000003</v>
      </c>
      <c r="M567" s="20">
        <v>12</v>
      </c>
      <c r="N567" s="20">
        <v>41</v>
      </c>
      <c r="O567" s="20">
        <v>0.55000000000000004</v>
      </c>
      <c r="P567" s="20"/>
    </row>
    <row r="568" spans="1:16" hidden="1" x14ac:dyDescent="0.25">
      <c r="A568">
        <v>120</v>
      </c>
      <c r="B568">
        <v>40</v>
      </c>
      <c r="C568">
        <v>40</v>
      </c>
      <c r="D568" s="20">
        <v>14</v>
      </c>
      <c r="E568" s="20">
        <v>43</v>
      </c>
      <c r="F568">
        <v>1.31</v>
      </c>
      <c r="G568">
        <v>3</v>
      </c>
      <c r="H568">
        <v>775</v>
      </c>
      <c r="I568">
        <v>152.4</v>
      </c>
      <c r="J568">
        <v>212.39</v>
      </c>
      <c r="K568">
        <v>26.26</v>
      </c>
      <c r="L568">
        <v>40.54</v>
      </c>
      <c r="M568" s="20">
        <v>12</v>
      </c>
      <c r="N568" s="20">
        <v>41</v>
      </c>
      <c r="O568" s="20">
        <v>0.55000000000000004</v>
      </c>
      <c r="P568" s="20"/>
    </row>
    <row r="569" spans="1:16" hidden="1" x14ac:dyDescent="0.25">
      <c r="A569">
        <v>120</v>
      </c>
      <c r="B569">
        <v>40</v>
      </c>
      <c r="C569">
        <v>36</v>
      </c>
      <c r="D569" s="20">
        <v>14</v>
      </c>
      <c r="E569" s="20">
        <v>43</v>
      </c>
      <c r="F569">
        <v>1.4</v>
      </c>
      <c r="G569">
        <v>3</v>
      </c>
      <c r="H569">
        <v>655</v>
      </c>
      <c r="I569">
        <v>152.47999999999999</v>
      </c>
      <c r="J569">
        <v>203.12</v>
      </c>
      <c r="K569">
        <v>19.91</v>
      </c>
      <c r="L569">
        <v>37.85</v>
      </c>
      <c r="M569" s="20">
        <v>12</v>
      </c>
      <c r="N569" s="20">
        <v>41</v>
      </c>
      <c r="O569" s="20">
        <v>0.55000000000000004</v>
      </c>
      <c r="P569" s="20"/>
    </row>
    <row r="570" spans="1:16" hidden="1" x14ac:dyDescent="0.25">
      <c r="A570">
        <v>120</v>
      </c>
      <c r="B570">
        <v>40</v>
      </c>
      <c r="C570">
        <v>40</v>
      </c>
      <c r="D570">
        <v>14</v>
      </c>
      <c r="E570">
        <v>43</v>
      </c>
      <c r="F570">
        <v>1.37</v>
      </c>
      <c r="G570">
        <v>1.5</v>
      </c>
      <c r="H570">
        <v>900</v>
      </c>
      <c r="I570">
        <v>152.63</v>
      </c>
      <c r="J570">
        <v>300.58999999999997</v>
      </c>
      <c r="K570">
        <v>96.36</v>
      </c>
      <c r="L570">
        <v>54.15</v>
      </c>
      <c r="M570">
        <v>12</v>
      </c>
      <c r="N570">
        <v>41</v>
      </c>
      <c r="O570">
        <v>0.45</v>
      </c>
      <c r="P570" s="20"/>
    </row>
    <row r="571" spans="1:16" hidden="1" x14ac:dyDescent="0.25">
      <c r="A571">
        <v>120</v>
      </c>
      <c r="B571">
        <v>40</v>
      </c>
      <c r="C571">
        <v>44</v>
      </c>
      <c r="D571" s="20">
        <v>14</v>
      </c>
      <c r="E571" s="20">
        <v>43</v>
      </c>
      <c r="F571">
        <v>1.4</v>
      </c>
      <c r="G571">
        <v>1.5</v>
      </c>
      <c r="H571">
        <v>690</v>
      </c>
      <c r="I571">
        <v>152.68</v>
      </c>
      <c r="J571">
        <v>207.31</v>
      </c>
      <c r="K571">
        <v>16.260000000000002</v>
      </c>
      <c r="L571">
        <v>33.22</v>
      </c>
      <c r="M571" s="20">
        <v>12</v>
      </c>
      <c r="N571" s="20">
        <v>41</v>
      </c>
      <c r="O571" s="20">
        <v>0.55000000000000004</v>
      </c>
      <c r="P571" s="20"/>
    </row>
    <row r="572" spans="1:16" hidden="1" x14ac:dyDescent="0.25">
      <c r="A572" s="20">
        <v>150</v>
      </c>
      <c r="B572">
        <v>31</v>
      </c>
      <c r="C572">
        <v>67</v>
      </c>
      <c r="D572" s="20">
        <v>14</v>
      </c>
      <c r="E572" s="20">
        <v>43</v>
      </c>
      <c r="F572">
        <v>1.2</v>
      </c>
      <c r="G572" s="20">
        <v>1.5</v>
      </c>
      <c r="H572" s="20">
        <v>700</v>
      </c>
      <c r="I572">
        <v>152.72</v>
      </c>
      <c r="J572">
        <v>195</v>
      </c>
      <c r="K572">
        <v>16.010000000000002</v>
      </c>
      <c r="L572">
        <v>29.72</v>
      </c>
      <c r="M572">
        <v>12</v>
      </c>
      <c r="N572" s="20">
        <v>41</v>
      </c>
      <c r="O572" s="20">
        <v>0.55000000000000004</v>
      </c>
      <c r="P572" s="20"/>
    </row>
    <row r="573" spans="1:16" hidden="1" x14ac:dyDescent="0.25">
      <c r="A573">
        <v>120</v>
      </c>
      <c r="B573">
        <v>36</v>
      </c>
      <c r="C573">
        <v>40</v>
      </c>
      <c r="D573" s="20">
        <v>14</v>
      </c>
      <c r="E573" s="20">
        <v>43</v>
      </c>
      <c r="F573">
        <v>1.4</v>
      </c>
      <c r="G573">
        <v>3</v>
      </c>
      <c r="H573">
        <v>695</v>
      </c>
      <c r="I573">
        <v>152.75</v>
      </c>
      <c r="J573">
        <v>208.89</v>
      </c>
      <c r="K573">
        <v>23.4</v>
      </c>
      <c r="L573">
        <v>39.020000000000003</v>
      </c>
      <c r="M573" s="20">
        <v>12</v>
      </c>
      <c r="N573" s="20">
        <v>41</v>
      </c>
      <c r="O573" s="20">
        <v>0.55000000000000004</v>
      </c>
      <c r="P573" s="20"/>
    </row>
    <row r="574" spans="1:16" hidden="1" x14ac:dyDescent="0.25">
      <c r="A574">
        <v>120</v>
      </c>
      <c r="B574">
        <v>40</v>
      </c>
      <c r="C574">
        <v>44</v>
      </c>
      <c r="D574" s="20">
        <v>14</v>
      </c>
      <c r="E574" s="20">
        <v>43</v>
      </c>
      <c r="F574">
        <v>1.31</v>
      </c>
      <c r="G574">
        <v>2</v>
      </c>
      <c r="H574">
        <v>805</v>
      </c>
      <c r="I574">
        <v>152.84</v>
      </c>
      <c r="J574">
        <v>216.45</v>
      </c>
      <c r="K574">
        <v>24.69</v>
      </c>
      <c r="L574">
        <v>37.83</v>
      </c>
      <c r="M574" s="20">
        <v>12</v>
      </c>
      <c r="N574" s="20">
        <v>41</v>
      </c>
      <c r="O574" s="20">
        <v>0.55000000000000004</v>
      </c>
      <c r="P574" s="20"/>
    </row>
    <row r="575" spans="1:16" hidden="1" x14ac:dyDescent="0.25">
      <c r="A575">
        <v>120</v>
      </c>
      <c r="B575">
        <v>40</v>
      </c>
      <c r="C575">
        <v>44</v>
      </c>
      <c r="D575" s="20">
        <v>14</v>
      </c>
      <c r="E575" s="20">
        <v>43</v>
      </c>
      <c r="F575">
        <v>1.4</v>
      </c>
      <c r="G575">
        <v>1.5</v>
      </c>
      <c r="H575">
        <v>705</v>
      </c>
      <c r="I575">
        <v>152.88</v>
      </c>
      <c r="J575">
        <v>209.44</v>
      </c>
      <c r="K575">
        <v>17.23</v>
      </c>
      <c r="L575">
        <v>33.74</v>
      </c>
      <c r="M575" s="20">
        <v>12</v>
      </c>
      <c r="N575" s="20">
        <v>41</v>
      </c>
      <c r="O575" s="20">
        <v>0.55000000000000004</v>
      </c>
      <c r="P575" s="20"/>
    </row>
    <row r="576" spans="1:16" hidden="1" x14ac:dyDescent="0.25">
      <c r="A576">
        <v>120</v>
      </c>
      <c r="B576">
        <v>40</v>
      </c>
      <c r="C576">
        <v>44</v>
      </c>
      <c r="D576" s="20">
        <v>14</v>
      </c>
      <c r="E576" s="20">
        <v>43</v>
      </c>
      <c r="F576">
        <v>1.4</v>
      </c>
      <c r="G576">
        <v>1.5</v>
      </c>
      <c r="H576">
        <v>730</v>
      </c>
      <c r="I576">
        <v>152.96</v>
      </c>
      <c r="J576">
        <v>212.73</v>
      </c>
      <c r="K576">
        <v>18.93</v>
      </c>
      <c r="L576">
        <v>34.590000000000003</v>
      </c>
      <c r="M576" s="20">
        <v>12</v>
      </c>
      <c r="N576" s="20">
        <v>41</v>
      </c>
      <c r="O576" s="20">
        <v>0.55000000000000004</v>
      </c>
      <c r="P576" s="20"/>
    </row>
    <row r="577" spans="1:16" hidden="1" x14ac:dyDescent="0.25">
      <c r="A577">
        <v>120</v>
      </c>
      <c r="B577">
        <v>36</v>
      </c>
      <c r="C577">
        <v>36</v>
      </c>
      <c r="D577">
        <v>14</v>
      </c>
      <c r="E577">
        <v>43</v>
      </c>
      <c r="F577">
        <v>1.37</v>
      </c>
      <c r="G577">
        <v>3</v>
      </c>
      <c r="H577">
        <v>900</v>
      </c>
      <c r="I577">
        <v>152.96</v>
      </c>
      <c r="J577">
        <v>331.88</v>
      </c>
      <c r="K577">
        <v>139.41</v>
      </c>
      <c r="L577">
        <v>47.47</v>
      </c>
      <c r="M577">
        <v>12</v>
      </c>
      <c r="N577">
        <v>41</v>
      </c>
      <c r="O577">
        <v>0.45</v>
      </c>
      <c r="P577" s="20"/>
    </row>
    <row r="578" spans="1:16" hidden="1" x14ac:dyDescent="0.25">
      <c r="A578" s="20">
        <v>140</v>
      </c>
      <c r="B578" s="20">
        <v>20</v>
      </c>
      <c r="C578" s="20">
        <v>60</v>
      </c>
      <c r="D578" s="20">
        <v>14</v>
      </c>
      <c r="E578" s="20">
        <v>43</v>
      </c>
      <c r="F578" s="20">
        <v>1.5</v>
      </c>
      <c r="G578" s="20">
        <v>2.25</v>
      </c>
      <c r="H578" s="20">
        <v>600</v>
      </c>
      <c r="I578" s="20">
        <v>153.04</v>
      </c>
      <c r="J578" s="20">
        <v>192.4</v>
      </c>
      <c r="K578" s="20">
        <v>6.54</v>
      </c>
      <c r="L578" s="20">
        <v>32.68</v>
      </c>
      <c r="M578" s="20">
        <v>12</v>
      </c>
      <c r="N578" s="20">
        <v>41</v>
      </c>
      <c r="O578" s="20">
        <v>0.55000000000000004</v>
      </c>
      <c r="P578" s="20"/>
    </row>
    <row r="579" spans="1:16" hidden="1" x14ac:dyDescent="0.25">
      <c r="A579">
        <v>120</v>
      </c>
      <c r="B579">
        <v>44</v>
      </c>
      <c r="C579">
        <v>40</v>
      </c>
      <c r="D579" s="20">
        <v>14</v>
      </c>
      <c r="E579" s="20">
        <v>43</v>
      </c>
      <c r="F579">
        <v>1.4</v>
      </c>
      <c r="G579">
        <v>1.5</v>
      </c>
      <c r="H579">
        <v>645</v>
      </c>
      <c r="I579">
        <v>153.18</v>
      </c>
      <c r="J579">
        <v>202.63</v>
      </c>
      <c r="K579">
        <v>13.57</v>
      </c>
      <c r="L579">
        <v>31.9</v>
      </c>
      <c r="M579" s="20">
        <v>12</v>
      </c>
      <c r="N579" s="20">
        <v>41</v>
      </c>
      <c r="O579" s="20">
        <v>0.55000000000000004</v>
      </c>
      <c r="P579" s="20"/>
    </row>
    <row r="580" spans="1:16" hidden="1" x14ac:dyDescent="0.25">
      <c r="A580">
        <v>120</v>
      </c>
      <c r="B580">
        <v>40</v>
      </c>
      <c r="C580">
        <v>36</v>
      </c>
      <c r="D580" s="20">
        <v>14</v>
      </c>
      <c r="E580" s="20">
        <v>43</v>
      </c>
      <c r="F580">
        <v>1.4</v>
      </c>
      <c r="G580">
        <v>3</v>
      </c>
      <c r="H580">
        <v>665</v>
      </c>
      <c r="I580">
        <v>153.25</v>
      </c>
      <c r="J580">
        <v>205.35</v>
      </c>
      <c r="K580">
        <v>20.75</v>
      </c>
      <c r="L580">
        <v>38.26</v>
      </c>
      <c r="M580" s="20">
        <v>12</v>
      </c>
      <c r="N580" s="20">
        <v>41</v>
      </c>
      <c r="O580" s="20">
        <v>0.55000000000000004</v>
      </c>
      <c r="P580" s="20"/>
    </row>
    <row r="581" spans="1:16" hidden="1" x14ac:dyDescent="0.25">
      <c r="A581">
        <v>120</v>
      </c>
      <c r="B581">
        <v>36</v>
      </c>
      <c r="C581">
        <v>44</v>
      </c>
      <c r="D581" s="20">
        <v>14</v>
      </c>
      <c r="E581" s="20">
        <v>43</v>
      </c>
      <c r="F581">
        <v>1.4</v>
      </c>
      <c r="G581">
        <v>2</v>
      </c>
      <c r="H581">
        <v>715</v>
      </c>
      <c r="I581">
        <v>153.49</v>
      </c>
      <c r="J581">
        <v>212.28</v>
      </c>
      <c r="K581">
        <v>21.44</v>
      </c>
      <c r="L581">
        <v>35.97</v>
      </c>
      <c r="M581" s="20">
        <v>12</v>
      </c>
      <c r="N581" s="20">
        <v>41</v>
      </c>
      <c r="O581" s="20">
        <v>0.55000000000000004</v>
      </c>
      <c r="P581" s="20"/>
    </row>
    <row r="582" spans="1:16" hidden="1" x14ac:dyDescent="0.25">
      <c r="A582" s="20">
        <v>150</v>
      </c>
      <c r="B582">
        <v>28</v>
      </c>
      <c r="C582">
        <v>67</v>
      </c>
      <c r="D582" s="20">
        <v>14</v>
      </c>
      <c r="E582" s="20">
        <v>43</v>
      </c>
      <c r="F582">
        <v>1.26</v>
      </c>
      <c r="G582" s="20">
        <v>1.5</v>
      </c>
      <c r="H582" s="20">
        <v>700</v>
      </c>
      <c r="I582">
        <v>153.58000000000001</v>
      </c>
      <c r="J582">
        <v>200.99</v>
      </c>
      <c r="K582">
        <v>18.98</v>
      </c>
      <c r="L582">
        <v>30.55</v>
      </c>
      <c r="M582">
        <f>12</f>
        <v>12</v>
      </c>
      <c r="N582" s="20">
        <v>41</v>
      </c>
      <c r="O582" s="20">
        <v>0.55000000000000004</v>
      </c>
      <c r="P582" s="20"/>
    </row>
    <row r="583" spans="1:16" hidden="1" x14ac:dyDescent="0.25">
      <c r="A583">
        <v>120</v>
      </c>
      <c r="B583">
        <v>36</v>
      </c>
      <c r="C583">
        <v>40</v>
      </c>
      <c r="D583" s="20">
        <v>14</v>
      </c>
      <c r="E583" s="20">
        <v>43</v>
      </c>
      <c r="F583">
        <v>1.4</v>
      </c>
      <c r="G583">
        <v>3</v>
      </c>
      <c r="H583">
        <v>710</v>
      </c>
      <c r="I583">
        <v>153.59</v>
      </c>
      <c r="J583">
        <v>211.98</v>
      </c>
      <c r="K583">
        <v>24.81</v>
      </c>
      <c r="L583">
        <v>39.619999999999997</v>
      </c>
      <c r="M583" s="20">
        <v>12</v>
      </c>
      <c r="N583" s="20">
        <v>41</v>
      </c>
      <c r="O583" s="20">
        <v>0.55000000000000004</v>
      </c>
      <c r="P583" s="20"/>
    </row>
    <row r="584" spans="1:16" hidden="1" x14ac:dyDescent="0.25">
      <c r="A584" s="20">
        <v>150</v>
      </c>
      <c r="B584">
        <v>34</v>
      </c>
      <c r="C584">
        <v>60</v>
      </c>
      <c r="D584" s="20">
        <v>14</v>
      </c>
      <c r="E584" s="20">
        <v>43</v>
      </c>
      <c r="F584">
        <v>1.2</v>
      </c>
      <c r="G584" s="20">
        <v>1.5</v>
      </c>
      <c r="H584" s="20">
        <v>700</v>
      </c>
      <c r="I584">
        <v>153.6</v>
      </c>
      <c r="J584">
        <v>196.79</v>
      </c>
      <c r="K584">
        <v>16.5</v>
      </c>
      <c r="L584">
        <v>29.96</v>
      </c>
      <c r="M584">
        <f>12</f>
        <v>12</v>
      </c>
      <c r="N584" s="20">
        <v>41</v>
      </c>
      <c r="O584" s="20">
        <v>0.55000000000000004</v>
      </c>
      <c r="P584" s="20"/>
    </row>
    <row r="585" spans="1:16" hidden="1" x14ac:dyDescent="0.25">
      <c r="A585">
        <v>120</v>
      </c>
      <c r="B585">
        <v>36</v>
      </c>
      <c r="C585">
        <v>32</v>
      </c>
      <c r="D585">
        <v>14</v>
      </c>
      <c r="E585">
        <v>43</v>
      </c>
      <c r="F585">
        <v>1.4</v>
      </c>
      <c r="G585">
        <v>4</v>
      </c>
      <c r="H585">
        <v>820</v>
      </c>
      <c r="I585">
        <v>153.74</v>
      </c>
      <c r="J585">
        <v>321.3</v>
      </c>
      <c r="K585">
        <v>132.72999999999999</v>
      </c>
      <c r="L585">
        <v>47.19</v>
      </c>
      <c r="M585">
        <v>12</v>
      </c>
      <c r="N585">
        <v>41</v>
      </c>
      <c r="O585">
        <v>0.45</v>
      </c>
      <c r="P585" s="20"/>
    </row>
    <row r="586" spans="1:16" hidden="1" x14ac:dyDescent="0.25">
      <c r="A586">
        <v>120</v>
      </c>
      <c r="B586">
        <v>36</v>
      </c>
      <c r="C586">
        <v>44</v>
      </c>
      <c r="D586" s="20">
        <v>14</v>
      </c>
      <c r="E586" s="20">
        <v>43</v>
      </c>
      <c r="F586">
        <v>1.4</v>
      </c>
      <c r="G586">
        <v>2</v>
      </c>
      <c r="H586">
        <v>735</v>
      </c>
      <c r="I586">
        <v>153.78</v>
      </c>
      <c r="J586">
        <v>215.53</v>
      </c>
      <c r="K586">
        <v>23.11</v>
      </c>
      <c r="L586">
        <v>36.700000000000003</v>
      </c>
      <c r="M586" s="20">
        <v>12</v>
      </c>
      <c r="N586" s="20">
        <v>41</v>
      </c>
      <c r="O586" s="20">
        <v>0.55000000000000004</v>
      </c>
      <c r="P586" s="20"/>
    </row>
    <row r="587" spans="1:16" hidden="1" x14ac:dyDescent="0.25">
      <c r="A587">
        <v>120</v>
      </c>
      <c r="B587">
        <v>44</v>
      </c>
      <c r="C587">
        <v>40</v>
      </c>
      <c r="D587" s="20">
        <v>14</v>
      </c>
      <c r="E587" s="20">
        <v>43</v>
      </c>
      <c r="F587">
        <v>1.4</v>
      </c>
      <c r="G587">
        <v>1.5</v>
      </c>
      <c r="H587">
        <v>660</v>
      </c>
      <c r="I587">
        <v>153.79</v>
      </c>
      <c r="J587">
        <v>205.1</v>
      </c>
      <c r="K587">
        <v>14.43</v>
      </c>
      <c r="L587">
        <v>32.44</v>
      </c>
      <c r="M587" s="20">
        <v>12</v>
      </c>
      <c r="N587" s="20">
        <v>41</v>
      </c>
      <c r="O587" s="20">
        <v>0.55000000000000004</v>
      </c>
      <c r="P587" s="20"/>
    </row>
    <row r="588" spans="1:16" hidden="1" x14ac:dyDescent="0.25">
      <c r="A588">
        <v>120</v>
      </c>
      <c r="B588">
        <v>40</v>
      </c>
      <c r="C588">
        <v>40</v>
      </c>
      <c r="D588" s="20">
        <v>14</v>
      </c>
      <c r="E588" s="20">
        <v>43</v>
      </c>
      <c r="F588">
        <v>1.34</v>
      </c>
      <c r="G588">
        <v>3</v>
      </c>
      <c r="H588">
        <v>690</v>
      </c>
      <c r="I588">
        <v>153.79</v>
      </c>
      <c r="J588">
        <v>203.05</v>
      </c>
      <c r="K588">
        <v>19.14</v>
      </c>
      <c r="L588">
        <v>38.32</v>
      </c>
      <c r="M588" s="20">
        <v>12</v>
      </c>
      <c r="N588" s="20">
        <v>41</v>
      </c>
      <c r="O588" s="20">
        <v>0.55000000000000004</v>
      </c>
      <c r="P588" s="20"/>
    </row>
    <row r="589" spans="1:16" hidden="1" x14ac:dyDescent="0.25">
      <c r="A589">
        <v>120</v>
      </c>
      <c r="B589">
        <v>36</v>
      </c>
      <c r="C589">
        <v>44</v>
      </c>
      <c r="D589" s="20">
        <v>14</v>
      </c>
      <c r="E589" s="20">
        <v>43</v>
      </c>
      <c r="F589">
        <v>1.4</v>
      </c>
      <c r="G589">
        <v>2</v>
      </c>
      <c r="H589">
        <v>760</v>
      </c>
      <c r="I589">
        <v>153.85</v>
      </c>
      <c r="J589">
        <v>219.4</v>
      </c>
      <c r="K589">
        <v>25.32</v>
      </c>
      <c r="L589">
        <v>37.6</v>
      </c>
      <c r="M589" s="20">
        <v>12</v>
      </c>
      <c r="N589" s="20">
        <v>41</v>
      </c>
      <c r="O589" s="20">
        <v>0.55000000000000004</v>
      </c>
      <c r="P589" s="20"/>
    </row>
    <row r="590" spans="1:16" hidden="1" x14ac:dyDescent="0.25">
      <c r="A590">
        <v>120</v>
      </c>
      <c r="B590">
        <v>48</v>
      </c>
      <c r="C590">
        <v>48</v>
      </c>
      <c r="D590" s="20">
        <v>14</v>
      </c>
      <c r="E590" s="20">
        <v>43</v>
      </c>
      <c r="F590">
        <v>1.37</v>
      </c>
      <c r="G590">
        <v>1</v>
      </c>
      <c r="H590">
        <v>620</v>
      </c>
      <c r="I590">
        <v>154.22999999999999</v>
      </c>
      <c r="J590">
        <v>196.99</v>
      </c>
      <c r="K590">
        <v>7.86</v>
      </c>
      <c r="L590">
        <v>28.79</v>
      </c>
      <c r="M590" s="20">
        <v>12</v>
      </c>
      <c r="N590" s="20">
        <v>41</v>
      </c>
      <c r="O590" s="20">
        <v>0.55000000000000004</v>
      </c>
      <c r="P590" s="20"/>
    </row>
    <row r="591" spans="1:16" hidden="1" x14ac:dyDescent="0.25">
      <c r="A591">
        <v>120</v>
      </c>
      <c r="B591">
        <v>36</v>
      </c>
      <c r="C591">
        <v>44</v>
      </c>
      <c r="D591" s="20">
        <v>14</v>
      </c>
      <c r="E591" s="20">
        <v>43</v>
      </c>
      <c r="F591">
        <v>1.34</v>
      </c>
      <c r="G591">
        <v>3</v>
      </c>
      <c r="H591">
        <v>760</v>
      </c>
      <c r="I591">
        <v>154.24</v>
      </c>
      <c r="J591">
        <v>213.13</v>
      </c>
      <c r="K591">
        <v>25.33</v>
      </c>
      <c r="L591">
        <v>40.450000000000003</v>
      </c>
      <c r="M591" s="20">
        <v>12</v>
      </c>
      <c r="N591" s="20">
        <v>41</v>
      </c>
      <c r="O591" s="20">
        <v>0.55000000000000004</v>
      </c>
      <c r="P591" s="20"/>
    </row>
    <row r="592" spans="1:16" hidden="1" x14ac:dyDescent="0.25">
      <c r="A592" s="20">
        <v>150</v>
      </c>
      <c r="B592">
        <v>28</v>
      </c>
      <c r="C592">
        <v>60</v>
      </c>
      <c r="D592" s="20">
        <v>14</v>
      </c>
      <c r="E592" s="20">
        <v>43</v>
      </c>
      <c r="F592">
        <v>1.32</v>
      </c>
      <c r="G592" s="20">
        <v>1.5</v>
      </c>
      <c r="H592" s="20">
        <v>700</v>
      </c>
      <c r="I592">
        <v>154.28</v>
      </c>
      <c r="J592">
        <v>208.24</v>
      </c>
      <c r="K592">
        <v>22.87</v>
      </c>
      <c r="L592">
        <v>31.52</v>
      </c>
      <c r="M592">
        <f>12</f>
        <v>12</v>
      </c>
      <c r="N592" s="20">
        <v>41</v>
      </c>
      <c r="O592" s="20">
        <v>0.55000000000000004</v>
      </c>
      <c r="P592" s="20"/>
    </row>
    <row r="593" spans="1:16" hidden="1" x14ac:dyDescent="0.25">
      <c r="A593">
        <v>120</v>
      </c>
      <c r="B593">
        <v>44</v>
      </c>
      <c r="C593">
        <v>40</v>
      </c>
      <c r="D593" s="20">
        <v>14</v>
      </c>
      <c r="E593" s="20">
        <v>43</v>
      </c>
      <c r="F593">
        <v>1.4</v>
      </c>
      <c r="G593">
        <v>1.5</v>
      </c>
      <c r="H593">
        <v>675</v>
      </c>
      <c r="I593">
        <v>154.28</v>
      </c>
      <c r="J593">
        <v>207.49</v>
      </c>
      <c r="K593">
        <v>15.33</v>
      </c>
      <c r="L593">
        <v>32.97</v>
      </c>
      <c r="M593" s="20">
        <v>12</v>
      </c>
      <c r="N593" s="20">
        <v>41</v>
      </c>
      <c r="O593" s="20">
        <v>0.55000000000000004</v>
      </c>
      <c r="P593" s="20"/>
    </row>
    <row r="594" spans="1:16" hidden="1" x14ac:dyDescent="0.25">
      <c r="A594">
        <v>120</v>
      </c>
      <c r="B594">
        <v>40</v>
      </c>
      <c r="C594">
        <v>36</v>
      </c>
      <c r="D594" s="20">
        <v>14</v>
      </c>
      <c r="E594" s="20">
        <v>43</v>
      </c>
      <c r="F594">
        <v>1.4</v>
      </c>
      <c r="G594">
        <v>3</v>
      </c>
      <c r="H594">
        <v>680</v>
      </c>
      <c r="I594">
        <v>154.36000000000001</v>
      </c>
      <c r="J594">
        <v>208.61</v>
      </c>
      <c r="K594">
        <v>22.05</v>
      </c>
      <c r="L594">
        <v>38.86</v>
      </c>
      <c r="M594" s="20">
        <v>12</v>
      </c>
      <c r="N594" s="20">
        <v>41</v>
      </c>
      <c r="O594" s="20">
        <v>0.55000000000000004</v>
      </c>
      <c r="P594" s="20"/>
    </row>
    <row r="595" spans="1:16" hidden="1" x14ac:dyDescent="0.25">
      <c r="A595">
        <v>120</v>
      </c>
      <c r="B595">
        <v>32</v>
      </c>
      <c r="C595">
        <v>40</v>
      </c>
      <c r="D595">
        <v>14</v>
      </c>
      <c r="E595">
        <v>43</v>
      </c>
      <c r="F595">
        <v>1.4</v>
      </c>
      <c r="G595">
        <v>3</v>
      </c>
      <c r="H595">
        <v>890</v>
      </c>
      <c r="I595">
        <v>154.4</v>
      </c>
      <c r="J595">
        <v>332.1</v>
      </c>
      <c r="K595">
        <v>138.16</v>
      </c>
      <c r="L595">
        <v>47.39</v>
      </c>
      <c r="M595">
        <v>12</v>
      </c>
      <c r="N595">
        <v>41</v>
      </c>
      <c r="O595">
        <v>0.45</v>
      </c>
      <c r="P595" s="20"/>
    </row>
    <row r="596" spans="1:16" hidden="1" x14ac:dyDescent="0.25">
      <c r="A596">
        <v>120</v>
      </c>
      <c r="B596">
        <v>40</v>
      </c>
      <c r="C596">
        <v>48</v>
      </c>
      <c r="D596" s="20">
        <v>14</v>
      </c>
      <c r="E596" s="20">
        <v>43</v>
      </c>
      <c r="F596">
        <v>1.34</v>
      </c>
      <c r="G596">
        <v>1.5</v>
      </c>
      <c r="H596">
        <v>755</v>
      </c>
      <c r="I596">
        <v>154.41</v>
      </c>
      <c r="J596">
        <v>211.62</v>
      </c>
      <c r="K596">
        <v>17.89</v>
      </c>
      <c r="L596">
        <v>34.67</v>
      </c>
      <c r="M596" s="20">
        <v>12</v>
      </c>
      <c r="N596" s="20">
        <v>41</v>
      </c>
      <c r="O596" s="20">
        <v>0.55000000000000004</v>
      </c>
      <c r="P596" s="20"/>
    </row>
    <row r="597" spans="1:16" hidden="1" x14ac:dyDescent="0.25">
      <c r="A597">
        <v>120</v>
      </c>
      <c r="B597">
        <v>36</v>
      </c>
      <c r="C597">
        <v>40</v>
      </c>
      <c r="D597" s="20">
        <v>14</v>
      </c>
      <c r="E597" s="20">
        <v>43</v>
      </c>
      <c r="F597">
        <v>1.4</v>
      </c>
      <c r="G597">
        <v>3</v>
      </c>
      <c r="H597">
        <v>735</v>
      </c>
      <c r="I597">
        <v>154.72</v>
      </c>
      <c r="J597">
        <v>217.03</v>
      </c>
      <c r="K597">
        <v>27.28</v>
      </c>
      <c r="L597">
        <v>40.6</v>
      </c>
      <c r="M597" s="20">
        <v>12</v>
      </c>
      <c r="N597" s="20">
        <v>41</v>
      </c>
      <c r="O597" s="20">
        <v>0.55000000000000004</v>
      </c>
      <c r="P597" s="20"/>
    </row>
    <row r="598" spans="1:16" hidden="1" x14ac:dyDescent="0.25">
      <c r="A598" s="20">
        <v>150</v>
      </c>
      <c r="B598">
        <v>22</v>
      </c>
      <c r="C598">
        <v>75</v>
      </c>
      <c r="D598" s="20">
        <v>14</v>
      </c>
      <c r="E598" s="20">
        <v>43</v>
      </c>
      <c r="F598">
        <v>1.36</v>
      </c>
      <c r="G598" s="20">
        <v>1.5</v>
      </c>
      <c r="H598" s="20">
        <v>700</v>
      </c>
      <c r="I598">
        <v>154.78399999999999</v>
      </c>
      <c r="J598">
        <v>209.952</v>
      </c>
      <c r="K598">
        <v>23.583300000000001</v>
      </c>
      <c r="L598">
        <v>39.3506</v>
      </c>
      <c r="M598">
        <f>12</f>
        <v>12</v>
      </c>
      <c r="N598" s="20">
        <v>41</v>
      </c>
      <c r="O598" s="20">
        <v>0.55000000000000004</v>
      </c>
      <c r="P598" s="20"/>
    </row>
    <row r="599" spans="1:16" hidden="1" x14ac:dyDescent="0.25">
      <c r="A599">
        <v>120</v>
      </c>
      <c r="B599">
        <v>48</v>
      </c>
      <c r="C599">
        <v>48</v>
      </c>
      <c r="D599" s="20">
        <v>14</v>
      </c>
      <c r="E599" s="20">
        <v>43</v>
      </c>
      <c r="F599">
        <v>1.37</v>
      </c>
      <c r="G599">
        <v>1</v>
      </c>
      <c r="H599">
        <v>630</v>
      </c>
      <c r="I599">
        <v>154.80000000000001</v>
      </c>
      <c r="J599">
        <v>198.51</v>
      </c>
      <c r="K599">
        <v>8.19</v>
      </c>
      <c r="L599">
        <v>29.13</v>
      </c>
      <c r="M599" s="20">
        <v>12</v>
      </c>
      <c r="N599" s="20">
        <v>41</v>
      </c>
      <c r="O599" s="20">
        <v>0.55000000000000004</v>
      </c>
      <c r="P599" s="20"/>
    </row>
    <row r="600" spans="1:16" hidden="1" x14ac:dyDescent="0.25">
      <c r="A600">
        <v>120</v>
      </c>
      <c r="B600">
        <v>40</v>
      </c>
      <c r="C600">
        <v>40</v>
      </c>
      <c r="D600" s="20">
        <v>14</v>
      </c>
      <c r="E600" s="20">
        <v>43</v>
      </c>
      <c r="F600">
        <v>1.34</v>
      </c>
      <c r="G600">
        <v>3</v>
      </c>
      <c r="H600">
        <v>705</v>
      </c>
      <c r="I600">
        <v>154.94999999999999</v>
      </c>
      <c r="J600">
        <v>206.14</v>
      </c>
      <c r="K600">
        <v>20.29</v>
      </c>
      <c r="L600">
        <v>38.92</v>
      </c>
      <c r="M600" s="20">
        <v>12</v>
      </c>
      <c r="N600" s="20">
        <v>41</v>
      </c>
      <c r="O600" s="20">
        <v>0.55000000000000004</v>
      </c>
      <c r="P600" s="20"/>
    </row>
    <row r="601" spans="1:16" hidden="1" x14ac:dyDescent="0.25">
      <c r="A601" s="20">
        <v>150</v>
      </c>
      <c r="B601">
        <v>25</v>
      </c>
      <c r="C601">
        <v>75</v>
      </c>
      <c r="D601" s="20">
        <v>14</v>
      </c>
      <c r="E601" s="20">
        <v>43</v>
      </c>
      <c r="F601">
        <v>1.28</v>
      </c>
      <c r="G601" s="20">
        <v>1.5</v>
      </c>
      <c r="H601" s="20">
        <v>700</v>
      </c>
      <c r="I601">
        <v>155.03899999999999</v>
      </c>
      <c r="J601">
        <v>202.71299999999999</v>
      </c>
      <c r="K601">
        <v>18.993500000000001</v>
      </c>
      <c r="L601">
        <v>38.839700000000001</v>
      </c>
      <c r="M601">
        <v>12</v>
      </c>
      <c r="N601" s="20">
        <v>41</v>
      </c>
      <c r="O601" s="20">
        <v>0.55000000000000004</v>
      </c>
      <c r="P601" s="20"/>
    </row>
    <row r="602" spans="1:16" hidden="1" x14ac:dyDescent="0.25">
      <c r="A602" s="20">
        <v>150</v>
      </c>
      <c r="B602">
        <v>25</v>
      </c>
      <c r="C602">
        <v>67</v>
      </c>
      <c r="D602" s="20">
        <v>14</v>
      </c>
      <c r="E602" s="20">
        <v>43</v>
      </c>
      <c r="F602">
        <v>1.34</v>
      </c>
      <c r="G602" s="20">
        <v>1.5</v>
      </c>
      <c r="H602" s="20">
        <v>700</v>
      </c>
      <c r="I602">
        <v>155.298</v>
      </c>
      <c r="J602">
        <v>209.59800000000001</v>
      </c>
      <c r="K602">
        <v>22.9863</v>
      </c>
      <c r="L602">
        <v>39.358400000000003</v>
      </c>
      <c r="M602">
        <v>12</v>
      </c>
      <c r="N602" s="20">
        <v>41</v>
      </c>
      <c r="O602" s="20">
        <v>0.55000000000000004</v>
      </c>
      <c r="P602" s="20"/>
    </row>
    <row r="603" spans="1:16" hidden="1" x14ac:dyDescent="0.25">
      <c r="A603" s="20">
        <v>150</v>
      </c>
      <c r="B603">
        <v>31</v>
      </c>
      <c r="C603">
        <v>60</v>
      </c>
      <c r="D603" s="20">
        <v>14</v>
      </c>
      <c r="E603" s="20">
        <v>43</v>
      </c>
      <c r="F603">
        <v>1.26</v>
      </c>
      <c r="G603" s="20">
        <v>1.5</v>
      </c>
      <c r="H603" s="20">
        <v>700</v>
      </c>
      <c r="I603">
        <v>155.30000000000001</v>
      </c>
      <c r="J603">
        <v>203.41</v>
      </c>
      <c r="K603">
        <v>19.25</v>
      </c>
      <c r="L603">
        <v>30.84</v>
      </c>
      <c r="M603">
        <v>12</v>
      </c>
      <c r="N603" s="20">
        <v>41</v>
      </c>
      <c r="O603" s="20">
        <v>0.55000000000000004</v>
      </c>
      <c r="P603" s="20"/>
    </row>
    <row r="604" spans="1:16" hidden="1" x14ac:dyDescent="0.25">
      <c r="A604" s="20">
        <v>150</v>
      </c>
      <c r="B604">
        <v>28</v>
      </c>
      <c r="C604">
        <v>75</v>
      </c>
      <c r="D604" s="20">
        <v>14</v>
      </c>
      <c r="E604" s="20">
        <v>43</v>
      </c>
      <c r="F604">
        <v>1.22</v>
      </c>
      <c r="G604" s="20">
        <v>1.5</v>
      </c>
      <c r="H604" s="20">
        <v>700</v>
      </c>
      <c r="I604">
        <v>155.51400000000001</v>
      </c>
      <c r="J604">
        <v>197.68899999999999</v>
      </c>
      <c r="K604">
        <v>15.724</v>
      </c>
      <c r="L604">
        <v>38.497799999999998</v>
      </c>
      <c r="M604">
        <f>12</f>
        <v>12</v>
      </c>
      <c r="N604" s="20">
        <v>41</v>
      </c>
      <c r="O604" s="20">
        <v>0.55000000000000004</v>
      </c>
      <c r="P604" s="20"/>
    </row>
    <row r="605" spans="1:16" hidden="1" x14ac:dyDescent="0.25">
      <c r="A605">
        <v>120</v>
      </c>
      <c r="B605">
        <v>40</v>
      </c>
      <c r="C605">
        <v>40</v>
      </c>
      <c r="D605" s="20">
        <v>14</v>
      </c>
      <c r="E605" s="20">
        <v>43</v>
      </c>
      <c r="F605">
        <v>1.4</v>
      </c>
      <c r="G605">
        <v>2</v>
      </c>
      <c r="H605">
        <v>670</v>
      </c>
      <c r="I605">
        <v>155.52000000000001</v>
      </c>
      <c r="J605">
        <v>207.99</v>
      </c>
      <c r="K605">
        <v>17.670000000000002</v>
      </c>
      <c r="L605">
        <v>34.729999999999997</v>
      </c>
      <c r="M605" s="20">
        <v>12</v>
      </c>
      <c r="N605" s="20">
        <v>41</v>
      </c>
      <c r="O605" s="20">
        <v>0.55000000000000004</v>
      </c>
      <c r="P605" s="20"/>
    </row>
    <row r="606" spans="1:16" hidden="1" x14ac:dyDescent="0.25">
      <c r="A606" s="20">
        <v>160</v>
      </c>
      <c r="B606" s="20">
        <v>30</v>
      </c>
      <c r="C606" s="20">
        <v>60</v>
      </c>
      <c r="D606" s="20">
        <v>10</v>
      </c>
      <c r="E606" s="20">
        <v>47</v>
      </c>
      <c r="F606" s="20">
        <v>1.3</v>
      </c>
      <c r="G606" s="20">
        <v>3</v>
      </c>
      <c r="H606" s="20">
        <v>800</v>
      </c>
      <c r="I606" s="20">
        <v>155.55000000000001</v>
      </c>
      <c r="J606" s="20">
        <v>204.64</v>
      </c>
      <c r="K606" s="20">
        <v>8.24</v>
      </c>
      <c r="L606" s="20">
        <v>51.1</v>
      </c>
      <c r="M606" s="20">
        <v>8</v>
      </c>
      <c r="N606" s="20">
        <v>45</v>
      </c>
      <c r="O606" s="20">
        <v>0.55000000000000004</v>
      </c>
      <c r="P606" s="20"/>
    </row>
    <row r="607" spans="1:16" hidden="1" x14ac:dyDescent="0.25">
      <c r="A607">
        <v>120</v>
      </c>
      <c r="B607">
        <v>48</v>
      </c>
      <c r="C607">
        <v>48</v>
      </c>
      <c r="D607" s="20">
        <v>14</v>
      </c>
      <c r="E607" s="20">
        <v>43</v>
      </c>
      <c r="F607">
        <v>1.37</v>
      </c>
      <c r="G607">
        <v>1</v>
      </c>
      <c r="H607">
        <v>645</v>
      </c>
      <c r="I607">
        <v>155.55000000000001</v>
      </c>
      <c r="J607">
        <v>200.72</v>
      </c>
      <c r="K607">
        <v>8.7100000000000009</v>
      </c>
      <c r="L607">
        <v>29.62</v>
      </c>
      <c r="M607" s="20">
        <v>12</v>
      </c>
      <c r="N607" s="20">
        <v>41</v>
      </c>
      <c r="O607" s="20">
        <v>0.55000000000000004</v>
      </c>
      <c r="P607" s="20"/>
    </row>
    <row r="608" spans="1:16" hidden="1" x14ac:dyDescent="0.25">
      <c r="A608">
        <v>120</v>
      </c>
      <c r="B608">
        <v>36</v>
      </c>
      <c r="C608">
        <v>40</v>
      </c>
      <c r="D608" s="20">
        <v>14</v>
      </c>
      <c r="E608" s="20">
        <v>43</v>
      </c>
      <c r="F608">
        <v>1.4</v>
      </c>
      <c r="G608">
        <v>3</v>
      </c>
      <c r="H608">
        <v>765</v>
      </c>
      <c r="I608">
        <v>155.66</v>
      </c>
      <c r="J608">
        <v>222.91</v>
      </c>
      <c r="K608">
        <v>30.45</v>
      </c>
      <c r="L608">
        <v>41.77</v>
      </c>
      <c r="M608" s="20">
        <v>12</v>
      </c>
      <c r="N608" s="20">
        <v>41</v>
      </c>
      <c r="O608" s="20">
        <v>0.55000000000000004</v>
      </c>
      <c r="P608" s="20"/>
    </row>
    <row r="609" spans="1:16" hidden="1" x14ac:dyDescent="0.25">
      <c r="A609">
        <v>120</v>
      </c>
      <c r="B609">
        <v>40</v>
      </c>
      <c r="C609">
        <v>40</v>
      </c>
      <c r="D609" s="20">
        <v>14</v>
      </c>
      <c r="E609" s="20">
        <v>43</v>
      </c>
      <c r="F609">
        <v>1.34</v>
      </c>
      <c r="G609">
        <v>3</v>
      </c>
      <c r="H609">
        <v>720</v>
      </c>
      <c r="I609">
        <v>155.96</v>
      </c>
      <c r="J609">
        <v>209.2</v>
      </c>
      <c r="K609">
        <v>21.49</v>
      </c>
      <c r="L609">
        <v>39.5</v>
      </c>
      <c r="M609" s="20">
        <v>12</v>
      </c>
      <c r="N609" s="20">
        <v>41</v>
      </c>
      <c r="O609" s="20">
        <v>0.55000000000000004</v>
      </c>
      <c r="P609" s="20"/>
    </row>
    <row r="610" spans="1:16" hidden="1" x14ac:dyDescent="0.25">
      <c r="A610">
        <v>120</v>
      </c>
      <c r="B610">
        <v>40</v>
      </c>
      <c r="C610">
        <v>40</v>
      </c>
      <c r="D610" s="20">
        <v>14</v>
      </c>
      <c r="E610" s="20">
        <v>43</v>
      </c>
      <c r="F610">
        <v>1.4</v>
      </c>
      <c r="G610">
        <v>2</v>
      </c>
      <c r="H610">
        <v>680</v>
      </c>
      <c r="I610">
        <v>156.02000000000001</v>
      </c>
      <c r="J610">
        <v>209.85</v>
      </c>
      <c r="K610">
        <v>18.39</v>
      </c>
      <c r="L610">
        <v>35.11</v>
      </c>
      <c r="M610" s="20">
        <v>12</v>
      </c>
      <c r="N610" s="20">
        <v>41</v>
      </c>
      <c r="O610" s="20">
        <v>0.55000000000000004</v>
      </c>
      <c r="P610" s="20"/>
    </row>
    <row r="611" spans="1:16" hidden="1" x14ac:dyDescent="0.25">
      <c r="A611">
        <v>120</v>
      </c>
      <c r="B611">
        <v>40</v>
      </c>
      <c r="C611">
        <v>40</v>
      </c>
      <c r="D611" s="20">
        <v>14</v>
      </c>
      <c r="E611" s="20">
        <v>43</v>
      </c>
      <c r="F611">
        <v>1.37</v>
      </c>
      <c r="G611">
        <v>3</v>
      </c>
      <c r="H611">
        <v>655</v>
      </c>
      <c r="I611">
        <v>156.21</v>
      </c>
      <c r="J611">
        <v>201.74</v>
      </c>
      <c r="K611">
        <v>16.63</v>
      </c>
      <c r="L611">
        <v>37.909999999999997</v>
      </c>
      <c r="M611" s="20">
        <v>12</v>
      </c>
      <c r="N611" s="20">
        <v>41</v>
      </c>
      <c r="O611" s="20">
        <v>0.55000000000000004</v>
      </c>
      <c r="P611" s="20"/>
    </row>
    <row r="612" spans="1:16" hidden="1" x14ac:dyDescent="0.25">
      <c r="A612">
        <v>120</v>
      </c>
      <c r="B612">
        <v>44</v>
      </c>
      <c r="C612">
        <v>44</v>
      </c>
      <c r="D612" s="20">
        <v>14</v>
      </c>
      <c r="E612" s="20">
        <v>43</v>
      </c>
      <c r="F612">
        <v>1.34</v>
      </c>
      <c r="G612">
        <v>1.5</v>
      </c>
      <c r="H612">
        <v>685</v>
      </c>
      <c r="I612">
        <v>156.27000000000001</v>
      </c>
      <c r="J612">
        <v>205.14</v>
      </c>
      <c r="K612">
        <v>13.59</v>
      </c>
      <c r="L612">
        <v>32.65</v>
      </c>
      <c r="M612" s="20">
        <v>12</v>
      </c>
      <c r="N612" s="20">
        <v>41</v>
      </c>
      <c r="O612" s="20">
        <v>0.55000000000000004</v>
      </c>
      <c r="P612" s="20"/>
    </row>
    <row r="613" spans="1:16" hidden="1" x14ac:dyDescent="0.25">
      <c r="A613">
        <v>120</v>
      </c>
      <c r="B613">
        <v>36</v>
      </c>
      <c r="C613">
        <v>44</v>
      </c>
      <c r="D613" s="20">
        <v>14</v>
      </c>
      <c r="E613" s="20">
        <v>43</v>
      </c>
      <c r="F613">
        <v>1.37</v>
      </c>
      <c r="G613">
        <v>3</v>
      </c>
      <c r="H613">
        <v>695</v>
      </c>
      <c r="I613">
        <v>156.33000000000001</v>
      </c>
      <c r="J613">
        <v>207.19</v>
      </c>
      <c r="K613">
        <v>19.86</v>
      </c>
      <c r="L613">
        <v>38.96</v>
      </c>
      <c r="M613" s="20">
        <v>12</v>
      </c>
      <c r="N613" s="20">
        <v>41</v>
      </c>
      <c r="O613" s="20">
        <v>0.55000000000000004</v>
      </c>
      <c r="P613" s="20"/>
    </row>
    <row r="614" spans="1:16" hidden="1" x14ac:dyDescent="0.25">
      <c r="A614">
        <v>120</v>
      </c>
      <c r="B614">
        <v>36</v>
      </c>
      <c r="C614">
        <v>44</v>
      </c>
      <c r="D614">
        <v>14</v>
      </c>
      <c r="E614">
        <v>43</v>
      </c>
      <c r="F614">
        <v>1.4</v>
      </c>
      <c r="G614">
        <v>1.5</v>
      </c>
      <c r="H614">
        <v>885</v>
      </c>
      <c r="I614">
        <v>156.49</v>
      </c>
      <c r="J614">
        <v>301.26</v>
      </c>
      <c r="K614">
        <v>93.65</v>
      </c>
      <c r="L614">
        <v>53.91</v>
      </c>
      <c r="M614">
        <v>12</v>
      </c>
      <c r="N614">
        <v>41</v>
      </c>
      <c r="O614">
        <v>0.45</v>
      </c>
      <c r="P614" s="20"/>
    </row>
    <row r="615" spans="1:16" hidden="1" x14ac:dyDescent="0.25">
      <c r="A615" s="20">
        <v>160</v>
      </c>
      <c r="B615" s="20">
        <v>30</v>
      </c>
      <c r="C615" s="20">
        <v>60</v>
      </c>
      <c r="D615" s="20">
        <v>10</v>
      </c>
      <c r="E615" s="20">
        <v>43</v>
      </c>
      <c r="F615" s="20">
        <v>1.3</v>
      </c>
      <c r="G615" s="20">
        <v>1.5</v>
      </c>
      <c r="H615" s="20">
        <v>800</v>
      </c>
      <c r="I615" s="20">
        <v>156.66999999999999</v>
      </c>
      <c r="J615" s="20">
        <v>208.76</v>
      </c>
      <c r="K615" s="20">
        <v>8.34</v>
      </c>
      <c r="L615" s="20">
        <v>39.43</v>
      </c>
      <c r="M615" s="20">
        <v>8</v>
      </c>
      <c r="N615" s="20">
        <v>41</v>
      </c>
      <c r="O615" s="20">
        <v>0.55000000000000004</v>
      </c>
      <c r="P615" s="20"/>
    </row>
    <row r="616" spans="1:16" x14ac:dyDescent="0.25">
      <c r="A616">
        <v>120</v>
      </c>
      <c r="B616">
        <v>48</v>
      </c>
      <c r="C616">
        <v>48</v>
      </c>
      <c r="D616" s="20">
        <v>14</v>
      </c>
      <c r="E616" s="20">
        <v>43</v>
      </c>
      <c r="F616">
        <v>1.4</v>
      </c>
      <c r="G616">
        <v>1</v>
      </c>
      <c r="H616">
        <v>600</v>
      </c>
      <c r="I616">
        <v>156.78</v>
      </c>
      <c r="J616">
        <v>198.64</v>
      </c>
      <c r="K616">
        <v>7.21</v>
      </c>
      <c r="L616">
        <v>28.63</v>
      </c>
      <c r="M616" s="20">
        <v>12</v>
      </c>
      <c r="N616" s="20">
        <v>41</v>
      </c>
      <c r="O616" s="20">
        <v>0.55000000000000004</v>
      </c>
      <c r="P616" s="20"/>
    </row>
    <row r="617" spans="1:16" hidden="1" x14ac:dyDescent="0.25">
      <c r="A617">
        <v>120</v>
      </c>
      <c r="B617">
        <v>40</v>
      </c>
      <c r="C617">
        <v>40</v>
      </c>
      <c r="D617" s="20">
        <v>14</v>
      </c>
      <c r="E617" s="20">
        <v>43</v>
      </c>
      <c r="F617">
        <v>1.4</v>
      </c>
      <c r="G617">
        <v>2</v>
      </c>
      <c r="H617">
        <v>700</v>
      </c>
      <c r="I617">
        <v>156.80000000000001</v>
      </c>
      <c r="J617">
        <v>213.51</v>
      </c>
      <c r="K617">
        <v>19.89</v>
      </c>
      <c r="L617">
        <v>35.86</v>
      </c>
      <c r="M617" s="20">
        <v>12</v>
      </c>
      <c r="N617" s="20">
        <v>41</v>
      </c>
      <c r="O617" s="20">
        <v>0.55000000000000004</v>
      </c>
      <c r="P617" s="20"/>
    </row>
    <row r="618" spans="1:16" hidden="1" x14ac:dyDescent="0.25">
      <c r="A618">
        <v>120</v>
      </c>
      <c r="B618">
        <v>44</v>
      </c>
      <c r="C618">
        <v>44</v>
      </c>
      <c r="D618" s="20">
        <v>14</v>
      </c>
      <c r="E618" s="20">
        <v>43</v>
      </c>
      <c r="F618">
        <v>1.34</v>
      </c>
      <c r="G618">
        <v>1.5</v>
      </c>
      <c r="H618">
        <v>700</v>
      </c>
      <c r="I618">
        <v>156.85</v>
      </c>
      <c r="J618">
        <v>207.51</v>
      </c>
      <c r="K618">
        <v>14.4</v>
      </c>
      <c r="L618">
        <v>33.18</v>
      </c>
      <c r="M618" s="20">
        <v>12</v>
      </c>
      <c r="N618" s="20">
        <v>41</v>
      </c>
      <c r="O618" s="20">
        <v>0.55000000000000004</v>
      </c>
      <c r="P618" s="20"/>
    </row>
    <row r="619" spans="1:16" hidden="1" x14ac:dyDescent="0.25">
      <c r="A619" s="20">
        <v>140</v>
      </c>
      <c r="B619" s="20">
        <v>30</v>
      </c>
      <c r="C619" s="20">
        <v>60</v>
      </c>
      <c r="D619" s="20">
        <v>10</v>
      </c>
      <c r="E619" s="20">
        <v>47</v>
      </c>
      <c r="F619" s="20">
        <v>1.5</v>
      </c>
      <c r="G619" s="20">
        <v>2.25</v>
      </c>
      <c r="H619" s="20">
        <v>600</v>
      </c>
      <c r="I619" s="20">
        <v>156.91</v>
      </c>
      <c r="J619" s="20">
        <v>196.85</v>
      </c>
      <c r="K619" s="20">
        <v>3.42</v>
      </c>
      <c r="L619" s="20">
        <v>43.27</v>
      </c>
      <c r="M619" s="20">
        <v>8</v>
      </c>
      <c r="N619" s="20">
        <v>45</v>
      </c>
      <c r="O619" s="20">
        <v>0.55000000000000004</v>
      </c>
      <c r="P619" s="20"/>
    </row>
    <row r="620" spans="1:16" hidden="1" x14ac:dyDescent="0.25">
      <c r="A620" s="20">
        <v>140</v>
      </c>
      <c r="B620" s="20">
        <v>30</v>
      </c>
      <c r="C620" s="20">
        <v>60</v>
      </c>
      <c r="D620" s="20">
        <v>14</v>
      </c>
      <c r="E620" s="20">
        <v>43</v>
      </c>
      <c r="F620" s="20">
        <v>1.3</v>
      </c>
      <c r="G620" s="20">
        <v>2.25</v>
      </c>
      <c r="H620" s="20">
        <v>600</v>
      </c>
      <c r="I620" s="20">
        <v>157.05000000000001</v>
      </c>
      <c r="J620" s="20">
        <v>184.25</v>
      </c>
      <c r="K620" s="20">
        <v>3.42</v>
      </c>
      <c r="L620" s="20">
        <v>31.61</v>
      </c>
      <c r="M620" s="20">
        <v>12</v>
      </c>
      <c r="N620" s="20">
        <v>41</v>
      </c>
      <c r="O620" s="20">
        <v>0.55000000000000004</v>
      </c>
      <c r="P620" s="20"/>
    </row>
    <row r="621" spans="1:16" hidden="1" x14ac:dyDescent="0.25">
      <c r="A621" s="20">
        <v>150</v>
      </c>
      <c r="B621">
        <v>31</v>
      </c>
      <c r="C621">
        <v>67</v>
      </c>
      <c r="D621" s="20">
        <v>14</v>
      </c>
      <c r="E621" s="20">
        <v>43</v>
      </c>
      <c r="F621">
        <v>1.22</v>
      </c>
      <c r="G621" s="20">
        <v>1.5</v>
      </c>
      <c r="H621" s="20">
        <v>700</v>
      </c>
      <c r="I621">
        <v>157.07</v>
      </c>
      <c r="J621">
        <v>199.96</v>
      </c>
      <c r="K621">
        <v>16.010000000000002</v>
      </c>
      <c r="L621">
        <v>30.31</v>
      </c>
      <c r="M621">
        <v>12</v>
      </c>
      <c r="N621" s="20">
        <v>41</v>
      </c>
      <c r="O621" s="20">
        <v>0.55000000000000004</v>
      </c>
      <c r="P621" s="20"/>
    </row>
    <row r="622" spans="1:16" x14ac:dyDescent="0.25">
      <c r="A622">
        <v>120</v>
      </c>
      <c r="B622">
        <v>48</v>
      </c>
      <c r="C622">
        <v>48</v>
      </c>
      <c r="D622" s="20">
        <v>14</v>
      </c>
      <c r="E622" s="20">
        <v>43</v>
      </c>
      <c r="F622">
        <v>1.4</v>
      </c>
      <c r="G622">
        <v>1</v>
      </c>
      <c r="H622">
        <v>605</v>
      </c>
      <c r="I622">
        <v>157.15</v>
      </c>
      <c r="J622">
        <v>199.5</v>
      </c>
      <c r="K622">
        <v>7.37</v>
      </c>
      <c r="L622">
        <v>28.8</v>
      </c>
      <c r="M622" s="20">
        <v>12</v>
      </c>
      <c r="N622" s="20">
        <v>41</v>
      </c>
      <c r="O622" s="20">
        <v>0.55000000000000004</v>
      </c>
      <c r="P622" s="20"/>
    </row>
    <row r="623" spans="1:16" hidden="1" x14ac:dyDescent="0.25">
      <c r="A623">
        <v>120</v>
      </c>
      <c r="B623">
        <v>40</v>
      </c>
      <c r="C623">
        <v>40</v>
      </c>
      <c r="D623" s="20">
        <v>14</v>
      </c>
      <c r="E623" s="20">
        <v>43</v>
      </c>
      <c r="F623">
        <v>1.37</v>
      </c>
      <c r="G623">
        <v>3</v>
      </c>
      <c r="H623">
        <v>665</v>
      </c>
      <c r="I623">
        <v>157.19</v>
      </c>
      <c r="J623">
        <v>204</v>
      </c>
      <c r="K623">
        <v>17.32</v>
      </c>
      <c r="L623">
        <v>38.32</v>
      </c>
      <c r="M623" s="20">
        <v>12</v>
      </c>
      <c r="N623" s="20">
        <v>41</v>
      </c>
      <c r="O623" s="20">
        <v>0.55000000000000004</v>
      </c>
      <c r="P623" s="20"/>
    </row>
    <row r="624" spans="1:16" hidden="1" x14ac:dyDescent="0.25">
      <c r="A624">
        <v>120</v>
      </c>
      <c r="B624">
        <v>40</v>
      </c>
      <c r="C624">
        <v>40</v>
      </c>
      <c r="D624" s="20">
        <v>14</v>
      </c>
      <c r="E624" s="20">
        <v>43</v>
      </c>
      <c r="F624">
        <v>1.4</v>
      </c>
      <c r="G624">
        <v>3</v>
      </c>
      <c r="H624">
        <v>620</v>
      </c>
      <c r="I624">
        <v>157.36000000000001</v>
      </c>
      <c r="J624">
        <v>199.23</v>
      </c>
      <c r="K624">
        <v>14.34</v>
      </c>
      <c r="L624">
        <v>37.409999999999997</v>
      </c>
      <c r="M624" s="20">
        <v>12</v>
      </c>
      <c r="N624" s="20">
        <v>41</v>
      </c>
      <c r="O624" s="20">
        <v>0.55000000000000004</v>
      </c>
      <c r="P624" s="20"/>
    </row>
    <row r="625" spans="1:16" hidden="1" x14ac:dyDescent="0.25">
      <c r="A625">
        <v>120</v>
      </c>
      <c r="B625">
        <v>48</v>
      </c>
      <c r="C625">
        <v>40</v>
      </c>
      <c r="D625" s="20">
        <v>14</v>
      </c>
      <c r="E625" s="20">
        <v>43</v>
      </c>
      <c r="F625">
        <v>1.31</v>
      </c>
      <c r="G625">
        <v>3</v>
      </c>
      <c r="H625">
        <v>615</v>
      </c>
      <c r="I625">
        <v>157.36000000000001</v>
      </c>
      <c r="J625">
        <v>191.29</v>
      </c>
      <c r="K625">
        <v>10.36</v>
      </c>
      <c r="L625">
        <v>36.86</v>
      </c>
      <c r="M625" s="20">
        <v>12</v>
      </c>
      <c r="N625" s="20">
        <v>41</v>
      </c>
      <c r="O625" s="20">
        <v>0.55000000000000004</v>
      </c>
      <c r="P625" s="20"/>
    </row>
    <row r="626" spans="1:16" hidden="1" x14ac:dyDescent="0.25">
      <c r="A626">
        <v>120</v>
      </c>
      <c r="B626">
        <v>40</v>
      </c>
      <c r="C626">
        <v>44</v>
      </c>
      <c r="D626" s="20">
        <v>14</v>
      </c>
      <c r="E626" s="20">
        <v>43</v>
      </c>
      <c r="F626">
        <v>1.31</v>
      </c>
      <c r="G626">
        <v>3</v>
      </c>
      <c r="H626">
        <v>705</v>
      </c>
      <c r="I626">
        <v>157.43</v>
      </c>
      <c r="J626">
        <v>203.84</v>
      </c>
      <c r="K626">
        <v>17.25</v>
      </c>
      <c r="L626">
        <v>38.770000000000003</v>
      </c>
      <c r="M626" s="20">
        <v>12</v>
      </c>
      <c r="N626" s="20">
        <v>41</v>
      </c>
      <c r="O626" s="20">
        <v>0.55000000000000004</v>
      </c>
      <c r="P626" s="20"/>
    </row>
    <row r="627" spans="1:16" hidden="1" x14ac:dyDescent="0.25">
      <c r="A627">
        <v>120</v>
      </c>
      <c r="B627">
        <v>44</v>
      </c>
      <c r="C627">
        <v>44</v>
      </c>
      <c r="D627" s="20">
        <v>14</v>
      </c>
      <c r="E627" s="20">
        <v>43</v>
      </c>
      <c r="F627">
        <v>1.34</v>
      </c>
      <c r="G627">
        <v>1.5</v>
      </c>
      <c r="H627">
        <v>720</v>
      </c>
      <c r="I627">
        <v>157.44999999999999</v>
      </c>
      <c r="J627">
        <v>210.52</v>
      </c>
      <c r="K627">
        <v>15.53</v>
      </c>
      <c r="L627">
        <v>33.880000000000003</v>
      </c>
      <c r="M627" s="20">
        <v>12</v>
      </c>
      <c r="N627" s="20">
        <v>41</v>
      </c>
      <c r="O627" s="20">
        <v>0.55000000000000004</v>
      </c>
      <c r="P627" s="20"/>
    </row>
    <row r="628" spans="1:16" hidden="1" x14ac:dyDescent="0.25">
      <c r="A628">
        <v>120</v>
      </c>
      <c r="B628">
        <v>40</v>
      </c>
      <c r="C628">
        <v>40</v>
      </c>
      <c r="D628" s="20">
        <v>14</v>
      </c>
      <c r="E628" s="20">
        <v>43</v>
      </c>
      <c r="F628">
        <v>1.34</v>
      </c>
      <c r="G628">
        <v>3</v>
      </c>
      <c r="H628">
        <v>745</v>
      </c>
      <c r="I628">
        <v>157.47999999999999</v>
      </c>
      <c r="J628">
        <v>214.18</v>
      </c>
      <c r="K628">
        <v>23.58</v>
      </c>
      <c r="L628">
        <v>40.47</v>
      </c>
      <c r="M628" s="20">
        <v>12</v>
      </c>
      <c r="N628" s="20">
        <v>41</v>
      </c>
      <c r="O628" s="20">
        <v>0.55000000000000004</v>
      </c>
      <c r="P628" s="20"/>
    </row>
    <row r="629" spans="1:16" hidden="1" x14ac:dyDescent="0.25">
      <c r="A629">
        <v>120</v>
      </c>
      <c r="B629">
        <v>40</v>
      </c>
      <c r="C629">
        <v>40</v>
      </c>
      <c r="D629" s="20">
        <v>14</v>
      </c>
      <c r="E629" s="20">
        <v>43</v>
      </c>
      <c r="F629">
        <v>1.4</v>
      </c>
      <c r="G629">
        <v>2</v>
      </c>
      <c r="H629">
        <v>725</v>
      </c>
      <c r="I629">
        <v>157.5</v>
      </c>
      <c r="J629">
        <v>217.85</v>
      </c>
      <c r="K629">
        <v>21.88</v>
      </c>
      <c r="L629">
        <v>36.799999999999997</v>
      </c>
      <c r="M629" s="20">
        <v>12</v>
      </c>
      <c r="N629" s="20">
        <v>41</v>
      </c>
      <c r="O629" s="20">
        <v>0.55000000000000004</v>
      </c>
      <c r="P629" s="20"/>
    </row>
    <row r="630" spans="1:16" hidden="1" x14ac:dyDescent="0.25">
      <c r="A630">
        <v>120</v>
      </c>
      <c r="B630">
        <v>48</v>
      </c>
      <c r="C630">
        <v>40</v>
      </c>
      <c r="D630" s="20">
        <v>14</v>
      </c>
      <c r="E630" s="20">
        <v>43</v>
      </c>
      <c r="F630">
        <v>1.34</v>
      </c>
      <c r="G630">
        <v>3</v>
      </c>
      <c r="H630">
        <v>585</v>
      </c>
      <c r="I630">
        <v>157.52000000000001</v>
      </c>
      <c r="J630">
        <v>189.05</v>
      </c>
      <c r="K630">
        <v>9.08</v>
      </c>
      <c r="L630">
        <v>36.619999999999997</v>
      </c>
      <c r="M630" s="20">
        <v>12</v>
      </c>
      <c r="N630" s="20">
        <v>41</v>
      </c>
      <c r="O630" s="20">
        <v>0.55000000000000004</v>
      </c>
      <c r="P630" s="20"/>
    </row>
    <row r="631" spans="1:16" hidden="1" x14ac:dyDescent="0.25">
      <c r="A631">
        <v>120</v>
      </c>
      <c r="B631">
        <v>48</v>
      </c>
      <c r="C631">
        <v>40</v>
      </c>
      <c r="D631" s="20">
        <v>14</v>
      </c>
      <c r="E631" s="20">
        <v>43</v>
      </c>
      <c r="F631">
        <v>1.37</v>
      </c>
      <c r="G631">
        <v>3</v>
      </c>
      <c r="H631">
        <v>560</v>
      </c>
      <c r="I631">
        <v>157.53</v>
      </c>
      <c r="J631">
        <v>187.34</v>
      </c>
      <c r="K631">
        <v>8.1</v>
      </c>
      <c r="L631">
        <v>36.5</v>
      </c>
      <c r="M631" s="20">
        <v>12</v>
      </c>
      <c r="N631" s="20">
        <v>41</v>
      </c>
      <c r="O631" s="20">
        <v>0.55000000000000004</v>
      </c>
      <c r="P631" s="20"/>
    </row>
    <row r="632" spans="1:16" hidden="1" x14ac:dyDescent="0.25">
      <c r="A632">
        <v>120</v>
      </c>
      <c r="B632">
        <v>44</v>
      </c>
      <c r="C632">
        <v>44</v>
      </c>
      <c r="D632" s="20">
        <v>14</v>
      </c>
      <c r="E632" s="20">
        <v>43</v>
      </c>
      <c r="F632">
        <v>1.28</v>
      </c>
      <c r="G632">
        <v>3</v>
      </c>
      <c r="H632">
        <v>670</v>
      </c>
      <c r="I632">
        <v>157.57</v>
      </c>
      <c r="J632">
        <v>196.22</v>
      </c>
      <c r="K632">
        <v>12.83</v>
      </c>
      <c r="L632">
        <v>37.68</v>
      </c>
      <c r="M632" s="20">
        <v>12</v>
      </c>
      <c r="N632" s="20">
        <v>41</v>
      </c>
      <c r="O632" s="20">
        <v>0.55000000000000004</v>
      </c>
      <c r="P632" s="20"/>
    </row>
    <row r="633" spans="1:16" hidden="1" x14ac:dyDescent="0.25">
      <c r="A633">
        <v>120</v>
      </c>
      <c r="B633">
        <v>48</v>
      </c>
      <c r="C633">
        <v>40</v>
      </c>
      <c r="D633" s="20">
        <v>14</v>
      </c>
      <c r="E633" s="20">
        <v>43</v>
      </c>
      <c r="F633">
        <v>1.4</v>
      </c>
      <c r="G633">
        <v>3</v>
      </c>
      <c r="H633">
        <v>540</v>
      </c>
      <c r="I633">
        <v>157.74</v>
      </c>
      <c r="J633">
        <v>186.45</v>
      </c>
      <c r="K633">
        <v>7.36</v>
      </c>
      <c r="L633">
        <v>36.54</v>
      </c>
      <c r="M633" s="20">
        <v>12</v>
      </c>
      <c r="N633" s="20">
        <v>41</v>
      </c>
      <c r="O633" s="20">
        <v>0.55000000000000004</v>
      </c>
      <c r="P633" s="20"/>
    </row>
    <row r="634" spans="1:16" hidden="1" x14ac:dyDescent="0.25">
      <c r="A634" s="20">
        <v>150</v>
      </c>
      <c r="B634">
        <v>28</v>
      </c>
      <c r="C634">
        <v>67</v>
      </c>
      <c r="D634" s="20">
        <v>14</v>
      </c>
      <c r="E634" s="20">
        <v>43</v>
      </c>
      <c r="F634">
        <v>1.28</v>
      </c>
      <c r="G634" s="20">
        <v>1.5</v>
      </c>
      <c r="H634" s="20">
        <v>700</v>
      </c>
      <c r="I634">
        <v>157.80000000000001</v>
      </c>
      <c r="J634">
        <v>205.8</v>
      </c>
      <c r="K634">
        <v>18.98</v>
      </c>
      <c r="L634">
        <v>31.11</v>
      </c>
      <c r="M634">
        <f>12</f>
        <v>12</v>
      </c>
      <c r="N634" s="20">
        <v>41</v>
      </c>
      <c r="O634" s="20">
        <v>0.55000000000000004</v>
      </c>
      <c r="P634" s="20"/>
    </row>
    <row r="635" spans="1:16" hidden="1" x14ac:dyDescent="0.25">
      <c r="A635">
        <v>120</v>
      </c>
      <c r="B635">
        <v>44</v>
      </c>
      <c r="C635">
        <v>40</v>
      </c>
      <c r="D635" s="20">
        <v>14</v>
      </c>
      <c r="E635" s="20">
        <v>43</v>
      </c>
      <c r="F635">
        <v>1.4</v>
      </c>
      <c r="G635">
        <v>3</v>
      </c>
      <c r="H635">
        <v>570</v>
      </c>
      <c r="I635">
        <v>157.86000000000001</v>
      </c>
      <c r="J635">
        <v>191.11</v>
      </c>
      <c r="K635">
        <v>9.7799999999999994</v>
      </c>
      <c r="L635">
        <v>36.61</v>
      </c>
      <c r="M635" s="20">
        <v>12</v>
      </c>
      <c r="N635" s="20">
        <v>41</v>
      </c>
      <c r="O635" s="20">
        <v>0.55000000000000004</v>
      </c>
      <c r="P635" s="20"/>
    </row>
    <row r="636" spans="1:16" hidden="1" x14ac:dyDescent="0.25">
      <c r="A636">
        <v>120</v>
      </c>
      <c r="B636">
        <v>36</v>
      </c>
      <c r="C636">
        <v>36</v>
      </c>
      <c r="D636">
        <v>14</v>
      </c>
      <c r="E636">
        <v>43</v>
      </c>
      <c r="F636">
        <v>1.34</v>
      </c>
      <c r="G636">
        <v>4</v>
      </c>
      <c r="H636">
        <v>880</v>
      </c>
      <c r="I636">
        <v>157.9</v>
      </c>
      <c r="J636">
        <v>323.81</v>
      </c>
      <c r="K636">
        <v>131.03</v>
      </c>
      <c r="L636">
        <v>48.42</v>
      </c>
      <c r="M636">
        <v>12</v>
      </c>
      <c r="N636">
        <v>41</v>
      </c>
      <c r="O636">
        <v>0.45</v>
      </c>
      <c r="P636" s="20"/>
    </row>
    <row r="637" spans="1:16" hidden="1" x14ac:dyDescent="0.25">
      <c r="A637" s="20">
        <v>150</v>
      </c>
      <c r="B637">
        <v>34</v>
      </c>
      <c r="C637">
        <v>60</v>
      </c>
      <c r="D637" s="20">
        <v>14</v>
      </c>
      <c r="E637" s="20">
        <v>43</v>
      </c>
      <c r="F637">
        <v>1.22</v>
      </c>
      <c r="G637" s="20">
        <v>1.5</v>
      </c>
      <c r="H637" s="20">
        <v>700</v>
      </c>
      <c r="I637">
        <v>157.94</v>
      </c>
      <c r="J637">
        <v>201.73</v>
      </c>
      <c r="K637">
        <v>16.5</v>
      </c>
      <c r="L637">
        <v>30.54</v>
      </c>
      <c r="M637">
        <f>12</f>
        <v>12</v>
      </c>
      <c r="N637" s="20">
        <v>41</v>
      </c>
      <c r="O637" s="20">
        <v>0.55000000000000004</v>
      </c>
      <c r="P637" s="20"/>
    </row>
    <row r="638" spans="1:16" hidden="1" x14ac:dyDescent="0.25">
      <c r="A638">
        <v>120</v>
      </c>
      <c r="B638">
        <v>40</v>
      </c>
      <c r="C638">
        <v>44</v>
      </c>
      <c r="D638" s="20">
        <v>14</v>
      </c>
      <c r="E638" s="20">
        <v>43</v>
      </c>
      <c r="F638">
        <v>1.34</v>
      </c>
      <c r="G638">
        <v>2</v>
      </c>
      <c r="H638">
        <v>725</v>
      </c>
      <c r="I638">
        <v>157.97</v>
      </c>
      <c r="J638">
        <v>211.67</v>
      </c>
      <c r="K638">
        <v>18.59</v>
      </c>
      <c r="L638">
        <v>35.9</v>
      </c>
      <c r="M638" s="20">
        <v>12</v>
      </c>
      <c r="N638" s="20">
        <v>41</v>
      </c>
      <c r="O638" s="20">
        <v>0.55000000000000004</v>
      </c>
      <c r="P638" s="20"/>
    </row>
    <row r="639" spans="1:16" hidden="1" x14ac:dyDescent="0.25">
      <c r="A639">
        <v>120</v>
      </c>
      <c r="B639">
        <v>40</v>
      </c>
      <c r="C639">
        <v>44</v>
      </c>
      <c r="D639" s="20">
        <v>14</v>
      </c>
      <c r="E639" s="20">
        <v>43</v>
      </c>
      <c r="F639">
        <v>1.34</v>
      </c>
      <c r="G639">
        <v>3</v>
      </c>
      <c r="H639">
        <v>655</v>
      </c>
      <c r="I639">
        <v>158.02000000000001</v>
      </c>
      <c r="J639">
        <v>199.45</v>
      </c>
      <c r="K639">
        <v>14.16</v>
      </c>
      <c r="L639">
        <v>37.83</v>
      </c>
      <c r="M639" s="20">
        <v>12</v>
      </c>
      <c r="N639" s="20">
        <v>41</v>
      </c>
      <c r="O639" s="20">
        <v>0.55000000000000004</v>
      </c>
      <c r="P639" s="20"/>
    </row>
    <row r="640" spans="1:16" hidden="1" x14ac:dyDescent="0.25">
      <c r="A640">
        <v>120</v>
      </c>
      <c r="B640">
        <v>44</v>
      </c>
      <c r="C640">
        <v>40</v>
      </c>
      <c r="D640" s="20">
        <v>14</v>
      </c>
      <c r="E640" s="20">
        <v>43</v>
      </c>
      <c r="F640">
        <v>1.37</v>
      </c>
      <c r="G640">
        <v>3</v>
      </c>
      <c r="H640">
        <v>600</v>
      </c>
      <c r="I640">
        <v>158.09</v>
      </c>
      <c r="J640">
        <v>194.08</v>
      </c>
      <c r="K640">
        <v>11.2</v>
      </c>
      <c r="L640">
        <v>36.96</v>
      </c>
      <c r="M640" s="20">
        <v>12</v>
      </c>
      <c r="N640" s="20">
        <v>41</v>
      </c>
      <c r="O640" s="20">
        <v>0.55000000000000004</v>
      </c>
      <c r="P640" s="20"/>
    </row>
    <row r="641" spans="1:16" hidden="1" x14ac:dyDescent="0.25">
      <c r="A641">
        <v>120</v>
      </c>
      <c r="B641">
        <v>36</v>
      </c>
      <c r="C641">
        <v>44</v>
      </c>
      <c r="D641" s="20">
        <v>14</v>
      </c>
      <c r="E641" s="20">
        <v>43</v>
      </c>
      <c r="F641">
        <v>1.4</v>
      </c>
      <c r="G641">
        <v>3</v>
      </c>
      <c r="H641">
        <v>655</v>
      </c>
      <c r="I641">
        <v>158.18</v>
      </c>
      <c r="J641">
        <v>204.57</v>
      </c>
      <c r="K641">
        <v>16.920000000000002</v>
      </c>
      <c r="L641">
        <v>38.32</v>
      </c>
      <c r="M641" s="20">
        <v>12</v>
      </c>
      <c r="N641" s="20">
        <v>41</v>
      </c>
      <c r="O641" s="20">
        <v>0.55000000000000004</v>
      </c>
      <c r="P641" s="20"/>
    </row>
    <row r="642" spans="1:16" hidden="1" x14ac:dyDescent="0.25">
      <c r="A642" s="20">
        <v>150</v>
      </c>
      <c r="B642">
        <v>28</v>
      </c>
      <c r="C642">
        <v>60</v>
      </c>
      <c r="D642" s="20">
        <v>14</v>
      </c>
      <c r="E642" s="20">
        <v>43</v>
      </c>
      <c r="F642">
        <v>1.34</v>
      </c>
      <c r="G642" s="20">
        <v>1.5</v>
      </c>
      <c r="H642" s="20">
        <v>700</v>
      </c>
      <c r="I642">
        <v>158.43</v>
      </c>
      <c r="J642">
        <v>213.01</v>
      </c>
      <c r="K642">
        <v>22.87</v>
      </c>
      <c r="L642">
        <v>32.06</v>
      </c>
      <c r="M642">
        <f>12</f>
        <v>12</v>
      </c>
      <c r="N642" s="20">
        <v>41</v>
      </c>
      <c r="O642" s="20">
        <v>0.55000000000000004</v>
      </c>
      <c r="P642" s="20"/>
    </row>
    <row r="643" spans="1:16" hidden="1" x14ac:dyDescent="0.25">
      <c r="A643">
        <v>120</v>
      </c>
      <c r="B643">
        <v>40</v>
      </c>
      <c r="C643">
        <v>48</v>
      </c>
      <c r="D643" s="20">
        <v>14</v>
      </c>
      <c r="E643" s="20">
        <v>43</v>
      </c>
      <c r="F643">
        <v>1.37</v>
      </c>
      <c r="G643">
        <v>1.5</v>
      </c>
      <c r="H643">
        <v>685</v>
      </c>
      <c r="I643">
        <v>158.44</v>
      </c>
      <c r="J643">
        <v>208.2</v>
      </c>
      <c r="K643">
        <v>13.78</v>
      </c>
      <c r="L643">
        <v>33.020000000000003</v>
      </c>
      <c r="M643" s="20">
        <v>12</v>
      </c>
      <c r="N643" s="20">
        <v>41</v>
      </c>
      <c r="O643" s="20">
        <v>0.55000000000000004</v>
      </c>
      <c r="P643" s="20"/>
    </row>
    <row r="644" spans="1:16" hidden="1" x14ac:dyDescent="0.25">
      <c r="A644">
        <v>120</v>
      </c>
      <c r="B644">
        <v>48</v>
      </c>
      <c r="C644">
        <v>48</v>
      </c>
      <c r="D644" s="20">
        <v>14</v>
      </c>
      <c r="E644" s="20">
        <v>43</v>
      </c>
      <c r="F644">
        <v>1.25</v>
      </c>
      <c r="G644">
        <v>3</v>
      </c>
      <c r="H644">
        <v>630</v>
      </c>
      <c r="I644">
        <v>158.51</v>
      </c>
      <c r="J644">
        <v>187.84</v>
      </c>
      <c r="K644">
        <v>8.2100000000000009</v>
      </c>
      <c r="L644">
        <v>37.18</v>
      </c>
      <c r="M644" s="20">
        <v>12</v>
      </c>
      <c r="N644" s="20">
        <v>41</v>
      </c>
      <c r="O644" s="20">
        <v>0.55000000000000004</v>
      </c>
      <c r="P644" s="20"/>
    </row>
    <row r="645" spans="1:16" hidden="1" x14ac:dyDescent="0.25">
      <c r="A645">
        <v>120</v>
      </c>
      <c r="B645">
        <v>40</v>
      </c>
      <c r="C645">
        <v>40</v>
      </c>
      <c r="D645" s="20">
        <v>14</v>
      </c>
      <c r="E645" s="20">
        <v>43</v>
      </c>
      <c r="F645">
        <v>1.4</v>
      </c>
      <c r="G645">
        <v>3</v>
      </c>
      <c r="H645">
        <v>630</v>
      </c>
      <c r="I645">
        <v>158.55000000000001</v>
      </c>
      <c r="J645">
        <v>201.7</v>
      </c>
      <c r="K645">
        <v>14.97</v>
      </c>
      <c r="L645">
        <v>37.82</v>
      </c>
      <c r="M645" s="20">
        <v>12</v>
      </c>
      <c r="N645" s="20">
        <v>41</v>
      </c>
      <c r="O645" s="20">
        <v>0.55000000000000004</v>
      </c>
      <c r="P645" s="20"/>
    </row>
    <row r="646" spans="1:16" hidden="1" x14ac:dyDescent="0.25">
      <c r="A646">
        <v>120</v>
      </c>
      <c r="B646">
        <v>44</v>
      </c>
      <c r="C646">
        <v>44</v>
      </c>
      <c r="D646" s="20">
        <v>14</v>
      </c>
      <c r="E646" s="20">
        <v>43</v>
      </c>
      <c r="F646">
        <v>1.4</v>
      </c>
      <c r="G646">
        <v>3</v>
      </c>
      <c r="H646">
        <v>550</v>
      </c>
      <c r="I646">
        <v>158.59</v>
      </c>
      <c r="J646">
        <v>187.79</v>
      </c>
      <c r="K646">
        <v>7.62</v>
      </c>
      <c r="L646">
        <v>36.729999999999997</v>
      </c>
      <c r="M646" s="20">
        <v>12</v>
      </c>
      <c r="N646" s="20">
        <v>41</v>
      </c>
      <c r="O646" s="20">
        <v>0.55000000000000004</v>
      </c>
      <c r="P646" s="20"/>
    </row>
    <row r="647" spans="1:16" hidden="1" x14ac:dyDescent="0.25">
      <c r="A647">
        <v>120</v>
      </c>
      <c r="B647">
        <v>40</v>
      </c>
      <c r="C647">
        <v>40</v>
      </c>
      <c r="D647" s="20">
        <v>14</v>
      </c>
      <c r="E647" s="20">
        <v>43</v>
      </c>
      <c r="F647">
        <v>1.37</v>
      </c>
      <c r="G647">
        <v>3</v>
      </c>
      <c r="H647">
        <v>680</v>
      </c>
      <c r="I647">
        <v>158.6</v>
      </c>
      <c r="J647">
        <v>207.35</v>
      </c>
      <c r="K647">
        <v>18.399999999999999</v>
      </c>
      <c r="L647">
        <v>38.92</v>
      </c>
      <c r="M647" s="20">
        <v>12</v>
      </c>
      <c r="N647" s="20">
        <v>41</v>
      </c>
      <c r="O647" s="20">
        <v>0.55000000000000004</v>
      </c>
      <c r="P647" s="20"/>
    </row>
    <row r="648" spans="1:16" hidden="1" x14ac:dyDescent="0.25">
      <c r="A648">
        <v>120</v>
      </c>
      <c r="B648">
        <v>36</v>
      </c>
      <c r="C648">
        <v>32</v>
      </c>
      <c r="D648">
        <v>14</v>
      </c>
      <c r="E648">
        <v>43</v>
      </c>
      <c r="F648">
        <v>1.4</v>
      </c>
      <c r="G648">
        <v>4</v>
      </c>
      <c r="H648">
        <v>785</v>
      </c>
      <c r="I648">
        <v>158.63999999999999</v>
      </c>
      <c r="J648">
        <v>310.02</v>
      </c>
      <c r="K648">
        <v>117.62</v>
      </c>
      <c r="L648">
        <v>45.91</v>
      </c>
      <c r="M648">
        <v>12</v>
      </c>
      <c r="N648">
        <v>41</v>
      </c>
      <c r="O648">
        <v>0.45</v>
      </c>
      <c r="P648" s="20"/>
    </row>
    <row r="649" spans="1:16" hidden="1" x14ac:dyDescent="0.25">
      <c r="A649">
        <v>120</v>
      </c>
      <c r="B649">
        <v>40</v>
      </c>
      <c r="C649">
        <v>44</v>
      </c>
      <c r="D649" s="20">
        <v>14</v>
      </c>
      <c r="E649" s="20">
        <v>43</v>
      </c>
      <c r="F649">
        <v>1.34</v>
      </c>
      <c r="G649">
        <v>2</v>
      </c>
      <c r="H649">
        <v>745</v>
      </c>
      <c r="I649">
        <v>158.66999999999999</v>
      </c>
      <c r="J649">
        <v>215.04</v>
      </c>
      <c r="K649">
        <v>20.010000000000002</v>
      </c>
      <c r="L649">
        <v>36.630000000000003</v>
      </c>
      <c r="M649" s="20">
        <v>12</v>
      </c>
      <c r="N649" s="20">
        <v>41</v>
      </c>
      <c r="O649" s="20">
        <v>0.55000000000000004</v>
      </c>
      <c r="P649" s="20"/>
    </row>
    <row r="650" spans="1:16" hidden="1" x14ac:dyDescent="0.25">
      <c r="A650">
        <v>120</v>
      </c>
      <c r="B650">
        <v>44</v>
      </c>
      <c r="C650">
        <v>44</v>
      </c>
      <c r="D650" s="20">
        <v>14</v>
      </c>
      <c r="E650" s="20">
        <v>43</v>
      </c>
      <c r="F650">
        <v>1.31</v>
      </c>
      <c r="G650">
        <v>3</v>
      </c>
      <c r="H650">
        <v>635</v>
      </c>
      <c r="I650">
        <v>158.71</v>
      </c>
      <c r="J650">
        <v>194.35</v>
      </c>
      <c r="K650">
        <v>11.12</v>
      </c>
      <c r="L650">
        <v>37.36</v>
      </c>
      <c r="M650" s="20">
        <v>12</v>
      </c>
      <c r="N650" s="20">
        <v>41</v>
      </c>
      <c r="O650" s="20">
        <v>0.55000000000000004</v>
      </c>
      <c r="P650" s="20"/>
    </row>
    <row r="651" spans="1:16" hidden="1" x14ac:dyDescent="0.25">
      <c r="A651">
        <v>120</v>
      </c>
      <c r="B651">
        <v>48</v>
      </c>
      <c r="C651">
        <v>40</v>
      </c>
      <c r="D651" s="20">
        <v>14</v>
      </c>
      <c r="E651" s="20">
        <v>43</v>
      </c>
      <c r="F651">
        <v>1.31</v>
      </c>
      <c r="G651">
        <v>3</v>
      </c>
      <c r="H651">
        <v>625</v>
      </c>
      <c r="I651">
        <v>158.83000000000001</v>
      </c>
      <c r="J651">
        <v>193.77</v>
      </c>
      <c r="K651">
        <v>10.81</v>
      </c>
      <c r="L651">
        <v>37.270000000000003</v>
      </c>
      <c r="M651" s="20">
        <v>12</v>
      </c>
      <c r="N651" s="20">
        <v>41</v>
      </c>
      <c r="O651" s="20">
        <v>0.55000000000000004</v>
      </c>
      <c r="P651" s="20"/>
    </row>
    <row r="652" spans="1:16" hidden="1" x14ac:dyDescent="0.25">
      <c r="A652">
        <v>120</v>
      </c>
      <c r="B652">
        <v>36</v>
      </c>
      <c r="C652">
        <v>44</v>
      </c>
      <c r="D652" s="20">
        <v>14</v>
      </c>
      <c r="E652" s="20">
        <v>43</v>
      </c>
      <c r="F652">
        <v>1.37</v>
      </c>
      <c r="G652">
        <v>3</v>
      </c>
      <c r="H652">
        <v>730</v>
      </c>
      <c r="I652">
        <v>158.84</v>
      </c>
      <c r="J652">
        <v>214.43</v>
      </c>
      <c r="K652">
        <v>22.7</v>
      </c>
      <c r="L652">
        <v>40.340000000000003</v>
      </c>
      <c r="M652" s="20">
        <v>12</v>
      </c>
      <c r="N652" s="20">
        <v>41</v>
      </c>
      <c r="O652" s="20">
        <v>0.55000000000000004</v>
      </c>
      <c r="P652" s="20"/>
    </row>
    <row r="653" spans="1:16" hidden="1" x14ac:dyDescent="0.25">
      <c r="A653">
        <v>120</v>
      </c>
      <c r="B653">
        <v>44</v>
      </c>
      <c r="C653">
        <v>48</v>
      </c>
      <c r="D653" s="20">
        <v>14</v>
      </c>
      <c r="E653" s="20">
        <v>43</v>
      </c>
      <c r="F653">
        <v>1.31</v>
      </c>
      <c r="G653">
        <v>3</v>
      </c>
      <c r="H653">
        <v>605</v>
      </c>
      <c r="I653">
        <v>158.84</v>
      </c>
      <c r="J653">
        <v>189.12</v>
      </c>
      <c r="K653">
        <v>8.49</v>
      </c>
      <c r="L653">
        <v>37.03</v>
      </c>
      <c r="M653" s="20">
        <v>12</v>
      </c>
      <c r="N653" s="20">
        <v>41</v>
      </c>
      <c r="O653" s="20">
        <v>0.55000000000000004</v>
      </c>
      <c r="P653" s="20"/>
    </row>
    <row r="654" spans="1:16" hidden="1" x14ac:dyDescent="0.25">
      <c r="A654">
        <v>120</v>
      </c>
      <c r="B654">
        <v>40</v>
      </c>
      <c r="C654">
        <v>44</v>
      </c>
      <c r="D654" s="20">
        <v>14</v>
      </c>
      <c r="E654" s="20">
        <v>43</v>
      </c>
      <c r="F654">
        <v>1.37</v>
      </c>
      <c r="G654">
        <v>3</v>
      </c>
      <c r="H654">
        <v>620</v>
      </c>
      <c r="I654">
        <v>158.87</v>
      </c>
      <c r="J654">
        <v>196.96</v>
      </c>
      <c r="K654">
        <v>12.23</v>
      </c>
      <c r="L654">
        <v>37.39</v>
      </c>
      <c r="M654" s="20">
        <v>12</v>
      </c>
      <c r="N654" s="20">
        <v>41</v>
      </c>
      <c r="O654" s="20">
        <v>0.55000000000000004</v>
      </c>
      <c r="P654" s="20"/>
    </row>
    <row r="655" spans="1:16" hidden="1" x14ac:dyDescent="0.25">
      <c r="A655">
        <v>120</v>
      </c>
      <c r="B655">
        <v>48</v>
      </c>
      <c r="C655">
        <v>44</v>
      </c>
      <c r="D655" s="20">
        <v>14</v>
      </c>
      <c r="E655" s="20">
        <v>43</v>
      </c>
      <c r="F655">
        <v>1.34</v>
      </c>
      <c r="G655">
        <v>3</v>
      </c>
      <c r="H655">
        <v>570</v>
      </c>
      <c r="I655">
        <v>159</v>
      </c>
      <c r="J655">
        <v>187.19</v>
      </c>
      <c r="K655">
        <v>7.27</v>
      </c>
      <c r="L655">
        <v>36.979999999999997</v>
      </c>
      <c r="M655" s="20">
        <v>12</v>
      </c>
      <c r="N655" s="20">
        <v>41</v>
      </c>
      <c r="O655" s="20">
        <v>0.55000000000000004</v>
      </c>
      <c r="P655" s="20"/>
    </row>
    <row r="656" spans="1:16" hidden="1" x14ac:dyDescent="0.25">
      <c r="A656">
        <v>120</v>
      </c>
      <c r="B656">
        <v>44</v>
      </c>
      <c r="C656">
        <v>44</v>
      </c>
      <c r="D656" s="20">
        <v>14</v>
      </c>
      <c r="E656" s="20">
        <v>43</v>
      </c>
      <c r="F656">
        <v>1.37</v>
      </c>
      <c r="G656">
        <v>3</v>
      </c>
      <c r="H656">
        <v>575</v>
      </c>
      <c r="I656">
        <v>159.06</v>
      </c>
      <c r="J656">
        <v>189.81</v>
      </c>
      <c r="K656">
        <v>8.56</v>
      </c>
      <c r="L656">
        <v>36.880000000000003</v>
      </c>
      <c r="M656" s="20">
        <v>12</v>
      </c>
      <c r="N656" s="20">
        <v>41</v>
      </c>
      <c r="O656" s="20">
        <v>0.55000000000000004</v>
      </c>
      <c r="P656" s="20"/>
    </row>
    <row r="657" spans="1:16" hidden="1" x14ac:dyDescent="0.25">
      <c r="A657">
        <v>120</v>
      </c>
      <c r="B657">
        <v>48</v>
      </c>
      <c r="C657">
        <v>44</v>
      </c>
      <c r="D657" s="20">
        <v>14</v>
      </c>
      <c r="E657" s="20">
        <v>43</v>
      </c>
      <c r="F657">
        <v>1.4</v>
      </c>
      <c r="G657">
        <v>3</v>
      </c>
      <c r="H657">
        <v>530</v>
      </c>
      <c r="I657">
        <v>159.08000000000001</v>
      </c>
      <c r="J657">
        <v>185.5</v>
      </c>
      <c r="K657">
        <v>6.02</v>
      </c>
      <c r="L657">
        <v>37.17</v>
      </c>
      <c r="M657" s="20">
        <v>12</v>
      </c>
      <c r="N657" s="20">
        <v>41</v>
      </c>
      <c r="O657" s="20">
        <v>0.55000000000000004</v>
      </c>
      <c r="P657" s="20"/>
    </row>
    <row r="658" spans="1:16" hidden="1" x14ac:dyDescent="0.25">
      <c r="A658">
        <v>120</v>
      </c>
      <c r="B658">
        <v>44</v>
      </c>
      <c r="C658">
        <v>44</v>
      </c>
      <c r="D658" s="20">
        <v>14</v>
      </c>
      <c r="E658" s="20">
        <v>43</v>
      </c>
      <c r="F658">
        <v>1.37</v>
      </c>
      <c r="G658">
        <v>1.5</v>
      </c>
      <c r="H658">
        <v>645</v>
      </c>
      <c r="I658">
        <v>159.13</v>
      </c>
      <c r="J658">
        <v>204.35</v>
      </c>
      <c r="K658">
        <v>11.58</v>
      </c>
      <c r="L658">
        <v>31.91</v>
      </c>
      <c r="M658" s="20">
        <v>12</v>
      </c>
      <c r="N658" s="20">
        <v>41</v>
      </c>
      <c r="O658" s="20">
        <v>0.55000000000000004</v>
      </c>
      <c r="P658" s="20"/>
    </row>
    <row r="659" spans="1:16" hidden="1" x14ac:dyDescent="0.25">
      <c r="A659">
        <v>120</v>
      </c>
      <c r="B659">
        <v>40</v>
      </c>
      <c r="C659">
        <v>44</v>
      </c>
      <c r="D659" s="20">
        <v>14</v>
      </c>
      <c r="E659" s="20">
        <v>43</v>
      </c>
      <c r="F659">
        <v>1.34</v>
      </c>
      <c r="G659">
        <v>3</v>
      </c>
      <c r="H659">
        <v>665</v>
      </c>
      <c r="I659">
        <v>159.16999999999999</v>
      </c>
      <c r="J659">
        <v>201.73</v>
      </c>
      <c r="K659">
        <v>14.74</v>
      </c>
      <c r="L659">
        <v>38.229999999999997</v>
      </c>
      <c r="M659" s="20">
        <v>12</v>
      </c>
      <c r="N659" s="20">
        <v>41</v>
      </c>
      <c r="O659" s="20">
        <v>0.55000000000000004</v>
      </c>
      <c r="P659" s="20"/>
    </row>
    <row r="660" spans="1:16" hidden="1" x14ac:dyDescent="0.25">
      <c r="A660">
        <v>120</v>
      </c>
      <c r="B660">
        <v>40</v>
      </c>
      <c r="C660">
        <v>48</v>
      </c>
      <c r="D660" s="20">
        <v>14</v>
      </c>
      <c r="E660" s="20">
        <v>43</v>
      </c>
      <c r="F660">
        <v>1.37</v>
      </c>
      <c r="G660">
        <v>1.5</v>
      </c>
      <c r="H660">
        <v>705</v>
      </c>
      <c r="I660">
        <v>159.21</v>
      </c>
      <c r="J660">
        <v>211.4</v>
      </c>
      <c r="K660">
        <v>14.88</v>
      </c>
      <c r="L660">
        <v>33.729999999999997</v>
      </c>
      <c r="M660" s="20">
        <v>12</v>
      </c>
      <c r="N660" s="20">
        <v>41</v>
      </c>
      <c r="O660" s="20">
        <v>0.55000000000000004</v>
      </c>
      <c r="P660" s="20"/>
    </row>
    <row r="661" spans="1:16" hidden="1" x14ac:dyDescent="0.25">
      <c r="A661" s="20">
        <v>150</v>
      </c>
      <c r="B661">
        <v>25</v>
      </c>
      <c r="C661">
        <v>75</v>
      </c>
      <c r="D661" s="20">
        <v>14</v>
      </c>
      <c r="E661" s="20">
        <v>43</v>
      </c>
      <c r="F661">
        <v>1.3</v>
      </c>
      <c r="G661" s="20">
        <v>1.5</v>
      </c>
      <c r="H661" s="20">
        <v>700</v>
      </c>
      <c r="I661">
        <v>159.23099999999999</v>
      </c>
      <c r="J661">
        <v>207.483</v>
      </c>
      <c r="K661">
        <v>18.993500000000001</v>
      </c>
      <c r="L661">
        <v>39.411499999999997</v>
      </c>
      <c r="M661">
        <v>12</v>
      </c>
      <c r="N661" s="20">
        <v>41</v>
      </c>
      <c r="O661" s="20">
        <v>0.55000000000000004</v>
      </c>
      <c r="P661" s="20"/>
    </row>
    <row r="662" spans="1:16" hidden="1" x14ac:dyDescent="0.25">
      <c r="A662">
        <v>120</v>
      </c>
      <c r="B662">
        <v>40</v>
      </c>
      <c r="C662">
        <v>44</v>
      </c>
      <c r="D662" s="20">
        <v>14</v>
      </c>
      <c r="E662" s="20">
        <v>43</v>
      </c>
      <c r="F662">
        <v>1.34</v>
      </c>
      <c r="G662">
        <v>2</v>
      </c>
      <c r="H662">
        <v>770</v>
      </c>
      <c r="I662">
        <v>159.26</v>
      </c>
      <c r="J662">
        <v>219.07</v>
      </c>
      <c r="K662">
        <v>21.88</v>
      </c>
      <c r="L662">
        <v>37.53</v>
      </c>
      <c r="M662" s="20">
        <v>12</v>
      </c>
      <c r="N662" s="20">
        <v>41</v>
      </c>
      <c r="O662" s="20">
        <v>0.55000000000000004</v>
      </c>
      <c r="P662" s="20"/>
    </row>
    <row r="663" spans="1:16" hidden="1" x14ac:dyDescent="0.25">
      <c r="A663">
        <v>120</v>
      </c>
      <c r="B663">
        <v>40</v>
      </c>
      <c r="C663">
        <v>44</v>
      </c>
      <c r="D663" s="20">
        <v>14</v>
      </c>
      <c r="E663" s="20">
        <v>43</v>
      </c>
      <c r="F663">
        <v>1.4</v>
      </c>
      <c r="G663">
        <v>3</v>
      </c>
      <c r="H663">
        <v>590</v>
      </c>
      <c r="I663">
        <v>159.27000000000001</v>
      </c>
      <c r="J663">
        <v>194.57</v>
      </c>
      <c r="K663">
        <v>10.71</v>
      </c>
      <c r="L663">
        <v>37.08</v>
      </c>
      <c r="M663" s="20">
        <v>12</v>
      </c>
      <c r="N663" s="20">
        <v>41</v>
      </c>
      <c r="O663" s="20">
        <v>0.55000000000000004</v>
      </c>
      <c r="P663" s="20"/>
    </row>
    <row r="664" spans="1:16" hidden="1" x14ac:dyDescent="0.25">
      <c r="A664">
        <v>120</v>
      </c>
      <c r="B664">
        <v>48</v>
      </c>
      <c r="C664">
        <v>48</v>
      </c>
      <c r="D664" s="20">
        <v>14</v>
      </c>
      <c r="E664" s="20">
        <v>43</v>
      </c>
      <c r="F664">
        <v>1.4</v>
      </c>
      <c r="G664">
        <v>3</v>
      </c>
      <c r="H664">
        <v>520</v>
      </c>
      <c r="I664">
        <v>159.38</v>
      </c>
      <c r="J664">
        <v>184.02</v>
      </c>
      <c r="K664">
        <v>5</v>
      </c>
      <c r="L664">
        <v>37.76</v>
      </c>
      <c r="M664" s="20">
        <v>12</v>
      </c>
      <c r="N664" s="20">
        <v>41</v>
      </c>
      <c r="O664" s="20">
        <v>0.55000000000000004</v>
      </c>
      <c r="P664" s="20"/>
    </row>
    <row r="665" spans="1:16" hidden="1" x14ac:dyDescent="0.25">
      <c r="A665" s="20">
        <v>150</v>
      </c>
      <c r="B665">
        <v>25</v>
      </c>
      <c r="C665">
        <v>67</v>
      </c>
      <c r="D665" s="20">
        <v>14</v>
      </c>
      <c r="E665" s="20">
        <v>43</v>
      </c>
      <c r="F665">
        <v>1.36</v>
      </c>
      <c r="G665" s="20">
        <v>1.5</v>
      </c>
      <c r="H665" s="20">
        <v>700</v>
      </c>
      <c r="I665">
        <v>159.43199999999999</v>
      </c>
      <c r="J665">
        <v>214.35900000000001</v>
      </c>
      <c r="K665">
        <v>22.9863</v>
      </c>
      <c r="L665">
        <v>39.936</v>
      </c>
      <c r="M665">
        <v>12</v>
      </c>
      <c r="N665" s="20">
        <v>41</v>
      </c>
      <c r="O665" s="20">
        <v>0.55000000000000004</v>
      </c>
      <c r="P665" s="20"/>
    </row>
    <row r="666" spans="1:16" hidden="1" x14ac:dyDescent="0.25">
      <c r="A666" s="20">
        <v>150</v>
      </c>
      <c r="B666">
        <v>31</v>
      </c>
      <c r="C666">
        <v>60</v>
      </c>
      <c r="D666" s="20">
        <v>14</v>
      </c>
      <c r="E666" s="20">
        <v>43</v>
      </c>
      <c r="F666">
        <v>1.28</v>
      </c>
      <c r="G666" s="20">
        <v>1.5</v>
      </c>
      <c r="H666" s="20">
        <v>700</v>
      </c>
      <c r="I666">
        <v>159.51</v>
      </c>
      <c r="J666">
        <v>208.21</v>
      </c>
      <c r="K666">
        <v>19.25</v>
      </c>
      <c r="L666">
        <v>31.4</v>
      </c>
      <c r="M666">
        <v>12</v>
      </c>
      <c r="N666" s="20">
        <v>41</v>
      </c>
      <c r="O666" s="20">
        <v>0.55000000000000004</v>
      </c>
      <c r="P666" s="20"/>
    </row>
    <row r="667" spans="1:16" hidden="1" x14ac:dyDescent="0.25">
      <c r="A667">
        <v>120</v>
      </c>
      <c r="B667">
        <v>44</v>
      </c>
      <c r="C667">
        <v>40</v>
      </c>
      <c r="D667" s="20">
        <v>14</v>
      </c>
      <c r="E667" s="20">
        <v>43</v>
      </c>
      <c r="F667">
        <v>1.4</v>
      </c>
      <c r="G667">
        <v>3</v>
      </c>
      <c r="H667">
        <v>580</v>
      </c>
      <c r="I667">
        <v>159.55000000000001</v>
      </c>
      <c r="J667">
        <v>193.86</v>
      </c>
      <c r="K667">
        <v>10.24</v>
      </c>
      <c r="L667">
        <v>37.04</v>
      </c>
      <c r="M667" s="20">
        <v>12</v>
      </c>
      <c r="N667" s="20">
        <v>41</v>
      </c>
      <c r="O667" s="20">
        <v>0.55000000000000004</v>
      </c>
      <c r="P667" s="20"/>
    </row>
    <row r="668" spans="1:16" hidden="1" x14ac:dyDescent="0.25">
      <c r="A668">
        <v>120</v>
      </c>
      <c r="B668">
        <v>44</v>
      </c>
      <c r="C668">
        <v>40</v>
      </c>
      <c r="D668" s="20">
        <v>14</v>
      </c>
      <c r="E668" s="20">
        <v>43</v>
      </c>
      <c r="F668">
        <v>1.37</v>
      </c>
      <c r="G668">
        <v>3</v>
      </c>
      <c r="H668">
        <v>610</v>
      </c>
      <c r="I668">
        <v>159.56</v>
      </c>
      <c r="J668">
        <v>196.66</v>
      </c>
      <c r="K668">
        <v>11.71</v>
      </c>
      <c r="L668">
        <v>37.380000000000003</v>
      </c>
      <c r="M668" s="20">
        <v>12</v>
      </c>
      <c r="N668" s="20">
        <v>41</v>
      </c>
      <c r="O668" s="20">
        <v>0.55000000000000004</v>
      </c>
      <c r="P668" s="20"/>
    </row>
    <row r="669" spans="1:16" hidden="1" x14ac:dyDescent="0.25">
      <c r="A669">
        <v>120</v>
      </c>
      <c r="B669">
        <v>48</v>
      </c>
      <c r="C669">
        <v>48</v>
      </c>
      <c r="D669" s="20">
        <v>14</v>
      </c>
      <c r="E669" s="20">
        <v>43</v>
      </c>
      <c r="F669">
        <v>1.31</v>
      </c>
      <c r="G669">
        <v>3</v>
      </c>
      <c r="H669">
        <v>580</v>
      </c>
      <c r="I669">
        <v>159.56</v>
      </c>
      <c r="J669">
        <v>186.46</v>
      </c>
      <c r="K669">
        <v>6.62</v>
      </c>
      <c r="L669">
        <v>37.31</v>
      </c>
      <c r="M669" s="20">
        <v>12</v>
      </c>
      <c r="N669" s="20">
        <v>41</v>
      </c>
      <c r="O669" s="20">
        <v>0.55000000000000004</v>
      </c>
      <c r="P669" s="20"/>
    </row>
    <row r="670" spans="1:16" hidden="1" x14ac:dyDescent="0.25">
      <c r="A670">
        <v>120</v>
      </c>
      <c r="B670">
        <v>36</v>
      </c>
      <c r="C670">
        <v>44</v>
      </c>
      <c r="D670">
        <v>14</v>
      </c>
      <c r="E670">
        <v>43</v>
      </c>
      <c r="F670">
        <v>1.34</v>
      </c>
      <c r="G670">
        <v>2</v>
      </c>
      <c r="H670">
        <v>955</v>
      </c>
      <c r="I670">
        <v>159.57</v>
      </c>
      <c r="J670">
        <v>322.82</v>
      </c>
      <c r="K670">
        <v>115.36</v>
      </c>
      <c r="L670">
        <v>58.27</v>
      </c>
      <c r="M670">
        <v>12</v>
      </c>
      <c r="N670">
        <v>41</v>
      </c>
      <c r="O670">
        <v>0.45</v>
      </c>
      <c r="P670" s="20"/>
    </row>
    <row r="671" spans="1:16" hidden="1" x14ac:dyDescent="0.25">
      <c r="A671">
        <v>120</v>
      </c>
      <c r="B671">
        <v>44</v>
      </c>
      <c r="C671">
        <v>44</v>
      </c>
      <c r="D671" s="20">
        <v>14</v>
      </c>
      <c r="E671" s="20">
        <v>43</v>
      </c>
      <c r="F671">
        <v>1.4</v>
      </c>
      <c r="G671">
        <v>3</v>
      </c>
      <c r="H671">
        <v>555</v>
      </c>
      <c r="I671">
        <v>159.58000000000001</v>
      </c>
      <c r="J671">
        <v>189.22</v>
      </c>
      <c r="K671">
        <v>7.8</v>
      </c>
      <c r="L671">
        <v>36.950000000000003</v>
      </c>
      <c r="M671" s="20">
        <v>12</v>
      </c>
      <c r="N671" s="20">
        <v>41</v>
      </c>
      <c r="O671" s="20">
        <v>0.55000000000000004</v>
      </c>
      <c r="P671" s="20"/>
    </row>
    <row r="672" spans="1:16" hidden="1" x14ac:dyDescent="0.25">
      <c r="A672" s="20">
        <v>150</v>
      </c>
      <c r="B672">
        <v>28</v>
      </c>
      <c r="C672">
        <v>75</v>
      </c>
      <c r="D672" s="20">
        <v>14</v>
      </c>
      <c r="E672" s="20">
        <v>43</v>
      </c>
      <c r="F672">
        <v>1.24</v>
      </c>
      <c r="G672" s="20">
        <v>1.5</v>
      </c>
      <c r="H672" s="20">
        <v>700</v>
      </c>
      <c r="I672">
        <v>159.828</v>
      </c>
      <c r="J672">
        <v>202.60499999999999</v>
      </c>
      <c r="K672">
        <v>15.724</v>
      </c>
      <c r="L672">
        <v>39.111499999999999</v>
      </c>
      <c r="M672">
        <f>12</f>
        <v>12</v>
      </c>
      <c r="N672" s="20">
        <v>41</v>
      </c>
      <c r="O672" s="20">
        <v>0.55000000000000004</v>
      </c>
      <c r="P672" s="20"/>
    </row>
    <row r="673" spans="1:16" hidden="1" x14ac:dyDescent="0.25">
      <c r="A673">
        <v>120</v>
      </c>
      <c r="B673">
        <v>48</v>
      </c>
      <c r="C673">
        <v>40</v>
      </c>
      <c r="D673" s="20">
        <v>14</v>
      </c>
      <c r="E673" s="20">
        <v>43</v>
      </c>
      <c r="F673">
        <v>1.4</v>
      </c>
      <c r="G673">
        <v>1.5</v>
      </c>
      <c r="H673">
        <v>595</v>
      </c>
      <c r="I673">
        <v>160.08000000000001</v>
      </c>
      <c r="J673">
        <v>201.14</v>
      </c>
      <c r="K673">
        <v>9.48</v>
      </c>
      <c r="L673">
        <v>30.83</v>
      </c>
      <c r="M673" s="20">
        <v>12</v>
      </c>
      <c r="N673" s="20">
        <v>41</v>
      </c>
      <c r="O673" s="20">
        <v>0.55000000000000004</v>
      </c>
      <c r="P673" s="20"/>
    </row>
    <row r="674" spans="1:16" hidden="1" x14ac:dyDescent="0.25">
      <c r="A674">
        <v>120</v>
      </c>
      <c r="B674">
        <v>44</v>
      </c>
      <c r="C674">
        <v>44</v>
      </c>
      <c r="D674" s="20">
        <v>14</v>
      </c>
      <c r="E674" s="20">
        <v>43</v>
      </c>
      <c r="F674">
        <v>1.31</v>
      </c>
      <c r="G674">
        <v>3</v>
      </c>
      <c r="H674">
        <v>645</v>
      </c>
      <c r="I674">
        <v>160.08000000000001</v>
      </c>
      <c r="J674">
        <v>196.76</v>
      </c>
      <c r="K674">
        <v>11.59</v>
      </c>
      <c r="L674">
        <v>37.76</v>
      </c>
      <c r="M674" s="20">
        <v>12</v>
      </c>
      <c r="N674" s="20">
        <v>41</v>
      </c>
      <c r="O674" s="20">
        <v>0.55000000000000004</v>
      </c>
      <c r="P674" s="20"/>
    </row>
    <row r="675" spans="1:16" hidden="1" x14ac:dyDescent="0.25">
      <c r="A675">
        <v>120</v>
      </c>
      <c r="B675">
        <v>44</v>
      </c>
      <c r="C675">
        <v>44</v>
      </c>
      <c r="D675" s="20">
        <v>14</v>
      </c>
      <c r="E675" s="20">
        <v>43</v>
      </c>
      <c r="F675">
        <v>1.37</v>
      </c>
      <c r="G675">
        <v>1.5</v>
      </c>
      <c r="H675">
        <v>660</v>
      </c>
      <c r="I675">
        <v>160.12</v>
      </c>
      <c r="J675">
        <v>207.1</v>
      </c>
      <c r="K675">
        <v>12.31</v>
      </c>
      <c r="L675">
        <v>32.47</v>
      </c>
      <c r="M675" s="20">
        <v>12</v>
      </c>
      <c r="N675" s="20">
        <v>41</v>
      </c>
      <c r="O675" s="20">
        <v>0.55000000000000004</v>
      </c>
      <c r="P675" s="20"/>
    </row>
    <row r="676" spans="1:16" hidden="1" x14ac:dyDescent="0.25">
      <c r="A676">
        <v>120</v>
      </c>
      <c r="B676">
        <v>48</v>
      </c>
      <c r="C676">
        <v>44</v>
      </c>
      <c r="D676" s="20">
        <v>14</v>
      </c>
      <c r="E676" s="20">
        <v>43</v>
      </c>
      <c r="F676">
        <v>1.4</v>
      </c>
      <c r="G676">
        <v>3</v>
      </c>
      <c r="H676">
        <v>535</v>
      </c>
      <c r="I676">
        <v>160.19999999999999</v>
      </c>
      <c r="J676">
        <v>186.97</v>
      </c>
      <c r="K676">
        <v>6.17</v>
      </c>
      <c r="L676">
        <v>37.39</v>
      </c>
      <c r="M676" s="20">
        <v>12</v>
      </c>
      <c r="N676" s="20">
        <v>41</v>
      </c>
      <c r="O676" s="20">
        <v>0.55000000000000004</v>
      </c>
      <c r="P676" s="20"/>
    </row>
    <row r="677" spans="1:16" hidden="1" x14ac:dyDescent="0.25">
      <c r="A677">
        <v>120</v>
      </c>
      <c r="B677">
        <v>40</v>
      </c>
      <c r="C677">
        <v>44</v>
      </c>
      <c r="D677" s="20">
        <v>14</v>
      </c>
      <c r="E677" s="20">
        <v>43</v>
      </c>
      <c r="F677">
        <v>1.37</v>
      </c>
      <c r="G677">
        <v>3</v>
      </c>
      <c r="H677">
        <v>630</v>
      </c>
      <c r="I677">
        <v>160.21</v>
      </c>
      <c r="J677">
        <v>199.45</v>
      </c>
      <c r="K677">
        <v>12.76</v>
      </c>
      <c r="L677">
        <v>37.81</v>
      </c>
      <c r="M677" s="20">
        <v>12</v>
      </c>
      <c r="N677" s="20">
        <v>41</v>
      </c>
      <c r="O677" s="20">
        <v>0.55000000000000004</v>
      </c>
      <c r="P677" s="20"/>
    </row>
    <row r="678" spans="1:16" hidden="1" x14ac:dyDescent="0.25">
      <c r="A678">
        <v>130</v>
      </c>
      <c r="B678">
        <v>40</v>
      </c>
      <c r="C678">
        <v>44</v>
      </c>
      <c r="D678">
        <v>14</v>
      </c>
      <c r="E678">
        <v>43</v>
      </c>
      <c r="F678">
        <v>1.4</v>
      </c>
      <c r="G678">
        <v>1</v>
      </c>
      <c r="H678">
        <v>825</v>
      </c>
      <c r="I678">
        <v>160.21</v>
      </c>
      <c r="J678">
        <v>279.06</v>
      </c>
      <c r="K678">
        <v>70.02</v>
      </c>
      <c r="L678">
        <v>38.32</v>
      </c>
      <c r="M678">
        <v>12</v>
      </c>
      <c r="N678">
        <v>41</v>
      </c>
      <c r="O678">
        <v>0.45</v>
      </c>
      <c r="P678" s="20"/>
    </row>
    <row r="679" spans="1:16" hidden="1" x14ac:dyDescent="0.25">
      <c r="A679">
        <v>120</v>
      </c>
      <c r="B679">
        <v>40</v>
      </c>
      <c r="C679">
        <v>40</v>
      </c>
      <c r="D679" s="20">
        <v>14</v>
      </c>
      <c r="E679" s="20">
        <v>43</v>
      </c>
      <c r="F679">
        <v>1.4</v>
      </c>
      <c r="G679">
        <v>3</v>
      </c>
      <c r="H679">
        <v>645</v>
      </c>
      <c r="I679">
        <v>160.31</v>
      </c>
      <c r="J679">
        <v>205.32</v>
      </c>
      <c r="K679">
        <v>15.95</v>
      </c>
      <c r="L679">
        <v>38.450000000000003</v>
      </c>
      <c r="M679" s="20">
        <v>12</v>
      </c>
      <c r="N679" s="20">
        <v>41</v>
      </c>
      <c r="O679" s="20">
        <v>0.55000000000000004</v>
      </c>
      <c r="P679" s="20"/>
    </row>
    <row r="680" spans="1:16" hidden="1" x14ac:dyDescent="0.25">
      <c r="A680">
        <v>120</v>
      </c>
      <c r="B680">
        <v>48</v>
      </c>
      <c r="C680">
        <v>44</v>
      </c>
      <c r="D680" s="20">
        <v>14</v>
      </c>
      <c r="E680" s="20">
        <v>43</v>
      </c>
      <c r="F680">
        <v>1.37</v>
      </c>
      <c r="G680">
        <v>3</v>
      </c>
      <c r="H680">
        <v>555</v>
      </c>
      <c r="I680">
        <v>160.38</v>
      </c>
      <c r="J680">
        <v>188</v>
      </c>
      <c r="K680">
        <v>6.78</v>
      </c>
      <c r="L680">
        <v>37.32</v>
      </c>
      <c r="M680" s="20">
        <v>12</v>
      </c>
      <c r="N680" s="20">
        <v>41</v>
      </c>
      <c r="O680" s="20">
        <v>0.55000000000000004</v>
      </c>
      <c r="P680" s="20"/>
    </row>
    <row r="681" spans="1:16" hidden="1" x14ac:dyDescent="0.25">
      <c r="A681">
        <v>120</v>
      </c>
      <c r="B681">
        <v>40</v>
      </c>
      <c r="C681">
        <v>44</v>
      </c>
      <c r="D681" s="20">
        <v>14</v>
      </c>
      <c r="E681" s="20">
        <v>43</v>
      </c>
      <c r="F681">
        <v>1.37</v>
      </c>
      <c r="G681">
        <v>2</v>
      </c>
      <c r="H681">
        <v>670</v>
      </c>
      <c r="I681">
        <v>160.5</v>
      </c>
      <c r="J681">
        <v>208.16</v>
      </c>
      <c r="K681">
        <v>15.03</v>
      </c>
      <c r="L681">
        <v>34.659999999999997</v>
      </c>
      <c r="M681" s="20">
        <v>12</v>
      </c>
      <c r="N681" s="20">
        <v>41</v>
      </c>
      <c r="O681" s="20">
        <v>0.55000000000000004</v>
      </c>
      <c r="P681" s="20"/>
    </row>
    <row r="682" spans="1:16" hidden="1" x14ac:dyDescent="0.25">
      <c r="A682">
        <v>120</v>
      </c>
      <c r="B682">
        <v>44</v>
      </c>
      <c r="C682">
        <v>48</v>
      </c>
      <c r="D682" s="20">
        <v>14</v>
      </c>
      <c r="E682" s="20">
        <v>43</v>
      </c>
      <c r="F682">
        <v>1.31</v>
      </c>
      <c r="G682">
        <v>3</v>
      </c>
      <c r="H682">
        <v>615</v>
      </c>
      <c r="I682">
        <v>160.52000000000001</v>
      </c>
      <c r="J682">
        <v>191.7</v>
      </c>
      <c r="K682">
        <v>8.8699999999999992</v>
      </c>
      <c r="L682">
        <v>37.44</v>
      </c>
      <c r="M682" s="20">
        <v>12</v>
      </c>
      <c r="N682" s="20">
        <v>41</v>
      </c>
      <c r="O682" s="20">
        <v>0.55000000000000004</v>
      </c>
      <c r="P682" s="20"/>
    </row>
    <row r="683" spans="1:16" hidden="1" x14ac:dyDescent="0.25">
      <c r="A683" s="20">
        <v>160</v>
      </c>
      <c r="B683" s="20">
        <v>30</v>
      </c>
      <c r="C683" s="20">
        <v>60</v>
      </c>
      <c r="D683" s="20">
        <v>14</v>
      </c>
      <c r="E683" s="20">
        <v>47</v>
      </c>
      <c r="F683" s="20">
        <v>1.3</v>
      </c>
      <c r="G683" s="20">
        <v>1.5</v>
      </c>
      <c r="H683" s="20">
        <v>800</v>
      </c>
      <c r="I683" s="20">
        <v>160.54</v>
      </c>
      <c r="J683" s="20">
        <v>212.02</v>
      </c>
      <c r="K683" s="20">
        <v>8.09</v>
      </c>
      <c r="L683" s="20">
        <v>39.18</v>
      </c>
      <c r="M683" s="20">
        <v>12</v>
      </c>
      <c r="N683" s="20">
        <v>45</v>
      </c>
      <c r="O683" s="20">
        <v>0.55000000000000004</v>
      </c>
      <c r="P683" s="20"/>
    </row>
    <row r="684" spans="1:16" hidden="1" x14ac:dyDescent="0.25">
      <c r="A684">
        <v>120</v>
      </c>
      <c r="B684">
        <v>40</v>
      </c>
      <c r="C684">
        <v>44</v>
      </c>
      <c r="D684" s="20">
        <v>14</v>
      </c>
      <c r="E684" s="20">
        <v>43</v>
      </c>
      <c r="F684">
        <v>1.34</v>
      </c>
      <c r="G684">
        <v>3</v>
      </c>
      <c r="H684">
        <v>680</v>
      </c>
      <c r="I684">
        <v>160.82</v>
      </c>
      <c r="J684">
        <v>205.11</v>
      </c>
      <c r="K684">
        <v>15.65</v>
      </c>
      <c r="L684">
        <v>38.83</v>
      </c>
      <c r="M684" s="20">
        <v>12</v>
      </c>
      <c r="N684" s="20">
        <v>41</v>
      </c>
      <c r="O684" s="20">
        <v>0.55000000000000004</v>
      </c>
      <c r="P684" s="20"/>
    </row>
    <row r="685" spans="1:16" hidden="1" x14ac:dyDescent="0.25">
      <c r="A685">
        <v>120</v>
      </c>
      <c r="B685">
        <v>40</v>
      </c>
      <c r="C685">
        <v>44</v>
      </c>
      <c r="D685" s="20">
        <v>14</v>
      </c>
      <c r="E685" s="20">
        <v>43</v>
      </c>
      <c r="F685">
        <v>1.4</v>
      </c>
      <c r="G685">
        <v>3</v>
      </c>
      <c r="H685">
        <v>600</v>
      </c>
      <c r="I685">
        <v>160.83000000000001</v>
      </c>
      <c r="J685">
        <v>197.23</v>
      </c>
      <c r="K685">
        <v>11.2</v>
      </c>
      <c r="L685">
        <v>37.51</v>
      </c>
      <c r="M685" s="20">
        <v>12</v>
      </c>
      <c r="N685" s="20">
        <v>41</v>
      </c>
      <c r="O685" s="20">
        <v>0.55000000000000004</v>
      </c>
      <c r="P685" s="20"/>
    </row>
    <row r="686" spans="1:16" hidden="1" x14ac:dyDescent="0.25">
      <c r="A686">
        <v>120</v>
      </c>
      <c r="B686">
        <v>44</v>
      </c>
      <c r="C686">
        <v>44</v>
      </c>
      <c r="D686" s="20">
        <v>14</v>
      </c>
      <c r="E686" s="20">
        <v>43</v>
      </c>
      <c r="F686">
        <v>1.37</v>
      </c>
      <c r="G686">
        <v>1.5</v>
      </c>
      <c r="H686">
        <v>675</v>
      </c>
      <c r="I686">
        <v>161</v>
      </c>
      <c r="J686">
        <v>209.75</v>
      </c>
      <c r="K686">
        <v>13.07</v>
      </c>
      <c r="L686">
        <v>33.01</v>
      </c>
      <c r="M686" s="20">
        <v>12</v>
      </c>
      <c r="N686" s="20">
        <v>41</v>
      </c>
      <c r="O686" s="20">
        <v>0.55000000000000004</v>
      </c>
      <c r="P686" s="20"/>
    </row>
    <row r="687" spans="1:16" hidden="1" x14ac:dyDescent="0.25">
      <c r="A687">
        <v>120</v>
      </c>
      <c r="B687">
        <v>36</v>
      </c>
      <c r="C687">
        <v>32</v>
      </c>
      <c r="D687">
        <v>14</v>
      </c>
      <c r="E687">
        <v>43</v>
      </c>
      <c r="F687">
        <v>1.4</v>
      </c>
      <c r="G687">
        <v>4</v>
      </c>
      <c r="H687">
        <v>765</v>
      </c>
      <c r="I687">
        <v>161.02000000000001</v>
      </c>
      <c r="J687">
        <v>303.52</v>
      </c>
      <c r="K687">
        <v>109.52</v>
      </c>
      <c r="L687">
        <v>45.16</v>
      </c>
      <c r="M687">
        <v>12</v>
      </c>
      <c r="N687">
        <v>41</v>
      </c>
      <c r="O687">
        <v>0.45</v>
      </c>
      <c r="P687" s="20"/>
    </row>
    <row r="688" spans="1:16" hidden="1" x14ac:dyDescent="0.25">
      <c r="A688">
        <v>120</v>
      </c>
      <c r="B688">
        <v>36</v>
      </c>
      <c r="C688">
        <v>36</v>
      </c>
      <c r="D688">
        <v>14</v>
      </c>
      <c r="E688">
        <v>43</v>
      </c>
      <c r="F688">
        <v>1.37</v>
      </c>
      <c r="G688">
        <v>3</v>
      </c>
      <c r="H688">
        <v>855</v>
      </c>
      <c r="I688">
        <v>161.05000000000001</v>
      </c>
      <c r="J688">
        <v>319.64</v>
      </c>
      <c r="K688">
        <v>120.97</v>
      </c>
      <c r="L688">
        <v>45.93</v>
      </c>
      <c r="M688">
        <v>12</v>
      </c>
      <c r="N688">
        <v>41</v>
      </c>
      <c r="O688">
        <v>0.45</v>
      </c>
      <c r="P688" s="20"/>
    </row>
    <row r="689" spans="1:16" hidden="1" x14ac:dyDescent="0.25">
      <c r="A689">
        <v>120</v>
      </c>
      <c r="B689">
        <v>40</v>
      </c>
      <c r="C689">
        <v>48</v>
      </c>
      <c r="D689" s="20">
        <v>14</v>
      </c>
      <c r="E689" s="20">
        <v>43</v>
      </c>
      <c r="F689">
        <v>1.4</v>
      </c>
      <c r="G689">
        <v>1.5</v>
      </c>
      <c r="H689">
        <v>645</v>
      </c>
      <c r="I689">
        <v>161.06</v>
      </c>
      <c r="J689">
        <v>207.13</v>
      </c>
      <c r="K689">
        <v>11.74</v>
      </c>
      <c r="L689">
        <v>32.25</v>
      </c>
      <c r="M689" s="20">
        <v>12</v>
      </c>
      <c r="N689" s="20">
        <v>41</v>
      </c>
      <c r="O689" s="20">
        <v>0.55000000000000004</v>
      </c>
      <c r="P689" s="20"/>
    </row>
    <row r="690" spans="1:16" hidden="1" x14ac:dyDescent="0.25">
      <c r="A690">
        <v>120</v>
      </c>
      <c r="B690">
        <v>40</v>
      </c>
      <c r="C690">
        <v>44</v>
      </c>
      <c r="D690" s="20">
        <v>14</v>
      </c>
      <c r="E690" s="20">
        <v>43</v>
      </c>
      <c r="F690">
        <v>1.37</v>
      </c>
      <c r="G690">
        <v>2</v>
      </c>
      <c r="H690">
        <v>680</v>
      </c>
      <c r="I690">
        <v>161.22999999999999</v>
      </c>
      <c r="J690">
        <v>210.12</v>
      </c>
      <c r="K690">
        <v>15.64</v>
      </c>
      <c r="L690">
        <v>35.049999999999997</v>
      </c>
      <c r="M690" s="20">
        <v>12</v>
      </c>
      <c r="N690" s="20">
        <v>41</v>
      </c>
      <c r="O690" s="20">
        <v>0.55000000000000004</v>
      </c>
      <c r="P690" s="20"/>
    </row>
    <row r="691" spans="1:16" hidden="1" x14ac:dyDescent="0.25">
      <c r="A691">
        <v>120</v>
      </c>
      <c r="B691">
        <v>44</v>
      </c>
      <c r="C691">
        <v>44</v>
      </c>
      <c r="D691" s="20">
        <v>14</v>
      </c>
      <c r="E691" s="20">
        <v>43</v>
      </c>
      <c r="F691">
        <v>1.4</v>
      </c>
      <c r="G691">
        <v>1.5</v>
      </c>
      <c r="H691">
        <v>615</v>
      </c>
      <c r="I691">
        <v>161.27000000000001</v>
      </c>
      <c r="J691">
        <v>204</v>
      </c>
      <c r="K691">
        <v>10.210000000000001</v>
      </c>
      <c r="L691">
        <v>31.43</v>
      </c>
      <c r="M691" s="20">
        <v>12</v>
      </c>
      <c r="N691" s="20">
        <v>41</v>
      </c>
      <c r="O691" s="20">
        <v>0.55000000000000004</v>
      </c>
      <c r="P691" s="20"/>
    </row>
    <row r="692" spans="1:16" hidden="1" x14ac:dyDescent="0.25">
      <c r="A692" s="20">
        <v>150</v>
      </c>
      <c r="B692">
        <v>31</v>
      </c>
      <c r="C692">
        <v>67</v>
      </c>
      <c r="D692" s="20">
        <v>14</v>
      </c>
      <c r="E692" s="20">
        <v>43</v>
      </c>
      <c r="F692">
        <v>1.24</v>
      </c>
      <c r="G692" s="20">
        <v>1.5</v>
      </c>
      <c r="H692" s="20">
        <v>700</v>
      </c>
      <c r="I692">
        <v>161.37</v>
      </c>
      <c r="J692">
        <v>204.86</v>
      </c>
      <c r="K692">
        <v>16.010000000000002</v>
      </c>
      <c r="L692">
        <v>30.89</v>
      </c>
      <c r="M692">
        <v>12</v>
      </c>
      <c r="N692" s="20">
        <v>41</v>
      </c>
      <c r="O692" s="20">
        <v>0.55000000000000004</v>
      </c>
      <c r="P692" s="20"/>
    </row>
    <row r="693" spans="1:16" hidden="1" x14ac:dyDescent="0.25">
      <c r="A693">
        <v>120</v>
      </c>
      <c r="B693">
        <v>44</v>
      </c>
      <c r="C693">
        <v>48</v>
      </c>
      <c r="D693" s="20">
        <v>14</v>
      </c>
      <c r="E693" s="20">
        <v>43</v>
      </c>
      <c r="F693">
        <v>1.31</v>
      </c>
      <c r="G693">
        <v>1.5</v>
      </c>
      <c r="H693">
        <v>700</v>
      </c>
      <c r="I693">
        <v>161.4</v>
      </c>
      <c r="J693">
        <v>207.88</v>
      </c>
      <c r="K693">
        <v>12.46</v>
      </c>
      <c r="L693">
        <v>33</v>
      </c>
      <c r="M693" s="20">
        <v>12</v>
      </c>
      <c r="N693" s="20">
        <v>41</v>
      </c>
      <c r="O693" s="20">
        <v>0.55000000000000004</v>
      </c>
      <c r="P693" s="20"/>
    </row>
    <row r="694" spans="1:16" hidden="1" x14ac:dyDescent="0.25">
      <c r="A694">
        <v>120</v>
      </c>
      <c r="B694">
        <v>44</v>
      </c>
      <c r="C694">
        <v>40</v>
      </c>
      <c r="D694" s="20">
        <v>14</v>
      </c>
      <c r="E694" s="20">
        <v>43</v>
      </c>
      <c r="F694">
        <v>1.37</v>
      </c>
      <c r="G694">
        <v>2</v>
      </c>
      <c r="H694">
        <v>655</v>
      </c>
      <c r="I694">
        <v>161.47</v>
      </c>
      <c r="J694">
        <v>207.66</v>
      </c>
      <c r="K694">
        <v>14.15</v>
      </c>
      <c r="L694">
        <v>34.409999999999997</v>
      </c>
      <c r="M694" s="20">
        <v>12</v>
      </c>
      <c r="N694" s="20">
        <v>41</v>
      </c>
      <c r="O694" s="20">
        <v>0.55000000000000004</v>
      </c>
      <c r="P694" s="20"/>
    </row>
    <row r="695" spans="1:16" hidden="1" x14ac:dyDescent="0.25">
      <c r="A695">
        <v>120</v>
      </c>
      <c r="B695">
        <v>44</v>
      </c>
      <c r="C695">
        <v>40</v>
      </c>
      <c r="D695" s="20">
        <v>14</v>
      </c>
      <c r="E695" s="20">
        <v>43</v>
      </c>
      <c r="F695">
        <v>1.4</v>
      </c>
      <c r="G695">
        <v>2</v>
      </c>
      <c r="H695">
        <v>610</v>
      </c>
      <c r="I695">
        <v>161.88999999999999</v>
      </c>
      <c r="J695">
        <v>203.45</v>
      </c>
      <c r="K695">
        <v>11.7</v>
      </c>
      <c r="L695">
        <v>33.35</v>
      </c>
      <c r="M695" s="20">
        <v>12</v>
      </c>
      <c r="N695" s="20">
        <v>41</v>
      </c>
      <c r="O695" s="20">
        <v>0.55000000000000004</v>
      </c>
      <c r="P695" s="20"/>
    </row>
    <row r="696" spans="1:16" hidden="1" x14ac:dyDescent="0.25">
      <c r="A696" s="20">
        <v>150</v>
      </c>
      <c r="B696">
        <v>28</v>
      </c>
      <c r="C696">
        <v>67</v>
      </c>
      <c r="D696" s="20">
        <v>14</v>
      </c>
      <c r="E696" s="20">
        <v>43</v>
      </c>
      <c r="F696">
        <v>1.3</v>
      </c>
      <c r="G696" s="20">
        <v>1.5</v>
      </c>
      <c r="H696" s="20">
        <v>700</v>
      </c>
      <c r="I696">
        <v>161.92099999999999</v>
      </c>
      <c r="J696">
        <v>210.559</v>
      </c>
      <c r="K696">
        <v>18.976500000000001</v>
      </c>
      <c r="L696">
        <v>39.806600000000003</v>
      </c>
      <c r="M696">
        <f>12</f>
        <v>12</v>
      </c>
      <c r="N696" s="20">
        <v>41</v>
      </c>
      <c r="O696" s="20">
        <v>0.55000000000000004</v>
      </c>
      <c r="P696" s="20"/>
    </row>
    <row r="697" spans="1:16" hidden="1" x14ac:dyDescent="0.25">
      <c r="A697">
        <v>120</v>
      </c>
      <c r="B697">
        <v>40</v>
      </c>
      <c r="C697">
        <v>40</v>
      </c>
      <c r="D697" s="20">
        <v>14</v>
      </c>
      <c r="E697" s="20">
        <v>43</v>
      </c>
      <c r="F697">
        <v>1.4</v>
      </c>
      <c r="G697">
        <v>3</v>
      </c>
      <c r="H697">
        <v>660</v>
      </c>
      <c r="I697">
        <v>161.97999999999999</v>
      </c>
      <c r="J697">
        <v>208.89</v>
      </c>
      <c r="K697">
        <v>16.97</v>
      </c>
      <c r="L697">
        <v>39.07</v>
      </c>
      <c r="M697" s="20">
        <v>12</v>
      </c>
      <c r="N697" s="20">
        <v>41</v>
      </c>
      <c r="O697" s="20">
        <v>0.55000000000000004</v>
      </c>
      <c r="P697" s="20"/>
    </row>
    <row r="698" spans="1:16" hidden="1" x14ac:dyDescent="0.25">
      <c r="A698" s="20">
        <v>150</v>
      </c>
      <c r="B698">
        <v>31</v>
      </c>
      <c r="C698">
        <v>75</v>
      </c>
      <c r="D698" s="20">
        <v>14</v>
      </c>
      <c r="E698" s="20">
        <v>43</v>
      </c>
      <c r="F698">
        <v>1.2</v>
      </c>
      <c r="G698" s="20">
        <v>1.5</v>
      </c>
      <c r="H698" s="20">
        <v>700</v>
      </c>
      <c r="I698">
        <v>161.99100000000001</v>
      </c>
      <c r="J698">
        <v>200.77099999999999</v>
      </c>
      <c r="K698">
        <v>13.303100000000001</v>
      </c>
      <c r="L698">
        <v>39.091000000000001</v>
      </c>
      <c r="M698">
        <v>12</v>
      </c>
      <c r="N698" s="20">
        <v>41</v>
      </c>
      <c r="O698" s="20">
        <v>0.55000000000000004</v>
      </c>
      <c r="P698" s="20"/>
    </row>
    <row r="699" spans="1:16" hidden="1" x14ac:dyDescent="0.25">
      <c r="A699">
        <v>120</v>
      </c>
      <c r="B699">
        <v>40</v>
      </c>
      <c r="C699">
        <v>44</v>
      </c>
      <c r="D699" s="20">
        <v>14</v>
      </c>
      <c r="E699" s="20">
        <v>43</v>
      </c>
      <c r="F699">
        <v>1.4</v>
      </c>
      <c r="G699">
        <v>2</v>
      </c>
      <c r="H699">
        <v>630</v>
      </c>
      <c r="I699">
        <v>162.08000000000001</v>
      </c>
      <c r="J699">
        <v>205.73</v>
      </c>
      <c r="K699">
        <v>12.75</v>
      </c>
      <c r="L699">
        <v>33.86</v>
      </c>
      <c r="M699" s="20">
        <v>12</v>
      </c>
      <c r="N699" s="20">
        <v>41</v>
      </c>
      <c r="O699" s="20">
        <v>0.55000000000000004</v>
      </c>
      <c r="P699" s="20"/>
    </row>
    <row r="700" spans="1:16" hidden="1" x14ac:dyDescent="0.25">
      <c r="A700">
        <v>120</v>
      </c>
      <c r="B700">
        <v>44</v>
      </c>
      <c r="C700">
        <v>44</v>
      </c>
      <c r="D700" s="20">
        <v>14</v>
      </c>
      <c r="E700" s="20">
        <v>43</v>
      </c>
      <c r="F700">
        <v>1.4</v>
      </c>
      <c r="G700">
        <v>1.5</v>
      </c>
      <c r="H700">
        <v>625</v>
      </c>
      <c r="I700">
        <v>162.16</v>
      </c>
      <c r="J700">
        <v>206.08</v>
      </c>
      <c r="K700">
        <v>10.65</v>
      </c>
      <c r="L700">
        <v>31.82</v>
      </c>
      <c r="M700" s="20">
        <v>12</v>
      </c>
      <c r="N700" s="20">
        <v>41</v>
      </c>
      <c r="O700" s="20">
        <v>0.55000000000000004</v>
      </c>
      <c r="P700" s="20"/>
    </row>
    <row r="701" spans="1:16" hidden="1" x14ac:dyDescent="0.25">
      <c r="A701">
        <v>120</v>
      </c>
      <c r="B701">
        <v>40</v>
      </c>
      <c r="C701">
        <v>44</v>
      </c>
      <c r="D701" s="20">
        <v>14</v>
      </c>
      <c r="E701" s="20">
        <v>43</v>
      </c>
      <c r="F701">
        <v>1.37</v>
      </c>
      <c r="G701">
        <v>3</v>
      </c>
      <c r="H701">
        <v>645</v>
      </c>
      <c r="I701">
        <v>162.16</v>
      </c>
      <c r="J701">
        <v>203.12</v>
      </c>
      <c r="K701">
        <v>13.59</v>
      </c>
      <c r="L701">
        <v>38.42</v>
      </c>
      <c r="M701" s="20">
        <v>12</v>
      </c>
      <c r="N701" s="20">
        <v>41</v>
      </c>
      <c r="O701" s="20">
        <v>0.55000000000000004</v>
      </c>
      <c r="P701" s="20"/>
    </row>
    <row r="702" spans="1:16" hidden="1" x14ac:dyDescent="0.25">
      <c r="A702" s="20">
        <v>150</v>
      </c>
      <c r="B702">
        <v>34</v>
      </c>
      <c r="C702">
        <v>60</v>
      </c>
      <c r="D702" s="20">
        <v>14</v>
      </c>
      <c r="E702" s="20">
        <v>43</v>
      </c>
      <c r="F702">
        <v>1.24</v>
      </c>
      <c r="G702" s="20">
        <v>1.5</v>
      </c>
      <c r="H702" s="20">
        <v>700</v>
      </c>
      <c r="I702">
        <v>162.22999999999999</v>
      </c>
      <c r="J702">
        <v>206.62</v>
      </c>
      <c r="K702">
        <v>16.5</v>
      </c>
      <c r="L702">
        <v>31.12</v>
      </c>
      <c r="M702">
        <f>12</f>
        <v>12</v>
      </c>
      <c r="N702" s="20">
        <v>41</v>
      </c>
      <c r="O702" s="20">
        <v>0.55000000000000004</v>
      </c>
      <c r="P702" s="20"/>
    </row>
    <row r="703" spans="1:16" hidden="1" x14ac:dyDescent="0.25">
      <c r="A703">
        <v>130</v>
      </c>
      <c r="B703">
        <v>44</v>
      </c>
      <c r="C703">
        <v>48</v>
      </c>
      <c r="D703">
        <v>14</v>
      </c>
      <c r="E703">
        <v>43</v>
      </c>
      <c r="F703">
        <v>1.28</v>
      </c>
      <c r="G703">
        <v>1</v>
      </c>
      <c r="H703">
        <v>925</v>
      </c>
      <c r="I703">
        <v>162.34</v>
      </c>
      <c r="J703">
        <v>284.08</v>
      </c>
      <c r="K703">
        <v>70.010000000000005</v>
      </c>
      <c r="L703">
        <v>39.76</v>
      </c>
      <c r="M703">
        <v>12</v>
      </c>
      <c r="N703">
        <v>41</v>
      </c>
      <c r="O703">
        <v>0.45</v>
      </c>
      <c r="P703" s="20"/>
    </row>
    <row r="704" spans="1:16" hidden="1" x14ac:dyDescent="0.25">
      <c r="A704">
        <v>120</v>
      </c>
      <c r="B704">
        <v>32</v>
      </c>
      <c r="C704">
        <v>40</v>
      </c>
      <c r="D704">
        <v>14</v>
      </c>
      <c r="E704">
        <v>43</v>
      </c>
      <c r="F704">
        <v>1.4</v>
      </c>
      <c r="G704">
        <v>3</v>
      </c>
      <c r="H704">
        <v>845</v>
      </c>
      <c r="I704">
        <v>162.34</v>
      </c>
      <c r="J704">
        <v>319.66000000000003</v>
      </c>
      <c r="K704">
        <v>119.7</v>
      </c>
      <c r="L704">
        <v>45.83</v>
      </c>
      <c r="M704">
        <v>12</v>
      </c>
      <c r="N704">
        <v>41</v>
      </c>
      <c r="O704">
        <v>0.45</v>
      </c>
      <c r="P704" s="20"/>
    </row>
    <row r="705" spans="1:16" hidden="1" x14ac:dyDescent="0.25">
      <c r="A705" s="20">
        <v>150</v>
      </c>
      <c r="B705">
        <v>28</v>
      </c>
      <c r="C705">
        <v>60</v>
      </c>
      <c r="D705" s="20">
        <v>14</v>
      </c>
      <c r="E705" s="20">
        <v>43</v>
      </c>
      <c r="F705">
        <v>1.36</v>
      </c>
      <c r="G705" s="20">
        <v>1.5</v>
      </c>
      <c r="H705" s="20">
        <v>700</v>
      </c>
      <c r="I705">
        <v>162.55000000000001</v>
      </c>
      <c r="J705">
        <v>217.78</v>
      </c>
      <c r="K705">
        <v>22.87</v>
      </c>
      <c r="L705">
        <v>32.61</v>
      </c>
      <c r="M705">
        <f>12</f>
        <v>12</v>
      </c>
      <c r="N705" s="20">
        <v>41</v>
      </c>
      <c r="O705" s="20">
        <v>0.55000000000000004</v>
      </c>
      <c r="P705" s="20"/>
    </row>
    <row r="706" spans="1:16" hidden="1" x14ac:dyDescent="0.25">
      <c r="A706">
        <v>120</v>
      </c>
      <c r="B706">
        <v>44</v>
      </c>
      <c r="C706">
        <v>40</v>
      </c>
      <c r="D706" s="20">
        <v>14</v>
      </c>
      <c r="E706" s="20">
        <v>43</v>
      </c>
      <c r="F706">
        <v>1.37</v>
      </c>
      <c r="G706">
        <v>2</v>
      </c>
      <c r="H706">
        <v>670</v>
      </c>
      <c r="I706">
        <v>162.69</v>
      </c>
      <c r="J706">
        <v>210.74</v>
      </c>
      <c r="K706">
        <v>15.03</v>
      </c>
      <c r="L706">
        <v>34.99</v>
      </c>
      <c r="M706" s="20">
        <v>12</v>
      </c>
      <c r="N706" s="20">
        <v>41</v>
      </c>
      <c r="O706" s="20">
        <v>0.55000000000000004</v>
      </c>
      <c r="P706" s="20"/>
    </row>
    <row r="707" spans="1:16" hidden="1" x14ac:dyDescent="0.25">
      <c r="A707" s="20">
        <v>150</v>
      </c>
      <c r="B707">
        <v>34</v>
      </c>
      <c r="C707">
        <v>67</v>
      </c>
      <c r="D707" s="20">
        <v>14</v>
      </c>
      <c r="E707" s="20">
        <v>43</v>
      </c>
      <c r="F707">
        <v>1.2</v>
      </c>
      <c r="G707" s="20">
        <v>1.5</v>
      </c>
      <c r="H707" s="20">
        <v>700</v>
      </c>
      <c r="I707">
        <v>162.74</v>
      </c>
      <c r="J707">
        <v>202.46</v>
      </c>
      <c r="K707">
        <v>13.75</v>
      </c>
      <c r="L707">
        <v>30.53</v>
      </c>
      <c r="M707">
        <f>12</f>
        <v>12</v>
      </c>
      <c r="N707" s="20">
        <v>41</v>
      </c>
      <c r="O707" s="20">
        <v>0.55000000000000004</v>
      </c>
      <c r="P707" s="20"/>
    </row>
    <row r="708" spans="1:16" hidden="1" x14ac:dyDescent="0.25">
      <c r="A708">
        <v>120</v>
      </c>
      <c r="B708">
        <v>44</v>
      </c>
      <c r="C708">
        <v>44</v>
      </c>
      <c r="D708">
        <v>14</v>
      </c>
      <c r="E708">
        <v>43</v>
      </c>
      <c r="F708">
        <v>1.37</v>
      </c>
      <c r="G708">
        <v>1</v>
      </c>
      <c r="H708">
        <v>845</v>
      </c>
      <c r="I708">
        <v>162.94</v>
      </c>
      <c r="J708">
        <v>271.83</v>
      </c>
      <c r="K708">
        <v>58.69</v>
      </c>
      <c r="L708">
        <v>38.93</v>
      </c>
      <c r="M708">
        <v>12</v>
      </c>
      <c r="N708">
        <v>41</v>
      </c>
      <c r="O708">
        <v>0.45</v>
      </c>
      <c r="P708" s="20"/>
    </row>
    <row r="709" spans="1:16" hidden="1" x14ac:dyDescent="0.25">
      <c r="A709" s="20">
        <v>150</v>
      </c>
      <c r="B709">
        <v>37</v>
      </c>
      <c r="C709">
        <v>60</v>
      </c>
      <c r="D709" s="20">
        <v>14</v>
      </c>
      <c r="E709" s="20">
        <v>43</v>
      </c>
      <c r="F709">
        <v>1.2</v>
      </c>
      <c r="G709" s="20">
        <v>1.5</v>
      </c>
      <c r="H709" s="20">
        <v>700</v>
      </c>
      <c r="I709">
        <v>162.99</v>
      </c>
      <c r="J709">
        <v>203.76</v>
      </c>
      <c r="K709">
        <v>14.35</v>
      </c>
      <c r="L709">
        <v>30.71</v>
      </c>
      <c r="M709">
        <v>12</v>
      </c>
      <c r="N709" s="20">
        <v>41</v>
      </c>
      <c r="O709" s="20">
        <v>0.55000000000000004</v>
      </c>
      <c r="P709" s="20"/>
    </row>
    <row r="710" spans="1:16" hidden="1" x14ac:dyDescent="0.25">
      <c r="A710">
        <v>120</v>
      </c>
      <c r="B710">
        <v>44</v>
      </c>
      <c r="C710">
        <v>40</v>
      </c>
      <c r="D710" s="20">
        <v>14</v>
      </c>
      <c r="E710" s="20">
        <v>43</v>
      </c>
      <c r="F710">
        <v>1.4</v>
      </c>
      <c r="G710">
        <v>2</v>
      </c>
      <c r="H710">
        <v>620</v>
      </c>
      <c r="I710">
        <v>163</v>
      </c>
      <c r="J710">
        <v>205.76</v>
      </c>
      <c r="K710">
        <v>12.22</v>
      </c>
      <c r="L710">
        <v>33.76</v>
      </c>
      <c r="M710" s="20">
        <v>12</v>
      </c>
      <c r="N710" s="20">
        <v>41</v>
      </c>
      <c r="O710" s="20">
        <v>0.55000000000000004</v>
      </c>
      <c r="P710" s="20"/>
    </row>
    <row r="711" spans="1:16" hidden="1" x14ac:dyDescent="0.25">
      <c r="A711">
        <v>120</v>
      </c>
      <c r="B711">
        <v>40</v>
      </c>
      <c r="C711">
        <v>44</v>
      </c>
      <c r="D711" s="20">
        <v>14</v>
      </c>
      <c r="E711" s="20">
        <v>43</v>
      </c>
      <c r="F711">
        <v>1.4</v>
      </c>
      <c r="G711">
        <v>3</v>
      </c>
      <c r="H711">
        <v>615</v>
      </c>
      <c r="I711">
        <v>163.08000000000001</v>
      </c>
      <c r="J711">
        <v>201.19</v>
      </c>
      <c r="K711">
        <v>11.96</v>
      </c>
      <c r="L711">
        <v>38.15</v>
      </c>
      <c r="M711" s="20">
        <v>12</v>
      </c>
      <c r="N711" s="20">
        <v>41</v>
      </c>
      <c r="O711" s="20">
        <v>0.55000000000000004</v>
      </c>
      <c r="P711" s="20"/>
    </row>
    <row r="712" spans="1:16" hidden="1" x14ac:dyDescent="0.25">
      <c r="A712">
        <v>120</v>
      </c>
      <c r="B712">
        <v>36</v>
      </c>
      <c r="C712">
        <v>36</v>
      </c>
      <c r="D712">
        <v>14</v>
      </c>
      <c r="E712">
        <v>43</v>
      </c>
      <c r="F712">
        <v>1.34</v>
      </c>
      <c r="G712">
        <v>4</v>
      </c>
      <c r="H712">
        <v>840</v>
      </c>
      <c r="I712">
        <v>163.13</v>
      </c>
      <c r="J712">
        <v>311.94</v>
      </c>
      <c r="K712">
        <v>115.23</v>
      </c>
      <c r="L712">
        <v>47.01</v>
      </c>
      <c r="M712">
        <v>12</v>
      </c>
      <c r="N712">
        <v>41</v>
      </c>
      <c r="O712">
        <v>0.45</v>
      </c>
      <c r="P712" s="20"/>
    </row>
    <row r="713" spans="1:16" hidden="1" x14ac:dyDescent="0.25">
      <c r="A713" s="20">
        <v>160</v>
      </c>
      <c r="B713" s="20">
        <v>30</v>
      </c>
      <c r="C713" s="20">
        <v>60</v>
      </c>
      <c r="D713" s="20">
        <v>14</v>
      </c>
      <c r="E713" s="20">
        <v>43</v>
      </c>
      <c r="F713" s="20">
        <v>1.3</v>
      </c>
      <c r="G713" s="20">
        <v>3</v>
      </c>
      <c r="H713" s="20">
        <v>600</v>
      </c>
      <c r="I713" s="20">
        <v>163.29</v>
      </c>
      <c r="J713" s="20">
        <v>188.03</v>
      </c>
      <c r="K713" s="20">
        <v>3.92</v>
      </c>
      <c r="L713" s="20">
        <v>36.619999999999997</v>
      </c>
      <c r="M713" s="20">
        <v>12</v>
      </c>
      <c r="N713" s="20">
        <v>41</v>
      </c>
      <c r="O713" s="20">
        <v>0.55000000000000004</v>
      </c>
      <c r="P713" s="20"/>
    </row>
    <row r="714" spans="1:16" hidden="1" x14ac:dyDescent="0.25">
      <c r="A714" s="20">
        <v>150</v>
      </c>
      <c r="B714">
        <v>25</v>
      </c>
      <c r="C714">
        <v>75</v>
      </c>
      <c r="D714" s="20">
        <v>14</v>
      </c>
      <c r="E714" s="20">
        <v>43</v>
      </c>
      <c r="F714">
        <v>1.32</v>
      </c>
      <c r="G714" s="20">
        <v>1.5</v>
      </c>
      <c r="H714" s="20">
        <v>700</v>
      </c>
      <c r="I714">
        <v>163.32499999999999</v>
      </c>
      <c r="J714">
        <v>212.20500000000001</v>
      </c>
      <c r="K714">
        <v>18.993500000000001</v>
      </c>
      <c r="L714">
        <v>40.011299999999999</v>
      </c>
      <c r="M714">
        <v>12</v>
      </c>
      <c r="N714" s="20">
        <v>41</v>
      </c>
      <c r="O714" s="20">
        <v>0.55000000000000004</v>
      </c>
      <c r="P714" s="20"/>
    </row>
    <row r="715" spans="1:16" hidden="1" x14ac:dyDescent="0.25">
      <c r="A715">
        <v>120</v>
      </c>
      <c r="B715">
        <v>44</v>
      </c>
      <c r="C715">
        <v>48</v>
      </c>
      <c r="D715" s="20">
        <v>14</v>
      </c>
      <c r="E715" s="20">
        <v>43</v>
      </c>
      <c r="F715">
        <v>1.34</v>
      </c>
      <c r="G715">
        <v>1.5</v>
      </c>
      <c r="H715">
        <v>650</v>
      </c>
      <c r="I715">
        <v>163.34</v>
      </c>
      <c r="J715">
        <v>205.31</v>
      </c>
      <c r="K715">
        <v>10.24</v>
      </c>
      <c r="L715">
        <v>31.94</v>
      </c>
      <c r="M715" s="20">
        <v>12</v>
      </c>
      <c r="N715" s="20">
        <v>41</v>
      </c>
      <c r="O715" s="20">
        <v>0.55000000000000004</v>
      </c>
      <c r="P715" s="20"/>
    </row>
    <row r="716" spans="1:16" hidden="1" x14ac:dyDescent="0.25">
      <c r="A716">
        <v>120</v>
      </c>
      <c r="B716">
        <v>44</v>
      </c>
      <c r="C716">
        <v>44</v>
      </c>
      <c r="D716" s="20">
        <v>14</v>
      </c>
      <c r="E716" s="20">
        <v>43</v>
      </c>
      <c r="F716">
        <v>1.4</v>
      </c>
      <c r="G716">
        <v>1.5</v>
      </c>
      <c r="H716">
        <v>640</v>
      </c>
      <c r="I716">
        <v>163.4</v>
      </c>
      <c r="J716">
        <v>209.11</v>
      </c>
      <c r="K716">
        <v>11.34</v>
      </c>
      <c r="L716">
        <v>32.39</v>
      </c>
      <c r="M716" s="20">
        <v>12</v>
      </c>
      <c r="N716" s="20">
        <v>41</v>
      </c>
      <c r="O716" s="20">
        <v>0.55000000000000004</v>
      </c>
      <c r="P716" s="20"/>
    </row>
    <row r="717" spans="1:16" hidden="1" x14ac:dyDescent="0.25">
      <c r="A717">
        <v>120</v>
      </c>
      <c r="B717">
        <v>40</v>
      </c>
      <c r="C717">
        <v>44</v>
      </c>
      <c r="D717" s="20">
        <v>14</v>
      </c>
      <c r="E717" s="20">
        <v>43</v>
      </c>
      <c r="F717">
        <v>1.4</v>
      </c>
      <c r="G717">
        <v>2</v>
      </c>
      <c r="H717">
        <v>645</v>
      </c>
      <c r="I717">
        <v>163.55000000000001</v>
      </c>
      <c r="J717">
        <v>209.01</v>
      </c>
      <c r="K717">
        <v>13.58</v>
      </c>
      <c r="L717">
        <v>34.46</v>
      </c>
      <c r="M717" s="20">
        <v>12</v>
      </c>
      <c r="N717" s="20">
        <v>41</v>
      </c>
      <c r="O717" s="20">
        <v>0.55000000000000004</v>
      </c>
      <c r="P717" s="20"/>
    </row>
    <row r="718" spans="1:16" hidden="1" x14ac:dyDescent="0.25">
      <c r="A718" s="20">
        <v>150</v>
      </c>
      <c r="B718">
        <v>31</v>
      </c>
      <c r="C718">
        <v>60</v>
      </c>
      <c r="D718" s="20">
        <v>14</v>
      </c>
      <c r="E718" s="20">
        <v>43</v>
      </c>
      <c r="F718">
        <v>1.3</v>
      </c>
      <c r="G718" s="20">
        <v>1.5</v>
      </c>
      <c r="H718" s="20">
        <v>700</v>
      </c>
      <c r="I718">
        <v>163.63</v>
      </c>
      <c r="J718">
        <v>212.95</v>
      </c>
      <c r="K718">
        <v>19.25</v>
      </c>
      <c r="L718">
        <v>31.96</v>
      </c>
      <c r="M718">
        <v>12</v>
      </c>
      <c r="N718" s="20">
        <v>41</v>
      </c>
      <c r="O718" s="20">
        <v>0.55000000000000004</v>
      </c>
      <c r="P718" s="20"/>
    </row>
    <row r="719" spans="1:16" hidden="1" x14ac:dyDescent="0.25">
      <c r="A719">
        <v>120</v>
      </c>
      <c r="B719">
        <v>44</v>
      </c>
      <c r="C719">
        <v>44</v>
      </c>
      <c r="D719" s="20">
        <v>14</v>
      </c>
      <c r="E719" s="20">
        <v>43</v>
      </c>
      <c r="F719">
        <v>1.34</v>
      </c>
      <c r="G719">
        <v>2</v>
      </c>
      <c r="H719">
        <v>645</v>
      </c>
      <c r="I719">
        <v>163.85</v>
      </c>
      <c r="J719">
        <v>204.77</v>
      </c>
      <c r="K719">
        <v>11.59</v>
      </c>
      <c r="L719">
        <v>33.869999999999997</v>
      </c>
      <c r="M719" s="20">
        <v>12</v>
      </c>
      <c r="N719" s="20">
        <v>41</v>
      </c>
      <c r="O719" s="20">
        <v>0.55000000000000004</v>
      </c>
      <c r="P719" s="20"/>
    </row>
    <row r="720" spans="1:16" hidden="1" x14ac:dyDescent="0.25">
      <c r="A720">
        <v>120</v>
      </c>
      <c r="B720">
        <v>48</v>
      </c>
      <c r="C720">
        <v>40</v>
      </c>
      <c r="D720" s="20">
        <v>14</v>
      </c>
      <c r="E720" s="20">
        <v>43</v>
      </c>
      <c r="F720">
        <v>1.37</v>
      </c>
      <c r="G720">
        <v>2</v>
      </c>
      <c r="H720">
        <v>595</v>
      </c>
      <c r="I720">
        <v>163.89</v>
      </c>
      <c r="J720">
        <v>200.65</v>
      </c>
      <c r="K720">
        <v>9.49</v>
      </c>
      <c r="L720">
        <v>32.869999999999997</v>
      </c>
      <c r="M720" s="20">
        <v>12</v>
      </c>
      <c r="N720" s="20">
        <v>41</v>
      </c>
      <c r="O720" s="20">
        <v>0.55000000000000004</v>
      </c>
      <c r="P720" s="20"/>
    </row>
    <row r="721" spans="1:16" hidden="1" x14ac:dyDescent="0.25">
      <c r="A721" s="20">
        <v>150</v>
      </c>
      <c r="B721">
        <v>28</v>
      </c>
      <c r="C721">
        <v>75</v>
      </c>
      <c r="D721" s="20">
        <v>14</v>
      </c>
      <c r="E721" s="20">
        <v>43</v>
      </c>
      <c r="F721">
        <v>1.26</v>
      </c>
      <c r="G721" s="20">
        <v>1.5</v>
      </c>
      <c r="H721" s="20">
        <v>700</v>
      </c>
      <c r="I721">
        <v>164.09899999999999</v>
      </c>
      <c r="J721">
        <v>207.465</v>
      </c>
      <c r="K721">
        <v>15.724</v>
      </c>
      <c r="L721">
        <v>39.713299999999997</v>
      </c>
      <c r="M721">
        <f>12</f>
        <v>12</v>
      </c>
      <c r="N721" s="20">
        <v>41</v>
      </c>
      <c r="O721" s="20">
        <v>0.55000000000000004</v>
      </c>
      <c r="P721" s="20"/>
    </row>
    <row r="722" spans="1:16" hidden="1" x14ac:dyDescent="0.25">
      <c r="A722">
        <v>135</v>
      </c>
      <c r="B722">
        <v>44</v>
      </c>
      <c r="C722">
        <v>44</v>
      </c>
      <c r="D722">
        <v>14</v>
      </c>
      <c r="E722">
        <v>43</v>
      </c>
      <c r="F722">
        <v>1.31</v>
      </c>
      <c r="G722">
        <v>1</v>
      </c>
      <c r="H722">
        <v>865</v>
      </c>
      <c r="I722">
        <v>164.26</v>
      </c>
      <c r="J722">
        <v>283.19</v>
      </c>
      <c r="K722">
        <v>70.31</v>
      </c>
      <c r="L722">
        <v>38.44</v>
      </c>
      <c r="M722">
        <v>12</v>
      </c>
      <c r="N722">
        <v>41</v>
      </c>
      <c r="O722">
        <v>0.45</v>
      </c>
      <c r="P722" s="20"/>
    </row>
    <row r="723" spans="1:16" hidden="1" x14ac:dyDescent="0.25">
      <c r="A723">
        <v>120</v>
      </c>
      <c r="B723">
        <v>48</v>
      </c>
      <c r="C723">
        <v>40</v>
      </c>
      <c r="D723" s="20">
        <v>14</v>
      </c>
      <c r="E723" s="20">
        <v>43</v>
      </c>
      <c r="F723">
        <v>1.4</v>
      </c>
      <c r="G723">
        <v>2</v>
      </c>
      <c r="H723">
        <v>570</v>
      </c>
      <c r="I723">
        <v>164.64</v>
      </c>
      <c r="J723">
        <v>199.33</v>
      </c>
      <c r="K723">
        <v>8.4700000000000006</v>
      </c>
      <c r="L723">
        <v>32.549999999999997</v>
      </c>
      <c r="M723" s="20">
        <v>12</v>
      </c>
      <c r="N723" s="20">
        <v>41</v>
      </c>
      <c r="O723" s="20">
        <v>0.55000000000000004</v>
      </c>
      <c r="P723" s="20"/>
    </row>
    <row r="724" spans="1:16" hidden="1" x14ac:dyDescent="0.25">
      <c r="A724">
        <v>120</v>
      </c>
      <c r="B724">
        <v>32</v>
      </c>
      <c r="C724">
        <v>40</v>
      </c>
      <c r="D724">
        <v>14</v>
      </c>
      <c r="E724">
        <v>43</v>
      </c>
      <c r="F724">
        <v>1.37</v>
      </c>
      <c r="G724">
        <v>4</v>
      </c>
      <c r="H724">
        <v>825</v>
      </c>
      <c r="I724">
        <v>164.77</v>
      </c>
      <c r="J724">
        <v>310.48</v>
      </c>
      <c r="K724">
        <v>112.07</v>
      </c>
      <c r="L724">
        <v>46.75</v>
      </c>
      <c r="M724">
        <v>12</v>
      </c>
      <c r="N724">
        <v>41</v>
      </c>
      <c r="O724">
        <v>0.45</v>
      </c>
      <c r="P724" s="20"/>
    </row>
    <row r="725" spans="1:16" hidden="1" x14ac:dyDescent="0.25">
      <c r="A725">
        <v>120</v>
      </c>
      <c r="B725">
        <v>44</v>
      </c>
      <c r="C725">
        <v>48</v>
      </c>
      <c r="D725" s="20">
        <v>14</v>
      </c>
      <c r="E725" s="20">
        <v>43</v>
      </c>
      <c r="F725">
        <v>1.37</v>
      </c>
      <c r="G725">
        <v>1.5</v>
      </c>
      <c r="H725">
        <v>615</v>
      </c>
      <c r="I725">
        <v>164.8</v>
      </c>
      <c r="J725">
        <v>203.96</v>
      </c>
      <c r="K725">
        <v>8.86</v>
      </c>
      <c r="L725">
        <v>31.31</v>
      </c>
      <c r="M725" s="20">
        <v>12</v>
      </c>
      <c r="N725" s="20">
        <v>41</v>
      </c>
      <c r="O725" s="20">
        <v>0.55000000000000004</v>
      </c>
      <c r="P725" s="20"/>
    </row>
    <row r="726" spans="1:16" hidden="1" x14ac:dyDescent="0.25">
      <c r="A726">
        <v>120</v>
      </c>
      <c r="B726">
        <v>40</v>
      </c>
      <c r="C726">
        <v>44</v>
      </c>
      <c r="D726" s="20">
        <v>14</v>
      </c>
      <c r="E726" s="20">
        <v>43</v>
      </c>
      <c r="F726">
        <v>1.4</v>
      </c>
      <c r="G726">
        <v>2</v>
      </c>
      <c r="H726">
        <v>660</v>
      </c>
      <c r="I726">
        <v>164.89</v>
      </c>
      <c r="J726">
        <v>212.24</v>
      </c>
      <c r="K726">
        <v>14.44</v>
      </c>
      <c r="L726">
        <v>35.06</v>
      </c>
      <c r="M726" s="20">
        <v>12</v>
      </c>
      <c r="N726" s="20">
        <v>41</v>
      </c>
      <c r="O726" s="20">
        <v>0.55000000000000004</v>
      </c>
      <c r="P726" s="20"/>
    </row>
    <row r="727" spans="1:16" hidden="1" x14ac:dyDescent="0.25">
      <c r="A727">
        <v>120</v>
      </c>
      <c r="B727">
        <v>40</v>
      </c>
      <c r="C727">
        <v>40</v>
      </c>
      <c r="D727">
        <v>14</v>
      </c>
      <c r="E727">
        <v>43</v>
      </c>
      <c r="F727">
        <v>1.4</v>
      </c>
      <c r="G727">
        <v>1.5</v>
      </c>
      <c r="H727">
        <v>885</v>
      </c>
      <c r="I727">
        <v>164.93</v>
      </c>
      <c r="J727">
        <v>308.62</v>
      </c>
      <c r="K727">
        <v>92.04</v>
      </c>
      <c r="L727">
        <v>54.77</v>
      </c>
      <c r="M727">
        <v>12</v>
      </c>
      <c r="N727">
        <v>41</v>
      </c>
      <c r="O727">
        <v>0.45</v>
      </c>
      <c r="P727" s="20"/>
    </row>
    <row r="728" spans="1:16" hidden="1" x14ac:dyDescent="0.25">
      <c r="A728">
        <v>120</v>
      </c>
      <c r="B728">
        <v>48</v>
      </c>
      <c r="C728">
        <v>48</v>
      </c>
      <c r="D728" s="20">
        <v>14</v>
      </c>
      <c r="E728" s="20">
        <v>43</v>
      </c>
      <c r="F728">
        <v>1.25</v>
      </c>
      <c r="G728">
        <v>2</v>
      </c>
      <c r="H728">
        <v>670</v>
      </c>
      <c r="I728">
        <v>165.35</v>
      </c>
      <c r="J728">
        <v>201.78</v>
      </c>
      <c r="K728">
        <v>9.6300000000000008</v>
      </c>
      <c r="L728">
        <v>33.67</v>
      </c>
      <c r="M728" s="20">
        <v>12</v>
      </c>
      <c r="N728" s="20">
        <v>41</v>
      </c>
      <c r="O728" s="20">
        <v>0.55000000000000004</v>
      </c>
      <c r="P728" s="20"/>
    </row>
    <row r="729" spans="1:16" hidden="1" x14ac:dyDescent="0.25">
      <c r="A729" s="20">
        <v>160</v>
      </c>
      <c r="B729" s="20">
        <v>30</v>
      </c>
      <c r="C729" s="20">
        <v>45</v>
      </c>
      <c r="D729" s="20">
        <v>10</v>
      </c>
      <c r="E729" s="20">
        <v>43</v>
      </c>
      <c r="F729" s="20">
        <v>1.5</v>
      </c>
      <c r="G729" s="20">
        <v>2.25</v>
      </c>
      <c r="H729" s="20">
        <v>600</v>
      </c>
      <c r="I729" s="20">
        <v>165.37</v>
      </c>
      <c r="J729" s="20">
        <v>206.35</v>
      </c>
      <c r="K729" s="20">
        <v>6.27</v>
      </c>
      <c r="L729" s="20">
        <v>39.29</v>
      </c>
      <c r="M729" s="20">
        <v>8</v>
      </c>
      <c r="N729" s="20">
        <v>41</v>
      </c>
      <c r="O729" s="20">
        <v>0.55000000000000004</v>
      </c>
      <c r="P729" s="20"/>
    </row>
    <row r="730" spans="1:16" hidden="1" x14ac:dyDescent="0.25">
      <c r="A730">
        <v>120</v>
      </c>
      <c r="B730">
        <v>44</v>
      </c>
      <c r="C730">
        <v>44</v>
      </c>
      <c r="D730" s="20">
        <v>14</v>
      </c>
      <c r="E730" s="20">
        <v>43</v>
      </c>
      <c r="F730">
        <v>1.37</v>
      </c>
      <c r="G730">
        <v>2</v>
      </c>
      <c r="H730">
        <v>615</v>
      </c>
      <c r="I730">
        <v>165.41</v>
      </c>
      <c r="J730">
        <v>203.84</v>
      </c>
      <c r="K730">
        <v>10.210000000000001</v>
      </c>
      <c r="L730">
        <v>33.46</v>
      </c>
      <c r="M730" s="20">
        <v>12</v>
      </c>
      <c r="N730" s="20">
        <v>41</v>
      </c>
      <c r="O730" s="20">
        <v>0.55000000000000004</v>
      </c>
      <c r="P730" s="20"/>
    </row>
    <row r="731" spans="1:16" hidden="1" x14ac:dyDescent="0.25">
      <c r="A731">
        <v>120</v>
      </c>
      <c r="B731">
        <v>44</v>
      </c>
      <c r="C731">
        <v>48</v>
      </c>
      <c r="D731" s="20">
        <v>14</v>
      </c>
      <c r="E731" s="20">
        <v>43</v>
      </c>
      <c r="F731">
        <v>1.4</v>
      </c>
      <c r="G731">
        <v>1.5</v>
      </c>
      <c r="H731">
        <v>585</v>
      </c>
      <c r="I731">
        <v>165.57</v>
      </c>
      <c r="J731">
        <v>202.41</v>
      </c>
      <c r="K731">
        <v>7.77</v>
      </c>
      <c r="L731">
        <v>30.78</v>
      </c>
      <c r="M731" s="20">
        <v>12</v>
      </c>
      <c r="N731" s="20">
        <v>41</v>
      </c>
      <c r="O731" s="20">
        <v>0.55000000000000004</v>
      </c>
      <c r="P731" s="20"/>
    </row>
    <row r="732" spans="1:16" hidden="1" x14ac:dyDescent="0.25">
      <c r="A732" s="20">
        <v>150</v>
      </c>
      <c r="B732">
        <v>31</v>
      </c>
      <c r="C732">
        <v>67</v>
      </c>
      <c r="D732" s="20">
        <v>14</v>
      </c>
      <c r="E732" s="20">
        <v>43</v>
      </c>
      <c r="F732">
        <v>1.26</v>
      </c>
      <c r="G732" s="20">
        <v>1.5</v>
      </c>
      <c r="H732" s="20">
        <v>700</v>
      </c>
      <c r="I732">
        <v>165.64</v>
      </c>
      <c r="J732">
        <v>209.71</v>
      </c>
      <c r="K732">
        <v>16.010000000000002</v>
      </c>
      <c r="L732">
        <v>31.47</v>
      </c>
      <c r="M732">
        <v>12</v>
      </c>
      <c r="N732" s="20">
        <v>41</v>
      </c>
      <c r="O732" s="20">
        <v>0.55000000000000004</v>
      </c>
      <c r="P732" s="20"/>
    </row>
    <row r="733" spans="1:16" hidden="1" x14ac:dyDescent="0.25">
      <c r="A733">
        <v>120</v>
      </c>
      <c r="B733">
        <v>44</v>
      </c>
      <c r="C733">
        <v>48</v>
      </c>
      <c r="D733" s="20">
        <v>14</v>
      </c>
      <c r="E733" s="20">
        <v>43</v>
      </c>
      <c r="F733">
        <v>1.37</v>
      </c>
      <c r="G733">
        <v>1.5</v>
      </c>
      <c r="H733">
        <v>625</v>
      </c>
      <c r="I733">
        <v>165.9</v>
      </c>
      <c r="J733">
        <v>206.12</v>
      </c>
      <c r="K733">
        <v>9.24</v>
      </c>
      <c r="L733">
        <v>31.7</v>
      </c>
      <c r="M733" s="20">
        <v>12</v>
      </c>
      <c r="N733" s="20">
        <v>41</v>
      </c>
      <c r="O733" s="20">
        <v>0.55000000000000004</v>
      </c>
      <c r="P733" s="20"/>
    </row>
    <row r="734" spans="1:16" hidden="1" x14ac:dyDescent="0.25">
      <c r="A734">
        <v>120</v>
      </c>
      <c r="B734">
        <v>44</v>
      </c>
      <c r="C734">
        <v>44</v>
      </c>
      <c r="D734" s="20">
        <v>14</v>
      </c>
      <c r="E734" s="20">
        <v>43</v>
      </c>
      <c r="F734">
        <v>1.4</v>
      </c>
      <c r="G734">
        <v>2</v>
      </c>
      <c r="H734">
        <v>585</v>
      </c>
      <c r="I734">
        <v>165.9</v>
      </c>
      <c r="J734">
        <v>201.76</v>
      </c>
      <c r="K734">
        <v>8.9499999999999993</v>
      </c>
      <c r="L734">
        <v>32.97</v>
      </c>
      <c r="M734" s="20">
        <v>12</v>
      </c>
      <c r="N734" s="20">
        <v>41</v>
      </c>
      <c r="O734" s="20">
        <v>0.55000000000000004</v>
      </c>
      <c r="P734" s="20"/>
    </row>
    <row r="735" spans="1:16" hidden="1" x14ac:dyDescent="0.25">
      <c r="A735" s="20">
        <v>150</v>
      </c>
      <c r="B735">
        <v>28</v>
      </c>
      <c r="C735">
        <v>67</v>
      </c>
      <c r="D735" s="20">
        <v>14</v>
      </c>
      <c r="E735" s="20">
        <v>43</v>
      </c>
      <c r="F735">
        <v>1.32</v>
      </c>
      <c r="G735" s="20">
        <v>1.5</v>
      </c>
      <c r="H735" s="20">
        <v>700</v>
      </c>
      <c r="I735">
        <v>166.08799999999999</v>
      </c>
      <c r="J735">
        <v>215.27199999999999</v>
      </c>
      <c r="K735">
        <v>18.976500000000001</v>
      </c>
      <c r="L735">
        <v>40.358800000000002</v>
      </c>
      <c r="M735">
        <f>12</f>
        <v>12</v>
      </c>
      <c r="N735" s="20">
        <v>41</v>
      </c>
      <c r="O735" s="20">
        <v>0.55000000000000004</v>
      </c>
      <c r="P735" s="20"/>
    </row>
    <row r="736" spans="1:16" hidden="1" x14ac:dyDescent="0.25">
      <c r="A736" s="20">
        <v>150</v>
      </c>
      <c r="B736">
        <v>31</v>
      </c>
      <c r="C736">
        <v>75</v>
      </c>
      <c r="D736" s="20">
        <v>14</v>
      </c>
      <c r="E736" s="20">
        <v>43</v>
      </c>
      <c r="F736">
        <v>1.22</v>
      </c>
      <c r="G736" s="20">
        <v>1.5</v>
      </c>
      <c r="H736" s="20">
        <v>700</v>
      </c>
      <c r="I736">
        <v>166.334</v>
      </c>
      <c r="J736">
        <v>205.72200000000001</v>
      </c>
      <c r="K736">
        <v>13.303100000000001</v>
      </c>
      <c r="L736">
        <v>39.723599999999998</v>
      </c>
      <c r="M736">
        <v>12</v>
      </c>
      <c r="N736" s="20">
        <v>41</v>
      </c>
      <c r="O736" s="20">
        <v>0.55000000000000004</v>
      </c>
      <c r="P736" s="20"/>
    </row>
    <row r="737" spans="1:16" hidden="1" x14ac:dyDescent="0.25">
      <c r="A737">
        <v>120</v>
      </c>
      <c r="B737">
        <v>48</v>
      </c>
      <c r="C737">
        <v>44</v>
      </c>
      <c r="D737" s="20">
        <v>14</v>
      </c>
      <c r="E737" s="20">
        <v>43</v>
      </c>
      <c r="F737">
        <v>1.34</v>
      </c>
      <c r="G737">
        <v>2</v>
      </c>
      <c r="H737">
        <v>600</v>
      </c>
      <c r="I737">
        <v>166.34</v>
      </c>
      <c r="J737">
        <v>200.45</v>
      </c>
      <c r="K737">
        <v>8.3000000000000007</v>
      </c>
      <c r="L737">
        <v>32.93</v>
      </c>
      <c r="M737" s="20">
        <v>12</v>
      </c>
      <c r="N737" s="20">
        <v>41</v>
      </c>
      <c r="O737" s="20">
        <v>0.55000000000000004</v>
      </c>
      <c r="P737" s="20"/>
    </row>
    <row r="738" spans="1:16" hidden="1" x14ac:dyDescent="0.25">
      <c r="A738">
        <v>120</v>
      </c>
      <c r="B738">
        <v>48</v>
      </c>
      <c r="C738">
        <v>44</v>
      </c>
      <c r="D738" s="20">
        <v>14</v>
      </c>
      <c r="E738" s="20">
        <v>43</v>
      </c>
      <c r="F738">
        <v>1.4</v>
      </c>
      <c r="G738">
        <v>1.5</v>
      </c>
      <c r="H738">
        <v>580</v>
      </c>
      <c r="I738">
        <v>166.41</v>
      </c>
      <c r="J738">
        <v>203.06</v>
      </c>
      <c r="K738">
        <v>7.6</v>
      </c>
      <c r="L738">
        <v>30.81</v>
      </c>
      <c r="M738" s="20">
        <v>12</v>
      </c>
      <c r="N738" s="20">
        <v>41</v>
      </c>
      <c r="O738" s="20">
        <v>0.55000000000000004</v>
      </c>
      <c r="P738" s="20"/>
    </row>
    <row r="739" spans="1:16" hidden="1" x14ac:dyDescent="0.25">
      <c r="A739" s="20">
        <v>150</v>
      </c>
      <c r="B739">
        <v>34</v>
      </c>
      <c r="C739">
        <v>60</v>
      </c>
      <c r="D739" s="20">
        <v>14</v>
      </c>
      <c r="E739" s="20">
        <v>43</v>
      </c>
      <c r="F739">
        <v>1.26</v>
      </c>
      <c r="G739" s="20">
        <v>1.5</v>
      </c>
      <c r="H739" s="20">
        <v>700</v>
      </c>
      <c r="I739">
        <v>166.42</v>
      </c>
      <c r="J739">
        <v>211.45</v>
      </c>
      <c r="K739">
        <v>16.5</v>
      </c>
      <c r="L739">
        <v>31.7</v>
      </c>
      <c r="M739">
        <f>12</f>
        <v>12</v>
      </c>
      <c r="N739" s="20">
        <v>41</v>
      </c>
      <c r="O739" s="20">
        <v>0.55000000000000004</v>
      </c>
      <c r="P739" s="20"/>
    </row>
    <row r="740" spans="1:16" hidden="1" x14ac:dyDescent="0.25">
      <c r="A740">
        <v>120</v>
      </c>
      <c r="B740">
        <v>32</v>
      </c>
      <c r="C740">
        <v>40</v>
      </c>
      <c r="D740">
        <v>14</v>
      </c>
      <c r="E740">
        <v>43</v>
      </c>
      <c r="F740">
        <v>1.4</v>
      </c>
      <c r="G740">
        <v>3</v>
      </c>
      <c r="H740">
        <v>815</v>
      </c>
      <c r="I740">
        <v>166.49</v>
      </c>
      <c r="J740">
        <v>311.19</v>
      </c>
      <c r="K740">
        <v>108.34</v>
      </c>
      <c r="L740">
        <v>44.75</v>
      </c>
      <c r="M740">
        <v>12</v>
      </c>
      <c r="N740">
        <v>41</v>
      </c>
      <c r="O740">
        <v>0.45</v>
      </c>
      <c r="P740" s="20"/>
    </row>
    <row r="741" spans="1:16" s="22" customFormat="1" hidden="1" x14ac:dyDescent="0.25">
      <c r="A741">
        <v>120</v>
      </c>
      <c r="B741">
        <v>44</v>
      </c>
      <c r="C741">
        <v>48</v>
      </c>
      <c r="D741" s="20">
        <v>14</v>
      </c>
      <c r="E741" s="20">
        <v>43</v>
      </c>
      <c r="F741">
        <v>1.34</v>
      </c>
      <c r="G741">
        <v>2</v>
      </c>
      <c r="H741">
        <v>615</v>
      </c>
      <c r="I741">
        <v>166.62</v>
      </c>
      <c r="J741">
        <v>202.04</v>
      </c>
      <c r="K741">
        <v>8.86</v>
      </c>
      <c r="L741">
        <v>33.229999999999997</v>
      </c>
      <c r="M741" s="20">
        <v>12</v>
      </c>
      <c r="N741" s="20">
        <v>41</v>
      </c>
      <c r="O741" s="20">
        <v>0.55000000000000004</v>
      </c>
      <c r="P741" s="20"/>
    </row>
    <row r="742" spans="1:16" hidden="1" x14ac:dyDescent="0.25">
      <c r="A742">
        <v>120</v>
      </c>
      <c r="B742">
        <v>44</v>
      </c>
      <c r="C742">
        <v>48</v>
      </c>
      <c r="D742" s="20">
        <v>14</v>
      </c>
      <c r="E742" s="20">
        <v>43</v>
      </c>
      <c r="F742">
        <v>1.4</v>
      </c>
      <c r="G742">
        <v>1.5</v>
      </c>
      <c r="H742">
        <v>595</v>
      </c>
      <c r="I742">
        <v>166.87</v>
      </c>
      <c r="J742">
        <v>204.8</v>
      </c>
      <c r="K742">
        <v>8.1199999999999992</v>
      </c>
      <c r="L742">
        <v>31.18</v>
      </c>
      <c r="M742" s="20">
        <v>12</v>
      </c>
      <c r="N742" s="20">
        <v>41</v>
      </c>
      <c r="O742" s="20">
        <v>0.55000000000000004</v>
      </c>
      <c r="P742" s="20"/>
    </row>
    <row r="743" spans="1:16" hidden="1" x14ac:dyDescent="0.25">
      <c r="A743" s="20">
        <v>150</v>
      </c>
      <c r="B743">
        <v>34</v>
      </c>
      <c r="C743">
        <v>67</v>
      </c>
      <c r="D743" s="20">
        <v>14</v>
      </c>
      <c r="E743" s="20">
        <v>43</v>
      </c>
      <c r="F743">
        <v>1.22</v>
      </c>
      <c r="G743" s="20">
        <v>1.5</v>
      </c>
      <c r="H743" s="20">
        <v>700</v>
      </c>
      <c r="I743">
        <v>167.08</v>
      </c>
      <c r="J743">
        <v>207.39</v>
      </c>
      <c r="K743">
        <v>13.75</v>
      </c>
      <c r="L743">
        <v>31.12</v>
      </c>
      <c r="M743">
        <f>12</f>
        <v>12</v>
      </c>
      <c r="N743" s="20">
        <v>41</v>
      </c>
      <c r="O743" s="20">
        <v>0.55000000000000004</v>
      </c>
      <c r="P743" s="20"/>
    </row>
    <row r="744" spans="1:16" hidden="1" x14ac:dyDescent="0.25">
      <c r="A744" s="20">
        <v>160</v>
      </c>
      <c r="B744" s="20">
        <v>30</v>
      </c>
      <c r="C744" s="20">
        <v>60</v>
      </c>
      <c r="D744" s="20">
        <v>10</v>
      </c>
      <c r="E744" s="20">
        <v>47</v>
      </c>
      <c r="F744" s="20">
        <v>1.5</v>
      </c>
      <c r="G744" s="20">
        <v>3</v>
      </c>
      <c r="H744" s="20">
        <v>600</v>
      </c>
      <c r="I744" s="20">
        <v>167.26</v>
      </c>
      <c r="J744" s="20">
        <v>204.45</v>
      </c>
      <c r="K744" s="20">
        <v>3.92</v>
      </c>
      <c r="L744" s="20">
        <v>49.56</v>
      </c>
      <c r="M744" s="20">
        <v>8</v>
      </c>
      <c r="N744" s="20">
        <v>45</v>
      </c>
      <c r="O744" s="20">
        <v>0.55000000000000004</v>
      </c>
      <c r="P744" s="20"/>
    </row>
    <row r="745" spans="1:16" hidden="1" x14ac:dyDescent="0.25">
      <c r="A745">
        <v>120</v>
      </c>
      <c r="B745">
        <v>36</v>
      </c>
      <c r="C745">
        <v>40</v>
      </c>
      <c r="D745">
        <v>14</v>
      </c>
      <c r="E745">
        <v>43</v>
      </c>
      <c r="F745">
        <v>1.4</v>
      </c>
      <c r="G745">
        <v>2</v>
      </c>
      <c r="H745">
        <v>860</v>
      </c>
      <c r="I745">
        <v>167.27</v>
      </c>
      <c r="J745">
        <v>314.82</v>
      </c>
      <c r="K745">
        <v>102.19</v>
      </c>
      <c r="L745">
        <v>55.31</v>
      </c>
      <c r="M745">
        <v>12</v>
      </c>
      <c r="N745">
        <v>41</v>
      </c>
      <c r="O745">
        <v>0.45</v>
      </c>
      <c r="P745" s="20"/>
    </row>
    <row r="746" spans="1:16" hidden="1" x14ac:dyDescent="0.25">
      <c r="A746" s="20">
        <v>150</v>
      </c>
      <c r="B746">
        <v>37</v>
      </c>
      <c r="C746">
        <v>60</v>
      </c>
      <c r="D746" s="20">
        <v>14</v>
      </c>
      <c r="E746" s="20">
        <v>43</v>
      </c>
      <c r="F746">
        <v>1.22</v>
      </c>
      <c r="G746" s="20">
        <v>1.5</v>
      </c>
      <c r="H746" s="20">
        <v>700</v>
      </c>
      <c r="I746">
        <v>167.33</v>
      </c>
      <c r="J746">
        <v>208.68</v>
      </c>
      <c r="K746">
        <v>14.35</v>
      </c>
      <c r="L746">
        <v>31.3</v>
      </c>
      <c r="M746">
        <v>12</v>
      </c>
      <c r="N746" s="20">
        <v>41</v>
      </c>
      <c r="O746" s="20">
        <v>0.55000000000000004</v>
      </c>
      <c r="P746" s="20"/>
    </row>
    <row r="747" spans="1:16" hidden="1" x14ac:dyDescent="0.25">
      <c r="A747">
        <v>120</v>
      </c>
      <c r="B747">
        <v>44</v>
      </c>
      <c r="C747">
        <v>44</v>
      </c>
      <c r="D747" s="20">
        <v>14</v>
      </c>
      <c r="E747" s="20">
        <v>43</v>
      </c>
      <c r="F747">
        <v>1.4</v>
      </c>
      <c r="G747">
        <v>2</v>
      </c>
      <c r="H747">
        <v>595</v>
      </c>
      <c r="I747">
        <v>167.37</v>
      </c>
      <c r="J747">
        <v>204.34</v>
      </c>
      <c r="K747">
        <v>9.36</v>
      </c>
      <c r="L747">
        <v>33.39</v>
      </c>
      <c r="M747" s="20">
        <v>12</v>
      </c>
      <c r="N747" s="20">
        <v>41</v>
      </c>
      <c r="O747" s="20">
        <v>0.55000000000000004</v>
      </c>
      <c r="P747" s="20"/>
    </row>
    <row r="748" spans="1:16" hidden="1" x14ac:dyDescent="0.25">
      <c r="A748">
        <v>120</v>
      </c>
      <c r="B748">
        <v>48</v>
      </c>
      <c r="C748">
        <v>48</v>
      </c>
      <c r="D748" s="20">
        <v>14</v>
      </c>
      <c r="E748" s="20">
        <v>43</v>
      </c>
      <c r="F748">
        <v>1.31</v>
      </c>
      <c r="G748">
        <v>1.5</v>
      </c>
      <c r="H748">
        <v>645</v>
      </c>
      <c r="I748">
        <v>167.41</v>
      </c>
      <c r="J748">
        <v>205.78</v>
      </c>
      <c r="K748">
        <v>8.7100000000000009</v>
      </c>
      <c r="L748">
        <v>31.78</v>
      </c>
      <c r="M748" s="20">
        <v>12</v>
      </c>
      <c r="N748" s="20">
        <v>41</v>
      </c>
      <c r="O748" s="20">
        <v>0.55000000000000004</v>
      </c>
      <c r="P748" s="20"/>
    </row>
    <row r="749" spans="1:16" hidden="1" x14ac:dyDescent="0.25">
      <c r="A749" s="20">
        <v>150</v>
      </c>
      <c r="B749">
        <v>25</v>
      </c>
      <c r="C749">
        <v>75</v>
      </c>
      <c r="D749" s="20">
        <v>14</v>
      </c>
      <c r="E749" s="20">
        <v>43</v>
      </c>
      <c r="F749">
        <v>1.34</v>
      </c>
      <c r="G749" s="20">
        <v>1.5</v>
      </c>
      <c r="H749" s="20">
        <v>700</v>
      </c>
      <c r="I749">
        <v>167.429</v>
      </c>
      <c r="J749">
        <v>216.905</v>
      </c>
      <c r="K749">
        <v>18.993500000000001</v>
      </c>
      <c r="L749">
        <v>40.595599999999997</v>
      </c>
      <c r="M749">
        <v>12</v>
      </c>
      <c r="N749" s="20">
        <v>41</v>
      </c>
      <c r="O749" s="20">
        <v>0.55000000000000004</v>
      </c>
      <c r="P749" s="20"/>
    </row>
    <row r="750" spans="1:16" hidden="1" x14ac:dyDescent="0.25">
      <c r="A750" s="20">
        <v>150</v>
      </c>
      <c r="B750">
        <v>31</v>
      </c>
      <c r="C750">
        <v>60</v>
      </c>
      <c r="D750" s="20">
        <v>14</v>
      </c>
      <c r="E750" s="20">
        <v>43</v>
      </c>
      <c r="F750">
        <v>1.32</v>
      </c>
      <c r="G750" s="20">
        <v>1.5</v>
      </c>
      <c r="H750" s="20">
        <v>700</v>
      </c>
      <c r="I750">
        <v>167.77</v>
      </c>
      <c r="J750">
        <v>217.69</v>
      </c>
      <c r="K750">
        <v>19.25</v>
      </c>
      <c r="L750">
        <v>32.51</v>
      </c>
      <c r="M750">
        <v>12</v>
      </c>
      <c r="N750" s="20">
        <v>41</v>
      </c>
      <c r="O750" s="20">
        <v>0.55000000000000004</v>
      </c>
      <c r="P750" s="20"/>
    </row>
    <row r="751" spans="1:16" hidden="1" x14ac:dyDescent="0.25">
      <c r="A751">
        <v>120</v>
      </c>
      <c r="B751">
        <v>44</v>
      </c>
      <c r="C751">
        <v>48</v>
      </c>
      <c r="D751" s="20">
        <v>14</v>
      </c>
      <c r="E751" s="20">
        <v>43</v>
      </c>
      <c r="F751">
        <v>1.37</v>
      </c>
      <c r="G751">
        <v>2</v>
      </c>
      <c r="H751">
        <v>590</v>
      </c>
      <c r="I751">
        <v>167.84</v>
      </c>
      <c r="J751">
        <v>201.37</v>
      </c>
      <c r="K751">
        <v>7.95</v>
      </c>
      <c r="L751">
        <v>33.01</v>
      </c>
      <c r="M751" s="20">
        <v>12</v>
      </c>
      <c r="N751" s="20">
        <v>41</v>
      </c>
      <c r="O751" s="20">
        <v>0.55000000000000004</v>
      </c>
      <c r="P751" s="20"/>
    </row>
    <row r="752" spans="1:16" hidden="1" x14ac:dyDescent="0.25">
      <c r="A752">
        <v>120</v>
      </c>
      <c r="B752">
        <v>48</v>
      </c>
      <c r="C752">
        <v>44</v>
      </c>
      <c r="D752" s="20">
        <v>14</v>
      </c>
      <c r="E752" s="20">
        <v>43</v>
      </c>
      <c r="F752">
        <v>1.37</v>
      </c>
      <c r="G752">
        <v>2</v>
      </c>
      <c r="H752">
        <v>580</v>
      </c>
      <c r="I752">
        <v>168</v>
      </c>
      <c r="J752">
        <v>200.64</v>
      </c>
      <c r="K752">
        <v>7.6</v>
      </c>
      <c r="L752">
        <v>32.89</v>
      </c>
      <c r="M752" s="20">
        <v>12</v>
      </c>
      <c r="N752" s="20">
        <v>41</v>
      </c>
      <c r="O752" s="20">
        <v>0.55000000000000004</v>
      </c>
      <c r="P752" s="20"/>
    </row>
    <row r="753" spans="1:16" hidden="1" x14ac:dyDescent="0.25">
      <c r="A753">
        <v>120</v>
      </c>
      <c r="B753">
        <v>44</v>
      </c>
      <c r="C753">
        <v>48</v>
      </c>
      <c r="D753" s="20">
        <v>14</v>
      </c>
      <c r="E753" s="20">
        <v>43</v>
      </c>
      <c r="F753">
        <v>1.34</v>
      </c>
      <c r="G753">
        <v>2</v>
      </c>
      <c r="H753">
        <v>625</v>
      </c>
      <c r="I753">
        <v>168.06</v>
      </c>
      <c r="J753">
        <v>204.43</v>
      </c>
      <c r="K753">
        <v>9.24</v>
      </c>
      <c r="L753">
        <v>33.64</v>
      </c>
      <c r="M753" s="20">
        <v>12</v>
      </c>
      <c r="N753" s="20">
        <v>41</v>
      </c>
      <c r="O753" s="20">
        <v>0.55000000000000004</v>
      </c>
      <c r="P753" s="20"/>
    </row>
    <row r="754" spans="1:16" hidden="1" x14ac:dyDescent="0.25">
      <c r="A754" s="21">
        <v>150</v>
      </c>
      <c r="B754" s="22">
        <v>28</v>
      </c>
      <c r="C754" s="22">
        <v>75</v>
      </c>
      <c r="D754" s="21">
        <v>14</v>
      </c>
      <c r="E754" s="21">
        <v>43</v>
      </c>
      <c r="F754" s="22">
        <v>1.28</v>
      </c>
      <c r="G754" s="21">
        <v>1.5</v>
      </c>
      <c r="H754" s="21">
        <v>700</v>
      </c>
      <c r="I754" s="22">
        <v>168.33199999999999</v>
      </c>
      <c r="J754" s="22">
        <v>212.262</v>
      </c>
      <c r="K754" s="22">
        <v>15.724</v>
      </c>
      <c r="L754" s="22">
        <v>40.302</v>
      </c>
      <c r="M754" s="22">
        <f>12</f>
        <v>12</v>
      </c>
      <c r="N754" s="21">
        <v>41</v>
      </c>
      <c r="O754" s="20">
        <v>0.55000000000000004</v>
      </c>
      <c r="P754" s="20"/>
    </row>
    <row r="755" spans="1:16" hidden="1" x14ac:dyDescent="0.25">
      <c r="A755" s="20">
        <v>160</v>
      </c>
      <c r="B755" s="20">
        <v>30</v>
      </c>
      <c r="C755" s="20">
        <v>45</v>
      </c>
      <c r="D755" s="20">
        <v>14</v>
      </c>
      <c r="E755" s="20">
        <v>47</v>
      </c>
      <c r="F755" s="20">
        <v>1.5</v>
      </c>
      <c r="G755" s="20">
        <v>2.25</v>
      </c>
      <c r="H755" s="20">
        <v>600</v>
      </c>
      <c r="I755" s="20">
        <v>168.61</v>
      </c>
      <c r="J755" s="20">
        <v>209.07</v>
      </c>
      <c r="K755" s="20">
        <v>6.08</v>
      </c>
      <c r="L755" s="20">
        <v>39.04</v>
      </c>
      <c r="M755" s="20">
        <v>12</v>
      </c>
      <c r="N755" s="20">
        <v>45</v>
      </c>
      <c r="O755" s="20">
        <v>0.55000000000000004</v>
      </c>
      <c r="P755" s="20"/>
    </row>
    <row r="756" spans="1:16" hidden="1" x14ac:dyDescent="0.25">
      <c r="A756">
        <v>120</v>
      </c>
      <c r="B756">
        <v>44</v>
      </c>
      <c r="C756">
        <v>48</v>
      </c>
      <c r="D756" s="20">
        <v>14</v>
      </c>
      <c r="E756" s="20">
        <v>43</v>
      </c>
      <c r="F756">
        <v>1.37</v>
      </c>
      <c r="G756">
        <v>2</v>
      </c>
      <c r="H756">
        <v>595</v>
      </c>
      <c r="I756">
        <v>168.64</v>
      </c>
      <c r="J756">
        <v>202.66</v>
      </c>
      <c r="K756">
        <v>8.1199999999999992</v>
      </c>
      <c r="L756">
        <v>33.22</v>
      </c>
      <c r="M756" s="20">
        <v>12</v>
      </c>
      <c r="N756" s="20">
        <v>41</v>
      </c>
      <c r="O756" s="20">
        <v>0.55000000000000004</v>
      </c>
      <c r="P756" s="20"/>
    </row>
    <row r="757" spans="1:16" hidden="1" x14ac:dyDescent="0.25">
      <c r="A757">
        <v>120</v>
      </c>
      <c r="B757">
        <v>44</v>
      </c>
      <c r="C757">
        <v>48</v>
      </c>
      <c r="D757" s="20">
        <v>14</v>
      </c>
      <c r="E757" s="20">
        <v>43</v>
      </c>
      <c r="F757">
        <v>1.4</v>
      </c>
      <c r="G757">
        <v>1.5</v>
      </c>
      <c r="H757">
        <v>610</v>
      </c>
      <c r="I757">
        <v>168.75</v>
      </c>
      <c r="J757">
        <v>208.29</v>
      </c>
      <c r="K757">
        <v>8.67</v>
      </c>
      <c r="L757">
        <v>31.79</v>
      </c>
      <c r="M757" s="20">
        <v>12</v>
      </c>
      <c r="N757" s="20">
        <v>41</v>
      </c>
      <c r="O757" s="20">
        <v>0.55000000000000004</v>
      </c>
      <c r="P757" s="20"/>
    </row>
    <row r="758" spans="1:16" hidden="1" x14ac:dyDescent="0.25">
      <c r="A758">
        <v>120</v>
      </c>
      <c r="B758">
        <v>44</v>
      </c>
      <c r="C758">
        <v>44</v>
      </c>
      <c r="D758" s="20">
        <v>14</v>
      </c>
      <c r="E758" s="20">
        <v>43</v>
      </c>
      <c r="F758">
        <v>1.4</v>
      </c>
      <c r="G758">
        <v>2</v>
      </c>
      <c r="H758">
        <v>605</v>
      </c>
      <c r="I758">
        <v>168.81</v>
      </c>
      <c r="J758">
        <v>206.87</v>
      </c>
      <c r="K758">
        <v>9.7799999999999994</v>
      </c>
      <c r="L758">
        <v>33.82</v>
      </c>
      <c r="M758" s="20">
        <v>12</v>
      </c>
      <c r="N758" s="20">
        <v>41</v>
      </c>
      <c r="O758" s="20">
        <v>0.55000000000000004</v>
      </c>
      <c r="P758" s="20"/>
    </row>
    <row r="759" spans="1:16" hidden="1" x14ac:dyDescent="0.25">
      <c r="A759">
        <v>120</v>
      </c>
      <c r="B759">
        <v>48</v>
      </c>
      <c r="C759">
        <v>44</v>
      </c>
      <c r="D759" s="20">
        <v>14</v>
      </c>
      <c r="E759" s="20">
        <v>43</v>
      </c>
      <c r="F759">
        <v>1.37</v>
      </c>
      <c r="G759">
        <v>2</v>
      </c>
      <c r="H759">
        <v>585</v>
      </c>
      <c r="I759">
        <v>168.82</v>
      </c>
      <c r="J759">
        <v>201.99</v>
      </c>
      <c r="K759">
        <v>7.77</v>
      </c>
      <c r="L759">
        <v>33.1</v>
      </c>
      <c r="M759" s="20">
        <v>12</v>
      </c>
      <c r="N759" s="20">
        <v>41</v>
      </c>
      <c r="O759" s="20">
        <v>0.55000000000000004</v>
      </c>
      <c r="P759" s="20"/>
    </row>
    <row r="760" spans="1:16" hidden="1" x14ac:dyDescent="0.25">
      <c r="A760">
        <v>120</v>
      </c>
      <c r="B760">
        <v>48</v>
      </c>
      <c r="C760">
        <v>44</v>
      </c>
      <c r="D760" s="20">
        <v>14</v>
      </c>
      <c r="E760" s="20">
        <v>43</v>
      </c>
      <c r="F760">
        <v>1.4</v>
      </c>
      <c r="G760">
        <v>2</v>
      </c>
      <c r="H760">
        <v>560</v>
      </c>
      <c r="I760">
        <v>168.86</v>
      </c>
      <c r="J760">
        <v>200.04</v>
      </c>
      <c r="K760">
        <v>6.94</v>
      </c>
      <c r="L760">
        <v>32.78</v>
      </c>
      <c r="M760" s="20">
        <v>12</v>
      </c>
      <c r="N760" s="20">
        <v>41</v>
      </c>
      <c r="O760" s="20">
        <v>0.55000000000000004</v>
      </c>
      <c r="P760" s="20"/>
    </row>
    <row r="761" spans="1:16" hidden="1" x14ac:dyDescent="0.25">
      <c r="A761">
        <v>120</v>
      </c>
      <c r="B761">
        <v>48</v>
      </c>
      <c r="C761">
        <v>44</v>
      </c>
      <c r="D761" s="20">
        <v>14</v>
      </c>
      <c r="E761" s="20">
        <v>43</v>
      </c>
      <c r="F761">
        <v>1.4</v>
      </c>
      <c r="G761">
        <v>2</v>
      </c>
      <c r="H761">
        <v>565</v>
      </c>
      <c r="I761">
        <v>169.79</v>
      </c>
      <c r="J761">
        <v>201.44</v>
      </c>
      <c r="K761">
        <v>7.1</v>
      </c>
      <c r="L761">
        <v>33</v>
      </c>
      <c r="M761" s="20">
        <v>12</v>
      </c>
      <c r="N761" s="20">
        <v>41</v>
      </c>
      <c r="O761" s="20">
        <v>0.55000000000000004</v>
      </c>
      <c r="P761" s="20"/>
    </row>
    <row r="762" spans="1:16" hidden="1" x14ac:dyDescent="0.25">
      <c r="A762" s="20">
        <v>150</v>
      </c>
      <c r="B762">
        <v>31</v>
      </c>
      <c r="C762">
        <v>67</v>
      </c>
      <c r="D762" s="20">
        <v>14</v>
      </c>
      <c r="E762" s="20">
        <v>43</v>
      </c>
      <c r="F762">
        <v>1.28</v>
      </c>
      <c r="G762" s="20">
        <v>1.5</v>
      </c>
      <c r="H762" s="20">
        <v>700</v>
      </c>
      <c r="I762">
        <v>169.86</v>
      </c>
      <c r="J762">
        <v>214.49</v>
      </c>
      <c r="K762">
        <v>16.010000000000002</v>
      </c>
      <c r="L762">
        <v>32.04</v>
      </c>
      <c r="M762">
        <v>12</v>
      </c>
      <c r="N762" s="20">
        <v>41</v>
      </c>
      <c r="O762" s="20">
        <v>0.55000000000000004</v>
      </c>
      <c r="P762" s="20"/>
    </row>
    <row r="763" spans="1:16" hidden="1" x14ac:dyDescent="0.25">
      <c r="A763" s="20">
        <v>150</v>
      </c>
      <c r="B763">
        <v>28</v>
      </c>
      <c r="C763">
        <v>67</v>
      </c>
      <c r="D763" s="20">
        <v>14</v>
      </c>
      <c r="E763" s="20">
        <v>43</v>
      </c>
      <c r="F763">
        <v>1.34</v>
      </c>
      <c r="G763" s="20">
        <v>1.5</v>
      </c>
      <c r="H763" s="20">
        <v>700</v>
      </c>
      <c r="I763">
        <v>170.17599999999999</v>
      </c>
      <c r="J763">
        <v>220.011</v>
      </c>
      <c r="K763">
        <v>18.976500000000001</v>
      </c>
      <c r="L763">
        <v>40.9754</v>
      </c>
      <c r="M763">
        <f>12</f>
        <v>12</v>
      </c>
      <c r="N763" s="20">
        <v>41</v>
      </c>
      <c r="O763" s="20">
        <v>0.55000000000000004</v>
      </c>
      <c r="P763" s="20"/>
    </row>
    <row r="764" spans="1:16" hidden="1" x14ac:dyDescent="0.25">
      <c r="A764">
        <v>120</v>
      </c>
      <c r="B764">
        <v>48</v>
      </c>
      <c r="C764">
        <v>48</v>
      </c>
      <c r="D764" s="20">
        <v>14</v>
      </c>
      <c r="E764" s="20">
        <v>43</v>
      </c>
      <c r="F764">
        <v>1.37</v>
      </c>
      <c r="G764">
        <v>1.5</v>
      </c>
      <c r="H764">
        <v>590</v>
      </c>
      <c r="I764">
        <v>170.21</v>
      </c>
      <c r="J764">
        <v>204.78</v>
      </c>
      <c r="K764">
        <v>6.91</v>
      </c>
      <c r="L764">
        <v>31.07</v>
      </c>
      <c r="M764" s="20">
        <v>12</v>
      </c>
      <c r="N764" s="20">
        <v>41</v>
      </c>
      <c r="O764" s="20">
        <v>0.55000000000000004</v>
      </c>
      <c r="P764" s="20"/>
    </row>
    <row r="765" spans="1:16" hidden="1" x14ac:dyDescent="0.25">
      <c r="A765">
        <v>120</v>
      </c>
      <c r="B765">
        <v>36</v>
      </c>
      <c r="C765">
        <v>44</v>
      </c>
      <c r="D765">
        <v>14</v>
      </c>
      <c r="E765">
        <v>43</v>
      </c>
      <c r="F765">
        <v>1.34</v>
      </c>
      <c r="G765">
        <v>2</v>
      </c>
      <c r="H765">
        <v>890</v>
      </c>
      <c r="I765">
        <v>170.38</v>
      </c>
      <c r="J765">
        <v>309.70999999999998</v>
      </c>
      <c r="K765">
        <v>95.12</v>
      </c>
      <c r="L765">
        <v>55.92</v>
      </c>
      <c r="M765">
        <v>12</v>
      </c>
      <c r="N765">
        <v>41</v>
      </c>
      <c r="O765">
        <v>0.45</v>
      </c>
      <c r="P765" s="20"/>
    </row>
    <row r="766" spans="1:16" hidden="1" x14ac:dyDescent="0.25">
      <c r="A766">
        <v>120</v>
      </c>
      <c r="B766">
        <v>48</v>
      </c>
      <c r="C766">
        <v>48</v>
      </c>
      <c r="D766" s="20">
        <v>14</v>
      </c>
      <c r="E766" s="20">
        <v>43</v>
      </c>
      <c r="F766">
        <v>1.4</v>
      </c>
      <c r="G766">
        <v>1.5</v>
      </c>
      <c r="H766">
        <v>565</v>
      </c>
      <c r="I766">
        <v>170.5</v>
      </c>
      <c r="J766">
        <v>203.32</v>
      </c>
      <c r="K766">
        <v>6.18</v>
      </c>
      <c r="L766">
        <v>30.69</v>
      </c>
      <c r="M766" s="20">
        <v>12</v>
      </c>
      <c r="N766" s="20">
        <v>41</v>
      </c>
      <c r="O766" s="20">
        <v>0.55000000000000004</v>
      </c>
      <c r="P766" s="20"/>
    </row>
    <row r="767" spans="1:16" hidden="1" x14ac:dyDescent="0.25">
      <c r="A767" s="20">
        <v>150</v>
      </c>
      <c r="B767">
        <v>31</v>
      </c>
      <c r="C767">
        <v>75</v>
      </c>
      <c r="D767" s="20">
        <v>14</v>
      </c>
      <c r="E767" s="20">
        <v>43</v>
      </c>
      <c r="F767">
        <v>1.24</v>
      </c>
      <c r="G767" s="20">
        <v>1.5</v>
      </c>
      <c r="H767" s="20">
        <v>700</v>
      </c>
      <c r="I767">
        <v>170.56</v>
      </c>
      <c r="J767">
        <v>210.613</v>
      </c>
      <c r="K767">
        <v>13.303100000000001</v>
      </c>
      <c r="L767">
        <v>40.381100000000004</v>
      </c>
      <c r="M767">
        <v>12</v>
      </c>
      <c r="N767" s="20">
        <v>41</v>
      </c>
      <c r="O767" s="20">
        <v>0.55000000000000004</v>
      </c>
      <c r="P767" s="20"/>
    </row>
    <row r="768" spans="1:16" hidden="1" x14ac:dyDescent="0.25">
      <c r="A768" s="20">
        <v>150</v>
      </c>
      <c r="B768">
        <v>34</v>
      </c>
      <c r="C768">
        <v>60</v>
      </c>
      <c r="D768" s="20">
        <v>14</v>
      </c>
      <c r="E768" s="20">
        <v>43</v>
      </c>
      <c r="F768">
        <v>1.28</v>
      </c>
      <c r="G768" s="20">
        <v>1.5</v>
      </c>
      <c r="H768" s="20">
        <v>700</v>
      </c>
      <c r="I768">
        <v>170.64</v>
      </c>
      <c r="J768">
        <v>216.22</v>
      </c>
      <c r="K768">
        <v>16.5</v>
      </c>
      <c r="L768">
        <v>32.270000000000003</v>
      </c>
      <c r="M768">
        <f>12</f>
        <v>12</v>
      </c>
      <c r="N768" s="20">
        <v>41</v>
      </c>
      <c r="O768" s="20">
        <v>0.55000000000000004</v>
      </c>
      <c r="P768" s="20"/>
    </row>
    <row r="769" spans="1:16" hidden="1" x14ac:dyDescent="0.25">
      <c r="A769" s="20">
        <v>150</v>
      </c>
      <c r="B769">
        <v>34</v>
      </c>
      <c r="C769">
        <v>75</v>
      </c>
      <c r="D769" s="20">
        <v>14</v>
      </c>
      <c r="E769" s="20">
        <v>43</v>
      </c>
      <c r="F769">
        <v>1.2</v>
      </c>
      <c r="G769" s="20">
        <v>1.5</v>
      </c>
      <c r="H769" s="20">
        <v>700</v>
      </c>
      <c r="I769">
        <v>170.85</v>
      </c>
      <c r="J769">
        <v>207.625</v>
      </c>
      <c r="K769">
        <v>11.4541</v>
      </c>
      <c r="L769">
        <v>40.211399999999998</v>
      </c>
      <c r="M769">
        <f>12</f>
        <v>12</v>
      </c>
      <c r="N769" s="20">
        <v>41</v>
      </c>
      <c r="O769" s="20">
        <v>0.55000000000000004</v>
      </c>
      <c r="P769" s="20"/>
    </row>
    <row r="770" spans="1:16" hidden="1" x14ac:dyDescent="0.25">
      <c r="A770">
        <v>120</v>
      </c>
      <c r="B770">
        <v>36</v>
      </c>
      <c r="C770">
        <v>36</v>
      </c>
      <c r="D770">
        <v>14</v>
      </c>
      <c r="E770">
        <v>43</v>
      </c>
      <c r="F770">
        <v>1.4</v>
      </c>
      <c r="G770">
        <v>3</v>
      </c>
      <c r="H770">
        <v>850</v>
      </c>
      <c r="I770">
        <v>170.85</v>
      </c>
      <c r="J770">
        <v>328.44</v>
      </c>
      <c r="K770">
        <v>119.03</v>
      </c>
      <c r="L770">
        <v>46.96</v>
      </c>
      <c r="M770">
        <v>12</v>
      </c>
      <c r="N770">
        <v>41</v>
      </c>
      <c r="O770">
        <v>0.45</v>
      </c>
      <c r="P770" s="20"/>
    </row>
    <row r="771" spans="1:16" hidden="1" x14ac:dyDescent="0.25">
      <c r="A771" s="22">
        <v>120</v>
      </c>
      <c r="B771" s="22">
        <v>48</v>
      </c>
      <c r="C771" s="22">
        <v>48</v>
      </c>
      <c r="D771" s="21">
        <v>14</v>
      </c>
      <c r="E771" s="21">
        <v>43</v>
      </c>
      <c r="F771" s="22">
        <v>1.37</v>
      </c>
      <c r="G771" s="22">
        <v>1.5</v>
      </c>
      <c r="H771" s="22">
        <v>595</v>
      </c>
      <c r="I771" s="22">
        <v>170.95</v>
      </c>
      <c r="J771">
        <v>206.02</v>
      </c>
      <c r="K771">
        <v>7.06</v>
      </c>
      <c r="L771">
        <v>31.27</v>
      </c>
      <c r="M771" s="20">
        <v>12</v>
      </c>
      <c r="N771" s="20">
        <v>41</v>
      </c>
      <c r="O771" s="20">
        <v>0.55000000000000004</v>
      </c>
      <c r="P771" s="20"/>
    </row>
    <row r="772" spans="1:16" hidden="1" x14ac:dyDescent="0.25">
      <c r="A772" s="20">
        <v>150</v>
      </c>
      <c r="B772">
        <v>37</v>
      </c>
      <c r="C772">
        <v>67</v>
      </c>
      <c r="D772" s="20">
        <v>14</v>
      </c>
      <c r="E772" s="20">
        <v>43</v>
      </c>
      <c r="F772">
        <v>1.2</v>
      </c>
      <c r="G772" s="20">
        <v>1.5</v>
      </c>
      <c r="H772" s="20">
        <v>700</v>
      </c>
      <c r="I772">
        <v>171.15</v>
      </c>
      <c r="J772">
        <v>208.88</v>
      </c>
      <c r="K772">
        <v>11.99</v>
      </c>
      <c r="L772">
        <v>31.26</v>
      </c>
      <c r="M772">
        <v>12</v>
      </c>
      <c r="N772" s="20">
        <v>41</v>
      </c>
      <c r="O772" s="20">
        <v>0.55000000000000004</v>
      </c>
      <c r="P772" s="20"/>
    </row>
    <row r="773" spans="1:16" hidden="1" x14ac:dyDescent="0.25">
      <c r="A773">
        <v>120</v>
      </c>
      <c r="B773">
        <v>48</v>
      </c>
      <c r="C773">
        <v>48</v>
      </c>
      <c r="D773" s="20">
        <v>14</v>
      </c>
      <c r="E773" s="20">
        <v>43</v>
      </c>
      <c r="F773">
        <v>1.37</v>
      </c>
      <c r="G773">
        <v>2</v>
      </c>
      <c r="H773">
        <v>570</v>
      </c>
      <c r="I773">
        <v>171.25</v>
      </c>
      <c r="J773">
        <v>200.81</v>
      </c>
      <c r="K773">
        <v>6.32</v>
      </c>
      <c r="L773">
        <v>33.07</v>
      </c>
      <c r="M773" s="20">
        <v>12</v>
      </c>
      <c r="N773" s="20">
        <v>41</v>
      </c>
      <c r="O773" s="20">
        <v>0.55000000000000004</v>
      </c>
      <c r="P773" s="20"/>
    </row>
    <row r="774" spans="1:16" hidden="1" x14ac:dyDescent="0.25">
      <c r="A774">
        <v>120</v>
      </c>
      <c r="B774">
        <v>48</v>
      </c>
      <c r="C774">
        <v>48</v>
      </c>
      <c r="D774">
        <v>14</v>
      </c>
      <c r="E774">
        <v>43</v>
      </c>
      <c r="F774">
        <v>1.37</v>
      </c>
      <c r="G774">
        <v>2</v>
      </c>
      <c r="H774">
        <v>570</v>
      </c>
      <c r="I774">
        <v>171.25</v>
      </c>
      <c r="J774">
        <v>200.81</v>
      </c>
      <c r="K774">
        <v>6.32</v>
      </c>
      <c r="L774">
        <v>33.07</v>
      </c>
      <c r="M774">
        <v>12</v>
      </c>
      <c r="N774">
        <v>41</v>
      </c>
      <c r="O774">
        <v>0.45</v>
      </c>
      <c r="P774" s="20"/>
    </row>
    <row r="775" spans="1:16" hidden="1" x14ac:dyDescent="0.25">
      <c r="A775" s="20">
        <v>150</v>
      </c>
      <c r="B775">
        <v>34</v>
      </c>
      <c r="C775">
        <v>67</v>
      </c>
      <c r="D775" s="20">
        <v>14</v>
      </c>
      <c r="E775" s="20">
        <v>43</v>
      </c>
      <c r="F775">
        <v>1.24</v>
      </c>
      <c r="G775" s="20">
        <v>1.5</v>
      </c>
      <c r="H775" s="20">
        <v>700</v>
      </c>
      <c r="I775">
        <v>171.38</v>
      </c>
      <c r="J775">
        <v>212.27</v>
      </c>
      <c r="K775">
        <v>13.75</v>
      </c>
      <c r="L775">
        <v>31.72</v>
      </c>
      <c r="M775">
        <f>12</f>
        <v>12</v>
      </c>
      <c r="N775" s="20">
        <v>41</v>
      </c>
      <c r="O775" s="20">
        <v>0.55000000000000004</v>
      </c>
      <c r="P775" s="20"/>
    </row>
    <row r="776" spans="1:16" hidden="1" x14ac:dyDescent="0.25">
      <c r="A776" s="22">
        <v>120</v>
      </c>
      <c r="B776" s="22">
        <v>48</v>
      </c>
      <c r="C776" s="22">
        <v>48</v>
      </c>
      <c r="D776" s="21">
        <v>14</v>
      </c>
      <c r="E776" s="21">
        <v>43</v>
      </c>
      <c r="F776" s="22">
        <v>1.4</v>
      </c>
      <c r="G776" s="22">
        <v>2</v>
      </c>
      <c r="H776" s="22">
        <v>550</v>
      </c>
      <c r="I776" s="22">
        <v>171.57</v>
      </c>
      <c r="J776" s="22">
        <v>199.8</v>
      </c>
      <c r="K776" s="22">
        <v>5.77</v>
      </c>
      <c r="L776" s="22">
        <v>32.97</v>
      </c>
      <c r="M776" s="21">
        <v>12</v>
      </c>
      <c r="N776" s="21">
        <v>41</v>
      </c>
      <c r="O776" s="20">
        <v>0.55000000000000004</v>
      </c>
      <c r="P776" s="20"/>
    </row>
    <row r="777" spans="1:16" hidden="1" x14ac:dyDescent="0.25">
      <c r="A777" s="20">
        <v>150</v>
      </c>
      <c r="B777">
        <v>25</v>
      </c>
      <c r="C777">
        <v>75</v>
      </c>
      <c r="D777" s="20">
        <v>14</v>
      </c>
      <c r="E777" s="20">
        <v>43</v>
      </c>
      <c r="F777">
        <v>1.36</v>
      </c>
      <c r="G777" s="20">
        <v>1.5</v>
      </c>
      <c r="H777" s="20">
        <v>700</v>
      </c>
      <c r="I777">
        <v>171.57400000000001</v>
      </c>
      <c r="J777">
        <v>221.636</v>
      </c>
      <c r="K777">
        <v>18.993500000000001</v>
      </c>
      <c r="L777">
        <v>41.165500000000002</v>
      </c>
      <c r="M777">
        <v>12</v>
      </c>
      <c r="N777" s="20">
        <v>41</v>
      </c>
      <c r="O777" s="20">
        <v>0.55000000000000004</v>
      </c>
      <c r="P777" s="20"/>
    </row>
    <row r="778" spans="1:16" hidden="1" x14ac:dyDescent="0.25">
      <c r="A778" s="20">
        <v>150</v>
      </c>
      <c r="B778">
        <v>37</v>
      </c>
      <c r="C778">
        <v>60</v>
      </c>
      <c r="D778" s="20">
        <v>14</v>
      </c>
      <c r="E778" s="20">
        <v>43</v>
      </c>
      <c r="F778">
        <v>1.24</v>
      </c>
      <c r="G778" s="20">
        <v>1.5</v>
      </c>
      <c r="H778" s="20">
        <v>700</v>
      </c>
      <c r="I778">
        <v>171.62</v>
      </c>
      <c r="J778">
        <v>213.54</v>
      </c>
      <c r="K778">
        <v>14.35</v>
      </c>
      <c r="L778">
        <v>31.89</v>
      </c>
      <c r="M778">
        <v>12</v>
      </c>
      <c r="N778" s="20">
        <v>41</v>
      </c>
      <c r="O778" s="20">
        <v>0.55000000000000004</v>
      </c>
      <c r="P778" s="20"/>
    </row>
    <row r="779" spans="1:16" hidden="1" x14ac:dyDescent="0.25">
      <c r="A779" s="20">
        <v>140</v>
      </c>
      <c r="B779" s="20">
        <v>30</v>
      </c>
      <c r="C779" s="20">
        <v>60</v>
      </c>
      <c r="D779" s="20">
        <v>10</v>
      </c>
      <c r="E779" s="20">
        <v>43</v>
      </c>
      <c r="F779" s="20">
        <v>1.5</v>
      </c>
      <c r="G779" s="20">
        <v>2.25</v>
      </c>
      <c r="H779" s="20">
        <v>600</v>
      </c>
      <c r="I779" s="20">
        <v>171.84</v>
      </c>
      <c r="J779" s="20">
        <v>207.49</v>
      </c>
      <c r="K779" s="20">
        <v>3.49</v>
      </c>
      <c r="L779" s="20">
        <v>40.46</v>
      </c>
      <c r="M779" s="20">
        <v>8</v>
      </c>
      <c r="N779" s="20">
        <v>41</v>
      </c>
      <c r="O779" s="20">
        <v>0.55000000000000004</v>
      </c>
      <c r="P779" s="20"/>
    </row>
    <row r="780" spans="1:16" hidden="1" x14ac:dyDescent="0.25">
      <c r="A780" s="20">
        <v>150</v>
      </c>
      <c r="B780">
        <v>31</v>
      </c>
      <c r="C780">
        <v>60</v>
      </c>
      <c r="D780" s="20">
        <v>14</v>
      </c>
      <c r="E780" s="20">
        <v>43</v>
      </c>
      <c r="F780">
        <v>1.34</v>
      </c>
      <c r="G780" s="20">
        <v>1.5</v>
      </c>
      <c r="H780" s="20">
        <v>700</v>
      </c>
      <c r="I780">
        <v>171.94</v>
      </c>
      <c r="J780">
        <v>222.46</v>
      </c>
      <c r="K780">
        <v>19.25</v>
      </c>
      <c r="L780">
        <v>33.08</v>
      </c>
      <c r="M780">
        <v>12</v>
      </c>
      <c r="N780" s="20">
        <v>41</v>
      </c>
      <c r="O780" s="20">
        <v>0.55000000000000004</v>
      </c>
      <c r="P780" s="20"/>
    </row>
    <row r="781" spans="1:16" hidden="1" x14ac:dyDescent="0.25">
      <c r="A781">
        <v>120</v>
      </c>
      <c r="B781">
        <v>48</v>
      </c>
      <c r="C781">
        <v>48</v>
      </c>
      <c r="D781" s="20">
        <v>14</v>
      </c>
      <c r="E781" s="20">
        <v>43</v>
      </c>
      <c r="F781">
        <v>1.4</v>
      </c>
      <c r="G781">
        <v>1.5</v>
      </c>
      <c r="H781">
        <v>575</v>
      </c>
      <c r="I781">
        <v>172.17</v>
      </c>
      <c r="J781">
        <v>205.99</v>
      </c>
      <c r="K781">
        <v>6.46</v>
      </c>
      <c r="L781">
        <v>31.11</v>
      </c>
      <c r="M781" s="20">
        <v>12</v>
      </c>
      <c r="N781" s="20">
        <v>41</v>
      </c>
      <c r="O781" s="20">
        <v>0.55000000000000004</v>
      </c>
      <c r="P781" s="20"/>
    </row>
    <row r="782" spans="1:16" hidden="1" x14ac:dyDescent="0.25">
      <c r="A782" s="22">
        <v>120</v>
      </c>
      <c r="B782" s="22">
        <v>48</v>
      </c>
      <c r="C782" s="22">
        <v>48</v>
      </c>
      <c r="D782" s="21">
        <v>14</v>
      </c>
      <c r="E782" s="21">
        <v>43</v>
      </c>
      <c r="F782" s="22">
        <v>1.37</v>
      </c>
      <c r="G782" s="22">
        <v>2</v>
      </c>
      <c r="H782" s="22">
        <v>575</v>
      </c>
      <c r="I782" s="22">
        <v>172.19</v>
      </c>
      <c r="J782" s="22">
        <v>202.24</v>
      </c>
      <c r="K782" s="22">
        <v>6.47</v>
      </c>
      <c r="L782" s="22">
        <v>33.28</v>
      </c>
      <c r="M782" s="21">
        <v>12</v>
      </c>
      <c r="N782" s="21">
        <v>41</v>
      </c>
      <c r="O782" s="20">
        <v>0.55000000000000004</v>
      </c>
      <c r="P782" s="20"/>
    </row>
    <row r="783" spans="1:16" hidden="1" x14ac:dyDescent="0.25">
      <c r="A783">
        <v>130</v>
      </c>
      <c r="B783">
        <v>44</v>
      </c>
      <c r="C783">
        <v>44</v>
      </c>
      <c r="D783">
        <v>14</v>
      </c>
      <c r="E783">
        <v>43</v>
      </c>
      <c r="F783">
        <v>1.34</v>
      </c>
      <c r="G783">
        <v>1</v>
      </c>
      <c r="H783">
        <v>820</v>
      </c>
      <c r="I783">
        <v>172.4</v>
      </c>
      <c r="J783">
        <v>278.51</v>
      </c>
      <c r="K783">
        <v>58.68</v>
      </c>
      <c r="L783">
        <v>37.94</v>
      </c>
      <c r="M783">
        <v>12</v>
      </c>
      <c r="N783">
        <v>41</v>
      </c>
      <c r="O783">
        <v>0.45</v>
      </c>
      <c r="P783" s="20"/>
    </row>
    <row r="784" spans="1:16" hidden="1" x14ac:dyDescent="0.25">
      <c r="A784">
        <v>130</v>
      </c>
      <c r="B784">
        <v>44</v>
      </c>
      <c r="C784">
        <v>48</v>
      </c>
      <c r="D784">
        <v>14</v>
      </c>
      <c r="E784">
        <v>43</v>
      </c>
      <c r="F784">
        <v>1.28</v>
      </c>
      <c r="G784">
        <v>1</v>
      </c>
      <c r="H784">
        <v>845</v>
      </c>
      <c r="I784">
        <v>172.41</v>
      </c>
      <c r="J784">
        <v>274.20999999999998</v>
      </c>
      <c r="K784">
        <v>54.99</v>
      </c>
      <c r="L784">
        <v>37.6</v>
      </c>
      <c r="M784">
        <v>12</v>
      </c>
      <c r="N784">
        <v>41</v>
      </c>
      <c r="O784">
        <v>0.45</v>
      </c>
      <c r="P784" s="20"/>
    </row>
    <row r="785" spans="1:16" hidden="1" x14ac:dyDescent="0.25">
      <c r="A785" s="20">
        <v>150</v>
      </c>
      <c r="B785">
        <v>28</v>
      </c>
      <c r="C785">
        <v>75</v>
      </c>
      <c r="D785" s="20">
        <v>14</v>
      </c>
      <c r="E785" s="20">
        <v>43</v>
      </c>
      <c r="F785">
        <v>1.3</v>
      </c>
      <c r="G785" s="20">
        <v>1.5</v>
      </c>
      <c r="H785" s="20">
        <v>700</v>
      </c>
      <c r="I785">
        <v>172.45599999999999</v>
      </c>
      <c r="J785">
        <v>217.005</v>
      </c>
      <c r="K785">
        <v>15.724</v>
      </c>
      <c r="L785">
        <v>40.907499999999999</v>
      </c>
      <c r="M785">
        <f>12</f>
        <v>12</v>
      </c>
      <c r="N785" s="20">
        <v>41</v>
      </c>
      <c r="O785" s="20">
        <v>0.55000000000000004</v>
      </c>
      <c r="P785" s="20"/>
    </row>
    <row r="786" spans="1:16" hidden="1" x14ac:dyDescent="0.25">
      <c r="A786">
        <v>125</v>
      </c>
      <c r="B786">
        <v>44</v>
      </c>
      <c r="C786">
        <v>48</v>
      </c>
      <c r="D786">
        <v>14</v>
      </c>
      <c r="E786">
        <v>43</v>
      </c>
      <c r="F786">
        <v>1.31</v>
      </c>
      <c r="G786">
        <v>1</v>
      </c>
      <c r="H786">
        <v>865</v>
      </c>
      <c r="I786">
        <v>172.47</v>
      </c>
      <c r="J786">
        <v>278.36</v>
      </c>
      <c r="K786">
        <v>56.27</v>
      </c>
      <c r="L786">
        <v>38.92</v>
      </c>
      <c r="M786">
        <v>12</v>
      </c>
      <c r="N786">
        <v>41</v>
      </c>
      <c r="O786">
        <v>0.45</v>
      </c>
      <c r="P786" s="20"/>
    </row>
    <row r="787" spans="1:16" hidden="1" x14ac:dyDescent="0.25">
      <c r="A787">
        <v>120</v>
      </c>
      <c r="B787">
        <v>40</v>
      </c>
      <c r="C787">
        <v>44</v>
      </c>
      <c r="D787">
        <v>14</v>
      </c>
      <c r="E787">
        <v>43</v>
      </c>
      <c r="F787">
        <v>1.34</v>
      </c>
      <c r="G787">
        <v>1.5</v>
      </c>
      <c r="H787">
        <v>890</v>
      </c>
      <c r="I787">
        <v>172.6</v>
      </c>
      <c r="J787">
        <v>301.22000000000003</v>
      </c>
      <c r="K787">
        <v>79.34</v>
      </c>
      <c r="L787">
        <v>54.51</v>
      </c>
      <c r="M787">
        <v>12</v>
      </c>
      <c r="N787">
        <v>41</v>
      </c>
      <c r="O787">
        <v>0.45</v>
      </c>
      <c r="P787" s="20"/>
    </row>
    <row r="788" spans="1:16" hidden="1" x14ac:dyDescent="0.25">
      <c r="A788">
        <v>120</v>
      </c>
      <c r="B788">
        <v>48</v>
      </c>
      <c r="C788">
        <v>48</v>
      </c>
      <c r="D788" s="20">
        <v>14</v>
      </c>
      <c r="E788" s="20">
        <v>43</v>
      </c>
      <c r="F788">
        <v>1.4</v>
      </c>
      <c r="G788">
        <v>2</v>
      </c>
      <c r="H788">
        <v>555</v>
      </c>
      <c r="I788">
        <v>172.61</v>
      </c>
      <c r="J788">
        <v>201.27</v>
      </c>
      <c r="K788">
        <v>5.9</v>
      </c>
      <c r="L788">
        <v>33.19</v>
      </c>
      <c r="M788" s="20">
        <v>12</v>
      </c>
      <c r="N788" s="20">
        <v>41</v>
      </c>
      <c r="O788" s="20">
        <v>0.55000000000000004</v>
      </c>
      <c r="P788" s="20"/>
    </row>
    <row r="789" spans="1:16" hidden="1" x14ac:dyDescent="0.25">
      <c r="A789">
        <v>120</v>
      </c>
      <c r="B789">
        <v>36</v>
      </c>
      <c r="C789">
        <v>40</v>
      </c>
      <c r="D789">
        <v>14</v>
      </c>
      <c r="E789">
        <v>43</v>
      </c>
      <c r="F789">
        <v>1.4</v>
      </c>
      <c r="G789">
        <v>2</v>
      </c>
      <c r="H789">
        <v>820</v>
      </c>
      <c r="I789">
        <v>172.93</v>
      </c>
      <c r="J789">
        <v>305.73</v>
      </c>
      <c r="K789">
        <v>89.69</v>
      </c>
      <c r="L789">
        <v>53.75</v>
      </c>
      <c r="M789">
        <v>12</v>
      </c>
      <c r="N789">
        <v>41</v>
      </c>
      <c r="O789">
        <v>0.45</v>
      </c>
      <c r="P789" s="20"/>
    </row>
    <row r="790" spans="1:16" hidden="1" x14ac:dyDescent="0.25">
      <c r="A790">
        <v>120</v>
      </c>
      <c r="B790">
        <v>32</v>
      </c>
      <c r="C790">
        <v>40</v>
      </c>
      <c r="D790">
        <v>14</v>
      </c>
      <c r="E790">
        <v>43</v>
      </c>
      <c r="F790">
        <v>1.4</v>
      </c>
      <c r="G790">
        <v>4</v>
      </c>
      <c r="H790">
        <v>825</v>
      </c>
      <c r="I790">
        <v>173.24</v>
      </c>
      <c r="J790">
        <v>320.27999999999997</v>
      </c>
      <c r="K790">
        <v>112.07</v>
      </c>
      <c r="L790">
        <v>48.03</v>
      </c>
      <c r="M790">
        <v>12</v>
      </c>
      <c r="N790">
        <v>41</v>
      </c>
      <c r="O790">
        <v>0.45</v>
      </c>
      <c r="P790" s="20"/>
    </row>
    <row r="791" spans="1:16" hidden="1" x14ac:dyDescent="0.25">
      <c r="A791" s="20">
        <v>150</v>
      </c>
      <c r="B791">
        <v>31</v>
      </c>
      <c r="C791">
        <v>67</v>
      </c>
      <c r="D791" s="20">
        <v>14</v>
      </c>
      <c r="E791" s="20">
        <v>43</v>
      </c>
      <c r="F791">
        <v>1.3</v>
      </c>
      <c r="G791" s="20">
        <v>1.5</v>
      </c>
      <c r="H791" s="20">
        <v>700</v>
      </c>
      <c r="I791">
        <v>173.98599999999999</v>
      </c>
      <c r="J791">
        <v>219.214</v>
      </c>
      <c r="K791">
        <v>16.013300000000001</v>
      </c>
      <c r="L791">
        <v>41.151499999999999</v>
      </c>
      <c r="M791">
        <v>12</v>
      </c>
      <c r="N791" s="20">
        <v>41</v>
      </c>
      <c r="O791" s="20">
        <v>0.55000000000000004</v>
      </c>
      <c r="P791" s="20"/>
    </row>
    <row r="792" spans="1:16" hidden="1" x14ac:dyDescent="0.25">
      <c r="A792" s="20">
        <v>150</v>
      </c>
      <c r="B792">
        <v>28</v>
      </c>
      <c r="C792">
        <v>67</v>
      </c>
      <c r="D792" s="20">
        <v>14</v>
      </c>
      <c r="E792" s="20">
        <v>43</v>
      </c>
      <c r="F792">
        <v>1.36</v>
      </c>
      <c r="G792" s="20">
        <v>1.5</v>
      </c>
      <c r="H792" s="20">
        <v>700</v>
      </c>
      <c r="I792">
        <v>174.333</v>
      </c>
      <c r="J792">
        <v>224.75899999999999</v>
      </c>
      <c r="K792">
        <v>18.976500000000001</v>
      </c>
      <c r="L792">
        <v>41.549399999999999</v>
      </c>
      <c r="M792">
        <f>12</f>
        <v>12</v>
      </c>
      <c r="N792" s="20">
        <v>41</v>
      </c>
      <c r="O792" s="20">
        <v>0.55000000000000004</v>
      </c>
      <c r="P792" s="20"/>
    </row>
    <row r="793" spans="1:16" hidden="1" x14ac:dyDescent="0.25">
      <c r="A793" s="20">
        <v>150</v>
      </c>
      <c r="B793">
        <v>34</v>
      </c>
      <c r="C793">
        <v>60</v>
      </c>
      <c r="D793" s="20">
        <v>14</v>
      </c>
      <c r="E793" s="20">
        <v>43</v>
      </c>
      <c r="F793">
        <v>1.3</v>
      </c>
      <c r="G793" s="20">
        <v>1.5</v>
      </c>
      <c r="H793" s="20">
        <v>700</v>
      </c>
      <c r="I793">
        <v>174.77</v>
      </c>
      <c r="J793">
        <v>220.94</v>
      </c>
      <c r="K793">
        <v>16.5</v>
      </c>
      <c r="L793">
        <v>32.83</v>
      </c>
      <c r="M793">
        <f>12</f>
        <v>12</v>
      </c>
      <c r="N793" s="20">
        <v>41</v>
      </c>
      <c r="O793" s="20">
        <v>0.55000000000000004</v>
      </c>
      <c r="P793" s="20"/>
    </row>
    <row r="794" spans="1:16" hidden="1" x14ac:dyDescent="0.25">
      <c r="A794" s="20">
        <v>150</v>
      </c>
      <c r="B794">
        <v>31</v>
      </c>
      <c r="C794">
        <v>75</v>
      </c>
      <c r="D794" s="20">
        <v>14</v>
      </c>
      <c r="E794" s="20">
        <v>43</v>
      </c>
      <c r="F794">
        <v>1.26</v>
      </c>
      <c r="G794" s="20">
        <v>1.5</v>
      </c>
      <c r="H794" s="20">
        <v>700</v>
      </c>
      <c r="I794">
        <v>174.834</v>
      </c>
      <c r="J794">
        <v>215.43899999999999</v>
      </c>
      <c r="K794">
        <v>13.303100000000001</v>
      </c>
      <c r="L794">
        <v>40.982799999999997</v>
      </c>
      <c r="M794">
        <v>12</v>
      </c>
      <c r="N794" s="20">
        <v>41</v>
      </c>
      <c r="O794" s="20">
        <v>0.55000000000000004</v>
      </c>
      <c r="P794" s="20"/>
    </row>
    <row r="795" spans="1:16" hidden="1" x14ac:dyDescent="0.25">
      <c r="A795" s="20">
        <v>160</v>
      </c>
      <c r="B795" s="20">
        <v>30</v>
      </c>
      <c r="C795" s="20">
        <v>60</v>
      </c>
      <c r="D795" s="20">
        <v>10</v>
      </c>
      <c r="E795" s="20">
        <v>47</v>
      </c>
      <c r="F795" s="20">
        <v>1.5</v>
      </c>
      <c r="G795" s="20">
        <v>1.5</v>
      </c>
      <c r="H795" s="20">
        <v>800</v>
      </c>
      <c r="I795" s="20">
        <v>174.89</v>
      </c>
      <c r="J795" s="20">
        <v>240.5</v>
      </c>
      <c r="K795" s="20">
        <v>8.2100000000000009</v>
      </c>
      <c r="L795" s="20">
        <v>49.34</v>
      </c>
      <c r="M795" s="20">
        <v>8</v>
      </c>
      <c r="N795" s="20">
        <v>45</v>
      </c>
      <c r="O795" s="20">
        <v>0.55000000000000004</v>
      </c>
      <c r="P795" s="20"/>
    </row>
    <row r="796" spans="1:16" hidden="1" x14ac:dyDescent="0.25">
      <c r="A796" s="20">
        <v>140</v>
      </c>
      <c r="B796" s="20">
        <v>30</v>
      </c>
      <c r="C796" s="20">
        <v>60</v>
      </c>
      <c r="D796" s="20">
        <v>14</v>
      </c>
      <c r="E796" s="20">
        <v>47</v>
      </c>
      <c r="F796" s="20">
        <v>1.5</v>
      </c>
      <c r="G796" s="20">
        <v>2.25</v>
      </c>
      <c r="H796" s="20">
        <v>600</v>
      </c>
      <c r="I796" s="20">
        <v>174.94</v>
      </c>
      <c r="J796" s="20">
        <v>210.09</v>
      </c>
      <c r="K796" s="20">
        <v>3.36</v>
      </c>
      <c r="L796" s="20">
        <v>40.19</v>
      </c>
      <c r="M796" s="20">
        <v>12</v>
      </c>
      <c r="N796" s="20">
        <v>45</v>
      </c>
      <c r="O796" s="20">
        <v>0.55000000000000004</v>
      </c>
      <c r="P796" s="20"/>
    </row>
    <row r="797" spans="1:16" hidden="1" x14ac:dyDescent="0.25">
      <c r="A797" s="20">
        <v>150</v>
      </c>
      <c r="B797">
        <v>34</v>
      </c>
      <c r="C797">
        <v>75</v>
      </c>
      <c r="D797" s="20">
        <v>14</v>
      </c>
      <c r="E797" s="20">
        <v>43</v>
      </c>
      <c r="F797">
        <v>1.22</v>
      </c>
      <c r="G797" s="20">
        <v>1.5</v>
      </c>
      <c r="H797" s="20">
        <v>700</v>
      </c>
      <c r="I797">
        <v>175.19200000000001</v>
      </c>
      <c r="J797">
        <v>212.54300000000001</v>
      </c>
      <c r="K797">
        <v>11.4541</v>
      </c>
      <c r="L797">
        <v>40.850099999999998</v>
      </c>
      <c r="M797">
        <f>12</f>
        <v>12</v>
      </c>
      <c r="N797" s="20">
        <v>41</v>
      </c>
      <c r="O797" s="20">
        <v>0.55000000000000004</v>
      </c>
      <c r="P797" s="20"/>
    </row>
    <row r="798" spans="1:16" hidden="1" x14ac:dyDescent="0.25">
      <c r="A798">
        <v>120</v>
      </c>
      <c r="B798">
        <v>40</v>
      </c>
      <c r="C798">
        <v>40</v>
      </c>
      <c r="D798">
        <v>14</v>
      </c>
      <c r="E798">
        <v>43</v>
      </c>
      <c r="F798">
        <v>1.4</v>
      </c>
      <c r="G798">
        <v>1.5</v>
      </c>
      <c r="H798">
        <v>815</v>
      </c>
      <c r="I798">
        <v>175.24</v>
      </c>
      <c r="J798">
        <v>296.22000000000003</v>
      </c>
      <c r="K798">
        <v>73.56</v>
      </c>
      <c r="L798">
        <v>52.17</v>
      </c>
      <c r="M798">
        <v>12</v>
      </c>
      <c r="N798">
        <v>41</v>
      </c>
      <c r="O798">
        <v>0.45</v>
      </c>
      <c r="P798" s="20"/>
    </row>
    <row r="799" spans="1:16" hidden="1" x14ac:dyDescent="0.25">
      <c r="A799" s="20">
        <v>150</v>
      </c>
      <c r="B799">
        <v>37</v>
      </c>
      <c r="C799">
        <v>67</v>
      </c>
      <c r="D799" s="20">
        <v>14</v>
      </c>
      <c r="E799" s="20">
        <v>43</v>
      </c>
      <c r="F799">
        <v>1.22</v>
      </c>
      <c r="G799" s="20">
        <v>1.5</v>
      </c>
      <c r="H799" s="20">
        <v>700</v>
      </c>
      <c r="I799">
        <v>175.49</v>
      </c>
      <c r="J799">
        <v>213.78</v>
      </c>
      <c r="K799">
        <v>11.99</v>
      </c>
      <c r="L799">
        <v>31.87</v>
      </c>
      <c r="M799">
        <v>12</v>
      </c>
      <c r="N799" s="20">
        <v>41</v>
      </c>
      <c r="O799" s="20">
        <v>0.55000000000000004</v>
      </c>
      <c r="P799" s="20"/>
    </row>
    <row r="800" spans="1:16" hidden="1" x14ac:dyDescent="0.25">
      <c r="A800">
        <v>120</v>
      </c>
      <c r="B800">
        <v>36</v>
      </c>
      <c r="C800">
        <v>36</v>
      </c>
      <c r="D800">
        <v>14</v>
      </c>
      <c r="E800">
        <v>43</v>
      </c>
      <c r="F800">
        <v>1.37</v>
      </c>
      <c r="G800">
        <v>4</v>
      </c>
      <c r="H800">
        <v>795</v>
      </c>
      <c r="I800">
        <v>175.5</v>
      </c>
      <c r="J800">
        <v>307.89999999999998</v>
      </c>
      <c r="K800">
        <v>99.03</v>
      </c>
      <c r="L800">
        <v>46.61</v>
      </c>
      <c r="M800">
        <v>12</v>
      </c>
      <c r="N800">
        <v>41</v>
      </c>
      <c r="O800">
        <v>0.45</v>
      </c>
      <c r="P800" s="20"/>
    </row>
    <row r="801" spans="1:16" hidden="1" x14ac:dyDescent="0.25">
      <c r="A801" s="21">
        <v>160</v>
      </c>
      <c r="B801" s="21">
        <v>30</v>
      </c>
      <c r="C801" s="21">
        <v>60</v>
      </c>
      <c r="D801" s="21">
        <v>10</v>
      </c>
      <c r="E801" s="21">
        <v>43</v>
      </c>
      <c r="F801" s="21">
        <v>1.3</v>
      </c>
      <c r="G801" s="21">
        <v>3</v>
      </c>
      <c r="H801" s="21">
        <v>800</v>
      </c>
      <c r="I801" s="21">
        <v>175.54</v>
      </c>
      <c r="J801" s="20">
        <v>220.25</v>
      </c>
      <c r="K801" s="20">
        <v>8.3699999999999992</v>
      </c>
      <c r="L801" s="20">
        <v>48.08</v>
      </c>
      <c r="M801" s="20">
        <v>8</v>
      </c>
      <c r="N801" s="20">
        <v>41</v>
      </c>
      <c r="O801" s="20">
        <v>0.55000000000000004</v>
      </c>
      <c r="P801" s="20"/>
    </row>
    <row r="802" spans="1:16" hidden="1" x14ac:dyDescent="0.25">
      <c r="A802" s="20">
        <v>150</v>
      </c>
      <c r="B802">
        <v>34</v>
      </c>
      <c r="C802">
        <v>67</v>
      </c>
      <c r="D802" s="20">
        <v>14</v>
      </c>
      <c r="E802" s="20">
        <v>43</v>
      </c>
      <c r="F802">
        <v>1.26</v>
      </c>
      <c r="G802" s="20">
        <v>1.5</v>
      </c>
      <c r="H802" s="20">
        <v>700</v>
      </c>
      <c r="I802">
        <v>175.57</v>
      </c>
      <c r="J802">
        <v>217.08</v>
      </c>
      <c r="K802">
        <v>13.75</v>
      </c>
      <c r="L802">
        <v>32.299999999999997</v>
      </c>
      <c r="M802">
        <f>12</f>
        <v>12</v>
      </c>
      <c r="N802" s="20">
        <v>41</v>
      </c>
      <c r="O802" s="20">
        <v>0.55000000000000004</v>
      </c>
      <c r="P802" s="20"/>
    </row>
    <row r="803" spans="1:16" hidden="1" x14ac:dyDescent="0.25">
      <c r="A803" s="20">
        <v>150</v>
      </c>
      <c r="B803">
        <v>37</v>
      </c>
      <c r="C803">
        <v>60</v>
      </c>
      <c r="D803" s="20">
        <v>14</v>
      </c>
      <c r="E803" s="20">
        <v>43</v>
      </c>
      <c r="F803">
        <v>1.26</v>
      </c>
      <c r="G803" s="20">
        <v>1.5</v>
      </c>
      <c r="H803" s="20">
        <v>700</v>
      </c>
      <c r="I803">
        <v>175.81</v>
      </c>
      <c r="J803">
        <v>218.34</v>
      </c>
      <c r="K803">
        <v>14.35</v>
      </c>
      <c r="L803">
        <v>32.47</v>
      </c>
      <c r="M803">
        <v>12</v>
      </c>
      <c r="N803" s="20">
        <v>41</v>
      </c>
      <c r="O803" s="20">
        <v>0.55000000000000004</v>
      </c>
      <c r="P803" s="20"/>
    </row>
    <row r="804" spans="1:16" hidden="1" x14ac:dyDescent="0.25">
      <c r="A804" s="20">
        <v>150</v>
      </c>
      <c r="B804">
        <v>31</v>
      </c>
      <c r="C804">
        <v>60</v>
      </c>
      <c r="D804" s="20">
        <v>14</v>
      </c>
      <c r="E804" s="20">
        <v>43</v>
      </c>
      <c r="F804">
        <v>1.36</v>
      </c>
      <c r="G804" s="20">
        <v>1.5</v>
      </c>
      <c r="H804" s="20">
        <v>700</v>
      </c>
      <c r="I804">
        <v>176.07</v>
      </c>
      <c r="J804">
        <v>227.19</v>
      </c>
      <c r="K804">
        <v>19.25</v>
      </c>
      <c r="L804">
        <v>33.64</v>
      </c>
      <c r="M804">
        <v>12</v>
      </c>
      <c r="N804" s="20">
        <v>41</v>
      </c>
      <c r="O804" s="20">
        <v>0.55000000000000004</v>
      </c>
      <c r="P804" s="20"/>
    </row>
    <row r="805" spans="1:16" hidden="1" x14ac:dyDescent="0.25">
      <c r="A805">
        <v>120</v>
      </c>
      <c r="B805">
        <v>36</v>
      </c>
      <c r="C805">
        <v>36</v>
      </c>
      <c r="D805">
        <v>14</v>
      </c>
      <c r="E805">
        <v>43</v>
      </c>
      <c r="F805">
        <v>1.4</v>
      </c>
      <c r="G805">
        <v>3</v>
      </c>
      <c r="H805">
        <v>805</v>
      </c>
      <c r="I805">
        <v>176.16</v>
      </c>
      <c r="J805">
        <v>315.29000000000002</v>
      </c>
      <c r="K805">
        <v>102.47</v>
      </c>
      <c r="L805">
        <v>45.27</v>
      </c>
      <c r="M805">
        <v>12</v>
      </c>
      <c r="N805">
        <v>41</v>
      </c>
      <c r="O805">
        <v>0.45</v>
      </c>
      <c r="P805" s="20"/>
    </row>
    <row r="806" spans="1:16" hidden="1" x14ac:dyDescent="0.25">
      <c r="A806">
        <v>120</v>
      </c>
      <c r="B806">
        <v>32</v>
      </c>
      <c r="C806">
        <v>40</v>
      </c>
      <c r="D806">
        <v>14</v>
      </c>
      <c r="E806">
        <v>43</v>
      </c>
      <c r="F806">
        <v>1.4</v>
      </c>
      <c r="G806">
        <v>4</v>
      </c>
      <c r="H806">
        <v>785</v>
      </c>
      <c r="I806">
        <v>176.18</v>
      </c>
      <c r="J806">
        <v>307.52999999999997</v>
      </c>
      <c r="K806">
        <v>97.74</v>
      </c>
      <c r="L806">
        <v>46.48</v>
      </c>
      <c r="M806">
        <v>12</v>
      </c>
      <c r="N806">
        <v>41</v>
      </c>
      <c r="O806">
        <v>0.45</v>
      </c>
      <c r="P806" s="20"/>
    </row>
    <row r="807" spans="1:16" hidden="1" x14ac:dyDescent="0.25">
      <c r="A807">
        <v>120</v>
      </c>
      <c r="B807">
        <v>36</v>
      </c>
      <c r="C807">
        <v>40</v>
      </c>
      <c r="D807">
        <v>14</v>
      </c>
      <c r="E807">
        <v>43</v>
      </c>
      <c r="F807">
        <v>1.4</v>
      </c>
      <c r="G807">
        <v>2</v>
      </c>
      <c r="H807">
        <v>790</v>
      </c>
      <c r="I807">
        <v>176.22</v>
      </c>
      <c r="J807">
        <v>298.63</v>
      </c>
      <c r="K807">
        <v>81.02</v>
      </c>
      <c r="L807">
        <v>52.52</v>
      </c>
      <c r="M807">
        <v>12</v>
      </c>
      <c r="N807">
        <v>41</v>
      </c>
      <c r="O807">
        <v>0.45</v>
      </c>
      <c r="P807" s="20"/>
    </row>
    <row r="808" spans="1:16" hidden="1" x14ac:dyDescent="0.25">
      <c r="A808" s="20">
        <v>150</v>
      </c>
      <c r="B808">
        <v>28</v>
      </c>
      <c r="C808">
        <v>75</v>
      </c>
      <c r="D808" s="20">
        <v>14</v>
      </c>
      <c r="E808" s="20">
        <v>43</v>
      </c>
      <c r="F808">
        <v>1.32</v>
      </c>
      <c r="G808" s="20">
        <v>1.5</v>
      </c>
      <c r="H808" s="20">
        <v>700</v>
      </c>
      <c r="I808">
        <v>176.565</v>
      </c>
      <c r="J808">
        <v>221.697</v>
      </c>
      <c r="K808">
        <v>15.724</v>
      </c>
      <c r="L808">
        <v>41.506799999999998</v>
      </c>
      <c r="M808">
        <f>12</f>
        <v>12</v>
      </c>
      <c r="N808" s="20">
        <v>41</v>
      </c>
      <c r="O808" s="20">
        <v>0.55000000000000004</v>
      </c>
      <c r="P808" s="20"/>
    </row>
    <row r="809" spans="1:16" hidden="1" x14ac:dyDescent="0.25">
      <c r="A809">
        <v>120</v>
      </c>
      <c r="B809">
        <v>36</v>
      </c>
      <c r="C809">
        <v>36</v>
      </c>
      <c r="D809">
        <v>14</v>
      </c>
      <c r="E809">
        <v>43</v>
      </c>
      <c r="F809">
        <v>1.37</v>
      </c>
      <c r="G809">
        <v>4</v>
      </c>
      <c r="H809">
        <v>770</v>
      </c>
      <c r="I809">
        <v>176.63</v>
      </c>
      <c r="J809">
        <v>299.95999999999998</v>
      </c>
      <c r="K809">
        <v>90.72</v>
      </c>
      <c r="L809">
        <v>45.62</v>
      </c>
      <c r="M809">
        <v>12</v>
      </c>
      <c r="N809">
        <v>41</v>
      </c>
      <c r="O809">
        <v>0.45</v>
      </c>
      <c r="P809" s="20"/>
    </row>
    <row r="810" spans="1:16" hidden="1" x14ac:dyDescent="0.25">
      <c r="A810">
        <v>125</v>
      </c>
      <c r="B810">
        <v>44</v>
      </c>
      <c r="C810">
        <v>44</v>
      </c>
      <c r="D810">
        <v>14</v>
      </c>
      <c r="E810">
        <v>43</v>
      </c>
      <c r="F810">
        <v>1.37</v>
      </c>
      <c r="G810">
        <v>1</v>
      </c>
      <c r="H810">
        <v>790</v>
      </c>
      <c r="I810">
        <v>176.89</v>
      </c>
      <c r="J810">
        <v>275.08999999999997</v>
      </c>
      <c r="K810">
        <v>51.08</v>
      </c>
      <c r="L810">
        <v>37.700000000000003</v>
      </c>
      <c r="M810">
        <v>12</v>
      </c>
      <c r="N810">
        <v>41</v>
      </c>
      <c r="O810">
        <v>0.45</v>
      </c>
      <c r="P810" s="20"/>
    </row>
    <row r="811" spans="1:16" hidden="1" x14ac:dyDescent="0.25">
      <c r="A811">
        <v>120</v>
      </c>
      <c r="B811">
        <v>44</v>
      </c>
      <c r="C811">
        <v>48</v>
      </c>
      <c r="D811">
        <v>14</v>
      </c>
      <c r="E811">
        <v>43</v>
      </c>
      <c r="F811">
        <v>1.34</v>
      </c>
      <c r="G811">
        <v>1</v>
      </c>
      <c r="H811">
        <v>830</v>
      </c>
      <c r="I811">
        <v>177.29</v>
      </c>
      <c r="J811">
        <v>274.68</v>
      </c>
      <c r="K811">
        <v>48.4</v>
      </c>
      <c r="L811">
        <v>38.590000000000003</v>
      </c>
      <c r="M811">
        <v>12</v>
      </c>
      <c r="N811">
        <v>41</v>
      </c>
      <c r="O811">
        <v>0.45</v>
      </c>
      <c r="P811" s="20"/>
    </row>
    <row r="812" spans="1:16" hidden="1" x14ac:dyDescent="0.25">
      <c r="A812">
        <v>120</v>
      </c>
      <c r="B812">
        <v>32</v>
      </c>
      <c r="C812">
        <v>40</v>
      </c>
      <c r="D812">
        <v>14</v>
      </c>
      <c r="E812">
        <v>43</v>
      </c>
      <c r="F812">
        <v>1.4</v>
      </c>
      <c r="G812">
        <v>4</v>
      </c>
      <c r="H812">
        <v>760</v>
      </c>
      <c r="I812">
        <v>177.36</v>
      </c>
      <c r="J812">
        <v>299.48</v>
      </c>
      <c r="K812">
        <v>89.44</v>
      </c>
      <c r="L812">
        <v>45.49</v>
      </c>
      <c r="M812">
        <v>12</v>
      </c>
      <c r="N812">
        <v>41</v>
      </c>
      <c r="O812">
        <v>0.45</v>
      </c>
      <c r="P812" s="20"/>
    </row>
    <row r="813" spans="1:16" hidden="1" x14ac:dyDescent="0.25">
      <c r="A813">
        <v>120</v>
      </c>
      <c r="B813">
        <v>36</v>
      </c>
      <c r="C813">
        <v>36</v>
      </c>
      <c r="D813">
        <v>14</v>
      </c>
      <c r="E813">
        <v>43</v>
      </c>
      <c r="F813">
        <v>1.37</v>
      </c>
      <c r="G813">
        <v>4</v>
      </c>
      <c r="H813">
        <v>745</v>
      </c>
      <c r="I813">
        <v>177.39</v>
      </c>
      <c r="J813">
        <v>291.95</v>
      </c>
      <c r="K813">
        <v>82.88</v>
      </c>
      <c r="L813">
        <v>44.62</v>
      </c>
      <c r="M813">
        <v>12</v>
      </c>
      <c r="N813">
        <v>41</v>
      </c>
      <c r="O813">
        <v>0.45</v>
      </c>
      <c r="P813" s="20"/>
    </row>
    <row r="814" spans="1:16" hidden="1" x14ac:dyDescent="0.25">
      <c r="A814">
        <v>125</v>
      </c>
      <c r="B814">
        <v>44</v>
      </c>
      <c r="C814">
        <v>48</v>
      </c>
      <c r="D814">
        <v>14</v>
      </c>
      <c r="E814">
        <v>43</v>
      </c>
      <c r="F814">
        <v>1.31</v>
      </c>
      <c r="G814">
        <v>1</v>
      </c>
      <c r="H814">
        <v>810</v>
      </c>
      <c r="I814">
        <v>177.6</v>
      </c>
      <c r="J814">
        <v>271.12</v>
      </c>
      <c r="K814">
        <v>47.26</v>
      </c>
      <c r="L814">
        <v>37.32</v>
      </c>
      <c r="M814">
        <v>12</v>
      </c>
      <c r="N814">
        <v>41</v>
      </c>
      <c r="O814">
        <v>0.45</v>
      </c>
      <c r="P814" s="20"/>
    </row>
    <row r="815" spans="1:16" hidden="1" x14ac:dyDescent="0.25">
      <c r="A815">
        <v>120</v>
      </c>
      <c r="B815">
        <v>32</v>
      </c>
      <c r="C815">
        <v>40</v>
      </c>
      <c r="D815">
        <v>14</v>
      </c>
      <c r="E815">
        <v>43</v>
      </c>
      <c r="F815">
        <v>1.4</v>
      </c>
      <c r="G815">
        <v>4</v>
      </c>
      <c r="H815">
        <v>740</v>
      </c>
      <c r="I815">
        <v>177.84</v>
      </c>
      <c r="J815">
        <v>292.98</v>
      </c>
      <c r="K815">
        <v>83.14</v>
      </c>
      <c r="L815">
        <v>44.67</v>
      </c>
      <c r="M815">
        <v>12</v>
      </c>
      <c r="N815">
        <v>41</v>
      </c>
      <c r="O815">
        <v>0.45</v>
      </c>
      <c r="P815" s="20"/>
    </row>
    <row r="816" spans="1:16" hidden="1" x14ac:dyDescent="0.25">
      <c r="A816" s="20">
        <v>150</v>
      </c>
      <c r="B816">
        <v>31</v>
      </c>
      <c r="C816">
        <v>67</v>
      </c>
      <c r="D816" s="20">
        <v>14</v>
      </c>
      <c r="E816" s="20">
        <v>43</v>
      </c>
      <c r="F816">
        <v>1.32</v>
      </c>
      <c r="G816" s="20">
        <v>1.5</v>
      </c>
      <c r="H816" s="20">
        <v>700</v>
      </c>
      <c r="I816">
        <v>178.12200000000001</v>
      </c>
      <c r="J816">
        <v>223.916</v>
      </c>
      <c r="K816">
        <v>16.013300000000001</v>
      </c>
      <c r="L816">
        <v>41.741599999999998</v>
      </c>
      <c r="M816">
        <v>12</v>
      </c>
      <c r="N816" s="20">
        <v>41</v>
      </c>
      <c r="O816" s="20">
        <v>0.55000000000000004</v>
      </c>
      <c r="P816" s="20"/>
    </row>
    <row r="817" spans="1:16" hidden="1" x14ac:dyDescent="0.25">
      <c r="A817" s="20">
        <v>150</v>
      </c>
      <c r="B817">
        <v>37</v>
      </c>
      <c r="C817">
        <v>75</v>
      </c>
      <c r="D817" s="20">
        <v>14</v>
      </c>
      <c r="E817" s="20">
        <v>43</v>
      </c>
      <c r="F817">
        <v>1.2</v>
      </c>
      <c r="G817" s="20">
        <v>1.5</v>
      </c>
      <c r="H817" s="20">
        <v>700</v>
      </c>
      <c r="I817">
        <v>178.38</v>
      </c>
      <c r="J817">
        <v>213.52099999999999</v>
      </c>
      <c r="K817">
        <v>10.0055</v>
      </c>
      <c r="L817">
        <v>41.194000000000003</v>
      </c>
      <c r="M817">
        <v>12</v>
      </c>
      <c r="N817" s="20">
        <v>41</v>
      </c>
      <c r="O817" s="20">
        <v>0.55000000000000004</v>
      </c>
      <c r="P817" s="20"/>
    </row>
    <row r="818" spans="1:16" hidden="1" x14ac:dyDescent="0.25">
      <c r="A818">
        <v>120</v>
      </c>
      <c r="B818">
        <v>40</v>
      </c>
      <c r="C818">
        <v>44</v>
      </c>
      <c r="D818">
        <v>14</v>
      </c>
      <c r="E818">
        <v>43</v>
      </c>
      <c r="F818">
        <v>1.34</v>
      </c>
      <c r="G818">
        <v>1.5</v>
      </c>
      <c r="H818">
        <v>840</v>
      </c>
      <c r="I818">
        <v>178.53</v>
      </c>
      <c r="J818">
        <v>292.45999999999998</v>
      </c>
      <c r="K818">
        <v>67.86</v>
      </c>
      <c r="L818">
        <v>52.6</v>
      </c>
      <c r="M818">
        <v>12</v>
      </c>
      <c r="N818">
        <v>41</v>
      </c>
      <c r="O818">
        <v>0.45</v>
      </c>
      <c r="P818" s="20"/>
    </row>
    <row r="819" spans="1:16" hidden="1" x14ac:dyDescent="0.25">
      <c r="A819">
        <v>120</v>
      </c>
      <c r="B819">
        <v>36</v>
      </c>
      <c r="C819">
        <v>36</v>
      </c>
      <c r="D819">
        <v>14</v>
      </c>
      <c r="E819">
        <v>43</v>
      </c>
      <c r="F819">
        <v>1.4</v>
      </c>
      <c r="G819">
        <v>3</v>
      </c>
      <c r="H819">
        <v>775</v>
      </c>
      <c r="I819">
        <v>178.69</v>
      </c>
      <c r="J819">
        <v>306.33999999999997</v>
      </c>
      <c r="K819">
        <v>92.32</v>
      </c>
      <c r="L819">
        <v>44.1</v>
      </c>
      <c r="M819">
        <v>12</v>
      </c>
      <c r="N819">
        <v>41</v>
      </c>
      <c r="O819">
        <v>0.45</v>
      </c>
      <c r="P819" s="20"/>
    </row>
    <row r="820" spans="1:16" hidden="1" x14ac:dyDescent="0.25">
      <c r="A820" s="20">
        <v>150</v>
      </c>
      <c r="B820">
        <v>34</v>
      </c>
      <c r="C820">
        <v>60</v>
      </c>
      <c r="D820" s="20">
        <v>14</v>
      </c>
      <c r="E820" s="20">
        <v>43</v>
      </c>
      <c r="F820">
        <v>1.32</v>
      </c>
      <c r="G820" s="20">
        <v>1.5</v>
      </c>
      <c r="H820" s="20">
        <v>700</v>
      </c>
      <c r="I820">
        <v>178.89</v>
      </c>
      <c r="J820">
        <v>225.68</v>
      </c>
      <c r="K820">
        <v>16.5</v>
      </c>
      <c r="L820">
        <v>33.4</v>
      </c>
      <c r="M820">
        <f>12</f>
        <v>12</v>
      </c>
      <c r="N820" s="20">
        <v>41</v>
      </c>
      <c r="O820" s="20">
        <v>0.55000000000000004</v>
      </c>
      <c r="P820" s="20"/>
    </row>
    <row r="821" spans="1:16" hidden="1" x14ac:dyDescent="0.25">
      <c r="A821" s="20">
        <v>150</v>
      </c>
      <c r="B821">
        <v>31</v>
      </c>
      <c r="C821">
        <v>75</v>
      </c>
      <c r="D821" s="20">
        <v>14</v>
      </c>
      <c r="E821" s="20">
        <v>43</v>
      </c>
      <c r="F821">
        <v>1.28</v>
      </c>
      <c r="G821" s="20">
        <v>1.5</v>
      </c>
      <c r="H821" s="20">
        <v>700</v>
      </c>
      <c r="I821">
        <v>178.995</v>
      </c>
      <c r="J821">
        <v>220.20699999999999</v>
      </c>
      <c r="K821">
        <v>13.303100000000001</v>
      </c>
      <c r="L821">
        <v>41.609900000000003</v>
      </c>
      <c r="M821">
        <v>12</v>
      </c>
      <c r="N821" s="20">
        <v>41</v>
      </c>
      <c r="O821" s="20">
        <v>0.55000000000000004</v>
      </c>
      <c r="P821" s="20"/>
    </row>
    <row r="822" spans="1:16" hidden="1" x14ac:dyDescent="0.25">
      <c r="A822">
        <v>120</v>
      </c>
      <c r="B822">
        <v>40</v>
      </c>
      <c r="C822">
        <v>40</v>
      </c>
      <c r="D822">
        <v>14</v>
      </c>
      <c r="E822">
        <v>43</v>
      </c>
      <c r="F822">
        <v>1.4</v>
      </c>
      <c r="G822">
        <v>1.5</v>
      </c>
      <c r="H822">
        <v>775</v>
      </c>
      <c r="I822">
        <v>179.24</v>
      </c>
      <c r="J822">
        <v>288.35000000000002</v>
      </c>
      <c r="K822">
        <v>64.2</v>
      </c>
      <c r="L822">
        <v>50.57</v>
      </c>
      <c r="M822">
        <v>12</v>
      </c>
      <c r="N822">
        <v>41</v>
      </c>
      <c r="O822">
        <v>0.45</v>
      </c>
      <c r="P822" s="20"/>
    </row>
    <row r="823" spans="1:16" x14ac:dyDescent="0.25">
      <c r="A823">
        <v>120</v>
      </c>
      <c r="B823">
        <v>44</v>
      </c>
      <c r="C823">
        <v>44</v>
      </c>
      <c r="D823">
        <v>14</v>
      </c>
      <c r="E823">
        <v>43</v>
      </c>
      <c r="F823">
        <v>1.4</v>
      </c>
      <c r="G823">
        <v>1</v>
      </c>
      <c r="H823">
        <v>765</v>
      </c>
      <c r="I823">
        <v>179.38</v>
      </c>
      <c r="J823">
        <v>271.38</v>
      </c>
      <c r="K823">
        <v>45.02</v>
      </c>
      <c r="L823">
        <v>37.479999999999997</v>
      </c>
      <c r="M823">
        <v>12</v>
      </c>
      <c r="N823">
        <v>41</v>
      </c>
      <c r="O823">
        <v>0.45</v>
      </c>
      <c r="P823" s="20"/>
    </row>
    <row r="824" spans="1:16" hidden="1" x14ac:dyDescent="0.25">
      <c r="A824" s="20">
        <v>160</v>
      </c>
      <c r="B824" s="20">
        <v>30</v>
      </c>
      <c r="C824" s="20">
        <v>60</v>
      </c>
      <c r="D824" s="20">
        <v>14</v>
      </c>
      <c r="E824" s="20">
        <v>47</v>
      </c>
      <c r="F824" s="20">
        <v>1.3</v>
      </c>
      <c r="G824" s="20">
        <v>3</v>
      </c>
      <c r="H824" s="20">
        <v>800</v>
      </c>
      <c r="I824" s="20">
        <v>179.39</v>
      </c>
      <c r="J824" s="20">
        <v>223.41</v>
      </c>
      <c r="K824" s="20">
        <v>8.1199999999999992</v>
      </c>
      <c r="L824" s="20">
        <v>47.75</v>
      </c>
      <c r="M824" s="20">
        <v>12</v>
      </c>
      <c r="N824" s="20">
        <v>45</v>
      </c>
      <c r="O824" s="20">
        <v>0.55000000000000004</v>
      </c>
    </row>
    <row r="825" spans="1:16" hidden="1" x14ac:dyDescent="0.25">
      <c r="A825" s="20">
        <v>150</v>
      </c>
      <c r="B825">
        <v>34</v>
      </c>
      <c r="C825">
        <v>75</v>
      </c>
      <c r="D825" s="20">
        <v>14</v>
      </c>
      <c r="E825" s="20">
        <v>43</v>
      </c>
      <c r="F825">
        <v>1.24</v>
      </c>
      <c r="G825" s="20">
        <v>1.5</v>
      </c>
      <c r="H825" s="20">
        <v>700</v>
      </c>
      <c r="I825">
        <v>179.499</v>
      </c>
      <c r="J825">
        <v>217.39500000000001</v>
      </c>
      <c r="K825">
        <v>11.4541</v>
      </c>
      <c r="L825">
        <v>41.476900000000001</v>
      </c>
      <c r="M825">
        <f>12</f>
        <v>12</v>
      </c>
      <c r="N825" s="20">
        <v>41</v>
      </c>
      <c r="O825" s="20">
        <v>0.55000000000000004</v>
      </c>
    </row>
    <row r="826" spans="1:16" hidden="1" x14ac:dyDescent="0.25">
      <c r="A826" s="20">
        <v>150</v>
      </c>
      <c r="B826">
        <v>37</v>
      </c>
      <c r="C826">
        <v>67</v>
      </c>
      <c r="D826" s="20">
        <v>14</v>
      </c>
      <c r="E826" s="20">
        <v>43</v>
      </c>
      <c r="F826">
        <v>1.24</v>
      </c>
      <c r="G826" s="20">
        <v>1.5</v>
      </c>
      <c r="H826" s="20">
        <v>700</v>
      </c>
      <c r="I826">
        <v>179.71</v>
      </c>
      <c r="J826">
        <v>218.63</v>
      </c>
      <c r="K826">
        <v>11.99</v>
      </c>
      <c r="L826">
        <v>32.47</v>
      </c>
      <c r="M826">
        <v>12</v>
      </c>
      <c r="N826" s="20">
        <v>41</v>
      </c>
      <c r="O826" s="20">
        <v>0.55000000000000004</v>
      </c>
    </row>
    <row r="827" spans="1:16" hidden="1" x14ac:dyDescent="0.25">
      <c r="A827">
        <v>125</v>
      </c>
      <c r="B827">
        <v>44</v>
      </c>
      <c r="C827">
        <v>48</v>
      </c>
      <c r="D827">
        <v>14</v>
      </c>
      <c r="E827">
        <v>43</v>
      </c>
      <c r="F827">
        <v>1.31</v>
      </c>
      <c r="G827">
        <v>1</v>
      </c>
      <c r="H827">
        <v>775</v>
      </c>
      <c r="I827">
        <v>179.77</v>
      </c>
      <c r="J827">
        <v>265.86</v>
      </c>
      <c r="K827">
        <v>42.05</v>
      </c>
      <c r="L827">
        <v>36.24</v>
      </c>
      <c r="M827">
        <v>12</v>
      </c>
      <c r="N827">
        <v>41</v>
      </c>
      <c r="O827">
        <v>0.45</v>
      </c>
    </row>
    <row r="828" spans="1:16" hidden="1" x14ac:dyDescent="0.25">
      <c r="A828" s="20">
        <v>150</v>
      </c>
      <c r="B828">
        <v>34</v>
      </c>
      <c r="C828">
        <v>67</v>
      </c>
      <c r="D828" s="20">
        <v>14</v>
      </c>
      <c r="E828" s="20">
        <v>43</v>
      </c>
      <c r="F828">
        <v>1.28</v>
      </c>
      <c r="G828" s="20">
        <v>1.5</v>
      </c>
      <c r="H828" s="20">
        <v>700</v>
      </c>
      <c r="I828">
        <v>179.8</v>
      </c>
      <c r="J828">
        <v>221.83</v>
      </c>
      <c r="K828">
        <v>13.75</v>
      </c>
      <c r="L828">
        <v>32.89</v>
      </c>
      <c r="M828">
        <f>12</f>
        <v>12</v>
      </c>
      <c r="N828" s="20">
        <v>41</v>
      </c>
      <c r="O828" s="20">
        <v>0.55000000000000004</v>
      </c>
    </row>
    <row r="829" spans="1:16" hidden="1" x14ac:dyDescent="0.25">
      <c r="A829" s="20">
        <v>150</v>
      </c>
      <c r="B829">
        <v>37</v>
      </c>
      <c r="C829">
        <v>60</v>
      </c>
      <c r="D829" s="20">
        <v>14</v>
      </c>
      <c r="E829" s="20">
        <v>43</v>
      </c>
      <c r="F829">
        <v>1.28</v>
      </c>
      <c r="G829" s="20">
        <v>1.5</v>
      </c>
      <c r="H829" s="20">
        <v>700</v>
      </c>
      <c r="I829">
        <v>179.97</v>
      </c>
      <c r="J829">
        <v>223.08</v>
      </c>
      <c r="K829">
        <v>14.35</v>
      </c>
      <c r="L829">
        <v>33.049999999999997</v>
      </c>
      <c r="M829">
        <v>12</v>
      </c>
      <c r="N829" s="20">
        <v>41</v>
      </c>
      <c r="O829" s="20">
        <v>0.55000000000000004</v>
      </c>
    </row>
    <row r="830" spans="1:16" hidden="1" x14ac:dyDescent="0.25">
      <c r="A830">
        <v>120</v>
      </c>
      <c r="B830">
        <v>36</v>
      </c>
      <c r="C830">
        <v>36</v>
      </c>
      <c r="D830">
        <v>14</v>
      </c>
      <c r="E830">
        <v>43</v>
      </c>
      <c r="F830">
        <v>1.4</v>
      </c>
      <c r="G830">
        <v>3</v>
      </c>
      <c r="H830">
        <v>750</v>
      </c>
      <c r="I830">
        <v>180.01</v>
      </c>
      <c r="J830">
        <v>298.76</v>
      </c>
      <c r="K830">
        <v>84.39</v>
      </c>
      <c r="L830">
        <v>43.09</v>
      </c>
      <c r="M830">
        <v>12</v>
      </c>
      <c r="N830">
        <v>41</v>
      </c>
      <c r="O830">
        <v>0.45</v>
      </c>
    </row>
    <row r="831" spans="1:16" hidden="1" x14ac:dyDescent="0.25">
      <c r="A831">
        <v>125</v>
      </c>
      <c r="B831">
        <v>40</v>
      </c>
      <c r="C831">
        <v>48</v>
      </c>
      <c r="D831">
        <v>14</v>
      </c>
      <c r="E831">
        <v>43</v>
      </c>
      <c r="F831">
        <v>1.4</v>
      </c>
      <c r="G831">
        <v>1</v>
      </c>
      <c r="H831">
        <v>775</v>
      </c>
      <c r="I831">
        <v>180.11</v>
      </c>
      <c r="J831">
        <v>276.01</v>
      </c>
      <c r="K831">
        <v>49.21</v>
      </c>
      <c r="L831">
        <v>37.6</v>
      </c>
      <c r="M831">
        <v>12</v>
      </c>
      <c r="N831">
        <v>41</v>
      </c>
      <c r="O831">
        <v>0.45</v>
      </c>
    </row>
    <row r="832" spans="1:16" x14ac:dyDescent="0.25">
      <c r="A832">
        <v>120</v>
      </c>
      <c r="B832">
        <v>48</v>
      </c>
      <c r="C832">
        <v>44</v>
      </c>
      <c r="D832">
        <v>14</v>
      </c>
      <c r="E832">
        <v>43</v>
      </c>
      <c r="F832">
        <v>1.4</v>
      </c>
      <c r="G832">
        <v>1</v>
      </c>
      <c r="H832">
        <v>610</v>
      </c>
      <c r="I832">
        <v>180.24</v>
      </c>
      <c r="J832">
        <v>243.12</v>
      </c>
      <c r="K832">
        <v>24.82</v>
      </c>
      <c r="L832">
        <v>32.049999999999997</v>
      </c>
      <c r="M832">
        <v>12</v>
      </c>
      <c r="N832">
        <v>41</v>
      </c>
      <c r="O832">
        <v>0.45</v>
      </c>
    </row>
    <row r="833" spans="1:15" hidden="1" x14ac:dyDescent="0.25">
      <c r="A833" s="20">
        <v>160</v>
      </c>
      <c r="B833" s="20">
        <v>30</v>
      </c>
      <c r="C833" s="20">
        <v>60</v>
      </c>
      <c r="D833" s="20">
        <v>10</v>
      </c>
      <c r="E833" s="20">
        <v>43</v>
      </c>
      <c r="F833" s="20">
        <v>1.5</v>
      </c>
      <c r="G833" s="20">
        <v>3</v>
      </c>
      <c r="H833" s="20">
        <v>600</v>
      </c>
      <c r="I833" s="20">
        <v>180.52</v>
      </c>
      <c r="J833" s="20">
        <v>212.67</v>
      </c>
      <c r="K833" s="20">
        <v>3.99</v>
      </c>
      <c r="L833" s="20">
        <v>47.01</v>
      </c>
      <c r="M833" s="20">
        <v>8</v>
      </c>
      <c r="N833" s="20">
        <v>41</v>
      </c>
      <c r="O833" s="20">
        <v>0.55000000000000004</v>
      </c>
    </row>
    <row r="834" spans="1:15" hidden="1" x14ac:dyDescent="0.25">
      <c r="A834">
        <v>120</v>
      </c>
      <c r="B834">
        <v>44</v>
      </c>
      <c r="C834">
        <v>48</v>
      </c>
      <c r="D834">
        <v>14</v>
      </c>
      <c r="E834">
        <v>43</v>
      </c>
      <c r="F834">
        <v>1.34</v>
      </c>
      <c r="G834">
        <v>1</v>
      </c>
      <c r="H834">
        <v>785</v>
      </c>
      <c r="I834">
        <v>180.58</v>
      </c>
      <c r="J834">
        <v>268.69</v>
      </c>
      <c r="K834">
        <v>41.76</v>
      </c>
      <c r="L834">
        <v>37.22</v>
      </c>
      <c r="M834">
        <v>12</v>
      </c>
      <c r="N834">
        <v>41</v>
      </c>
      <c r="O834">
        <v>0.45</v>
      </c>
    </row>
    <row r="835" spans="1:15" hidden="1" x14ac:dyDescent="0.25">
      <c r="A835">
        <v>120</v>
      </c>
      <c r="B835">
        <v>36</v>
      </c>
      <c r="C835">
        <v>36</v>
      </c>
      <c r="D835">
        <v>14</v>
      </c>
      <c r="E835">
        <v>43</v>
      </c>
      <c r="F835">
        <v>1.4</v>
      </c>
      <c r="G835">
        <v>3</v>
      </c>
      <c r="H835">
        <v>735</v>
      </c>
      <c r="I835">
        <v>180.58</v>
      </c>
      <c r="J835">
        <v>294.14999999999998</v>
      </c>
      <c r="K835">
        <v>79.849999999999994</v>
      </c>
      <c r="L835">
        <v>42.48</v>
      </c>
      <c r="M835">
        <v>12</v>
      </c>
      <c r="N835">
        <v>41</v>
      </c>
      <c r="O835">
        <v>0.45</v>
      </c>
    </row>
    <row r="836" spans="1:15" hidden="1" x14ac:dyDescent="0.25">
      <c r="A836">
        <v>120</v>
      </c>
      <c r="B836">
        <v>36</v>
      </c>
      <c r="C836">
        <v>40</v>
      </c>
      <c r="D836">
        <v>14</v>
      </c>
      <c r="E836">
        <v>43</v>
      </c>
      <c r="F836">
        <v>1.34</v>
      </c>
      <c r="G836">
        <v>3</v>
      </c>
      <c r="H836">
        <v>830</v>
      </c>
      <c r="I836">
        <v>180.58</v>
      </c>
      <c r="J836">
        <v>308.54000000000002</v>
      </c>
      <c r="K836">
        <v>92.74</v>
      </c>
      <c r="L836">
        <v>45.03</v>
      </c>
      <c r="M836">
        <v>12</v>
      </c>
      <c r="N836">
        <v>41</v>
      </c>
      <c r="O836">
        <v>0.45</v>
      </c>
    </row>
    <row r="837" spans="1:15" hidden="1" x14ac:dyDescent="0.25">
      <c r="A837" s="20">
        <v>150</v>
      </c>
      <c r="B837">
        <v>28</v>
      </c>
      <c r="C837">
        <v>75</v>
      </c>
      <c r="D837" s="20">
        <v>14</v>
      </c>
      <c r="E837" s="20">
        <v>43</v>
      </c>
      <c r="F837">
        <v>1.34</v>
      </c>
      <c r="G837" s="20">
        <v>1.5</v>
      </c>
      <c r="H837" s="20">
        <v>700</v>
      </c>
      <c r="I837">
        <v>180.71299999999999</v>
      </c>
      <c r="J837">
        <v>226.39099999999999</v>
      </c>
      <c r="K837">
        <v>15.724</v>
      </c>
      <c r="L837">
        <v>42.091000000000001</v>
      </c>
      <c r="M837">
        <f>12</f>
        <v>12</v>
      </c>
      <c r="N837" s="20">
        <v>41</v>
      </c>
      <c r="O837" s="20">
        <v>0.55000000000000004</v>
      </c>
    </row>
    <row r="838" spans="1:15" hidden="1" x14ac:dyDescent="0.25">
      <c r="A838">
        <v>125</v>
      </c>
      <c r="B838">
        <v>44</v>
      </c>
      <c r="C838">
        <v>44</v>
      </c>
      <c r="D838">
        <v>14</v>
      </c>
      <c r="E838">
        <v>43</v>
      </c>
      <c r="F838">
        <v>1.37</v>
      </c>
      <c r="G838">
        <v>1</v>
      </c>
      <c r="H838">
        <v>720</v>
      </c>
      <c r="I838">
        <v>180.96</v>
      </c>
      <c r="J838">
        <v>263.92</v>
      </c>
      <c r="K838">
        <v>39.93</v>
      </c>
      <c r="L838">
        <v>35.479999999999997</v>
      </c>
      <c r="M838">
        <v>12</v>
      </c>
      <c r="N838">
        <v>41</v>
      </c>
      <c r="O838">
        <v>0.45</v>
      </c>
    </row>
    <row r="839" spans="1:15" x14ac:dyDescent="0.25">
      <c r="A839">
        <v>120</v>
      </c>
      <c r="B839">
        <v>48</v>
      </c>
      <c r="C839">
        <v>44</v>
      </c>
      <c r="D839">
        <v>14</v>
      </c>
      <c r="E839">
        <v>43</v>
      </c>
      <c r="F839">
        <v>1.4</v>
      </c>
      <c r="G839">
        <v>1</v>
      </c>
      <c r="H839">
        <v>625</v>
      </c>
      <c r="I839">
        <v>180.99</v>
      </c>
      <c r="J839">
        <v>246.43</v>
      </c>
      <c r="K839">
        <v>26.44</v>
      </c>
      <c r="L839">
        <v>32.630000000000003</v>
      </c>
      <c r="M839">
        <v>12</v>
      </c>
      <c r="N839">
        <v>41</v>
      </c>
      <c r="O839">
        <v>0.45</v>
      </c>
    </row>
    <row r="840" spans="1:15" hidden="1" x14ac:dyDescent="0.25">
      <c r="A840">
        <v>120</v>
      </c>
      <c r="B840">
        <v>40</v>
      </c>
      <c r="C840">
        <v>40</v>
      </c>
      <c r="D840">
        <v>14</v>
      </c>
      <c r="E840">
        <v>43</v>
      </c>
      <c r="F840">
        <v>1.4</v>
      </c>
      <c r="G840">
        <v>1.5</v>
      </c>
      <c r="H840">
        <v>750</v>
      </c>
      <c r="I840">
        <v>181.01</v>
      </c>
      <c r="J840">
        <v>283.13</v>
      </c>
      <c r="K840">
        <v>58.77</v>
      </c>
      <c r="L840">
        <v>49.55</v>
      </c>
      <c r="M840">
        <v>12</v>
      </c>
      <c r="N840">
        <v>41</v>
      </c>
      <c r="O840">
        <v>0.45</v>
      </c>
    </row>
    <row r="841" spans="1:15" hidden="1" x14ac:dyDescent="0.25">
      <c r="A841">
        <v>120</v>
      </c>
      <c r="B841">
        <v>40</v>
      </c>
      <c r="C841">
        <v>36</v>
      </c>
      <c r="D841">
        <v>14</v>
      </c>
      <c r="E841">
        <v>43</v>
      </c>
      <c r="F841">
        <v>1.4</v>
      </c>
      <c r="G841">
        <v>2</v>
      </c>
      <c r="H841">
        <v>790</v>
      </c>
      <c r="I841">
        <v>181.07</v>
      </c>
      <c r="J841">
        <v>304.08999999999997</v>
      </c>
      <c r="K841">
        <v>81.02</v>
      </c>
      <c r="L841">
        <v>53.12</v>
      </c>
      <c r="M841">
        <v>12</v>
      </c>
      <c r="N841">
        <v>41</v>
      </c>
      <c r="O841">
        <v>0.45</v>
      </c>
    </row>
    <row r="842" spans="1:15" x14ac:dyDescent="0.25">
      <c r="A842">
        <v>120</v>
      </c>
      <c r="B842">
        <v>44</v>
      </c>
      <c r="C842">
        <v>44</v>
      </c>
      <c r="D842">
        <v>14</v>
      </c>
      <c r="E842">
        <v>43</v>
      </c>
      <c r="F842">
        <v>1.4</v>
      </c>
      <c r="G842">
        <v>1</v>
      </c>
      <c r="H842">
        <v>730</v>
      </c>
      <c r="I842">
        <v>181.24</v>
      </c>
      <c r="J842">
        <v>266.12</v>
      </c>
      <c r="K842">
        <v>39.76</v>
      </c>
      <c r="L842">
        <v>36.35</v>
      </c>
      <c r="M842">
        <v>12</v>
      </c>
      <c r="N842">
        <v>41</v>
      </c>
      <c r="O842">
        <v>0.45</v>
      </c>
    </row>
    <row r="843" spans="1:15" hidden="1" x14ac:dyDescent="0.25">
      <c r="A843">
        <v>120</v>
      </c>
      <c r="B843">
        <v>40</v>
      </c>
      <c r="C843">
        <v>40</v>
      </c>
      <c r="D843">
        <v>14</v>
      </c>
      <c r="E843">
        <v>43</v>
      </c>
      <c r="F843">
        <v>1.4</v>
      </c>
      <c r="G843">
        <v>1.5</v>
      </c>
      <c r="H843">
        <v>735</v>
      </c>
      <c r="I843">
        <v>181.85</v>
      </c>
      <c r="J843">
        <v>279.88</v>
      </c>
      <c r="K843">
        <v>55.66</v>
      </c>
      <c r="L843">
        <v>48.89</v>
      </c>
      <c r="M843">
        <v>12</v>
      </c>
      <c r="N843">
        <v>41</v>
      </c>
      <c r="O843">
        <v>0.45</v>
      </c>
    </row>
    <row r="844" spans="1:15" x14ac:dyDescent="0.25">
      <c r="A844">
        <v>120</v>
      </c>
      <c r="B844">
        <v>44</v>
      </c>
      <c r="C844">
        <v>44</v>
      </c>
      <c r="D844">
        <v>14</v>
      </c>
      <c r="E844">
        <v>43</v>
      </c>
      <c r="F844">
        <v>1.4</v>
      </c>
      <c r="G844">
        <v>1</v>
      </c>
      <c r="H844">
        <v>705</v>
      </c>
      <c r="I844">
        <v>181.96</v>
      </c>
      <c r="J844">
        <v>261.98</v>
      </c>
      <c r="K844">
        <v>36.26</v>
      </c>
      <c r="L844">
        <v>35.51</v>
      </c>
      <c r="M844">
        <v>12</v>
      </c>
      <c r="N844">
        <v>41</v>
      </c>
      <c r="O844">
        <v>0.45</v>
      </c>
    </row>
    <row r="845" spans="1:15" hidden="1" x14ac:dyDescent="0.25">
      <c r="A845">
        <v>120</v>
      </c>
      <c r="B845">
        <v>44</v>
      </c>
      <c r="C845">
        <v>48</v>
      </c>
      <c r="D845">
        <v>14</v>
      </c>
      <c r="E845">
        <v>43</v>
      </c>
      <c r="F845">
        <v>1.34</v>
      </c>
      <c r="G845">
        <v>1</v>
      </c>
      <c r="H845">
        <v>755</v>
      </c>
      <c r="I845">
        <v>181.99</v>
      </c>
      <c r="J845">
        <v>264.19</v>
      </c>
      <c r="K845">
        <v>37.68</v>
      </c>
      <c r="L845">
        <v>36.26</v>
      </c>
      <c r="M845">
        <v>12</v>
      </c>
      <c r="N845">
        <v>41</v>
      </c>
      <c r="O845">
        <v>0.45</v>
      </c>
    </row>
    <row r="846" spans="1:15" x14ac:dyDescent="0.25">
      <c r="A846">
        <v>120</v>
      </c>
      <c r="B846">
        <v>44</v>
      </c>
      <c r="C846">
        <v>44</v>
      </c>
      <c r="D846">
        <v>14</v>
      </c>
      <c r="E846">
        <v>43</v>
      </c>
      <c r="F846">
        <v>1.4</v>
      </c>
      <c r="G846">
        <v>1</v>
      </c>
      <c r="H846">
        <v>685</v>
      </c>
      <c r="I846">
        <v>182.18</v>
      </c>
      <c r="J846">
        <v>258.43</v>
      </c>
      <c r="K846">
        <v>33.619999999999997</v>
      </c>
      <c r="L846">
        <v>34.81</v>
      </c>
      <c r="M846">
        <v>12</v>
      </c>
      <c r="N846">
        <v>41</v>
      </c>
      <c r="O846">
        <v>0.45</v>
      </c>
    </row>
    <row r="847" spans="1:15" hidden="1" x14ac:dyDescent="0.25">
      <c r="A847" s="20">
        <v>150</v>
      </c>
      <c r="B847">
        <v>31</v>
      </c>
      <c r="C847">
        <v>67</v>
      </c>
      <c r="D847" s="20">
        <v>14</v>
      </c>
      <c r="E847" s="20">
        <v>43</v>
      </c>
      <c r="F847">
        <v>1.34</v>
      </c>
      <c r="G847" s="20">
        <v>1.5</v>
      </c>
      <c r="H847" s="20">
        <v>700</v>
      </c>
      <c r="I847">
        <v>182.25</v>
      </c>
      <c r="J847">
        <v>228.65199999999999</v>
      </c>
      <c r="K847">
        <v>16.013300000000001</v>
      </c>
      <c r="L847">
        <v>42.356299999999997</v>
      </c>
      <c r="M847">
        <v>12</v>
      </c>
      <c r="N847" s="20">
        <v>41</v>
      </c>
      <c r="O847" s="20">
        <v>0.55000000000000004</v>
      </c>
    </row>
    <row r="848" spans="1:15" hidden="1" x14ac:dyDescent="0.25">
      <c r="A848">
        <v>125</v>
      </c>
      <c r="B848">
        <v>40</v>
      </c>
      <c r="C848">
        <v>48</v>
      </c>
      <c r="D848">
        <v>14</v>
      </c>
      <c r="E848">
        <v>43</v>
      </c>
      <c r="F848">
        <v>1.4</v>
      </c>
      <c r="G848">
        <v>1</v>
      </c>
      <c r="H848">
        <v>735</v>
      </c>
      <c r="I848">
        <v>182.4</v>
      </c>
      <c r="J848">
        <v>269.55</v>
      </c>
      <c r="K848">
        <v>42.75</v>
      </c>
      <c r="L848">
        <v>36.31</v>
      </c>
      <c r="M848">
        <v>12</v>
      </c>
      <c r="N848">
        <v>41</v>
      </c>
      <c r="O848">
        <v>0.45</v>
      </c>
    </row>
    <row r="849" spans="1:15" hidden="1" x14ac:dyDescent="0.25">
      <c r="A849" s="20">
        <v>150</v>
      </c>
      <c r="B849">
        <v>37</v>
      </c>
      <c r="C849">
        <v>75</v>
      </c>
      <c r="D849" s="20">
        <v>14</v>
      </c>
      <c r="E849" s="20">
        <v>43</v>
      </c>
      <c r="F849">
        <v>1.22</v>
      </c>
      <c r="G849" s="20">
        <v>1.5</v>
      </c>
      <c r="H849" s="20">
        <v>700</v>
      </c>
      <c r="I849">
        <v>182.721</v>
      </c>
      <c r="J849">
        <v>218.404</v>
      </c>
      <c r="K849">
        <v>10.0055</v>
      </c>
      <c r="L849">
        <v>41.8414</v>
      </c>
      <c r="M849">
        <v>12</v>
      </c>
      <c r="N849" s="20">
        <v>41</v>
      </c>
      <c r="O849" s="20">
        <v>0.55000000000000004</v>
      </c>
    </row>
    <row r="850" spans="1:15" hidden="1" x14ac:dyDescent="0.25">
      <c r="A850">
        <v>120</v>
      </c>
      <c r="B850">
        <v>40</v>
      </c>
      <c r="C850">
        <v>40</v>
      </c>
      <c r="D850">
        <v>14</v>
      </c>
      <c r="E850">
        <v>43</v>
      </c>
      <c r="F850">
        <v>1.34</v>
      </c>
      <c r="G850">
        <v>2</v>
      </c>
      <c r="H850">
        <v>850</v>
      </c>
      <c r="I850">
        <v>183.07</v>
      </c>
      <c r="J850">
        <v>308</v>
      </c>
      <c r="K850">
        <v>82.47</v>
      </c>
      <c r="L850">
        <v>55.18</v>
      </c>
      <c r="M850">
        <v>12</v>
      </c>
      <c r="N850">
        <v>41</v>
      </c>
      <c r="O850">
        <v>0.45</v>
      </c>
    </row>
    <row r="851" spans="1:15" hidden="1" x14ac:dyDescent="0.25">
      <c r="A851" s="20">
        <v>150</v>
      </c>
      <c r="B851">
        <v>34</v>
      </c>
      <c r="C851">
        <v>60</v>
      </c>
      <c r="D851" s="20">
        <v>14</v>
      </c>
      <c r="E851" s="20">
        <v>43</v>
      </c>
      <c r="F851">
        <v>1.34</v>
      </c>
      <c r="G851" s="20">
        <v>1.5</v>
      </c>
      <c r="H851" s="20">
        <v>700</v>
      </c>
      <c r="I851">
        <v>183.09</v>
      </c>
      <c r="J851">
        <v>230.43</v>
      </c>
      <c r="K851">
        <v>16.5</v>
      </c>
      <c r="L851">
        <v>33.979999999999997</v>
      </c>
      <c r="M851">
        <f>12</f>
        <v>12</v>
      </c>
      <c r="N851" s="20">
        <v>41</v>
      </c>
      <c r="O851" s="20">
        <v>0.55000000000000004</v>
      </c>
    </row>
    <row r="852" spans="1:15" hidden="1" x14ac:dyDescent="0.25">
      <c r="A852" s="20">
        <v>160</v>
      </c>
      <c r="B852" s="20">
        <v>30</v>
      </c>
      <c r="C852" s="20">
        <v>45</v>
      </c>
      <c r="D852" s="20">
        <v>14</v>
      </c>
      <c r="E852" s="20">
        <v>43</v>
      </c>
      <c r="F852" s="20">
        <v>1.5</v>
      </c>
      <c r="G852" s="20">
        <v>2.25</v>
      </c>
      <c r="H852" s="20">
        <v>600</v>
      </c>
      <c r="I852" s="20">
        <v>183.1</v>
      </c>
      <c r="J852" s="20">
        <v>219.55</v>
      </c>
      <c r="K852" s="20">
        <v>6.17</v>
      </c>
      <c r="L852" s="20">
        <v>35.97</v>
      </c>
      <c r="M852" s="20">
        <v>12</v>
      </c>
      <c r="N852" s="20">
        <v>41</v>
      </c>
      <c r="O852" s="20">
        <v>0.55000000000000004</v>
      </c>
    </row>
    <row r="853" spans="1:15" hidden="1" x14ac:dyDescent="0.25">
      <c r="A853" s="20">
        <v>150</v>
      </c>
      <c r="B853">
        <v>31</v>
      </c>
      <c r="C853">
        <v>75</v>
      </c>
      <c r="D853" s="20">
        <v>14</v>
      </c>
      <c r="E853" s="20">
        <v>43</v>
      </c>
      <c r="F853">
        <v>1.3</v>
      </c>
      <c r="G853" s="20">
        <v>1.5</v>
      </c>
      <c r="H853" s="20">
        <v>700</v>
      </c>
      <c r="I853">
        <v>183.131</v>
      </c>
      <c r="J853">
        <v>224.91499999999999</v>
      </c>
      <c r="K853">
        <v>13.303100000000001</v>
      </c>
      <c r="L853">
        <v>42.228299999999997</v>
      </c>
      <c r="M853">
        <v>12</v>
      </c>
      <c r="N853" s="20">
        <v>41</v>
      </c>
      <c r="O853" s="20">
        <v>0.55000000000000004</v>
      </c>
    </row>
    <row r="854" spans="1:15" hidden="1" x14ac:dyDescent="0.25">
      <c r="A854">
        <v>120</v>
      </c>
      <c r="B854">
        <v>36</v>
      </c>
      <c r="C854">
        <v>36</v>
      </c>
      <c r="D854">
        <v>14</v>
      </c>
      <c r="E854">
        <v>43</v>
      </c>
      <c r="F854">
        <v>1.4</v>
      </c>
      <c r="G854">
        <v>4</v>
      </c>
      <c r="H854">
        <v>685</v>
      </c>
      <c r="I854">
        <v>183.2</v>
      </c>
      <c r="J854">
        <v>280.38</v>
      </c>
      <c r="K854">
        <v>65.92</v>
      </c>
      <c r="L854">
        <v>53.22</v>
      </c>
      <c r="M854">
        <v>12</v>
      </c>
      <c r="N854">
        <v>41</v>
      </c>
      <c r="O854">
        <v>0.45</v>
      </c>
    </row>
    <row r="855" spans="1:15" hidden="1" x14ac:dyDescent="0.25">
      <c r="A855">
        <v>120</v>
      </c>
      <c r="B855">
        <v>40</v>
      </c>
      <c r="C855">
        <v>36</v>
      </c>
      <c r="D855">
        <v>14</v>
      </c>
      <c r="E855">
        <v>43</v>
      </c>
      <c r="F855">
        <v>1.4</v>
      </c>
      <c r="G855">
        <v>2</v>
      </c>
      <c r="H855">
        <v>760</v>
      </c>
      <c r="I855">
        <v>183.28</v>
      </c>
      <c r="J855">
        <v>296.52</v>
      </c>
      <c r="K855">
        <v>72.91</v>
      </c>
      <c r="L855">
        <v>51.85</v>
      </c>
      <c r="M855">
        <v>12</v>
      </c>
      <c r="N855">
        <v>41</v>
      </c>
      <c r="O855">
        <v>0.45</v>
      </c>
    </row>
    <row r="856" spans="1:15" hidden="1" x14ac:dyDescent="0.25">
      <c r="A856" s="20">
        <v>160</v>
      </c>
      <c r="B856" s="20">
        <v>30</v>
      </c>
      <c r="C856" s="20">
        <v>60</v>
      </c>
      <c r="D856" s="20">
        <v>14</v>
      </c>
      <c r="E856" s="20">
        <v>47</v>
      </c>
      <c r="F856" s="20">
        <v>1.5</v>
      </c>
      <c r="G856" s="20">
        <v>3</v>
      </c>
      <c r="H856" s="20">
        <v>600</v>
      </c>
      <c r="I856" s="20">
        <v>183.59</v>
      </c>
      <c r="J856" s="20">
        <v>215.09</v>
      </c>
      <c r="K856" s="20">
        <v>3.85</v>
      </c>
      <c r="L856" s="20">
        <v>46.69</v>
      </c>
      <c r="M856" s="20">
        <v>12</v>
      </c>
      <c r="N856" s="20">
        <v>45</v>
      </c>
      <c r="O856" s="20">
        <v>0.55000000000000004</v>
      </c>
    </row>
    <row r="857" spans="1:15" hidden="1" x14ac:dyDescent="0.25">
      <c r="A857">
        <v>120</v>
      </c>
      <c r="B857">
        <v>36</v>
      </c>
      <c r="C857">
        <v>36</v>
      </c>
      <c r="D857">
        <v>14</v>
      </c>
      <c r="E857">
        <v>43</v>
      </c>
      <c r="F857">
        <v>1.4</v>
      </c>
      <c r="G857">
        <v>4</v>
      </c>
      <c r="H857">
        <v>695</v>
      </c>
      <c r="I857">
        <v>183.6</v>
      </c>
      <c r="J857">
        <v>283.79000000000002</v>
      </c>
      <c r="K857">
        <v>68.569999999999993</v>
      </c>
      <c r="L857">
        <v>53.73</v>
      </c>
      <c r="M857">
        <v>12</v>
      </c>
      <c r="N857">
        <v>41</v>
      </c>
      <c r="O857">
        <v>0.45</v>
      </c>
    </row>
    <row r="858" spans="1:15" hidden="1" x14ac:dyDescent="0.25">
      <c r="A858" s="20">
        <v>150</v>
      </c>
      <c r="B858">
        <v>34</v>
      </c>
      <c r="C858">
        <v>75</v>
      </c>
      <c r="D858" s="20">
        <v>14</v>
      </c>
      <c r="E858" s="20">
        <v>43</v>
      </c>
      <c r="F858">
        <v>1.26</v>
      </c>
      <c r="G858" s="20">
        <v>1.5</v>
      </c>
      <c r="H858" s="20">
        <v>700</v>
      </c>
      <c r="I858">
        <v>183.697</v>
      </c>
      <c r="J858">
        <v>222.19200000000001</v>
      </c>
      <c r="K858">
        <v>11.4541</v>
      </c>
      <c r="L858">
        <v>42.126399999999997</v>
      </c>
      <c r="M858">
        <f>12</f>
        <v>12</v>
      </c>
      <c r="N858" s="20">
        <v>41</v>
      </c>
      <c r="O858" s="20">
        <v>0.55000000000000004</v>
      </c>
    </row>
    <row r="859" spans="1:15" hidden="1" x14ac:dyDescent="0.25">
      <c r="A859" s="20">
        <v>150</v>
      </c>
      <c r="B859">
        <v>34</v>
      </c>
      <c r="C859">
        <v>67</v>
      </c>
      <c r="D859" s="20">
        <v>14</v>
      </c>
      <c r="E859" s="20">
        <v>43</v>
      </c>
      <c r="F859">
        <v>1.3</v>
      </c>
      <c r="G859" s="20">
        <v>1.5</v>
      </c>
      <c r="H859" s="20">
        <v>700</v>
      </c>
      <c r="I859">
        <v>183.87899999999999</v>
      </c>
      <c r="J859">
        <v>226.53399999999999</v>
      </c>
      <c r="K859">
        <v>13.754300000000001</v>
      </c>
      <c r="L859">
        <v>42.386499999999998</v>
      </c>
      <c r="M859">
        <f>12</f>
        <v>12</v>
      </c>
      <c r="N859" s="20">
        <v>41</v>
      </c>
      <c r="O859" s="20">
        <v>0.55000000000000004</v>
      </c>
    </row>
    <row r="860" spans="1:15" hidden="1" x14ac:dyDescent="0.25">
      <c r="A860" s="20">
        <v>150</v>
      </c>
      <c r="B860">
        <v>37</v>
      </c>
      <c r="C860">
        <v>67</v>
      </c>
      <c r="D860" s="20">
        <v>14</v>
      </c>
      <c r="E860" s="20">
        <v>43</v>
      </c>
      <c r="F860">
        <v>1.26</v>
      </c>
      <c r="G860" s="20">
        <v>1.5</v>
      </c>
      <c r="H860" s="20">
        <v>700</v>
      </c>
      <c r="I860">
        <v>183.99</v>
      </c>
      <c r="J860">
        <v>223.41</v>
      </c>
      <c r="K860">
        <v>11.99</v>
      </c>
      <c r="L860">
        <v>33.07</v>
      </c>
      <c r="M860">
        <v>12</v>
      </c>
      <c r="N860" s="20">
        <v>41</v>
      </c>
      <c r="O860" s="20">
        <v>0.55000000000000004</v>
      </c>
    </row>
    <row r="861" spans="1:15" hidden="1" x14ac:dyDescent="0.25">
      <c r="A861">
        <v>120</v>
      </c>
      <c r="B861">
        <v>36</v>
      </c>
      <c r="C861">
        <v>36</v>
      </c>
      <c r="D861">
        <v>14</v>
      </c>
      <c r="E861">
        <v>43</v>
      </c>
      <c r="F861">
        <v>1.4</v>
      </c>
      <c r="G861">
        <v>4</v>
      </c>
      <c r="H861">
        <v>715</v>
      </c>
      <c r="I861">
        <v>184.06</v>
      </c>
      <c r="J861">
        <v>290.58</v>
      </c>
      <c r="K861">
        <v>74.08</v>
      </c>
      <c r="L861">
        <v>54.79</v>
      </c>
      <c r="M861">
        <v>12</v>
      </c>
      <c r="N861">
        <v>41</v>
      </c>
      <c r="O861">
        <v>0.45</v>
      </c>
    </row>
    <row r="862" spans="1:15" hidden="1" x14ac:dyDescent="0.25">
      <c r="A862" s="20">
        <v>150</v>
      </c>
      <c r="B862">
        <v>37</v>
      </c>
      <c r="C862">
        <v>60</v>
      </c>
      <c r="D862" s="20">
        <v>14</v>
      </c>
      <c r="E862" s="20">
        <v>43</v>
      </c>
      <c r="F862">
        <v>1.3</v>
      </c>
      <c r="G862" s="20">
        <v>1.5</v>
      </c>
      <c r="H862" s="20">
        <v>700</v>
      </c>
      <c r="I862">
        <v>184.14</v>
      </c>
      <c r="J862">
        <v>227.79</v>
      </c>
      <c r="K862">
        <v>14.35</v>
      </c>
      <c r="L862">
        <v>33.630000000000003</v>
      </c>
      <c r="M862">
        <v>12</v>
      </c>
      <c r="N862" s="20">
        <v>41</v>
      </c>
      <c r="O862" s="20">
        <v>0.55000000000000004</v>
      </c>
    </row>
    <row r="863" spans="1:15" hidden="1" x14ac:dyDescent="0.25">
      <c r="A863">
        <v>120</v>
      </c>
      <c r="B863">
        <v>40</v>
      </c>
      <c r="C863">
        <v>36</v>
      </c>
      <c r="D863">
        <v>14</v>
      </c>
      <c r="E863">
        <v>43</v>
      </c>
      <c r="F863">
        <v>1.4</v>
      </c>
      <c r="G863">
        <v>2</v>
      </c>
      <c r="H863">
        <v>740</v>
      </c>
      <c r="I863">
        <v>184.36</v>
      </c>
      <c r="J863">
        <v>291.32</v>
      </c>
      <c r="K863">
        <v>67.819999999999993</v>
      </c>
      <c r="L863">
        <v>50.93</v>
      </c>
      <c r="M863">
        <v>12</v>
      </c>
      <c r="N863">
        <v>41</v>
      </c>
      <c r="O863">
        <v>0.45</v>
      </c>
    </row>
    <row r="864" spans="1:15" hidden="1" x14ac:dyDescent="0.25">
      <c r="A864">
        <v>120</v>
      </c>
      <c r="B864">
        <v>36</v>
      </c>
      <c r="C864">
        <v>36</v>
      </c>
      <c r="D864">
        <v>14</v>
      </c>
      <c r="E864">
        <v>43</v>
      </c>
      <c r="F864">
        <v>1.4</v>
      </c>
      <c r="G864">
        <v>4</v>
      </c>
      <c r="H864">
        <v>740</v>
      </c>
      <c r="I864">
        <v>184.36</v>
      </c>
      <c r="J864">
        <v>299</v>
      </c>
      <c r="K864">
        <v>81.37</v>
      </c>
      <c r="L864">
        <v>55.99</v>
      </c>
      <c r="M864">
        <v>12</v>
      </c>
      <c r="N864">
        <v>41</v>
      </c>
      <c r="O864">
        <v>0.45</v>
      </c>
    </row>
    <row r="865" spans="1:15" hidden="1" x14ac:dyDescent="0.25">
      <c r="A865" s="20">
        <v>150</v>
      </c>
      <c r="B865">
        <v>28</v>
      </c>
      <c r="C865">
        <v>75</v>
      </c>
      <c r="D865" s="20">
        <v>14</v>
      </c>
      <c r="E865" s="20">
        <v>43</v>
      </c>
      <c r="F865">
        <v>1.36</v>
      </c>
      <c r="G865" s="20">
        <v>1.5</v>
      </c>
      <c r="H865" s="20">
        <v>700</v>
      </c>
      <c r="I865">
        <v>184.83799999999999</v>
      </c>
      <c r="J865">
        <v>231.11199999999999</v>
      </c>
      <c r="K865">
        <v>15.724</v>
      </c>
      <c r="L865">
        <v>42.705199999999998</v>
      </c>
      <c r="M865">
        <f>12</f>
        <v>12</v>
      </c>
      <c r="N865" s="20">
        <v>41</v>
      </c>
      <c r="O865" s="20">
        <v>0.55000000000000004</v>
      </c>
    </row>
    <row r="866" spans="1:15" hidden="1" x14ac:dyDescent="0.25">
      <c r="A866">
        <v>120</v>
      </c>
      <c r="B866">
        <v>40</v>
      </c>
      <c r="C866">
        <v>36</v>
      </c>
      <c r="D866">
        <v>14</v>
      </c>
      <c r="E866">
        <v>43</v>
      </c>
      <c r="F866">
        <v>1.4</v>
      </c>
      <c r="G866">
        <v>2</v>
      </c>
      <c r="H866">
        <v>720</v>
      </c>
      <c r="I866">
        <v>185.01</v>
      </c>
      <c r="J866">
        <v>285.99</v>
      </c>
      <c r="K866">
        <v>62.97</v>
      </c>
      <c r="L866">
        <v>50.04</v>
      </c>
      <c r="M866">
        <v>12</v>
      </c>
      <c r="N866">
        <v>41</v>
      </c>
      <c r="O866">
        <v>0.45</v>
      </c>
    </row>
    <row r="867" spans="1:15" hidden="1" x14ac:dyDescent="0.25">
      <c r="A867" s="20">
        <v>160</v>
      </c>
      <c r="B867" s="20">
        <v>30</v>
      </c>
      <c r="C867" s="20">
        <v>60</v>
      </c>
      <c r="D867" s="20">
        <v>14</v>
      </c>
      <c r="E867" s="20">
        <v>43</v>
      </c>
      <c r="F867" s="20">
        <v>1.3</v>
      </c>
      <c r="G867" s="20">
        <v>1.5</v>
      </c>
      <c r="H867" s="20">
        <v>800</v>
      </c>
      <c r="I867" s="20">
        <v>185.12</v>
      </c>
      <c r="J867" s="20">
        <v>231.38</v>
      </c>
      <c r="K867" s="20">
        <v>8.2100000000000009</v>
      </c>
      <c r="L867" s="20">
        <v>36.07</v>
      </c>
      <c r="M867" s="20">
        <v>12</v>
      </c>
      <c r="N867" s="20">
        <v>41</v>
      </c>
      <c r="O867" s="20">
        <v>0.55000000000000004</v>
      </c>
    </row>
    <row r="868" spans="1:15" hidden="1" x14ac:dyDescent="0.25">
      <c r="A868">
        <v>120</v>
      </c>
      <c r="B868">
        <v>36</v>
      </c>
      <c r="C868">
        <v>40</v>
      </c>
      <c r="D868">
        <v>14</v>
      </c>
      <c r="E868">
        <v>43</v>
      </c>
      <c r="F868">
        <v>1.34</v>
      </c>
      <c r="G868">
        <v>4</v>
      </c>
      <c r="H868">
        <v>740</v>
      </c>
      <c r="I868">
        <v>185.63</v>
      </c>
      <c r="J868">
        <v>284.81</v>
      </c>
      <c r="K868">
        <v>67.86</v>
      </c>
      <c r="L868">
        <v>55.07</v>
      </c>
      <c r="M868">
        <v>12</v>
      </c>
      <c r="N868">
        <v>41</v>
      </c>
      <c r="O868">
        <v>0.45</v>
      </c>
    </row>
    <row r="869" spans="1:15" hidden="1" x14ac:dyDescent="0.25">
      <c r="A869">
        <v>120</v>
      </c>
      <c r="B869">
        <v>36</v>
      </c>
      <c r="C869">
        <v>44</v>
      </c>
      <c r="D869">
        <v>14</v>
      </c>
      <c r="E869">
        <v>43</v>
      </c>
      <c r="F869">
        <v>1.37</v>
      </c>
      <c r="G869">
        <v>2</v>
      </c>
      <c r="H869">
        <v>835</v>
      </c>
      <c r="I869">
        <v>185.81</v>
      </c>
      <c r="J869">
        <v>307.95</v>
      </c>
      <c r="K869">
        <v>79.94</v>
      </c>
      <c r="L869">
        <v>54.9</v>
      </c>
      <c r="M869">
        <v>12</v>
      </c>
      <c r="N869">
        <v>41</v>
      </c>
      <c r="O869">
        <v>0.45</v>
      </c>
    </row>
    <row r="870" spans="1:15" hidden="1" x14ac:dyDescent="0.25">
      <c r="A870">
        <v>120</v>
      </c>
      <c r="B870">
        <v>36</v>
      </c>
      <c r="C870">
        <v>40</v>
      </c>
      <c r="D870">
        <v>14</v>
      </c>
      <c r="E870">
        <v>43</v>
      </c>
      <c r="F870">
        <v>1.34</v>
      </c>
      <c r="G870">
        <v>4</v>
      </c>
      <c r="H870">
        <v>760</v>
      </c>
      <c r="I870">
        <v>186.01</v>
      </c>
      <c r="J870">
        <v>291.12</v>
      </c>
      <c r="K870">
        <v>72.95</v>
      </c>
      <c r="L870">
        <v>56.14</v>
      </c>
      <c r="M870">
        <v>12</v>
      </c>
      <c r="N870">
        <v>41</v>
      </c>
      <c r="O870">
        <v>0.45</v>
      </c>
    </row>
    <row r="871" spans="1:15" hidden="1" x14ac:dyDescent="0.25">
      <c r="A871" s="20">
        <v>150</v>
      </c>
      <c r="B871">
        <v>31</v>
      </c>
      <c r="C871">
        <v>67</v>
      </c>
      <c r="D871" s="20">
        <v>14</v>
      </c>
      <c r="E871" s="20">
        <v>43</v>
      </c>
      <c r="F871">
        <v>1.36</v>
      </c>
      <c r="G871" s="20">
        <v>1.5</v>
      </c>
      <c r="H871" s="20">
        <v>700</v>
      </c>
      <c r="I871">
        <v>186.37700000000001</v>
      </c>
      <c r="J871">
        <v>233.37200000000001</v>
      </c>
      <c r="K871">
        <v>16.013300000000001</v>
      </c>
      <c r="L871">
        <v>42.965800000000002</v>
      </c>
      <c r="M871">
        <v>12</v>
      </c>
      <c r="N871" s="20">
        <v>41</v>
      </c>
      <c r="O871" s="20">
        <v>0.55000000000000004</v>
      </c>
    </row>
    <row r="872" spans="1:15" hidden="1" x14ac:dyDescent="0.25">
      <c r="A872" s="20">
        <v>150</v>
      </c>
      <c r="B872">
        <v>37</v>
      </c>
      <c r="C872">
        <v>75</v>
      </c>
      <c r="D872" s="20">
        <v>14</v>
      </c>
      <c r="E872" s="20">
        <v>43</v>
      </c>
      <c r="F872">
        <v>1.24</v>
      </c>
      <c r="G872" s="20">
        <v>1.5</v>
      </c>
      <c r="H872" s="20">
        <v>700</v>
      </c>
      <c r="I872">
        <v>186.946</v>
      </c>
      <c r="J872">
        <v>223.23</v>
      </c>
      <c r="K872">
        <v>10.0055</v>
      </c>
      <c r="L872">
        <v>42.511099999999999</v>
      </c>
      <c r="M872">
        <v>12</v>
      </c>
      <c r="N872" s="20">
        <v>41</v>
      </c>
      <c r="O872" s="20">
        <v>0.55000000000000004</v>
      </c>
    </row>
    <row r="873" spans="1:15" hidden="1" x14ac:dyDescent="0.25">
      <c r="A873" s="20">
        <v>150</v>
      </c>
      <c r="B873">
        <v>34</v>
      </c>
      <c r="C873">
        <v>60</v>
      </c>
      <c r="D873" s="20">
        <v>14</v>
      </c>
      <c r="E873" s="20">
        <v>43</v>
      </c>
      <c r="F873">
        <v>1.36</v>
      </c>
      <c r="G873" s="20">
        <v>1.5</v>
      </c>
      <c r="H873" s="20">
        <v>700</v>
      </c>
      <c r="I873">
        <v>187.19</v>
      </c>
      <c r="J873">
        <v>235.13</v>
      </c>
      <c r="K873">
        <v>16.5</v>
      </c>
      <c r="L873">
        <v>34.549999999999997</v>
      </c>
      <c r="M873">
        <f>12</f>
        <v>12</v>
      </c>
      <c r="N873" s="20">
        <v>41</v>
      </c>
      <c r="O873" s="20">
        <v>0.55000000000000004</v>
      </c>
    </row>
    <row r="874" spans="1:15" hidden="1" x14ac:dyDescent="0.25">
      <c r="A874" s="20">
        <v>150</v>
      </c>
      <c r="B874">
        <v>31</v>
      </c>
      <c r="C874">
        <v>75</v>
      </c>
      <c r="D874" s="20">
        <v>14</v>
      </c>
      <c r="E874" s="20">
        <v>43</v>
      </c>
      <c r="F874">
        <v>1.32</v>
      </c>
      <c r="G874" s="20">
        <v>1.5</v>
      </c>
      <c r="H874" s="20">
        <v>700</v>
      </c>
      <c r="I874">
        <v>187.268</v>
      </c>
      <c r="J874">
        <v>229.58099999999999</v>
      </c>
      <c r="K874">
        <v>13.303100000000001</v>
      </c>
      <c r="L874">
        <v>42.833100000000002</v>
      </c>
      <c r="M874">
        <v>12</v>
      </c>
      <c r="N874" s="20">
        <v>41</v>
      </c>
      <c r="O874" s="20">
        <v>0.55000000000000004</v>
      </c>
    </row>
    <row r="875" spans="1:15" hidden="1" x14ac:dyDescent="0.25">
      <c r="A875" s="20">
        <v>150</v>
      </c>
      <c r="B875">
        <v>34</v>
      </c>
      <c r="C875">
        <v>75</v>
      </c>
      <c r="D875" s="20">
        <v>14</v>
      </c>
      <c r="E875" s="20">
        <v>43</v>
      </c>
      <c r="F875">
        <v>1.28</v>
      </c>
      <c r="G875" s="20">
        <v>1.5</v>
      </c>
      <c r="H875" s="20">
        <v>700</v>
      </c>
      <c r="I875">
        <v>187.86500000000001</v>
      </c>
      <c r="J875">
        <v>226.92500000000001</v>
      </c>
      <c r="K875">
        <v>11.4541</v>
      </c>
      <c r="L875">
        <v>42.760399999999997</v>
      </c>
      <c r="M875">
        <f>12</f>
        <v>12</v>
      </c>
      <c r="N875" s="20">
        <v>41</v>
      </c>
      <c r="O875" s="20">
        <v>0.55000000000000004</v>
      </c>
    </row>
    <row r="876" spans="1:15" hidden="1" x14ac:dyDescent="0.25">
      <c r="A876" s="20">
        <v>150</v>
      </c>
      <c r="B876">
        <v>34</v>
      </c>
      <c r="C876">
        <v>67</v>
      </c>
      <c r="D876" s="20">
        <v>14</v>
      </c>
      <c r="E876" s="20">
        <v>43</v>
      </c>
      <c r="F876">
        <v>1.32</v>
      </c>
      <c r="G876" s="20">
        <v>1.5</v>
      </c>
      <c r="H876" s="20">
        <v>700</v>
      </c>
      <c r="I876">
        <v>187.999</v>
      </c>
      <c r="J876">
        <v>231.233</v>
      </c>
      <c r="K876">
        <v>13.754300000000001</v>
      </c>
      <c r="L876">
        <v>43.009799999999998</v>
      </c>
      <c r="M876">
        <f>12</f>
        <v>12</v>
      </c>
      <c r="N876" s="20">
        <v>41</v>
      </c>
      <c r="O876" s="20">
        <v>0.55000000000000004</v>
      </c>
    </row>
    <row r="877" spans="1:15" hidden="1" x14ac:dyDescent="0.25">
      <c r="A877" s="20">
        <v>150</v>
      </c>
      <c r="B877">
        <v>37</v>
      </c>
      <c r="C877">
        <v>67</v>
      </c>
      <c r="D877" s="20">
        <v>14</v>
      </c>
      <c r="E877" s="20">
        <v>43</v>
      </c>
      <c r="F877">
        <v>1.28</v>
      </c>
      <c r="G877" s="20">
        <v>1.5</v>
      </c>
      <c r="H877" s="20">
        <v>700</v>
      </c>
      <c r="I877">
        <v>188.08</v>
      </c>
      <c r="J877">
        <v>228.14</v>
      </c>
      <c r="K877">
        <v>11.99</v>
      </c>
      <c r="L877">
        <v>33.659999999999997</v>
      </c>
      <c r="M877">
        <v>12</v>
      </c>
      <c r="N877" s="20">
        <v>41</v>
      </c>
      <c r="O877" s="20">
        <v>0.55000000000000004</v>
      </c>
    </row>
    <row r="878" spans="1:15" hidden="1" x14ac:dyDescent="0.25">
      <c r="A878" s="20">
        <v>140</v>
      </c>
      <c r="B878" s="20">
        <v>30</v>
      </c>
      <c r="C878" s="20">
        <v>60</v>
      </c>
      <c r="D878" s="20">
        <v>14</v>
      </c>
      <c r="E878" s="20">
        <v>43</v>
      </c>
      <c r="F878" s="20">
        <v>1.5</v>
      </c>
      <c r="G878" s="20">
        <v>2.25</v>
      </c>
      <c r="H878" s="20">
        <v>600</v>
      </c>
      <c r="I878" s="20">
        <v>188.29</v>
      </c>
      <c r="J878" s="20">
        <v>219.91</v>
      </c>
      <c r="K878" s="20">
        <v>3.42</v>
      </c>
      <c r="L878" s="20">
        <v>37.11</v>
      </c>
      <c r="M878" s="20">
        <v>12</v>
      </c>
      <c r="N878" s="20">
        <v>41</v>
      </c>
      <c r="O878" s="20">
        <v>0.55000000000000004</v>
      </c>
    </row>
    <row r="879" spans="1:15" hidden="1" x14ac:dyDescent="0.25">
      <c r="A879" s="20">
        <v>150</v>
      </c>
      <c r="B879">
        <v>37</v>
      </c>
      <c r="C879">
        <v>60</v>
      </c>
      <c r="D879" s="20">
        <v>14</v>
      </c>
      <c r="E879" s="20">
        <v>43</v>
      </c>
      <c r="F879">
        <v>1.32</v>
      </c>
      <c r="G879" s="20">
        <v>1.5</v>
      </c>
      <c r="H879" s="20">
        <v>700</v>
      </c>
      <c r="I879">
        <v>188.3</v>
      </c>
      <c r="J879">
        <v>232.53</v>
      </c>
      <c r="K879">
        <v>14.35</v>
      </c>
      <c r="L879">
        <v>34.21</v>
      </c>
      <c r="M879">
        <v>12</v>
      </c>
      <c r="N879" s="20">
        <v>41</v>
      </c>
      <c r="O879" s="20">
        <v>0.55000000000000004</v>
      </c>
    </row>
    <row r="880" spans="1:15" hidden="1" x14ac:dyDescent="0.25">
      <c r="A880">
        <v>120</v>
      </c>
      <c r="B880">
        <v>40</v>
      </c>
      <c r="C880">
        <v>36</v>
      </c>
      <c r="D880">
        <v>14</v>
      </c>
      <c r="E880">
        <v>43</v>
      </c>
      <c r="F880">
        <v>1.34</v>
      </c>
      <c r="G880">
        <v>4</v>
      </c>
      <c r="H880">
        <v>705</v>
      </c>
      <c r="I880">
        <v>188.32</v>
      </c>
      <c r="J880">
        <v>278.45</v>
      </c>
      <c r="K880">
        <v>59.52</v>
      </c>
      <c r="L880">
        <v>54.04</v>
      </c>
      <c r="M880">
        <v>12</v>
      </c>
      <c r="N880">
        <v>41</v>
      </c>
      <c r="O880">
        <v>0.45</v>
      </c>
    </row>
    <row r="881" spans="1:15" hidden="1" x14ac:dyDescent="0.25">
      <c r="A881">
        <v>125</v>
      </c>
      <c r="B881">
        <v>44</v>
      </c>
      <c r="C881">
        <v>44</v>
      </c>
      <c r="D881">
        <v>14</v>
      </c>
      <c r="E881">
        <v>43</v>
      </c>
      <c r="F881">
        <v>1.4</v>
      </c>
      <c r="G881">
        <v>1</v>
      </c>
      <c r="H881">
        <v>685</v>
      </c>
      <c r="I881">
        <v>188.4</v>
      </c>
      <c r="J881">
        <v>265.39</v>
      </c>
      <c r="K881">
        <v>35.020000000000003</v>
      </c>
      <c r="L881">
        <v>35.11</v>
      </c>
      <c r="M881">
        <v>12</v>
      </c>
      <c r="N881">
        <v>41</v>
      </c>
      <c r="O881">
        <v>0.45</v>
      </c>
    </row>
    <row r="882" spans="1:15" hidden="1" x14ac:dyDescent="0.25">
      <c r="A882">
        <v>120</v>
      </c>
      <c r="B882">
        <v>36</v>
      </c>
      <c r="C882">
        <v>44</v>
      </c>
      <c r="D882">
        <v>14</v>
      </c>
      <c r="E882">
        <v>43</v>
      </c>
      <c r="F882">
        <v>1.37</v>
      </c>
      <c r="G882">
        <v>2</v>
      </c>
      <c r="H882">
        <v>795</v>
      </c>
      <c r="I882">
        <v>188.46</v>
      </c>
      <c r="J882">
        <v>298.31</v>
      </c>
      <c r="K882">
        <v>69.98</v>
      </c>
      <c r="L882">
        <v>53.14</v>
      </c>
      <c r="M882">
        <v>12</v>
      </c>
      <c r="N882">
        <v>41</v>
      </c>
      <c r="O882">
        <v>0.45</v>
      </c>
    </row>
    <row r="883" spans="1:15" hidden="1" x14ac:dyDescent="0.25">
      <c r="A883">
        <v>125</v>
      </c>
      <c r="B883">
        <v>44</v>
      </c>
      <c r="C883">
        <v>48</v>
      </c>
      <c r="D883">
        <v>14</v>
      </c>
      <c r="E883">
        <v>43</v>
      </c>
      <c r="F883">
        <v>1.34</v>
      </c>
      <c r="G883">
        <v>1</v>
      </c>
      <c r="H883">
        <v>705</v>
      </c>
      <c r="I883">
        <v>188.92</v>
      </c>
      <c r="J883">
        <v>262.20999999999998</v>
      </c>
      <c r="K883">
        <v>32.79</v>
      </c>
      <c r="L883">
        <v>34.85</v>
      </c>
      <c r="M883">
        <v>12</v>
      </c>
      <c r="N883">
        <v>41</v>
      </c>
      <c r="O883">
        <v>0.45</v>
      </c>
    </row>
    <row r="884" spans="1:15" hidden="1" x14ac:dyDescent="0.25">
      <c r="A884">
        <v>125</v>
      </c>
      <c r="B884">
        <v>44</v>
      </c>
      <c r="C884">
        <v>48</v>
      </c>
      <c r="D884">
        <v>14</v>
      </c>
      <c r="E884">
        <v>43</v>
      </c>
      <c r="F884">
        <v>1.34</v>
      </c>
      <c r="G884">
        <v>1</v>
      </c>
      <c r="H884">
        <v>730</v>
      </c>
      <c r="I884">
        <v>189</v>
      </c>
      <c r="J884">
        <v>267.08</v>
      </c>
      <c r="K884">
        <v>35.92</v>
      </c>
      <c r="L884">
        <v>35.71</v>
      </c>
      <c r="M884">
        <v>12</v>
      </c>
      <c r="N884">
        <v>41</v>
      </c>
      <c r="O884">
        <v>0.45</v>
      </c>
    </row>
    <row r="885" spans="1:15" hidden="1" x14ac:dyDescent="0.25">
      <c r="A885">
        <v>120</v>
      </c>
      <c r="B885">
        <v>36</v>
      </c>
      <c r="C885">
        <v>40</v>
      </c>
      <c r="D885">
        <v>14</v>
      </c>
      <c r="E885">
        <v>43</v>
      </c>
      <c r="F885">
        <v>1.37</v>
      </c>
      <c r="G885">
        <v>4</v>
      </c>
      <c r="H885">
        <v>680</v>
      </c>
      <c r="I885">
        <v>189.26</v>
      </c>
      <c r="J885">
        <v>273.58</v>
      </c>
      <c r="K885">
        <v>53.99</v>
      </c>
      <c r="L885">
        <v>53.23</v>
      </c>
      <c r="M885">
        <v>12</v>
      </c>
      <c r="N885">
        <v>41</v>
      </c>
      <c r="O885">
        <v>0.45</v>
      </c>
    </row>
    <row r="886" spans="1:15" hidden="1" x14ac:dyDescent="0.25">
      <c r="A886">
        <v>120</v>
      </c>
      <c r="B886">
        <v>44</v>
      </c>
      <c r="C886">
        <v>48</v>
      </c>
      <c r="D886">
        <v>14</v>
      </c>
      <c r="E886">
        <v>43</v>
      </c>
      <c r="F886">
        <v>1.37</v>
      </c>
      <c r="G886">
        <v>1</v>
      </c>
      <c r="H886">
        <v>675</v>
      </c>
      <c r="I886">
        <v>189.4</v>
      </c>
      <c r="J886">
        <v>258.02999999999997</v>
      </c>
      <c r="K886">
        <v>28.1</v>
      </c>
      <c r="L886">
        <v>34.369999999999997</v>
      </c>
      <c r="M886">
        <v>12</v>
      </c>
      <c r="N886">
        <v>41</v>
      </c>
      <c r="O886">
        <v>0.45</v>
      </c>
    </row>
    <row r="887" spans="1:15" hidden="1" x14ac:dyDescent="0.25">
      <c r="A887">
        <v>120</v>
      </c>
      <c r="B887">
        <v>44</v>
      </c>
      <c r="C887">
        <v>48</v>
      </c>
      <c r="D887">
        <v>14</v>
      </c>
      <c r="E887">
        <v>43</v>
      </c>
      <c r="F887">
        <v>1.37</v>
      </c>
      <c r="G887">
        <v>1</v>
      </c>
      <c r="H887">
        <v>690</v>
      </c>
      <c r="I887">
        <v>189.83</v>
      </c>
      <c r="J887">
        <v>261.08</v>
      </c>
      <c r="K887">
        <v>29.76</v>
      </c>
      <c r="L887">
        <v>34.92</v>
      </c>
      <c r="M887">
        <v>12</v>
      </c>
      <c r="N887">
        <v>41</v>
      </c>
      <c r="O887">
        <v>0.45</v>
      </c>
    </row>
    <row r="888" spans="1:15" hidden="1" x14ac:dyDescent="0.25">
      <c r="A888">
        <v>120</v>
      </c>
      <c r="B888">
        <v>44</v>
      </c>
      <c r="C888">
        <v>48</v>
      </c>
      <c r="D888">
        <v>14</v>
      </c>
      <c r="E888">
        <v>43</v>
      </c>
      <c r="F888">
        <v>1.37</v>
      </c>
      <c r="G888">
        <v>1</v>
      </c>
      <c r="H888">
        <v>715</v>
      </c>
      <c r="I888">
        <v>190.16</v>
      </c>
      <c r="J888">
        <v>265.92</v>
      </c>
      <c r="K888">
        <v>32.659999999999997</v>
      </c>
      <c r="L888">
        <v>35.81</v>
      </c>
      <c r="M888">
        <v>12</v>
      </c>
      <c r="N888">
        <v>41</v>
      </c>
      <c r="O888">
        <v>0.45</v>
      </c>
    </row>
    <row r="889" spans="1:15" hidden="1" x14ac:dyDescent="0.25">
      <c r="A889">
        <v>120</v>
      </c>
      <c r="B889">
        <v>36</v>
      </c>
      <c r="C889">
        <v>40</v>
      </c>
      <c r="D889">
        <v>14</v>
      </c>
      <c r="E889">
        <v>43</v>
      </c>
      <c r="F889">
        <v>1.37</v>
      </c>
      <c r="G889">
        <v>4</v>
      </c>
      <c r="H889">
        <v>695</v>
      </c>
      <c r="I889">
        <v>190.5</v>
      </c>
      <c r="J889">
        <v>278.62</v>
      </c>
      <c r="K889">
        <v>57.26</v>
      </c>
      <c r="L889">
        <v>54.02</v>
      </c>
      <c r="M889">
        <v>12</v>
      </c>
      <c r="N889">
        <v>41</v>
      </c>
      <c r="O889">
        <v>0.45</v>
      </c>
    </row>
    <row r="890" spans="1:15" hidden="1" x14ac:dyDescent="0.25">
      <c r="A890">
        <v>120</v>
      </c>
      <c r="B890">
        <v>40</v>
      </c>
      <c r="C890">
        <v>44</v>
      </c>
      <c r="D890">
        <v>14</v>
      </c>
      <c r="E890">
        <v>43</v>
      </c>
      <c r="F890">
        <v>1.37</v>
      </c>
      <c r="G890">
        <v>1.5</v>
      </c>
      <c r="H890">
        <v>795</v>
      </c>
      <c r="I890">
        <v>190.55</v>
      </c>
      <c r="J890">
        <v>293.39999999999998</v>
      </c>
      <c r="K890">
        <v>58.51</v>
      </c>
      <c r="L890">
        <v>51.91</v>
      </c>
      <c r="M890">
        <v>12</v>
      </c>
      <c r="N890">
        <v>41</v>
      </c>
      <c r="O890">
        <v>0.45</v>
      </c>
    </row>
    <row r="891" spans="1:15" hidden="1" x14ac:dyDescent="0.25">
      <c r="A891">
        <v>120</v>
      </c>
      <c r="B891">
        <v>36</v>
      </c>
      <c r="C891">
        <v>40</v>
      </c>
      <c r="D891">
        <v>14</v>
      </c>
      <c r="E891">
        <v>43</v>
      </c>
      <c r="F891">
        <v>1.37</v>
      </c>
      <c r="G891">
        <v>3</v>
      </c>
      <c r="H891">
        <v>790</v>
      </c>
      <c r="I891">
        <v>190.97</v>
      </c>
      <c r="J891">
        <v>306.83</v>
      </c>
      <c r="K891">
        <v>81.040000000000006</v>
      </c>
      <c r="L891">
        <v>44.65</v>
      </c>
      <c r="M891">
        <v>12</v>
      </c>
      <c r="N891">
        <v>41</v>
      </c>
      <c r="O891">
        <v>0.45</v>
      </c>
    </row>
    <row r="892" spans="1:15" hidden="1" x14ac:dyDescent="0.25">
      <c r="A892" s="20">
        <v>150</v>
      </c>
      <c r="B892">
        <v>37</v>
      </c>
      <c r="C892">
        <v>75</v>
      </c>
      <c r="D892" s="20">
        <v>14</v>
      </c>
      <c r="E892" s="20">
        <v>43</v>
      </c>
      <c r="F892">
        <v>1.26</v>
      </c>
      <c r="G892" s="20">
        <v>1.5</v>
      </c>
      <c r="H892" s="20">
        <v>700</v>
      </c>
      <c r="I892">
        <v>191.15199999999999</v>
      </c>
      <c r="J892">
        <v>227.99299999999999</v>
      </c>
      <c r="K892">
        <v>10.0055</v>
      </c>
      <c r="L892">
        <v>43.165599999999998</v>
      </c>
      <c r="M892">
        <v>12</v>
      </c>
      <c r="N892" s="20">
        <v>41</v>
      </c>
      <c r="O892" s="20">
        <v>0.55000000000000004</v>
      </c>
    </row>
    <row r="893" spans="1:15" hidden="1" x14ac:dyDescent="0.25">
      <c r="A893">
        <v>120</v>
      </c>
      <c r="B893">
        <v>36</v>
      </c>
      <c r="C893">
        <v>40</v>
      </c>
      <c r="D893">
        <v>14</v>
      </c>
      <c r="E893">
        <v>43</v>
      </c>
      <c r="F893">
        <v>1.37</v>
      </c>
      <c r="G893">
        <v>3</v>
      </c>
      <c r="H893">
        <v>740</v>
      </c>
      <c r="I893">
        <v>191.19</v>
      </c>
      <c r="J893">
        <v>291.75</v>
      </c>
      <c r="K893">
        <v>67.84</v>
      </c>
      <c r="L893">
        <v>42.58</v>
      </c>
      <c r="M893">
        <v>12</v>
      </c>
      <c r="N893">
        <v>41</v>
      </c>
      <c r="O893">
        <v>0.45</v>
      </c>
    </row>
    <row r="894" spans="1:15" hidden="1" x14ac:dyDescent="0.25">
      <c r="A894">
        <v>120</v>
      </c>
      <c r="B894">
        <v>36</v>
      </c>
      <c r="C894">
        <v>40</v>
      </c>
      <c r="D894">
        <v>14</v>
      </c>
      <c r="E894">
        <v>43</v>
      </c>
      <c r="F894">
        <v>1.37</v>
      </c>
      <c r="G894">
        <v>3</v>
      </c>
      <c r="H894">
        <v>760</v>
      </c>
      <c r="I894">
        <v>191.29</v>
      </c>
      <c r="J894">
        <v>297.83999999999997</v>
      </c>
      <c r="K894">
        <v>72.930000000000007</v>
      </c>
      <c r="L894">
        <v>43.41</v>
      </c>
      <c r="M894">
        <v>12</v>
      </c>
      <c r="N894">
        <v>41</v>
      </c>
      <c r="O894">
        <v>0.45</v>
      </c>
    </row>
    <row r="895" spans="1:15" hidden="1" x14ac:dyDescent="0.25">
      <c r="A895" s="20">
        <v>150</v>
      </c>
      <c r="B895">
        <v>31</v>
      </c>
      <c r="C895">
        <v>75</v>
      </c>
      <c r="D895" s="20">
        <v>14</v>
      </c>
      <c r="E895" s="20">
        <v>43</v>
      </c>
      <c r="F895">
        <v>1.34</v>
      </c>
      <c r="G895" s="20">
        <v>1.5</v>
      </c>
      <c r="H895" s="20">
        <v>700</v>
      </c>
      <c r="I895">
        <v>191.34100000000001</v>
      </c>
      <c r="J895">
        <v>234.27799999999999</v>
      </c>
      <c r="K895">
        <v>13.303100000000001</v>
      </c>
      <c r="L895">
        <v>43.4831</v>
      </c>
      <c r="M895">
        <v>12</v>
      </c>
      <c r="N895" s="20">
        <v>41</v>
      </c>
      <c r="O895" s="20">
        <v>0.55000000000000004</v>
      </c>
    </row>
    <row r="896" spans="1:15" hidden="1" x14ac:dyDescent="0.25">
      <c r="A896">
        <v>120</v>
      </c>
      <c r="B896">
        <v>36</v>
      </c>
      <c r="C896">
        <v>40</v>
      </c>
      <c r="D896">
        <v>14</v>
      </c>
      <c r="E896">
        <v>43</v>
      </c>
      <c r="F896">
        <v>1.37</v>
      </c>
      <c r="G896">
        <v>4</v>
      </c>
      <c r="H896">
        <v>710</v>
      </c>
      <c r="I896">
        <v>191.47</v>
      </c>
      <c r="J896">
        <v>283.63</v>
      </c>
      <c r="K896">
        <v>60.66</v>
      </c>
      <c r="L896">
        <v>54.86</v>
      </c>
      <c r="M896">
        <v>12</v>
      </c>
      <c r="N896">
        <v>41</v>
      </c>
      <c r="O896">
        <v>0.45</v>
      </c>
    </row>
    <row r="897" spans="1:15" hidden="1" x14ac:dyDescent="0.25">
      <c r="A897">
        <v>120</v>
      </c>
      <c r="B897">
        <v>36</v>
      </c>
      <c r="C897">
        <v>40</v>
      </c>
      <c r="D897">
        <v>14</v>
      </c>
      <c r="E897">
        <v>43</v>
      </c>
      <c r="F897">
        <v>1.4</v>
      </c>
      <c r="G897">
        <v>4</v>
      </c>
      <c r="H897">
        <v>640</v>
      </c>
      <c r="I897">
        <v>191.73</v>
      </c>
      <c r="J897">
        <v>267.33999999999997</v>
      </c>
      <c r="K897">
        <v>45.87</v>
      </c>
      <c r="L897">
        <v>52.2</v>
      </c>
      <c r="M897">
        <v>12</v>
      </c>
      <c r="N897">
        <v>41</v>
      </c>
      <c r="O897">
        <v>0.45</v>
      </c>
    </row>
    <row r="898" spans="1:15" hidden="1" x14ac:dyDescent="0.25">
      <c r="A898">
        <v>120</v>
      </c>
      <c r="B898">
        <v>40</v>
      </c>
      <c r="C898">
        <v>40</v>
      </c>
      <c r="D898">
        <v>14</v>
      </c>
      <c r="E898">
        <v>43</v>
      </c>
      <c r="F898">
        <v>1.31</v>
      </c>
      <c r="G898">
        <v>4</v>
      </c>
      <c r="H898">
        <v>690</v>
      </c>
      <c r="I898">
        <v>191.86</v>
      </c>
      <c r="J898">
        <v>268.10000000000002</v>
      </c>
      <c r="K898">
        <v>47.02</v>
      </c>
      <c r="L898">
        <v>53.31</v>
      </c>
      <c r="M898">
        <v>12</v>
      </c>
      <c r="N898">
        <v>41</v>
      </c>
      <c r="O898">
        <v>0.45</v>
      </c>
    </row>
    <row r="899" spans="1:15" hidden="1" x14ac:dyDescent="0.25">
      <c r="A899">
        <v>120</v>
      </c>
      <c r="B899">
        <v>40</v>
      </c>
      <c r="C899">
        <v>44</v>
      </c>
      <c r="D899">
        <v>14</v>
      </c>
      <c r="E899">
        <v>43</v>
      </c>
      <c r="F899">
        <v>1.37</v>
      </c>
      <c r="G899">
        <v>1.5</v>
      </c>
      <c r="H899">
        <v>760</v>
      </c>
      <c r="I899">
        <v>191.87</v>
      </c>
      <c r="J899">
        <v>285.81</v>
      </c>
      <c r="K899">
        <v>51.86</v>
      </c>
      <c r="L899">
        <v>50.41</v>
      </c>
      <c r="M899">
        <v>12</v>
      </c>
      <c r="N899">
        <v>41</v>
      </c>
      <c r="O899">
        <v>0.45</v>
      </c>
    </row>
    <row r="900" spans="1:15" hidden="1" x14ac:dyDescent="0.25">
      <c r="A900">
        <v>120</v>
      </c>
      <c r="B900">
        <v>40</v>
      </c>
      <c r="C900">
        <v>36</v>
      </c>
      <c r="D900">
        <v>14</v>
      </c>
      <c r="E900">
        <v>43</v>
      </c>
      <c r="F900">
        <v>1.37</v>
      </c>
      <c r="G900">
        <v>4</v>
      </c>
      <c r="H900">
        <v>665</v>
      </c>
      <c r="I900">
        <v>191.94</v>
      </c>
      <c r="J900">
        <v>272.95</v>
      </c>
      <c r="K900">
        <v>50.84</v>
      </c>
      <c r="L900">
        <v>53.14</v>
      </c>
      <c r="M900">
        <v>12</v>
      </c>
      <c r="N900">
        <v>41</v>
      </c>
      <c r="O900">
        <v>0.45</v>
      </c>
    </row>
    <row r="901" spans="1:15" hidden="1" x14ac:dyDescent="0.25">
      <c r="A901" s="20">
        <v>150</v>
      </c>
      <c r="B901">
        <v>34</v>
      </c>
      <c r="C901">
        <v>75</v>
      </c>
      <c r="D901" s="20">
        <v>14</v>
      </c>
      <c r="E901" s="20">
        <v>43</v>
      </c>
      <c r="F901">
        <v>1.3</v>
      </c>
      <c r="G901" s="20">
        <v>1.5</v>
      </c>
      <c r="H901" s="20">
        <v>700</v>
      </c>
      <c r="I901">
        <v>191.941</v>
      </c>
      <c r="J901">
        <v>231.60400000000001</v>
      </c>
      <c r="K901">
        <v>11.4541</v>
      </c>
      <c r="L901">
        <v>43.415500000000002</v>
      </c>
      <c r="M901">
        <f>12</f>
        <v>12</v>
      </c>
      <c r="N901" s="20">
        <v>41</v>
      </c>
      <c r="O901" s="20">
        <v>0.55000000000000004</v>
      </c>
    </row>
    <row r="902" spans="1:15" hidden="1" x14ac:dyDescent="0.25">
      <c r="A902" s="20">
        <v>150</v>
      </c>
      <c r="B902">
        <v>34</v>
      </c>
      <c r="C902">
        <v>67</v>
      </c>
      <c r="D902" s="20">
        <v>14</v>
      </c>
      <c r="E902" s="20">
        <v>43</v>
      </c>
      <c r="F902">
        <v>1.34</v>
      </c>
      <c r="G902" s="20">
        <v>1.5</v>
      </c>
      <c r="H902" s="20">
        <v>700</v>
      </c>
      <c r="I902">
        <v>192.16800000000001</v>
      </c>
      <c r="J902">
        <v>235.953</v>
      </c>
      <c r="K902">
        <v>13.754300000000001</v>
      </c>
      <c r="L902">
        <v>43.622300000000003</v>
      </c>
      <c r="M902">
        <f>12</f>
        <v>12</v>
      </c>
      <c r="N902" s="20">
        <v>41</v>
      </c>
      <c r="O902" s="20">
        <v>0.55000000000000004</v>
      </c>
    </row>
    <row r="903" spans="1:15" hidden="1" x14ac:dyDescent="0.25">
      <c r="A903" s="20">
        <v>150</v>
      </c>
      <c r="B903">
        <v>37</v>
      </c>
      <c r="C903">
        <v>67</v>
      </c>
      <c r="D903" s="20">
        <v>14</v>
      </c>
      <c r="E903" s="20">
        <v>43</v>
      </c>
      <c r="F903">
        <v>1.3</v>
      </c>
      <c r="G903" s="20">
        <v>1.5</v>
      </c>
      <c r="H903" s="20">
        <v>700</v>
      </c>
      <c r="I903">
        <v>192.18700000000001</v>
      </c>
      <c r="J903">
        <v>232.81399999999999</v>
      </c>
      <c r="K903">
        <v>11.9877</v>
      </c>
      <c r="L903">
        <v>43.504199999999997</v>
      </c>
      <c r="M903">
        <v>12</v>
      </c>
      <c r="N903" s="20">
        <v>41</v>
      </c>
      <c r="O903" s="20">
        <v>0.55000000000000004</v>
      </c>
    </row>
    <row r="904" spans="1:15" hidden="1" x14ac:dyDescent="0.25">
      <c r="A904" s="20">
        <v>150</v>
      </c>
      <c r="B904">
        <v>37</v>
      </c>
      <c r="C904">
        <v>60</v>
      </c>
      <c r="D904" s="20">
        <v>14</v>
      </c>
      <c r="E904" s="20">
        <v>43</v>
      </c>
      <c r="F904">
        <v>1.34</v>
      </c>
      <c r="G904" s="20">
        <v>1.5</v>
      </c>
      <c r="H904" s="20">
        <v>700</v>
      </c>
      <c r="I904">
        <v>192.41</v>
      </c>
      <c r="J904">
        <v>237.26</v>
      </c>
      <c r="K904">
        <v>14.35</v>
      </c>
      <c r="L904">
        <v>34.799999999999997</v>
      </c>
      <c r="M904">
        <v>12</v>
      </c>
      <c r="N904" s="20">
        <v>41</v>
      </c>
      <c r="O904" s="20">
        <v>0.55000000000000004</v>
      </c>
    </row>
    <row r="905" spans="1:15" hidden="1" x14ac:dyDescent="0.25">
      <c r="A905">
        <v>120</v>
      </c>
      <c r="B905">
        <v>48</v>
      </c>
      <c r="C905">
        <v>36</v>
      </c>
      <c r="D905">
        <v>14</v>
      </c>
      <c r="E905">
        <v>43</v>
      </c>
      <c r="F905">
        <v>1.4</v>
      </c>
      <c r="G905">
        <v>4</v>
      </c>
      <c r="H905">
        <v>530</v>
      </c>
      <c r="I905">
        <v>192.61</v>
      </c>
      <c r="J905">
        <v>239.04</v>
      </c>
      <c r="K905">
        <v>20.68</v>
      </c>
      <c r="L905">
        <v>49.6</v>
      </c>
      <c r="M905">
        <v>12</v>
      </c>
      <c r="N905">
        <v>41</v>
      </c>
      <c r="O905">
        <v>0.45</v>
      </c>
    </row>
    <row r="906" spans="1:15" hidden="1" x14ac:dyDescent="0.25">
      <c r="A906">
        <v>120</v>
      </c>
      <c r="B906">
        <v>40</v>
      </c>
      <c r="C906">
        <v>36</v>
      </c>
      <c r="D906">
        <v>14</v>
      </c>
      <c r="E906">
        <v>43</v>
      </c>
      <c r="F906">
        <v>1.4</v>
      </c>
      <c r="G906">
        <v>4</v>
      </c>
      <c r="H906">
        <v>620</v>
      </c>
      <c r="I906">
        <v>192.91</v>
      </c>
      <c r="J906">
        <v>264.27</v>
      </c>
      <c r="K906">
        <v>42.13</v>
      </c>
      <c r="L906">
        <v>51.75</v>
      </c>
      <c r="M906">
        <v>12</v>
      </c>
      <c r="N906">
        <v>41</v>
      </c>
      <c r="O906">
        <v>0.45</v>
      </c>
    </row>
    <row r="907" spans="1:15" hidden="1" x14ac:dyDescent="0.25">
      <c r="A907">
        <v>120</v>
      </c>
      <c r="B907">
        <v>36</v>
      </c>
      <c r="C907">
        <v>40</v>
      </c>
      <c r="D907">
        <v>14</v>
      </c>
      <c r="E907">
        <v>43</v>
      </c>
      <c r="F907">
        <v>1.37</v>
      </c>
      <c r="G907">
        <v>4</v>
      </c>
      <c r="H907">
        <v>735</v>
      </c>
      <c r="I907">
        <v>192.98</v>
      </c>
      <c r="J907">
        <v>291.91000000000003</v>
      </c>
      <c r="K907">
        <v>66.62</v>
      </c>
      <c r="L907">
        <v>56.11</v>
      </c>
      <c r="M907">
        <v>12</v>
      </c>
      <c r="N907">
        <v>41</v>
      </c>
      <c r="O907">
        <v>0.45</v>
      </c>
    </row>
    <row r="908" spans="1:15" hidden="1" x14ac:dyDescent="0.25">
      <c r="A908">
        <v>120</v>
      </c>
      <c r="B908">
        <v>40</v>
      </c>
      <c r="C908">
        <v>40</v>
      </c>
      <c r="D908">
        <v>14</v>
      </c>
      <c r="E908">
        <v>43</v>
      </c>
      <c r="F908">
        <v>1.31</v>
      </c>
      <c r="G908">
        <v>4</v>
      </c>
      <c r="H908">
        <v>705</v>
      </c>
      <c r="I908">
        <v>193.34</v>
      </c>
      <c r="J908">
        <v>272.95</v>
      </c>
      <c r="K908">
        <v>49.8</v>
      </c>
      <c r="L908">
        <v>54.16</v>
      </c>
      <c r="M908">
        <v>12</v>
      </c>
      <c r="N908">
        <v>41</v>
      </c>
      <c r="O908">
        <v>0.45</v>
      </c>
    </row>
    <row r="909" spans="1:15" hidden="1" x14ac:dyDescent="0.25">
      <c r="A909">
        <v>120</v>
      </c>
      <c r="B909">
        <v>48</v>
      </c>
      <c r="C909">
        <v>40</v>
      </c>
      <c r="D909">
        <v>14</v>
      </c>
      <c r="E909">
        <v>43</v>
      </c>
      <c r="F909">
        <v>1.34</v>
      </c>
      <c r="G909">
        <v>4</v>
      </c>
      <c r="H909">
        <v>555</v>
      </c>
      <c r="I909">
        <v>193.36</v>
      </c>
      <c r="J909">
        <v>238.09</v>
      </c>
      <c r="K909">
        <v>19.71</v>
      </c>
      <c r="L909">
        <v>49.67</v>
      </c>
      <c r="M909">
        <v>12</v>
      </c>
      <c r="N909">
        <v>41</v>
      </c>
      <c r="O909">
        <v>0.45</v>
      </c>
    </row>
    <row r="910" spans="1:15" hidden="1" x14ac:dyDescent="0.25">
      <c r="A910">
        <v>120</v>
      </c>
      <c r="B910">
        <v>48</v>
      </c>
      <c r="C910">
        <v>40</v>
      </c>
      <c r="D910">
        <v>14</v>
      </c>
      <c r="E910">
        <v>43</v>
      </c>
      <c r="F910">
        <v>1.37</v>
      </c>
      <c r="G910">
        <v>4</v>
      </c>
      <c r="H910">
        <v>535</v>
      </c>
      <c r="I910">
        <v>193.36</v>
      </c>
      <c r="J910">
        <v>236.41</v>
      </c>
      <c r="K910">
        <v>17.93</v>
      </c>
      <c r="L910">
        <v>49.75</v>
      </c>
      <c r="M910">
        <v>12</v>
      </c>
      <c r="N910">
        <v>41</v>
      </c>
      <c r="O910">
        <v>0.45</v>
      </c>
    </row>
    <row r="911" spans="1:15" hidden="1" x14ac:dyDescent="0.25">
      <c r="A911">
        <v>120</v>
      </c>
      <c r="B911">
        <v>48</v>
      </c>
      <c r="C911">
        <v>48</v>
      </c>
      <c r="D911">
        <v>14</v>
      </c>
      <c r="E911">
        <v>43</v>
      </c>
      <c r="F911">
        <v>1.31</v>
      </c>
      <c r="G911">
        <v>1</v>
      </c>
      <c r="H911">
        <v>725</v>
      </c>
      <c r="I911">
        <v>193.38</v>
      </c>
      <c r="J911">
        <v>264.2</v>
      </c>
      <c r="K911">
        <v>29.43</v>
      </c>
      <c r="L911">
        <v>35.51</v>
      </c>
      <c r="M911">
        <v>12</v>
      </c>
      <c r="N911">
        <v>41</v>
      </c>
      <c r="O911">
        <v>0.45</v>
      </c>
    </row>
    <row r="912" spans="1:15" hidden="1" x14ac:dyDescent="0.25">
      <c r="A912">
        <v>120</v>
      </c>
      <c r="B912">
        <v>40</v>
      </c>
      <c r="C912">
        <v>36</v>
      </c>
      <c r="D912">
        <v>14</v>
      </c>
      <c r="E912">
        <v>43</v>
      </c>
      <c r="F912">
        <v>1.37</v>
      </c>
      <c r="G912">
        <v>4</v>
      </c>
      <c r="H912">
        <v>680</v>
      </c>
      <c r="I912">
        <v>193.38</v>
      </c>
      <c r="J912">
        <v>278.13</v>
      </c>
      <c r="K912">
        <v>53.99</v>
      </c>
      <c r="L912">
        <v>53.95</v>
      </c>
      <c r="M912">
        <v>12</v>
      </c>
      <c r="N912">
        <v>41</v>
      </c>
      <c r="O912">
        <v>0.45</v>
      </c>
    </row>
    <row r="913" spans="1:15" hidden="1" x14ac:dyDescent="0.25">
      <c r="A913">
        <v>120</v>
      </c>
      <c r="B913">
        <v>36</v>
      </c>
      <c r="C913">
        <v>40</v>
      </c>
      <c r="D913">
        <v>14</v>
      </c>
      <c r="E913">
        <v>43</v>
      </c>
      <c r="F913">
        <v>1.4</v>
      </c>
      <c r="G913">
        <v>4</v>
      </c>
      <c r="H913">
        <v>655</v>
      </c>
      <c r="I913">
        <v>193.46</v>
      </c>
      <c r="J913">
        <v>272.64999999999998</v>
      </c>
      <c r="K913">
        <v>48.81</v>
      </c>
      <c r="L913">
        <v>53.07</v>
      </c>
      <c r="M913">
        <v>12</v>
      </c>
      <c r="N913">
        <v>41</v>
      </c>
      <c r="O913">
        <v>0.45</v>
      </c>
    </row>
    <row r="914" spans="1:15" hidden="1" x14ac:dyDescent="0.25">
      <c r="A914">
        <v>120</v>
      </c>
      <c r="B914">
        <v>44</v>
      </c>
      <c r="C914">
        <v>44</v>
      </c>
      <c r="D914">
        <v>14</v>
      </c>
      <c r="E914">
        <v>43</v>
      </c>
      <c r="F914">
        <v>1.37</v>
      </c>
      <c r="G914">
        <v>4</v>
      </c>
      <c r="H914">
        <v>545</v>
      </c>
      <c r="I914">
        <v>193.64</v>
      </c>
      <c r="J914">
        <v>237.67</v>
      </c>
      <c r="K914">
        <v>18.559999999999999</v>
      </c>
      <c r="L914">
        <v>49.83</v>
      </c>
      <c r="M914">
        <v>12</v>
      </c>
      <c r="N914">
        <v>41</v>
      </c>
      <c r="O914">
        <v>0.45</v>
      </c>
    </row>
    <row r="915" spans="1:15" hidden="1" x14ac:dyDescent="0.25">
      <c r="A915">
        <v>120</v>
      </c>
      <c r="B915">
        <v>48</v>
      </c>
      <c r="C915">
        <v>40</v>
      </c>
      <c r="D915">
        <v>14</v>
      </c>
      <c r="E915">
        <v>43</v>
      </c>
      <c r="F915">
        <v>1.31</v>
      </c>
      <c r="G915">
        <v>4</v>
      </c>
      <c r="H915">
        <v>580</v>
      </c>
      <c r="I915">
        <v>193.75</v>
      </c>
      <c r="J915">
        <v>240.96</v>
      </c>
      <c r="K915">
        <v>22.09</v>
      </c>
      <c r="L915">
        <v>49.88</v>
      </c>
      <c r="M915">
        <v>12</v>
      </c>
      <c r="N915">
        <v>41</v>
      </c>
      <c r="O915">
        <v>0.45</v>
      </c>
    </row>
    <row r="916" spans="1:15" hidden="1" x14ac:dyDescent="0.25">
      <c r="A916">
        <v>120</v>
      </c>
      <c r="B916">
        <v>40</v>
      </c>
      <c r="C916">
        <v>40</v>
      </c>
      <c r="D916">
        <v>14</v>
      </c>
      <c r="E916">
        <v>43</v>
      </c>
      <c r="F916">
        <v>1.34</v>
      </c>
      <c r="G916">
        <v>4</v>
      </c>
      <c r="H916">
        <v>650</v>
      </c>
      <c r="I916">
        <v>193.81</v>
      </c>
      <c r="J916">
        <v>262.63</v>
      </c>
      <c r="K916">
        <v>40.090000000000003</v>
      </c>
      <c r="L916">
        <v>52.36</v>
      </c>
      <c r="M916">
        <v>12</v>
      </c>
      <c r="N916">
        <v>41</v>
      </c>
      <c r="O916">
        <v>0.45</v>
      </c>
    </row>
    <row r="917" spans="1:15" hidden="1" x14ac:dyDescent="0.25">
      <c r="A917">
        <v>120</v>
      </c>
      <c r="B917">
        <v>36</v>
      </c>
      <c r="C917">
        <v>44</v>
      </c>
      <c r="D917">
        <v>14</v>
      </c>
      <c r="E917">
        <v>43</v>
      </c>
      <c r="F917">
        <v>1.34</v>
      </c>
      <c r="G917">
        <v>4</v>
      </c>
      <c r="H917">
        <v>695</v>
      </c>
      <c r="I917">
        <v>194.2</v>
      </c>
      <c r="J917">
        <v>273.01</v>
      </c>
      <c r="K917">
        <v>48.75</v>
      </c>
      <c r="L917">
        <v>54.02</v>
      </c>
      <c r="M917">
        <v>12</v>
      </c>
      <c r="N917">
        <v>41</v>
      </c>
      <c r="O917">
        <v>0.45</v>
      </c>
    </row>
    <row r="918" spans="1:15" x14ac:dyDescent="0.25">
      <c r="A918">
        <v>120</v>
      </c>
      <c r="B918">
        <v>44</v>
      </c>
      <c r="C918">
        <v>48</v>
      </c>
      <c r="D918">
        <v>14</v>
      </c>
      <c r="E918">
        <v>43</v>
      </c>
      <c r="F918">
        <v>1.4</v>
      </c>
      <c r="G918">
        <v>1</v>
      </c>
      <c r="H918">
        <v>645</v>
      </c>
      <c r="I918">
        <v>194.22</v>
      </c>
      <c r="J918">
        <v>259.05</v>
      </c>
      <c r="K918">
        <v>24.96</v>
      </c>
      <c r="L918">
        <v>34.020000000000003</v>
      </c>
      <c r="M918">
        <v>12</v>
      </c>
      <c r="N918">
        <v>41</v>
      </c>
      <c r="O918">
        <v>0.45</v>
      </c>
    </row>
    <row r="919" spans="1:15" hidden="1" x14ac:dyDescent="0.25">
      <c r="A919">
        <v>120</v>
      </c>
      <c r="B919">
        <v>40</v>
      </c>
      <c r="C919">
        <v>36</v>
      </c>
      <c r="D919">
        <v>14</v>
      </c>
      <c r="E919">
        <v>43</v>
      </c>
      <c r="F919">
        <v>1.4</v>
      </c>
      <c r="G919">
        <v>4</v>
      </c>
      <c r="H919">
        <v>630</v>
      </c>
      <c r="I919">
        <v>194.24</v>
      </c>
      <c r="J919">
        <v>267.92</v>
      </c>
      <c r="K919">
        <v>43.98</v>
      </c>
      <c r="L919">
        <v>52.35</v>
      </c>
      <c r="M919">
        <v>12</v>
      </c>
      <c r="N919">
        <v>41</v>
      </c>
      <c r="O919">
        <v>0.45</v>
      </c>
    </row>
    <row r="920" spans="1:15" hidden="1" x14ac:dyDescent="0.25">
      <c r="A920">
        <v>125</v>
      </c>
      <c r="B920">
        <v>44</v>
      </c>
      <c r="C920">
        <v>48</v>
      </c>
      <c r="D920">
        <v>14</v>
      </c>
      <c r="E920">
        <v>43</v>
      </c>
      <c r="F920">
        <v>1.37</v>
      </c>
      <c r="G920">
        <v>1</v>
      </c>
      <c r="H920">
        <v>660</v>
      </c>
      <c r="I920">
        <v>194.29</v>
      </c>
      <c r="J920">
        <v>260.56</v>
      </c>
      <c r="K920">
        <v>27.6</v>
      </c>
      <c r="L920">
        <v>34.049999999999997</v>
      </c>
      <c r="M920">
        <v>12</v>
      </c>
      <c r="N920">
        <v>41</v>
      </c>
      <c r="O920">
        <v>0.45</v>
      </c>
    </row>
    <row r="921" spans="1:15" hidden="1" x14ac:dyDescent="0.25">
      <c r="A921">
        <v>120</v>
      </c>
      <c r="B921">
        <v>40</v>
      </c>
      <c r="C921">
        <v>36</v>
      </c>
      <c r="D921">
        <v>14</v>
      </c>
      <c r="E921">
        <v>43</v>
      </c>
      <c r="F921">
        <v>1.37</v>
      </c>
      <c r="G921">
        <v>3</v>
      </c>
      <c r="H921">
        <v>705</v>
      </c>
      <c r="I921">
        <v>194.42</v>
      </c>
      <c r="J921">
        <v>285.76</v>
      </c>
      <c r="K921">
        <v>59.5</v>
      </c>
      <c r="L921">
        <v>41.69</v>
      </c>
      <c r="M921">
        <v>12</v>
      </c>
      <c r="N921">
        <v>41</v>
      </c>
      <c r="O921">
        <v>0.45</v>
      </c>
    </row>
    <row r="922" spans="1:15" hidden="1" x14ac:dyDescent="0.25">
      <c r="A922">
        <v>120</v>
      </c>
      <c r="B922">
        <v>44</v>
      </c>
      <c r="C922">
        <v>44</v>
      </c>
      <c r="D922">
        <v>14</v>
      </c>
      <c r="E922">
        <v>43</v>
      </c>
      <c r="F922">
        <v>1.34</v>
      </c>
      <c r="G922">
        <v>4</v>
      </c>
      <c r="H922">
        <v>570</v>
      </c>
      <c r="I922">
        <v>194.56</v>
      </c>
      <c r="J922">
        <v>240.94</v>
      </c>
      <c r="K922">
        <v>20.84</v>
      </c>
      <c r="L922">
        <v>50.06</v>
      </c>
      <c r="M922">
        <v>12</v>
      </c>
      <c r="N922">
        <v>41</v>
      </c>
      <c r="O922">
        <v>0.45</v>
      </c>
    </row>
    <row r="923" spans="1:15" hidden="1" x14ac:dyDescent="0.25">
      <c r="A923">
        <v>120</v>
      </c>
      <c r="B923">
        <v>40</v>
      </c>
      <c r="C923">
        <v>40</v>
      </c>
      <c r="D923">
        <v>14</v>
      </c>
      <c r="E923">
        <v>43</v>
      </c>
      <c r="F923">
        <v>1.37</v>
      </c>
      <c r="G923">
        <v>4</v>
      </c>
      <c r="H923">
        <v>615</v>
      </c>
      <c r="I923">
        <v>194.76</v>
      </c>
      <c r="J923">
        <v>257.61</v>
      </c>
      <c r="K923">
        <v>34.61</v>
      </c>
      <c r="L923">
        <v>51.54</v>
      </c>
      <c r="M923">
        <v>12</v>
      </c>
      <c r="N923">
        <v>41</v>
      </c>
      <c r="O923">
        <v>0.45</v>
      </c>
    </row>
    <row r="924" spans="1:15" hidden="1" x14ac:dyDescent="0.25">
      <c r="A924">
        <v>120</v>
      </c>
      <c r="B924">
        <v>44</v>
      </c>
      <c r="C924">
        <v>40</v>
      </c>
      <c r="D924">
        <v>14</v>
      </c>
      <c r="E924">
        <v>43</v>
      </c>
      <c r="F924">
        <v>1.34</v>
      </c>
      <c r="G924">
        <v>4</v>
      </c>
      <c r="H924">
        <v>595</v>
      </c>
      <c r="I924">
        <v>194.78</v>
      </c>
      <c r="J924">
        <v>248.74</v>
      </c>
      <c r="K924">
        <v>27.15</v>
      </c>
      <c r="L924">
        <v>50.8</v>
      </c>
      <c r="M924">
        <v>12</v>
      </c>
      <c r="N924">
        <v>41</v>
      </c>
      <c r="O924">
        <v>0.45</v>
      </c>
    </row>
    <row r="925" spans="1:15" hidden="1" x14ac:dyDescent="0.25">
      <c r="A925" s="20">
        <v>160</v>
      </c>
      <c r="B925" s="20">
        <v>30</v>
      </c>
      <c r="C925" s="20">
        <v>60</v>
      </c>
      <c r="D925" s="20">
        <v>14</v>
      </c>
      <c r="E925" s="20">
        <v>43</v>
      </c>
      <c r="F925" s="20">
        <v>1.5</v>
      </c>
      <c r="G925" s="20">
        <v>3</v>
      </c>
      <c r="H925" s="20">
        <v>600</v>
      </c>
      <c r="I925" s="20">
        <v>194.8</v>
      </c>
      <c r="J925" s="20">
        <v>224.11</v>
      </c>
      <c r="K925" s="20">
        <v>3.92</v>
      </c>
      <c r="L925" s="20">
        <v>43.81</v>
      </c>
      <c r="M925" s="20">
        <v>12</v>
      </c>
      <c r="N925" s="20">
        <v>41</v>
      </c>
      <c r="O925" s="20">
        <v>0.55000000000000004</v>
      </c>
    </row>
    <row r="926" spans="1:15" hidden="1" x14ac:dyDescent="0.25">
      <c r="A926">
        <v>120</v>
      </c>
      <c r="B926">
        <v>44</v>
      </c>
      <c r="C926">
        <v>48</v>
      </c>
      <c r="D926">
        <v>14</v>
      </c>
      <c r="E926">
        <v>43</v>
      </c>
      <c r="F926">
        <v>1.28</v>
      </c>
      <c r="G926">
        <v>4</v>
      </c>
      <c r="H926">
        <v>600</v>
      </c>
      <c r="I926">
        <v>194.87</v>
      </c>
      <c r="J926">
        <v>239.4</v>
      </c>
      <c r="K926">
        <v>20.73</v>
      </c>
      <c r="L926">
        <v>49.49</v>
      </c>
      <c r="M926">
        <v>12</v>
      </c>
      <c r="N926">
        <v>41</v>
      </c>
      <c r="O926">
        <v>0.45</v>
      </c>
    </row>
    <row r="927" spans="1:15" hidden="1" x14ac:dyDescent="0.25">
      <c r="A927">
        <v>120</v>
      </c>
      <c r="B927">
        <v>36</v>
      </c>
      <c r="C927">
        <v>40</v>
      </c>
      <c r="D927">
        <v>14</v>
      </c>
      <c r="E927">
        <v>43</v>
      </c>
      <c r="F927">
        <v>1.4</v>
      </c>
      <c r="G927">
        <v>4</v>
      </c>
      <c r="H927">
        <v>670</v>
      </c>
      <c r="I927">
        <v>195.06</v>
      </c>
      <c r="J927">
        <v>277.93</v>
      </c>
      <c r="K927">
        <v>51.88</v>
      </c>
      <c r="L927">
        <v>53.91</v>
      </c>
      <c r="M927">
        <v>12</v>
      </c>
      <c r="N927">
        <v>41</v>
      </c>
      <c r="O927">
        <v>0.45</v>
      </c>
    </row>
    <row r="928" spans="1:15" hidden="1" x14ac:dyDescent="0.25">
      <c r="A928">
        <v>120</v>
      </c>
      <c r="B928">
        <v>40</v>
      </c>
      <c r="C928">
        <v>40</v>
      </c>
      <c r="D928">
        <v>14</v>
      </c>
      <c r="E928">
        <v>43</v>
      </c>
      <c r="F928">
        <v>1.4</v>
      </c>
      <c r="G928">
        <v>4</v>
      </c>
      <c r="H928">
        <v>585</v>
      </c>
      <c r="I928">
        <v>195.07</v>
      </c>
      <c r="J928">
        <v>253.31</v>
      </c>
      <c r="K928">
        <v>30.32</v>
      </c>
      <c r="L928">
        <v>50.97</v>
      </c>
      <c r="M928">
        <v>12</v>
      </c>
      <c r="N928">
        <v>41</v>
      </c>
      <c r="O928">
        <v>0.45</v>
      </c>
    </row>
    <row r="929" spans="1:15" hidden="1" x14ac:dyDescent="0.25">
      <c r="A929">
        <v>120</v>
      </c>
      <c r="B929">
        <v>40</v>
      </c>
      <c r="C929">
        <v>44</v>
      </c>
      <c r="D929">
        <v>14</v>
      </c>
      <c r="E929">
        <v>43</v>
      </c>
      <c r="F929">
        <v>1.4</v>
      </c>
      <c r="G929">
        <v>4</v>
      </c>
      <c r="H929">
        <v>560</v>
      </c>
      <c r="I929">
        <v>195.17</v>
      </c>
      <c r="J929">
        <v>245.26</v>
      </c>
      <c r="K929">
        <v>23.17</v>
      </c>
      <c r="L929">
        <v>50.47</v>
      </c>
      <c r="M929">
        <v>12</v>
      </c>
      <c r="N929">
        <v>41</v>
      </c>
      <c r="O929">
        <v>0.45</v>
      </c>
    </row>
    <row r="930" spans="1:15" hidden="1" x14ac:dyDescent="0.25">
      <c r="A930">
        <v>120</v>
      </c>
      <c r="B930">
        <v>44</v>
      </c>
      <c r="C930">
        <v>40</v>
      </c>
      <c r="D930">
        <v>14</v>
      </c>
      <c r="E930">
        <v>43</v>
      </c>
      <c r="F930">
        <v>1.37</v>
      </c>
      <c r="G930">
        <v>4</v>
      </c>
      <c r="H930">
        <v>570</v>
      </c>
      <c r="I930">
        <v>195.17</v>
      </c>
      <c r="J930">
        <v>246.03</v>
      </c>
      <c r="K930">
        <v>24.26</v>
      </c>
      <c r="L930">
        <v>50.5</v>
      </c>
      <c r="M930">
        <v>12</v>
      </c>
      <c r="N930">
        <v>41</v>
      </c>
      <c r="O930">
        <v>0.45</v>
      </c>
    </row>
    <row r="931" spans="1:15" hidden="1" x14ac:dyDescent="0.25">
      <c r="A931">
        <v>120</v>
      </c>
      <c r="B931">
        <v>40</v>
      </c>
      <c r="C931">
        <v>44</v>
      </c>
      <c r="D931">
        <v>14</v>
      </c>
      <c r="E931">
        <v>43</v>
      </c>
      <c r="F931">
        <v>1.37</v>
      </c>
      <c r="G931">
        <v>4</v>
      </c>
      <c r="H931">
        <v>585</v>
      </c>
      <c r="I931">
        <v>195.2</v>
      </c>
      <c r="J931">
        <v>248.34</v>
      </c>
      <c r="K931">
        <v>25.97</v>
      </c>
      <c r="L931">
        <v>50.81</v>
      </c>
      <c r="M931">
        <v>12</v>
      </c>
      <c r="N931">
        <v>41</v>
      </c>
      <c r="O931">
        <v>0.45</v>
      </c>
    </row>
    <row r="932" spans="1:15" hidden="1" x14ac:dyDescent="0.25">
      <c r="A932" s="20">
        <v>150</v>
      </c>
      <c r="B932">
        <v>37</v>
      </c>
      <c r="C932">
        <v>75</v>
      </c>
      <c r="D932" s="20">
        <v>14</v>
      </c>
      <c r="E932" s="20">
        <v>43</v>
      </c>
      <c r="F932">
        <v>1.28</v>
      </c>
      <c r="G932" s="20">
        <v>1.5</v>
      </c>
      <c r="H932" s="20">
        <v>700</v>
      </c>
      <c r="I932">
        <v>195.25</v>
      </c>
      <c r="J932">
        <v>232.7</v>
      </c>
      <c r="K932">
        <v>10.0055</v>
      </c>
      <c r="L932">
        <v>43.838999999999999</v>
      </c>
      <c r="M932">
        <v>12</v>
      </c>
      <c r="N932" s="20">
        <v>41</v>
      </c>
      <c r="O932" s="20">
        <v>0.55000000000000004</v>
      </c>
    </row>
    <row r="933" spans="1:15" hidden="1" x14ac:dyDescent="0.25">
      <c r="A933">
        <v>120</v>
      </c>
      <c r="B933">
        <v>44</v>
      </c>
      <c r="C933">
        <v>40</v>
      </c>
      <c r="D933">
        <v>14</v>
      </c>
      <c r="E933">
        <v>43</v>
      </c>
      <c r="F933">
        <v>1.31</v>
      </c>
      <c r="G933">
        <v>4</v>
      </c>
      <c r="H933">
        <v>630</v>
      </c>
      <c r="I933">
        <v>195.27</v>
      </c>
      <c r="J933">
        <v>254.08</v>
      </c>
      <c r="K933">
        <v>31.54</v>
      </c>
      <c r="L933">
        <v>51.6</v>
      </c>
      <c r="M933">
        <v>12</v>
      </c>
      <c r="N933">
        <v>41</v>
      </c>
      <c r="O933">
        <v>0.45</v>
      </c>
    </row>
    <row r="934" spans="1:15" hidden="1" x14ac:dyDescent="0.25">
      <c r="A934">
        <v>120</v>
      </c>
      <c r="B934">
        <v>48</v>
      </c>
      <c r="C934">
        <v>44</v>
      </c>
      <c r="D934">
        <v>14</v>
      </c>
      <c r="E934">
        <v>43</v>
      </c>
      <c r="F934">
        <v>1.25</v>
      </c>
      <c r="G934">
        <v>4</v>
      </c>
      <c r="H934">
        <v>615</v>
      </c>
      <c r="I934">
        <v>195.31</v>
      </c>
      <c r="J934">
        <v>240.7</v>
      </c>
      <c r="K934">
        <v>22.09</v>
      </c>
      <c r="L934">
        <v>49.57</v>
      </c>
      <c r="M934">
        <v>12</v>
      </c>
      <c r="N934">
        <v>41</v>
      </c>
      <c r="O934">
        <v>0.45</v>
      </c>
    </row>
    <row r="935" spans="1:15" hidden="1" x14ac:dyDescent="0.25">
      <c r="A935">
        <v>120</v>
      </c>
      <c r="B935">
        <v>44</v>
      </c>
      <c r="C935">
        <v>44</v>
      </c>
      <c r="D935">
        <v>14</v>
      </c>
      <c r="E935">
        <v>43</v>
      </c>
      <c r="F935">
        <v>1.28</v>
      </c>
      <c r="G935">
        <v>4</v>
      </c>
      <c r="H935">
        <v>630</v>
      </c>
      <c r="I935">
        <v>195.37</v>
      </c>
      <c r="J935">
        <v>248.46</v>
      </c>
      <c r="K935">
        <v>27.03</v>
      </c>
      <c r="L935">
        <v>51.08</v>
      </c>
      <c r="M935">
        <v>12</v>
      </c>
      <c r="N935">
        <v>41</v>
      </c>
      <c r="O935">
        <v>0.45</v>
      </c>
    </row>
    <row r="936" spans="1:15" x14ac:dyDescent="0.25">
      <c r="A936">
        <v>120</v>
      </c>
      <c r="B936">
        <v>44</v>
      </c>
      <c r="C936">
        <v>48</v>
      </c>
      <c r="D936">
        <v>14</v>
      </c>
      <c r="E936">
        <v>43</v>
      </c>
      <c r="F936">
        <v>1.4</v>
      </c>
      <c r="G936">
        <v>1</v>
      </c>
      <c r="H936">
        <v>665</v>
      </c>
      <c r="I936">
        <v>195.42</v>
      </c>
      <c r="J936">
        <v>263.63</v>
      </c>
      <c r="K936">
        <v>27.03</v>
      </c>
      <c r="L936">
        <v>34.799999999999997</v>
      </c>
      <c r="M936">
        <v>12</v>
      </c>
      <c r="N936">
        <v>41</v>
      </c>
      <c r="O936">
        <v>0.45</v>
      </c>
    </row>
    <row r="937" spans="1:15" hidden="1" x14ac:dyDescent="0.25">
      <c r="A937">
        <v>120</v>
      </c>
      <c r="B937">
        <v>44</v>
      </c>
      <c r="C937">
        <v>44</v>
      </c>
      <c r="D937">
        <v>14</v>
      </c>
      <c r="E937">
        <v>43</v>
      </c>
      <c r="F937">
        <v>1.31</v>
      </c>
      <c r="G937">
        <v>4</v>
      </c>
      <c r="H937">
        <v>600</v>
      </c>
      <c r="I937">
        <v>195.45</v>
      </c>
      <c r="J937">
        <v>245.2</v>
      </c>
      <c r="K937">
        <v>23.8</v>
      </c>
      <c r="L937">
        <v>50.63</v>
      </c>
      <c r="M937">
        <v>12</v>
      </c>
      <c r="N937">
        <v>41</v>
      </c>
      <c r="O937">
        <v>0.45</v>
      </c>
    </row>
    <row r="938" spans="1:15" hidden="1" x14ac:dyDescent="0.25">
      <c r="A938" s="20">
        <v>150</v>
      </c>
      <c r="B938">
        <v>31</v>
      </c>
      <c r="C938">
        <v>75</v>
      </c>
      <c r="D938" s="20">
        <v>14</v>
      </c>
      <c r="E938" s="20">
        <v>43</v>
      </c>
      <c r="F938">
        <v>1.36</v>
      </c>
      <c r="G938" s="20">
        <v>1.5</v>
      </c>
      <c r="H938" s="20">
        <v>700</v>
      </c>
      <c r="I938">
        <v>195.50800000000001</v>
      </c>
      <c r="J938">
        <v>238.971</v>
      </c>
      <c r="K938">
        <v>13.303100000000001</v>
      </c>
      <c r="L938">
        <v>44.094799999999999</v>
      </c>
      <c r="M938">
        <v>12</v>
      </c>
      <c r="N938" s="20">
        <v>41</v>
      </c>
      <c r="O938" s="20">
        <v>0.55000000000000004</v>
      </c>
    </row>
    <row r="939" spans="1:15" hidden="1" x14ac:dyDescent="0.25">
      <c r="A939">
        <v>120</v>
      </c>
      <c r="B939">
        <v>44</v>
      </c>
      <c r="C939">
        <v>44</v>
      </c>
      <c r="D939">
        <v>14</v>
      </c>
      <c r="E939">
        <v>43</v>
      </c>
      <c r="F939">
        <v>1.25</v>
      </c>
      <c r="G939">
        <v>4</v>
      </c>
      <c r="H939">
        <v>670</v>
      </c>
      <c r="I939">
        <v>195.72</v>
      </c>
      <c r="J939">
        <v>254.1</v>
      </c>
      <c r="K939">
        <v>31.75</v>
      </c>
      <c r="L939">
        <v>52.13</v>
      </c>
      <c r="M939">
        <v>12</v>
      </c>
      <c r="N939">
        <v>41</v>
      </c>
      <c r="O939">
        <v>0.45</v>
      </c>
    </row>
    <row r="940" spans="1:15" hidden="1" x14ac:dyDescent="0.25">
      <c r="A940">
        <v>120</v>
      </c>
      <c r="B940">
        <v>36</v>
      </c>
      <c r="C940">
        <v>40</v>
      </c>
      <c r="D940">
        <v>14</v>
      </c>
      <c r="E940">
        <v>43</v>
      </c>
      <c r="F940">
        <v>1.4</v>
      </c>
      <c r="G940">
        <v>3</v>
      </c>
      <c r="H940">
        <v>680</v>
      </c>
      <c r="I940">
        <v>195.76</v>
      </c>
      <c r="J940">
        <v>281.05</v>
      </c>
      <c r="K940">
        <v>53.97</v>
      </c>
      <c r="L940">
        <v>41</v>
      </c>
      <c r="M940">
        <v>12</v>
      </c>
      <c r="N940">
        <v>41</v>
      </c>
      <c r="O940">
        <v>0.45</v>
      </c>
    </row>
    <row r="941" spans="1:15" hidden="1" x14ac:dyDescent="0.25">
      <c r="A941">
        <v>120</v>
      </c>
      <c r="B941">
        <v>44</v>
      </c>
      <c r="C941">
        <v>40</v>
      </c>
      <c r="D941">
        <v>14</v>
      </c>
      <c r="E941">
        <v>43</v>
      </c>
      <c r="F941">
        <v>1.4</v>
      </c>
      <c r="G941">
        <v>4</v>
      </c>
      <c r="H941">
        <v>550</v>
      </c>
      <c r="I941">
        <v>195.83</v>
      </c>
      <c r="J941">
        <v>244.51</v>
      </c>
      <c r="K941">
        <v>22.11</v>
      </c>
      <c r="L941">
        <v>50.49</v>
      </c>
      <c r="M941">
        <v>12</v>
      </c>
      <c r="N941">
        <v>41</v>
      </c>
      <c r="O941">
        <v>0.45</v>
      </c>
    </row>
    <row r="942" spans="1:15" hidden="1" x14ac:dyDescent="0.25">
      <c r="A942">
        <v>120</v>
      </c>
      <c r="B942">
        <v>40</v>
      </c>
      <c r="C942">
        <v>44</v>
      </c>
      <c r="D942">
        <v>14</v>
      </c>
      <c r="E942">
        <v>43</v>
      </c>
      <c r="F942">
        <v>1.31</v>
      </c>
      <c r="G942">
        <v>4</v>
      </c>
      <c r="H942">
        <v>655</v>
      </c>
      <c r="I942">
        <v>195.85</v>
      </c>
      <c r="J942">
        <v>258.77999999999997</v>
      </c>
      <c r="K942">
        <v>34.950000000000003</v>
      </c>
      <c r="L942">
        <v>52.37</v>
      </c>
      <c r="M942">
        <v>12</v>
      </c>
      <c r="N942">
        <v>41</v>
      </c>
      <c r="O942">
        <v>0.45</v>
      </c>
    </row>
    <row r="943" spans="1:15" hidden="1" x14ac:dyDescent="0.25">
      <c r="A943">
        <v>120</v>
      </c>
      <c r="B943">
        <v>40</v>
      </c>
      <c r="C943">
        <v>40</v>
      </c>
      <c r="D943">
        <v>14</v>
      </c>
      <c r="E943">
        <v>43</v>
      </c>
      <c r="F943">
        <v>1.34</v>
      </c>
      <c r="G943">
        <v>4</v>
      </c>
      <c r="H943">
        <v>665</v>
      </c>
      <c r="I943">
        <v>195.86</v>
      </c>
      <c r="J943">
        <v>267.76</v>
      </c>
      <c r="K943">
        <v>42.6</v>
      </c>
      <c r="L943">
        <v>53.19</v>
      </c>
      <c r="M943">
        <v>12</v>
      </c>
      <c r="N943">
        <v>41</v>
      </c>
      <c r="O943">
        <v>0.45</v>
      </c>
    </row>
    <row r="944" spans="1:15" hidden="1" x14ac:dyDescent="0.25">
      <c r="A944">
        <v>120</v>
      </c>
      <c r="B944">
        <v>40</v>
      </c>
      <c r="C944">
        <v>40</v>
      </c>
      <c r="D944">
        <v>14</v>
      </c>
      <c r="E944">
        <v>43</v>
      </c>
      <c r="F944">
        <v>1.37</v>
      </c>
      <c r="G944">
        <v>2</v>
      </c>
      <c r="H944">
        <v>775</v>
      </c>
      <c r="I944">
        <v>195.87</v>
      </c>
      <c r="J944">
        <v>299.47000000000003</v>
      </c>
      <c r="K944">
        <v>64.209999999999994</v>
      </c>
      <c r="L944">
        <v>53.08</v>
      </c>
      <c r="M944">
        <v>12</v>
      </c>
      <c r="N944">
        <v>41</v>
      </c>
      <c r="O944">
        <v>0.45</v>
      </c>
    </row>
    <row r="945" spans="1:15" hidden="1" x14ac:dyDescent="0.25">
      <c r="A945" s="20">
        <v>150</v>
      </c>
      <c r="B945">
        <v>34</v>
      </c>
      <c r="C945">
        <v>75</v>
      </c>
      <c r="D945" s="20">
        <v>14</v>
      </c>
      <c r="E945" s="20">
        <v>43</v>
      </c>
      <c r="F945">
        <v>1.32</v>
      </c>
      <c r="G945" s="20">
        <v>1.5</v>
      </c>
      <c r="H945" s="20">
        <v>700</v>
      </c>
      <c r="I945">
        <v>196.05099999999999</v>
      </c>
      <c r="J945">
        <v>236.25700000000001</v>
      </c>
      <c r="K945">
        <v>11.4541</v>
      </c>
      <c r="L945">
        <v>44.0501</v>
      </c>
      <c r="M945">
        <f>12</f>
        <v>12</v>
      </c>
      <c r="N945" s="20">
        <v>41</v>
      </c>
      <c r="O945" s="20">
        <v>0.55000000000000004</v>
      </c>
    </row>
    <row r="946" spans="1:15" hidden="1" x14ac:dyDescent="0.25">
      <c r="A946">
        <v>120</v>
      </c>
      <c r="B946">
        <v>40</v>
      </c>
      <c r="C946">
        <v>40</v>
      </c>
      <c r="D946">
        <v>14</v>
      </c>
      <c r="E946">
        <v>43</v>
      </c>
      <c r="F946">
        <v>1.37</v>
      </c>
      <c r="G946">
        <v>2</v>
      </c>
      <c r="H946">
        <v>750</v>
      </c>
      <c r="I946">
        <v>196.16</v>
      </c>
      <c r="J946">
        <v>292.85000000000002</v>
      </c>
      <c r="K946">
        <v>58.77</v>
      </c>
      <c r="L946">
        <v>51.87</v>
      </c>
      <c r="M946">
        <v>12</v>
      </c>
      <c r="N946">
        <v>41</v>
      </c>
      <c r="O946">
        <v>0.45</v>
      </c>
    </row>
    <row r="947" spans="1:15" hidden="1" x14ac:dyDescent="0.25">
      <c r="A947">
        <v>120</v>
      </c>
      <c r="B947">
        <v>36</v>
      </c>
      <c r="C947">
        <v>44</v>
      </c>
      <c r="D947">
        <v>14</v>
      </c>
      <c r="E947">
        <v>43</v>
      </c>
      <c r="F947">
        <v>1.37</v>
      </c>
      <c r="G947">
        <v>4</v>
      </c>
      <c r="H947">
        <v>655</v>
      </c>
      <c r="I947">
        <v>196.23</v>
      </c>
      <c r="J947">
        <v>267.37</v>
      </c>
      <c r="K947">
        <v>41.61</v>
      </c>
      <c r="L947">
        <v>53.03</v>
      </c>
      <c r="M947">
        <v>12</v>
      </c>
      <c r="N947">
        <v>41</v>
      </c>
      <c r="O947">
        <v>0.45</v>
      </c>
    </row>
    <row r="948" spans="1:15" hidden="1" x14ac:dyDescent="0.25">
      <c r="A948">
        <v>120</v>
      </c>
      <c r="B948">
        <v>40</v>
      </c>
      <c r="C948">
        <v>44</v>
      </c>
      <c r="D948">
        <v>14</v>
      </c>
      <c r="E948">
        <v>43</v>
      </c>
      <c r="F948">
        <v>1.34</v>
      </c>
      <c r="G948">
        <v>4</v>
      </c>
      <c r="H948">
        <v>620</v>
      </c>
      <c r="I948">
        <v>196.26</v>
      </c>
      <c r="J948">
        <v>254.14</v>
      </c>
      <c r="K948">
        <v>30.24</v>
      </c>
      <c r="L948">
        <v>51.64</v>
      </c>
      <c r="M948">
        <v>12</v>
      </c>
      <c r="N948">
        <v>41</v>
      </c>
      <c r="O948">
        <v>0.45</v>
      </c>
    </row>
    <row r="949" spans="1:15" hidden="1" x14ac:dyDescent="0.25">
      <c r="A949" s="20">
        <v>150</v>
      </c>
      <c r="B949">
        <v>34</v>
      </c>
      <c r="C949">
        <v>67</v>
      </c>
      <c r="D949" s="20">
        <v>14</v>
      </c>
      <c r="E949" s="20">
        <v>43</v>
      </c>
      <c r="F949">
        <v>1.36</v>
      </c>
      <c r="G949" s="20">
        <v>1.5</v>
      </c>
      <c r="H949" s="20">
        <v>700</v>
      </c>
      <c r="I949">
        <v>196.32300000000001</v>
      </c>
      <c r="J949">
        <v>240.63499999999999</v>
      </c>
      <c r="K949">
        <v>13.754300000000001</v>
      </c>
      <c r="L949">
        <v>44.228499999999997</v>
      </c>
      <c r="M949">
        <f>12</f>
        <v>12</v>
      </c>
      <c r="N949" s="20">
        <v>41</v>
      </c>
      <c r="O949" s="20">
        <v>0.55000000000000004</v>
      </c>
    </row>
    <row r="950" spans="1:15" hidden="1" x14ac:dyDescent="0.25">
      <c r="A950" s="20">
        <v>150</v>
      </c>
      <c r="B950">
        <v>37</v>
      </c>
      <c r="C950">
        <v>67</v>
      </c>
      <c r="D950" s="20">
        <v>14</v>
      </c>
      <c r="E950" s="20">
        <v>43</v>
      </c>
      <c r="F950">
        <v>1.32</v>
      </c>
      <c r="G950" s="20">
        <v>1.5</v>
      </c>
      <c r="H950" s="20">
        <v>700</v>
      </c>
      <c r="I950">
        <v>196.35300000000001</v>
      </c>
      <c r="J950">
        <v>237.50700000000001</v>
      </c>
      <c r="K950">
        <v>11.9877</v>
      </c>
      <c r="L950">
        <v>44.135300000000001</v>
      </c>
      <c r="M950">
        <v>12</v>
      </c>
      <c r="N950" s="20">
        <v>41</v>
      </c>
      <c r="O950" s="20">
        <v>0.55000000000000004</v>
      </c>
    </row>
    <row r="951" spans="1:15" hidden="1" x14ac:dyDescent="0.25">
      <c r="A951">
        <v>120</v>
      </c>
      <c r="B951">
        <v>40</v>
      </c>
      <c r="C951">
        <v>44</v>
      </c>
      <c r="D951">
        <v>14</v>
      </c>
      <c r="E951">
        <v>43</v>
      </c>
      <c r="F951">
        <v>1.31</v>
      </c>
      <c r="G951">
        <v>2</v>
      </c>
      <c r="H951">
        <v>805</v>
      </c>
      <c r="I951">
        <v>196.51</v>
      </c>
      <c r="J951">
        <v>295.02999999999997</v>
      </c>
      <c r="K951">
        <v>60.52</v>
      </c>
      <c r="L951">
        <v>53.53</v>
      </c>
      <c r="M951">
        <v>12</v>
      </c>
      <c r="N951">
        <v>41</v>
      </c>
      <c r="O951">
        <v>0.45</v>
      </c>
    </row>
    <row r="952" spans="1:15" hidden="1" x14ac:dyDescent="0.25">
      <c r="A952" s="20">
        <v>150</v>
      </c>
      <c r="B952">
        <v>37</v>
      </c>
      <c r="C952">
        <v>60</v>
      </c>
      <c r="D952" s="20">
        <v>14</v>
      </c>
      <c r="E952" s="20">
        <v>43</v>
      </c>
      <c r="F952">
        <v>1.36</v>
      </c>
      <c r="G952" s="20">
        <v>1.5</v>
      </c>
      <c r="H952" s="20">
        <v>700</v>
      </c>
      <c r="I952">
        <v>196.54</v>
      </c>
      <c r="J952">
        <v>241.92</v>
      </c>
      <c r="K952">
        <v>14.35</v>
      </c>
      <c r="L952">
        <v>35.380000000000003</v>
      </c>
      <c r="M952">
        <v>12</v>
      </c>
      <c r="N952" s="20">
        <v>41</v>
      </c>
      <c r="O952" s="20">
        <v>0.55000000000000004</v>
      </c>
    </row>
    <row r="953" spans="1:15" hidden="1" x14ac:dyDescent="0.25">
      <c r="A953">
        <v>120</v>
      </c>
      <c r="B953">
        <v>48</v>
      </c>
      <c r="C953">
        <v>48</v>
      </c>
      <c r="D953">
        <v>14</v>
      </c>
      <c r="E953">
        <v>43</v>
      </c>
      <c r="F953">
        <v>1.34</v>
      </c>
      <c r="G953">
        <v>1</v>
      </c>
      <c r="H953">
        <v>650</v>
      </c>
      <c r="I953">
        <v>196.54</v>
      </c>
      <c r="J953">
        <v>256.17</v>
      </c>
      <c r="K953">
        <v>22.18</v>
      </c>
      <c r="L953">
        <v>33.57</v>
      </c>
      <c r="M953">
        <v>12</v>
      </c>
      <c r="N953">
        <v>41</v>
      </c>
      <c r="O953">
        <v>0.45</v>
      </c>
    </row>
    <row r="954" spans="1:15" hidden="1" x14ac:dyDescent="0.25">
      <c r="A954">
        <v>120</v>
      </c>
      <c r="B954">
        <v>40</v>
      </c>
      <c r="C954">
        <v>40</v>
      </c>
      <c r="D954">
        <v>14</v>
      </c>
      <c r="E954">
        <v>43</v>
      </c>
      <c r="F954">
        <v>1.31</v>
      </c>
      <c r="G954">
        <v>3</v>
      </c>
      <c r="H954">
        <v>755</v>
      </c>
      <c r="I954">
        <v>196.57</v>
      </c>
      <c r="J954">
        <v>288.04000000000002</v>
      </c>
      <c r="K954">
        <v>59.85</v>
      </c>
      <c r="L954">
        <v>42.49</v>
      </c>
      <c r="M954">
        <v>12</v>
      </c>
      <c r="N954">
        <v>41</v>
      </c>
      <c r="O954">
        <v>0.45</v>
      </c>
    </row>
    <row r="955" spans="1:15" hidden="1" x14ac:dyDescent="0.25">
      <c r="A955">
        <v>120</v>
      </c>
      <c r="B955">
        <v>44</v>
      </c>
      <c r="C955">
        <v>48</v>
      </c>
      <c r="D955">
        <v>14</v>
      </c>
      <c r="E955">
        <v>43</v>
      </c>
      <c r="F955">
        <v>1.28</v>
      </c>
      <c r="G955">
        <v>4</v>
      </c>
      <c r="H955">
        <v>610</v>
      </c>
      <c r="I955">
        <v>196.78</v>
      </c>
      <c r="J955">
        <v>242.94</v>
      </c>
      <c r="K955">
        <v>21.63</v>
      </c>
      <c r="L955">
        <v>50.27</v>
      </c>
      <c r="M955">
        <v>12</v>
      </c>
      <c r="N955">
        <v>41</v>
      </c>
      <c r="O955">
        <v>0.45</v>
      </c>
    </row>
    <row r="956" spans="1:15" hidden="1" x14ac:dyDescent="0.25">
      <c r="A956">
        <v>120</v>
      </c>
      <c r="B956">
        <v>44</v>
      </c>
      <c r="C956">
        <v>44</v>
      </c>
      <c r="D956">
        <v>14</v>
      </c>
      <c r="E956">
        <v>43</v>
      </c>
      <c r="F956">
        <v>1.34</v>
      </c>
      <c r="G956">
        <v>4</v>
      </c>
      <c r="H956">
        <v>580</v>
      </c>
      <c r="I956">
        <v>196.8</v>
      </c>
      <c r="J956">
        <v>244.68</v>
      </c>
      <c r="K956">
        <v>21.8</v>
      </c>
      <c r="L956">
        <v>50.76</v>
      </c>
      <c r="M956">
        <v>12</v>
      </c>
      <c r="N956">
        <v>41</v>
      </c>
      <c r="O956">
        <v>0.45</v>
      </c>
    </row>
    <row r="957" spans="1:15" hidden="1" x14ac:dyDescent="0.25">
      <c r="A957">
        <v>120</v>
      </c>
      <c r="B957">
        <v>36</v>
      </c>
      <c r="C957">
        <v>40</v>
      </c>
      <c r="D957">
        <v>14</v>
      </c>
      <c r="E957">
        <v>43</v>
      </c>
      <c r="F957">
        <v>1.4</v>
      </c>
      <c r="G957">
        <v>3</v>
      </c>
      <c r="H957">
        <v>695</v>
      </c>
      <c r="I957">
        <v>196.81</v>
      </c>
      <c r="J957">
        <v>285.98</v>
      </c>
      <c r="K957">
        <v>57.25</v>
      </c>
      <c r="L957">
        <v>41.68</v>
      </c>
      <c r="M957">
        <v>12</v>
      </c>
      <c r="N957">
        <v>41</v>
      </c>
      <c r="O957">
        <v>0.45</v>
      </c>
    </row>
    <row r="958" spans="1:15" hidden="1" x14ac:dyDescent="0.25">
      <c r="A958">
        <v>120</v>
      </c>
      <c r="B958">
        <v>36</v>
      </c>
      <c r="C958">
        <v>40</v>
      </c>
      <c r="D958">
        <v>14</v>
      </c>
      <c r="E958">
        <v>43</v>
      </c>
      <c r="F958">
        <v>1.4</v>
      </c>
      <c r="G958">
        <v>4</v>
      </c>
      <c r="H958">
        <v>690</v>
      </c>
      <c r="I958">
        <v>196.97</v>
      </c>
      <c r="J958">
        <v>284.92</v>
      </c>
      <c r="K958">
        <v>56.16</v>
      </c>
      <c r="L958">
        <v>55.02</v>
      </c>
      <c r="M958">
        <v>12</v>
      </c>
      <c r="N958">
        <v>41</v>
      </c>
      <c r="O958">
        <v>0.45</v>
      </c>
    </row>
    <row r="959" spans="1:15" hidden="1" x14ac:dyDescent="0.25">
      <c r="A959">
        <v>120</v>
      </c>
      <c r="B959">
        <v>44</v>
      </c>
      <c r="C959">
        <v>40</v>
      </c>
      <c r="D959">
        <v>14</v>
      </c>
      <c r="E959">
        <v>43</v>
      </c>
      <c r="F959">
        <v>1.31</v>
      </c>
      <c r="G959">
        <v>4</v>
      </c>
      <c r="H959">
        <v>640</v>
      </c>
      <c r="I959">
        <v>197</v>
      </c>
      <c r="J959">
        <v>257.52999999999997</v>
      </c>
      <c r="K959">
        <v>32.880000000000003</v>
      </c>
      <c r="L959">
        <v>52.18</v>
      </c>
      <c r="M959">
        <v>12</v>
      </c>
      <c r="N959">
        <v>41</v>
      </c>
      <c r="O959">
        <v>0.45</v>
      </c>
    </row>
    <row r="960" spans="1:15" hidden="1" x14ac:dyDescent="0.25">
      <c r="A960">
        <v>120</v>
      </c>
      <c r="B960">
        <v>40</v>
      </c>
      <c r="C960">
        <v>40</v>
      </c>
      <c r="D960">
        <v>14</v>
      </c>
      <c r="E960">
        <v>43</v>
      </c>
      <c r="F960">
        <v>1.4</v>
      </c>
      <c r="G960">
        <v>4</v>
      </c>
      <c r="H960">
        <v>595</v>
      </c>
      <c r="I960">
        <v>197.02</v>
      </c>
      <c r="J960">
        <v>257.08</v>
      </c>
      <c r="K960">
        <v>31.71</v>
      </c>
      <c r="L960">
        <v>51.58</v>
      </c>
      <c r="M960">
        <v>12</v>
      </c>
      <c r="N960">
        <v>41</v>
      </c>
      <c r="O960">
        <v>0.45</v>
      </c>
    </row>
    <row r="961" spans="1:15" hidden="1" x14ac:dyDescent="0.25">
      <c r="A961">
        <v>120</v>
      </c>
      <c r="B961">
        <v>36</v>
      </c>
      <c r="C961">
        <v>44</v>
      </c>
      <c r="D961">
        <v>14</v>
      </c>
      <c r="E961">
        <v>43</v>
      </c>
      <c r="F961">
        <v>1.4</v>
      </c>
      <c r="G961">
        <v>2</v>
      </c>
      <c r="H961">
        <v>715</v>
      </c>
      <c r="I961">
        <v>197.11</v>
      </c>
      <c r="J961">
        <v>286.20999999999998</v>
      </c>
      <c r="K961">
        <v>52.57</v>
      </c>
      <c r="L961">
        <v>50.52</v>
      </c>
      <c r="M961">
        <v>12</v>
      </c>
      <c r="N961">
        <v>41</v>
      </c>
      <c r="O961">
        <v>0.45</v>
      </c>
    </row>
    <row r="962" spans="1:15" hidden="1" x14ac:dyDescent="0.25">
      <c r="A962">
        <v>120</v>
      </c>
      <c r="B962">
        <v>48</v>
      </c>
      <c r="C962">
        <v>44</v>
      </c>
      <c r="D962">
        <v>14</v>
      </c>
      <c r="E962">
        <v>43</v>
      </c>
      <c r="F962">
        <v>1.25</v>
      </c>
      <c r="G962">
        <v>4</v>
      </c>
      <c r="H962">
        <v>625</v>
      </c>
      <c r="I962">
        <v>197.11</v>
      </c>
      <c r="J962">
        <v>244.15</v>
      </c>
      <c r="K962">
        <v>23.03</v>
      </c>
      <c r="L962">
        <v>50.33</v>
      </c>
      <c r="M962">
        <v>12</v>
      </c>
      <c r="N962">
        <v>41</v>
      </c>
      <c r="O962">
        <v>0.45</v>
      </c>
    </row>
    <row r="963" spans="1:15" hidden="1" x14ac:dyDescent="0.25">
      <c r="A963">
        <v>120</v>
      </c>
      <c r="B963">
        <v>36</v>
      </c>
      <c r="C963">
        <v>44</v>
      </c>
      <c r="D963">
        <v>14</v>
      </c>
      <c r="E963">
        <v>43</v>
      </c>
      <c r="F963">
        <v>1.4</v>
      </c>
      <c r="G963">
        <v>4</v>
      </c>
      <c r="H963">
        <v>620</v>
      </c>
      <c r="I963">
        <v>197.15</v>
      </c>
      <c r="J963">
        <v>262.2</v>
      </c>
      <c r="K963">
        <v>35.950000000000003</v>
      </c>
      <c r="L963">
        <v>52.24</v>
      </c>
      <c r="M963">
        <v>12</v>
      </c>
      <c r="N963">
        <v>41</v>
      </c>
      <c r="O963">
        <v>0.45</v>
      </c>
    </row>
    <row r="964" spans="1:15" hidden="1" x14ac:dyDescent="0.25">
      <c r="A964">
        <v>120</v>
      </c>
      <c r="B964">
        <v>40</v>
      </c>
      <c r="C964">
        <v>40</v>
      </c>
      <c r="D964">
        <v>14</v>
      </c>
      <c r="E964">
        <v>43</v>
      </c>
      <c r="F964">
        <v>1.37</v>
      </c>
      <c r="G964">
        <v>4</v>
      </c>
      <c r="H964">
        <v>630</v>
      </c>
      <c r="I964">
        <v>197.2</v>
      </c>
      <c r="J964">
        <v>263</v>
      </c>
      <c r="K964">
        <v>36.89</v>
      </c>
      <c r="L964">
        <v>52.45</v>
      </c>
      <c r="M964">
        <v>12</v>
      </c>
      <c r="N964">
        <v>41</v>
      </c>
      <c r="O964">
        <v>0.45</v>
      </c>
    </row>
    <row r="965" spans="1:15" hidden="1" x14ac:dyDescent="0.25">
      <c r="A965">
        <v>120</v>
      </c>
      <c r="B965">
        <v>40</v>
      </c>
      <c r="C965">
        <v>40</v>
      </c>
      <c r="D965">
        <v>14</v>
      </c>
      <c r="E965">
        <v>43</v>
      </c>
      <c r="F965">
        <v>1.31</v>
      </c>
      <c r="G965">
        <v>3</v>
      </c>
      <c r="H965">
        <v>775</v>
      </c>
      <c r="I965">
        <v>197.25</v>
      </c>
      <c r="J965">
        <v>293.93</v>
      </c>
      <c r="K965">
        <v>64.23</v>
      </c>
      <c r="L965">
        <v>43.33</v>
      </c>
      <c r="M965">
        <v>12</v>
      </c>
      <c r="N965">
        <v>41</v>
      </c>
      <c r="O965">
        <v>0.45</v>
      </c>
    </row>
    <row r="966" spans="1:15" hidden="1" x14ac:dyDescent="0.25">
      <c r="A966">
        <v>120</v>
      </c>
      <c r="B966">
        <v>44</v>
      </c>
      <c r="C966">
        <v>44</v>
      </c>
      <c r="D966">
        <v>14</v>
      </c>
      <c r="E966">
        <v>43</v>
      </c>
      <c r="F966">
        <v>1.25</v>
      </c>
      <c r="G966">
        <v>4</v>
      </c>
      <c r="H966">
        <v>680</v>
      </c>
      <c r="I966">
        <v>197.26</v>
      </c>
      <c r="J966">
        <v>257.31</v>
      </c>
      <c r="K966">
        <v>33.01</v>
      </c>
      <c r="L966">
        <v>52.73</v>
      </c>
      <c r="M966">
        <v>12</v>
      </c>
      <c r="N966">
        <v>41</v>
      </c>
      <c r="O966">
        <v>0.45</v>
      </c>
    </row>
    <row r="967" spans="1:15" hidden="1" x14ac:dyDescent="0.25">
      <c r="A967">
        <v>120</v>
      </c>
      <c r="B967">
        <v>40</v>
      </c>
      <c r="C967">
        <v>44</v>
      </c>
      <c r="D967">
        <v>14</v>
      </c>
      <c r="E967">
        <v>43</v>
      </c>
      <c r="F967">
        <v>1.31</v>
      </c>
      <c r="G967">
        <v>4</v>
      </c>
      <c r="H967">
        <v>665</v>
      </c>
      <c r="I967">
        <v>197.32</v>
      </c>
      <c r="J967">
        <v>262.13</v>
      </c>
      <c r="K967">
        <v>36.380000000000003</v>
      </c>
      <c r="L967">
        <v>53.01</v>
      </c>
      <c r="M967">
        <v>12</v>
      </c>
      <c r="N967">
        <v>41</v>
      </c>
      <c r="O967">
        <v>0.45</v>
      </c>
    </row>
    <row r="968" spans="1:15" hidden="1" x14ac:dyDescent="0.25">
      <c r="A968">
        <v>120</v>
      </c>
      <c r="B968">
        <v>40</v>
      </c>
      <c r="C968">
        <v>44</v>
      </c>
      <c r="D968">
        <v>14</v>
      </c>
      <c r="E968">
        <v>43</v>
      </c>
      <c r="F968">
        <v>1.37</v>
      </c>
      <c r="G968">
        <v>4</v>
      </c>
      <c r="H968">
        <v>595</v>
      </c>
      <c r="I968">
        <v>197.34</v>
      </c>
      <c r="J968">
        <v>252.04</v>
      </c>
      <c r="K968">
        <v>27.15</v>
      </c>
      <c r="L968">
        <v>51.41</v>
      </c>
      <c r="M968">
        <v>12</v>
      </c>
      <c r="N968">
        <v>41</v>
      </c>
      <c r="O968">
        <v>0.45</v>
      </c>
    </row>
    <row r="969" spans="1:15" hidden="1" x14ac:dyDescent="0.25">
      <c r="A969">
        <v>120</v>
      </c>
      <c r="B969">
        <v>48</v>
      </c>
      <c r="C969">
        <v>48</v>
      </c>
      <c r="D969">
        <v>14</v>
      </c>
      <c r="E969">
        <v>43</v>
      </c>
      <c r="F969">
        <v>1.34</v>
      </c>
      <c r="G969">
        <v>1</v>
      </c>
      <c r="H969">
        <v>660</v>
      </c>
      <c r="I969">
        <v>197.36</v>
      </c>
      <c r="J969">
        <v>258.56</v>
      </c>
      <c r="K969">
        <v>23.07</v>
      </c>
      <c r="L969">
        <v>33.96</v>
      </c>
      <c r="M969">
        <v>12</v>
      </c>
      <c r="N969">
        <v>41</v>
      </c>
      <c r="O969">
        <v>0.45</v>
      </c>
    </row>
    <row r="970" spans="1:15" hidden="1" x14ac:dyDescent="0.25">
      <c r="A970">
        <v>120</v>
      </c>
      <c r="B970">
        <v>44</v>
      </c>
      <c r="C970">
        <v>40</v>
      </c>
      <c r="D970">
        <v>14</v>
      </c>
      <c r="E970">
        <v>43</v>
      </c>
      <c r="F970">
        <v>1.37</v>
      </c>
      <c r="G970">
        <v>4</v>
      </c>
      <c r="H970">
        <v>580</v>
      </c>
      <c r="I970">
        <v>197.4</v>
      </c>
      <c r="J970">
        <v>249.83</v>
      </c>
      <c r="K970">
        <v>25.39</v>
      </c>
      <c r="L970">
        <v>51.14</v>
      </c>
      <c r="M970">
        <v>12</v>
      </c>
      <c r="N970">
        <v>41</v>
      </c>
      <c r="O970">
        <v>0.45</v>
      </c>
    </row>
    <row r="971" spans="1:15" hidden="1" x14ac:dyDescent="0.25">
      <c r="A971">
        <v>120</v>
      </c>
      <c r="B971">
        <v>36</v>
      </c>
      <c r="C971">
        <v>44</v>
      </c>
      <c r="D971">
        <v>14</v>
      </c>
      <c r="E971">
        <v>43</v>
      </c>
      <c r="F971">
        <v>1.4</v>
      </c>
      <c r="G971">
        <v>2</v>
      </c>
      <c r="H971">
        <v>735</v>
      </c>
      <c r="I971">
        <v>197.55</v>
      </c>
      <c r="J971">
        <v>291.79000000000002</v>
      </c>
      <c r="K971">
        <v>56.62</v>
      </c>
      <c r="L971">
        <v>51.47</v>
      </c>
      <c r="M971">
        <v>12</v>
      </c>
      <c r="N971">
        <v>41</v>
      </c>
      <c r="O971">
        <v>0.45</v>
      </c>
    </row>
    <row r="972" spans="1:15" hidden="1" x14ac:dyDescent="0.25">
      <c r="A972">
        <v>120</v>
      </c>
      <c r="B972">
        <v>36</v>
      </c>
      <c r="C972">
        <v>44</v>
      </c>
      <c r="D972">
        <v>14</v>
      </c>
      <c r="E972">
        <v>43</v>
      </c>
      <c r="F972">
        <v>1.4</v>
      </c>
      <c r="G972">
        <v>2</v>
      </c>
      <c r="H972">
        <v>760</v>
      </c>
      <c r="I972">
        <v>197.6</v>
      </c>
      <c r="J972">
        <v>298.58999999999997</v>
      </c>
      <c r="K972">
        <v>61.96</v>
      </c>
      <c r="L972">
        <v>52.65</v>
      </c>
      <c r="M972">
        <v>12</v>
      </c>
      <c r="N972">
        <v>41</v>
      </c>
      <c r="O972">
        <v>0.45</v>
      </c>
    </row>
    <row r="973" spans="1:15" hidden="1" x14ac:dyDescent="0.25">
      <c r="A973">
        <v>120</v>
      </c>
      <c r="B973">
        <v>36</v>
      </c>
      <c r="C973">
        <v>40</v>
      </c>
      <c r="D973">
        <v>14</v>
      </c>
      <c r="E973">
        <v>43</v>
      </c>
      <c r="F973">
        <v>1.4</v>
      </c>
      <c r="G973">
        <v>3</v>
      </c>
      <c r="H973">
        <v>710</v>
      </c>
      <c r="I973">
        <v>197.6</v>
      </c>
      <c r="J973">
        <v>290.87</v>
      </c>
      <c r="K973">
        <v>60.65</v>
      </c>
      <c r="L973">
        <v>42.34</v>
      </c>
      <c r="M973">
        <v>12</v>
      </c>
      <c r="N973">
        <v>41</v>
      </c>
      <c r="O973">
        <v>0.45</v>
      </c>
    </row>
    <row r="974" spans="1:15" hidden="1" x14ac:dyDescent="0.25">
      <c r="A974">
        <v>120</v>
      </c>
      <c r="B974">
        <v>40</v>
      </c>
      <c r="C974">
        <v>40</v>
      </c>
      <c r="D974">
        <v>14</v>
      </c>
      <c r="E974">
        <v>43</v>
      </c>
      <c r="F974">
        <v>1.34</v>
      </c>
      <c r="G974">
        <v>4</v>
      </c>
      <c r="H974">
        <v>680</v>
      </c>
      <c r="I974">
        <v>197.68</v>
      </c>
      <c r="J974">
        <v>272.86</v>
      </c>
      <c r="K974">
        <v>45.22</v>
      </c>
      <c r="L974">
        <v>54.09</v>
      </c>
      <c r="M974">
        <v>12</v>
      </c>
      <c r="N974">
        <v>41</v>
      </c>
      <c r="O974">
        <v>0.45</v>
      </c>
    </row>
    <row r="975" spans="1:15" hidden="1" x14ac:dyDescent="0.25">
      <c r="A975">
        <v>120</v>
      </c>
      <c r="B975">
        <v>40</v>
      </c>
      <c r="C975">
        <v>36</v>
      </c>
      <c r="D975">
        <v>14</v>
      </c>
      <c r="E975">
        <v>43</v>
      </c>
      <c r="F975">
        <v>1.4</v>
      </c>
      <c r="G975">
        <v>3</v>
      </c>
      <c r="H975">
        <v>655</v>
      </c>
      <c r="I975">
        <v>197.7</v>
      </c>
      <c r="J975">
        <v>277.17</v>
      </c>
      <c r="K975">
        <v>48.8</v>
      </c>
      <c r="L975">
        <v>40.43</v>
      </c>
      <c r="M975">
        <v>12</v>
      </c>
      <c r="N975">
        <v>41</v>
      </c>
      <c r="O975">
        <v>0.45</v>
      </c>
    </row>
    <row r="976" spans="1:15" hidden="1" x14ac:dyDescent="0.25">
      <c r="A976">
        <v>120</v>
      </c>
      <c r="B976">
        <v>40</v>
      </c>
      <c r="C976">
        <v>44</v>
      </c>
      <c r="D976">
        <v>14</v>
      </c>
      <c r="E976">
        <v>43</v>
      </c>
      <c r="F976">
        <v>1.4</v>
      </c>
      <c r="G976">
        <v>1.5</v>
      </c>
      <c r="H976">
        <v>675</v>
      </c>
      <c r="I976">
        <v>197.94</v>
      </c>
      <c r="J976">
        <v>273.45</v>
      </c>
      <c r="K976">
        <v>37.82</v>
      </c>
      <c r="L976">
        <v>47.43</v>
      </c>
      <c r="M976">
        <v>12</v>
      </c>
      <c r="N976">
        <v>41</v>
      </c>
      <c r="O976">
        <v>0.45</v>
      </c>
    </row>
    <row r="977" spans="1:15" hidden="1" x14ac:dyDescent="0.25">
      <c r="A977">
        <v>120</v>
      </c>
      <c r="B977">
        <v>44</v>
      </c>
      <c r="C977">
        <v>44</v>
      </c>
      <c r="D977">
        <v>14</v>
      </c>
      <c r="E977">
        <v>43</v>
      </c>
      <c r="F977">
        <v>1.28</v>
      </c>
      <c r="G977">
        <v>4</v>
      </c>
      <c r="H977">
        <v>645</v>
      </c>
      <c r="I977">
        <v>198.02</v>
      </c>
      <c r="J977">
        <v>253.55</v>
      </c>
      <c r="K977">
        <v>28.74</v>
      </c>
      <c r="L977">
        <v>52.05</v>
      </c>
      <c r="M977">
        <v>12</v>
      </c>
      <c r="N977">
        <v>41</v>
      </c>
      <c r="O977">
        <v>0.45</v>
      </c>
    </row>
    <row r="978" spans="1:15" hidden="1" x14ac:dyDescent="0.25">
      <c r="A978" s="20">
        <v>160</v>
      </c>
      <c r="B978" s="20">
        <v>30</v>
      </c>
      <c r="C978" s="20">
        <v>60</v>
      </c>
      <c r="D978" s="20">
        <v>10</v>
      </c>
      <c r="E978" s="20">
        <v>43</v>
      </c>
      <c r="F978" s="20">
        <v>1.5</v>
      </c>
      <c r="G978" s="20">
        <v>1.5</v>
      </c>
      <c r="H978" s="20">
        <v>800</v>
      </c>
      <c r="I978" s="20">
        <v>198.13</v>
      </c>
      <c r="J978" s="20">
        <v>258.82</v>
      </c>
      <c r="K978" s="20">
        <v>8.34</v>
      </c>
      <c r="L978" s="20">
        <v>45.8</v>
      </c>
      <c r="M978" s="20">
        <v>8</v>
      </c>
      <c r="N978" s="20">
        <v>41</v>
      </c>
      <c r="O978" s="20">
        <v>0.55000000000000004</v>
      </c>
    </row>
    <row r="979" spans="1:15" hidden="1" x14ac:dyDescent="0.25">
      <c r="A979">
        <v>120</v>
      </c>
      <c r="B979">
        <v>36</v>
      </c>
      <c r="C979">
        <v>44</v>
      </c>
      <c r="D979">
        <v>14</v>
      </c>
      <c r="E979">
        <v>43</v>
      </c>
      <c r="F979">
        <v>1.34</v>
      </c>
      <c r="G979">
        <v>3</v>
      </c>
      <c r="H979">
        <v>760</v>
      </c>
      <c r="I979">
        <v>198.62</v>
      </c>
      <c r="J979">
        <v>293.04000000000002</v>
      </c>
      <c r="K979">
        <v>61.98</v>
      </c>
      <c r="L979">
        <v>43.11</v>
      </c>
      <c r="M979">
        <v>12</v>
      </c>
      <c r="N979">
        <v>41</v>
      </c>
      <c r="O979">
        <v>0.45</v>
      </c>
    </row>
    <row r="980" spans="1:15" hidden="1" x14ac:dyDescent="0.25">
      <c r="A980">
        <v>120</v>
      </c>
      <c r="B980">
        <v>36</v>
      </c>
      <c r="C980">
        <v>40</v>
      </c>
      <c r="D980">
        <v>14</v>
      </c>
      <c r="E980">
        <v>43</v>
      </c>
      <c r="F980">
        <v>1.4</v>
      </c>
      <c r="G980">
        <v>3</v>
      </c>
      <c r="H980">
        <v>735</v>
      </c>
      <c r="I980">
        <v>198.63</v>
      </c>
      <c r="J980">
        <v>298.92</v>
      </c>
      <c r="K980">
        <v>66.599999999999994</v>
      </c>
      <c r="L980">
        <v>43.45</v>
      </c>
      <c r="M980">
        <v>12</v>
      </c>
      <c r="N980">
        <v>41</v>
      </c>
      <c r="O980">
        <v>0.45</v>
      </c>
    </row>
    <row r="981" spans="1:15" hidden="1" x14ac:dyDescent="0.25">
      <c r="A981">
        <v>120</v>
      </c>
      <c r="B981">
        <v>40</v>
      </c>
      <c r="C981">
        <v>36</v>
      </c>
      <c r="D981">
        <v>14</v>
      </c>
      <c r="E981">
        <v>43</v>
      </c>
      <c r="F981">
        <v>1.4</v>
      </c>
      <c r="G981">
        <v>3</v>
      </c>
      <c r="H981">
        <v>665</v>
      </c>
      <c r="I981">
        <v>198.64</v>
      </c>
      <c r="J981">
        <v>280.58</v>
      </c>
      <c r="K981">
        <v>50.83</v>
      </c>
      <c r="L981">
        <v>40.9</v>
      </c>
      <c r="M981">
        <v>12</v>
      </c>
      <c r="N981">
        <v>41</v>
      </c>
      <c r="O981">
        <v>0.45</v>
      </c>
    </row>
    <row r="982" spans="1:15" hidden="1" x14ac:dyDescent="0.25">
      <c r="A982">
        <v>120</v>
      </c>
      <c r="B982">
        <v>40</v>
      </c>
      <c r="C982">
        <v>44</v>
      </c>
      <c r="D982">
        <v>14</v>
      </c>
      <c r="E982">
        <v>43</v>
      </c>
      <c r="F982">
        <v>1.4</v>
      </c>
      <c r="G982">
        <v>1.5</v>
      </c>
      <c r="H982">
        <v>690</v>
      </c>
      <c r="I982">
        <v>198.67</v>
      </c>
      <c r="J982">
        <v>277.42</v>
      </c>
      <c r="K982">
        <v>40.08</v>
      </c>
      <c r="L982">
        <v>48.15</v>
      </c>
      <c r="M982">
        <v>12</v>
      </c>
      <c r="N982">
        <v>41</v>
      </c>
      <c r="O982">
        <v>0.45</v>
      </c>
    </row>
    <row r="983" spans="1:15" hidden="1" x14ac:dyDescent="0.25">
      <c r="A983">
        <v>120</v>
      </c>
      <c r="B983">
        <v>40</v>
      </c>
      <c r="C983">
        <v>40</v>
      </c>
      <c r="D983">
        <v>14</v>
      </c>
      <c r="E983">
        <v>43</v>
      </c>
      <c r="F983">
        <v>1.37</v>
      </c>
      <c r="G983">
        <v>4</v>
      </c>
      <c r="H983">
        <v>640</v>
      </c>
      <c r="I983">
        <v>198.76</v>
      </c>
      <c r="J983">
        <v>266.58</v>
      </c>
      <c r="K983">
        <v>38.47</v>
      </c>
      <c r="L983">
        <v>53.06</v>
      </c>
      <c r="M983">
        <v>12</v>
      </c>
      <c r="N983">
        <v>41</v>
      </c>
      <c r="O983">
        <v>0.45</v>
      </c>
    </row>
    <row r="984" spans="1:15" hidden="1" x14ac:dyDescent="0.25">
      <c r="A984">
        <v>120</v>
      </c>
      <c r="B984">
        <v>48</v>
      </c>
      <c r="C984">
        <v>44</v>
      </c>
      <c r="D984">
        <v>14</v>
      </c>
      <c r="E984">
        <v>43</v>
      </c>
      <c r="F984">
        <v>1.4</v>
      </c>
      <c r="G984">
        <v>4</v>
      </c>
      <c r="H984">
        <v>505</v>
      </c>
      <c r="I984">
        <v>198.94</v>
      </c>
      <c r="J984">
        <v>228.09</v>
      </c>
      <c r="K984">
        <v>13.34</v>
      </c>
      <c r="L984">
        <v>48.21</v>
      </c>
      <c r="M984">
        <v>12</v>
      </c>
      <c r="N984">
        <v>41</v>
      </c>
      <c r="O984">
        <v>0.45</v>
      </c>
    </row>
    <row r="985" spans="1:15" hidden="1" x14ac:dyDescent="0.25">
      <c r="A985" s="20">
        <v>160</v>
      </c>
      <c r="B985" s="20">
        <v>30</v>
      </c>
      <c r="C985" s="20">
        <v>60</v>
      </c>
      <c r="D985" s="20">
        <v>10</v>
      </c>
      <c r="E985" s="20">
        <v>47</v>
      </c>
      <c r="F985" s="20">
        <v>1.5</v>
      </c>
      <c r="G985" s="20">
        <v>3</v>
      </c>
      <c r="H985" s="20">
        <v>800</v>
      </c>
      <c r="I985" s="20">
        <v>199.08</v>
      </c>
      <c r="J985" s="20">
        <v>255.54</v>
      </c>
      <c r="K985" s="20">
        <v>8.24</v>
      </c>
      <c r="L985" s="20">
        <v>60.72</v>
      </c>
      <c r="M985" s="20">
        <v>8</v>
      </c>
      <c r="N985" s="20">
        <v>45</v>
      </c>
      <c r="O985" s="20">
        <v>0.55000000000000004</v>
      </c>
    </row>
    <row r="986" spans="1:15" hidden="1" x14ac:dyDescent="0.25">
      <c r="A986">
        <v>120</v>
      </c>
      <c r="B986">
        <v>44</v>
      </c>
      <c r="C986">
        <v>44</v>
      </c>
      <c r="D986">
        <v>14</v>
      </c>
      <c r="E986">
        <v>43</v>
      </c>
      <c r="F986">
        <v>1.34</v>
      </c>
      <c r="G986">
        <v>4</v>
      </c>
      <c r="H986">
        <v>590</v>
      </c>
      <c r="I986">
        <v>199.1</v>
      </c>
      <c r="J986">
        <v>248.39</v>
      </c>
      <c r="K986">
        <v>22.78</v>
      </c>
      <c r="L986">
        <v>51.39</v>
      </c>
      <c r="M986">
        <v>12</v>
      </c>
      <c r="N986">
        <v>41</v>
      </c>
      <c r="O986">
        <v>0.45</v>
      </c>
    </row>
    <row r="987" spans="1:15" hidden="1" x14ac:dyDescent="0.25">
      <c r="A987">
        <v>120</v>
      </c>
      <c r="B987">
        <v>36</v>
      </c>
      <c r="C987">
        <v>40</v>
      </c>
      <c r="D987">
        <v>14</v>
      </c>
      <c r="E987">
        <v>43</v>
      </c>
      <c r="F987">
        <v>1.4</v>
      </c>
      <c r="G987">
        <v>3</v>
      </c>
      <c r="H987">
        <v>765</v>
      </c>
      <c r="I987">
        <v>199.17</v>
      </c>
      <c r="J987">
        <v>308.43</v>
      </c>
      <c r="K987">
        <v>74.25</v>
      </c>
      <c r="L987">
        <v>44.74</v>
      </c>
      <c r="M987">
        <v>12</v>
      </c>
      <c r="N987">
        <v>41</v>
      </c>
      <c r="O987">
        <v>0.45</v>
      </c>
    </row>
    <row r="988" spans="1:15" hidden="1" x14ac:dyDescent="0.25">
      <c r="A988">
        <v>120</v>
      </c>
      <c r="B988">
        <v>40</v>
      </c>
      <c r="C988">
        <v>44</v>
      </c>
      <c r="D988">
        <v>14</v>
      </c>
      <c r="E988">
        <v>43</v>
      </c>
      <c r="F988">
        <v>1.4</v>
      </c>
      <c r="G988">
        <v>1.5</v>
      </c>
      <c r="H988">
        <v>705</v>
      </c>
      <c r="I988">
        <v>199.18</v>
      </c>
      <c r="J988">
        <v>281.31</v>
      </c>
      <c r="K988">
        <v>42.44</v>
      </c>
      <c r="L988">
        <v>48.9</v>
      </c>
      <c r="M988">
        <v>12</v>
      </c>
      <c r="N988">
        <v>41</v>
      </c>
      <c r="O988">
        <v>0.45</v>
      </c>
    </row>
    <row r="989" spans="1:15" hidden="1" x14ac:dyDescent="0.25">
      <c r="A989" s="20">
        <v>160</v>
      </c>
      <c r="B989" s="20">
        <v>30</v>
      </c>
      <c r="C989" s="20">
        <v>60</v>
      </c>
      <c r="D989" s="20">
        <v>14</v>
      </c>
      <c r="E989" s="20">
        <v>43</v>
      </c>
      <c r="F989" s="20">
        <v>1.3</v>
      </c>
      <c r="G989" s="20">
        <v>3</v>
      </c>
      <c r="H989" s="20">
        <v>800</v>
      </c>
      <c r="I989" s="20">
        <v>199.26</v>
      </c>
      <c r="J989" s="20">
        <v>238.55</v>
      </c>
      <c r="K989" s="20">
        <v>8.24</v>
      </c>
      <c r="L989" s="20">
        <v>44.57</v>
      </c>
      <c r="M989" s="20">
        <v>12</v>
      </c>
      <c r="N989" s="20">
        <v>41</v>
      </c>
      <c r="O989" s="20">
        <v>0.55000000000000004</v>
      </c>
    </row>
    <row r="990" spans="1:15" hidden="1" x14ac:dyDescent="0.25">
      <c r="A990">
        <v>120</v>
      </c>
      <c r="B990">
        <v>44</v>
      </c>
      <c r="C990">
        <v>40</v>
      </c>
      <c r="D990">
        <v>14</v>
      </c>
      <c r="E990">
        <v>43</v>
      </c>
      <c r="F990">
        <v>1.4</v>
      </c>
      <c r="G990">
        <v>1.5</v>
      </c>
      <c r="H990">
        <v>645</v>
      </c>
      <c r="I990">
        <v>199.3</v>
      </c>
      <c r="J990">
        <v>269.18</v>
      </c>
      <c r="K990">
        <v>33.53</v>
      </c>
      <c r="L990">
        <v>46.41</v>
      </c>
      <c r="M990">
        <v>12</v>
      </c>
      <c r="N990">
        <v>41</v>
      </c>
      <c r="O990">
        <v>0.45</v>
      </c>
    </row>
    <row r="991" spans="1:15" hidden="1" x14ac:dyDescent="0.25">
      <c r="A991" s="20">
        <v>150</v>
      </c>
      <c r="B991">
        <v>37</v>
      </c>
      <c r="C991">
        <v>75</v>
      </c>
      <c r="D991" s="20">
        <v>14</v>
      </c>
      <c r="E991" s="20">
        <v>43</v>
      </c>
      <c r="F991">
        <v>1.3</v>
      </c>
      <c r="G991" s="20">
        <v>1.5</v>
      </c>
      <c r="H991" s="20">
        <v>700</v>
      </c>
      <c r="I991">
        <v>199.34800000000001</v>
      </c>
      <c r="J991">
        <v>237.346</v>
      </c>
      <c r="K991">
        <v>10.0055</v>
      </c>
      <c r="L991">
        <v>44.493600000000001</v>
      </c>
      <c r="M991">
        <v>12</v>
      </c>
      <c r="N991" s="20">
        <v>41</v>
      </c>
      <c r="O991" s="20">
        <v>0.55000000000000004</v>
      </c>
    </row>
    <row r="992" spans="1:15" hidden="1" x14ac:dyDescent="0.25">
      <c r="A992">
        <v>120</v>
      </c>
      <c r="B992">
        <v>40</v>
      </c>
      <c r="C992">
        <v>44</v>
      </c>
      <c r="D992">
        <v>14</v>
      </c>
      <c r="E992">
        <v>43</v>
      </c>
      <c r="F992">
        <v>1.31</v>
      </c>
      <c r="G992">
        <v>4</v>
      </c>
      <c r="H992">
        <v>680</v>
      </c>
      <c r="I992">
        <v>199.48</v>
      </c>
      <c r="J992">
        <v>267.14</v>
      </c>
      <c r="K992">
        <v>38.6</v>
      </c>
      <c r="L992">
        <v>53.9</v>
      </c>
      <c r="M992">
        <v>12</v>
      </c>
      <c r="N992">
        <v>41</v>
      </c>
      <c r="O992">
        <v>0.45</v>
      </c>
    </row>
    <row r="993" spans="1:15" hidden="1" x14ac:dyDescent="0.25">
      <c r="A993">
        <v>120</v>
      </c>
      <c r="B993">
        <v>40</v>
      </c>
      <c r="C993">
        <v>48</v>
      </c>
      <c r="D993">
        <v>14</v>
      </c>
      <c r="E993">
        <v>43</v>
      </c>
      <c r="F993">
        <v>1.34</v>
      </c>
      <c r="G993">
        <v>1.5</v>
      </c>
      <c r="H993">
        <v>755</v>
      </c>
      <c r="I993">
        <v>199.59</v>
      </c>
      <c r="J993">
        <v>283.44</v>
      </c>
      <c r="K993">
        <v>44.08</v>
      </c>
      <c r="L993">
        <v>50.39</v>
      </c>
      <c r="M993">
        <v>12</v>
      </c>
      <c r="N993">
        <v>41</v>
      </c>
      <c r="O993">
        <v>0.45</v>
      </c>
    </row>
    <row r="994" spans="1:15" hidden="1" x14ac:dyDescent="0.25">
      <c r="A994">
        <v>120</v>
      </c>
      <c r="B994">
        <v>40</v>
      </c>
      <c r="C994">
        <v>40</v>
      </c>
      <c r="D994">
        <v>14</v>
      </c>
      <c r="E994">
        <v>43</v>
      </c>
      <c r="F994">
        <v>1.34</v>
      </c>
      <c r="G994">
        <v>3</v>
      </c>
      <c r="H994">
        <v>690</v>
      </c>
      <c r="I994">
        <v>199.6</v>
      </c>
      <c r="J994">
        <v>276.7</v>
      </c>
      <c r="K994">
        <v>47</v>
      </c>
      <c r="L994">
        <v>40.770000000000003</v>
      </c>
      <c r="M994">
        <v>12</v>
      </c>
      <c r="N994">
        <v>41</v>
      </c>
      <c r="O994">
        <v>0.45</v>
      </c>
    </row>
    <row r="995" spans="1:15" hidden="1" x14ac:dyDescent="0.25">
      <c r="A995">
        <v>120</v>
      </c>
      <c r="B995">
        <v>40</v>
      </c>
      <c r="C995">
        <v>44</v>
      </c>
      <c r="D995">
        <v>14</v>
      </c>
      <c r="E995">
        <v>43</v>
      </c>
      <c r="F995">
        <v>1.4</v>
      </c>
      <c r="G995">
        <v>1.5</v>
      </c>
      <c r="H995">
        <v>730</v>
      </c>
      <c r="I995">
        <v>199.72</v>
      </c>
      <c r="J995">
        <v>287.58999999999997</v>
      </c>
      <c r="K995">
        <v>46.57</v>
      </c>
      <c r="L995">
        <v>50.07</v>
      </c>
      <c r="M995">
        <v>12</v>
      </c>
      <c r="N995">
        <v>41</v>
      </c>
      <c r="O995">
        <v>0.45</v>
      </c>
    </row>
    <row r="996" spans="1:15" hidden="1" x14ac:dyDescent="0.25">
      <c r="A996">
        <v>120</v>
      </c>
      <c r="B996">
        <v>44</v>
      </c>
      <c r="C996">
        <v>40</v>
      </c>
      <c r="D996">
        <v>14</v>
      </c>
      <c r="E996">
        <v>43</v>
      </c>
      <c r="F996">
        <v>1.34</v>
      </c>
      <c r="G996">
        <v>4</v>
      </c>
      <c r="H996">
        <v>620</v>
      </c>
      <c r="I996">
        <v>199.72</v>
      </c>
      <c r="J996">
        <v>257.79000000000002</v>
      </c>
      <c r="K996">
        <v>30.24</v>
      </c>
      <c r="L996">
        <v>52.31</v>
      </c>
      <c r="M996">
        <v>12</v>
      </c>
      <c r="N996">
        <v>41</v>
      </c>
      <c r="O996">
        <v>0.45</v>
      </c>
    </row>
    <row r="997" spans="1:15" hidden="1" x14ac:dyDescent="0.25">
      <c r="A997">
        <v>120</v>
      </c>
      <c r="B997">
        <v>44</v>
      </c>
      <c r="C997">
        <v>48</v>
      </c>
      <c r="D997">
        <v>14</v>
      </c>
      <c r="E997">
        <v>43</v>
      </c>
      <c r="F997">
        <v>1.4</v>
      </c>
      <c r="G997">
        <v>4</v>
      </c>
      <c r="H997">
        <v>515</v>
      </c>
      <c r="I997">
        <v>199.81</v>
      </c>
      <c r="J997">
        <v>229.72</v>
      </c>
      <c r="K997">
        <v>14.02</v>
      </c>
      <c r="L997">
        <v>47.74</v>
      </c>
      <c r="M997">
        <v>12</v>
      </c>
      <c r="N997">
        <v>41</v>
      </c>
      <c r="O997">
        <v>0.45</v>
      </c>
    </row>
    <row r="998" spans="1:15" hidden="1" x14ac:dyDescent="0.25">
      <c r="A998">
        <v>120</v>
      </c>
      <c r="B998">
        <v>48</v>
      </c>
      <c r="C998">
        <v>48</v>
      </c>
      <c r="D998">
        <v>14</v>
      </c>
      <c r="E998">
        <v>43</v>
      </c>
      <c r="F998">
        <v>1.37</v>
      </c>
      <c r="G998">
        <v>1</v>
      </c>
      <c r="H998">
        <v>620</v>
      </c>
      <c r="I998">
        <v>199.82</v>
      </c>
      <c r="J998">
        <v>256.06</v>
      </c>
      <c r="K998">
        <v>19.64</v>
      </c>
      <c r="L998">
        <v>33.15</v>
      </c>
      <c r="M998">
        <v>12</v>
      </c>
      <c r="N998">
        <v>41</v>
      </c>
      <c r="O998">
        <v>0.45</v>
      </c>
    </row>
    <row r="999" spans="1:15" hidden="1" x14ac:dyDescent="0.25">
      <c r="A999">
        <v>120</v>
      </c>
      <c r="B999">
        <v>40</v>
      </c>
      <c r="C999">
        <v>40</v>
      </c>
      <c r="D999">
        <v>14</v>
      </c>
      <c r="E999">
        <v>43</v>
      </c>
      <c r="F999">
        <v>1.4</v>
      </c>
      <c r="G999">
        <v>4</v>
      </c>
      <c r="H999">
        <v>610</v>
      </c>
      <c r="I999">
        <v>199.82</v>
      </c>
      <c r="J999">
        <v>262.7</v>
      </c>
      <c r="K999">
        <v>33.869999999999997</v>
      </c>
      <c r="L999">
        <v>52.51</v>
      </c>
      <c r="M999">
        <v>12</v>
      </c>
      <c r="N999">
        <v>41</v>
      </c>
      <c r="O999">
        <v>0.45</v>
      </c>
    </row>
    <row r="1000" spans="1:15" hidden="1" x14ac:dyDescent="0.25">
      <c r="A1000">
        <v>120</v>
      </c>
      <c r="B1000">
        <v>40</v>
      </c>
      <c r="C1000">
        <v>36</v>
      </c>
      <c r="D1000">
        <v>14</v>
      </c>
      <c r="E1000">
        <v>43</v>
      </c>
      <c r="F1000">
        <v>1.4</v>
      </c>
      <c r="G1000">
        <v>3</v>
      </c>
      <c r="H1000">
        <v>680</v>
      </c>
      <c r="I1000">
        <v>199.91</v>
      </c>
      <c r="J1000">
        <v>285.66000000000003</v>
      </c>
      <c r="K1000">
        <v>53.97</v>
      </c>
      <c r="L1000">
        <v>41.6</v>
      </c>
      <c r="M1000">
        <v>12</v>
      </c>
      <c r="N1000">
        <v>41</v>
      </c>
      <c r="O1000">
        <v>0.45</v>
      </c>
    </row>
    <row r="1001" spans="1:15" hidden="1" x14ac:dyDescent="0.25">
      <c r="A1001">
        <v>120</v>
      </c>
      <c r="B1001">
        <v>44</v>
      </c>
      <c r="C1001">
        <v>48</v>
      </c>
      <c r="D1001">
        <v>14</v>
      </c>
      <c r="E1001">
        <v>43</v>
      </c>
      <c r="F1001">
        <v>1.31</v>
      </c>
      <c r="G1001">
        <v>4</v>
      </c>
      <c r="H1001">
        <v>575</v>
      </c>
      <c r="I1001">
        <v>200.12</v>
      </c>
      <c r="J1001">
        <v>235.48</v>
      </c>
      <c r="K1001">
        <v>18.579999999999998</v>
      </c>
      <c r="L1001">
        <v>46.54</v>
      </c>
      <c r="M1001">
        <v>12</v>
      </c>
      <c r="N1001">
        <v>41</v>
      </c>
      <c r="O1001">
        <v>0.45</v>
      </c>
    </row>
    <row r="1002" spans="1:15" hidden="1" x14ac:dyDescent="0.25">
      <c r="A1002">
        <v>120</v>
      </c>
      <c r="B1002">
        <v>48</v>
      </c>
      <c r="C1002">
        <v>44</v>
      </c>
      <c r="D1002">
        <v>14</v>
      </c>
      <c r="E1002">
        <v>43</v>
      </c>
      <c r="F1002">
        <v>1.37</v>
      </c>
      <c r="G1002">
        <v>4</v>
      </c>
      <c r="H1002">
        <v>525</v>
      </c>
      <c r="I1002">
        <v>200.14</v>
      </c>
      <c r="J1002">
        <v>230.75</v>
      </c>
      <c r="K1002">
        <v>14.72</v>
      </c>
      <c r="L1002">
        <v>47.61</v>
      </c>
      <c r="M1002">
        <v>12</v>
      </c>
      <c r="N1002">
        <v>41</v>
      </c>
      <c r="O1002">
        <v>0.45</v>
      </c>
    </row>
    <row r="1003" spans="1:15" hidden="1" x14ac:dyDescent="0.25">
      <c r="A1003" s="20">
        <v>150</v>
      </c>
      <c r="B1003">
        <v>34</v>
      </c>
      <c r="C1003">
        <v>75</v>
      </c>
      <c r="D1003" s="20">
        <v>14</v>
      </c>
      <c r="E1003" s="20">
        <v>43</v>
      </c>
      <c r="F1003">
        <v>1.34</v>
      </c>
      <c r="G1003" s="20">
        <v>1.5</v>
      </c>
      <c r="H1003" s="20">
        <v>700</v>
      </c>
      <c r="I1003">
        <v>200.173</v>
      </c>
      <c r="J1003">
        <v>240.94300000000001</v>
      </c>
      <c r="K1003">
        <v>11.4541</v>
      </c>
      <c r="L1003">
        <v>44.701900000000002</v>
      </c>
      <c r="M1003">
        <f>12</f>
        <v>12</v>
      </c>
      <c r="N1003" s="20">
        <v>41</v>
      </c>
      <c r="O1003" s="20">
        <v>0.55000000000000004</v>
      </c>
    </row>
    <row r="1004" spans="1:15" hidden="1" x14ac:dyDescent="0.25">
      <c r="A1004">
        <v>120</v>
      </c>
      <c r="B1004">
        <v>44</v>
      </c>
      <c r="C1004">
        <v>44</v>
      </c>
      <c r="D1004">
        <v>14</v>
      </c>
      <c r="E1004">
        <v>43</v>
      </c>
      <c r="F1004">
        <v>1.4</v>
      </c>
      <c r="G1004">
        <v>4</v>
      </c>
      <c r="H1004">
        <v>525</v>
      </c>
      <c r="I1004">
        <v>200.38</v>
      </c>
      <c r="J1004">
        <v>233.7</v>
      </c>
      <c r="K1004">
        <v>16.86</v>
      </c>
      <c r="L1004">
        <v>46.99</v>
      </c>
      <c r="M1004">
        <v>12</v>
      </c>
      <c r="N1004">
        <v>41</v>
      </c>
      <c r="O1004">
        <v>0.45</v>
      </c>
    </row>
    <row r="1005" spans="1:15" hidden="1" x14ac:dyDescent="0.25">
      <c r="A1005">
        <v>120</v>
      </c>
      <c r="B1005">
        <v>48</v>
      </c>
      <c r="C1005">
        <v>44</v>
      </c>
      <c r="D1005">
        <v>14</v>
      </c>
      <c r="E1005">
        <v>43</v>
      </c>
      <c r="F1005">
        <v>1.31</v>
      </c>
      <c r="G1005">
        <v>4</v>
      </c>
      <c r="H1005">
        <v>565</v>
      </c>
      <c r="I1005">
        <v>200.41</v>
      </c>
      <c r="J1005">
        <v>234.45</v>
      </c>
      <c r="K1005">
        <v>17.760000000000002</v>
      </c>
      <c r="L1005">
        <v>46.69</v>
      </c>
      <c r="M1005">
        <v>12</v>
      </c>
      <c r="N1005">
        <v>41</v>
      </c>
      <c r="O1005">
        <v>0.45</v>
      </c>
    </row>
    <row r="1006" spans="1:15" hidden="1" x14ac:dyDescent="0.25">
      <c r="A1006">
        <v>120</v>
      </c>
      <c r="B1006">
        <v>40</v>
      </c>
      <c r="C1006">
        <v>40</v>
      </c>
      <c r="D1006">
        <v>14</v>
      </c>
      <c r="E1006">
        <v>43</v>
      </c>
      <c r="F1006">
        <v>1.4</v>
      </c>
      <c r="G1006">
        <v>2</v>
      </c>
      <c r="H1006">
        <v>670</v>
      </c>
      <c r="I1006">
        <v>200.45</v>
      </c>
      <c r="J1006">
        <v>278.37</v>
      </c>
      <c r="K1006">
        <v>43.43</v>
      </c>
      <c r="L1006">
        <v>48.94</v>
      </c>
      <c r="M1006">
        <v>12</v>
      </c>
      <c r="N1006">
        <v>41</v>
      </c>
      <c r="O1006">
        <v>0.45</v>
      </c>
    </row>
    <row r="1007" spans="1:15" hidden="1" x14ac:dyDescent="0.25">
      <c r="A1007">
        <v>120</v>
      </c>
      <c r="B1007">
        <v>44</v>
      </c>
      <c r="C1007">
        <v>40</v>
      </c>
      <c r="D1007">
        <v>14</v>
      </c>
      <c r="E1007">
        <v>43</v>
      </c>
      <c r="F1007">
        <v>1.4</v>
      </c>
      <c r="G1007">
        <v>1.5</v>
      </c>
      <c r="H1007">
        <v>660</v>
      </c>
      <c r="I1007">
        <v>200.48</v>
      </c>
      <c r="J1007">
        <v>273.43</v>
      </c>
      <c r="K1007">
        <v>35.630000000000003</v>
      </c>
      <c r="L1007">
        <v>47.15</v>
      </c>
      <c r="M1007">
        <v>12</v>
      </c>
      <c r="N1007">
        <v>41</v>
      </c>
      <c r="O1007">
        <v>0.45</v>
      </c>
    </row>
    <row r="1008" spans="1:15" hidden="1" x14ac:dyDescent="0.25">
      <c r="A1008" s="20">
        <v>150</v>
      </c>
      <c r="B1008">
        <v>37</v>
      </c>
      <c r="C1008">
        <v>67</v>
      </c>
      <c r="D1008" s="20">
        <v>14</v>
      </c>
      <c r="E1008" s="20">
        <v>43</v>
      </c>
      <c r="F1008">
        <v>1.34</v>
      </c>
      <c r="G1008" s="20">
        <v>1.5</v>
      </c>
      <c r="H1008" s="20">
        <v>700</v>
      </c>
      <c r="I1008">
        <v>200.49799999999999</v>
      </c>
      <c r="J1008">
        <v>242.20699999999999</v>
      </c>
      <c r="K1008">
        <v>11.9877</v>
      </c>
      <c r="L1008">
        <v>44.779200000000003</v>
      </c>
      <c r="M1008">
        <v>12</v>
      </c>
      <c r="N1008" s="20">
        <v>41</v>
      </c>
      <c r="O1008" s="20">
        <v>0.55000000000000004</v>
      </c>
    </row>
    <row r="1009" spans="1:15" hidden="1" x14ac:dyDescent="0.25">
      <c r="A1009">
        <v>120</v>
      </c>
      <c r="B1009">
        <v>40</v>
      </c>
      <c r="C1009">
        <v>44</v>
      </c>
      <c r="D1009">
        <v>14</v>
      </c>
      <c r="E1009">
        <v>43</v>
      </c>
      <c r="F1009">
        <v>1.34</v>
      </c>
      <c r="G1009">
        <v>4</v>
      </c>
      <c r="H1009">
        <v>645</v>
      </c>
      <c r="I1009">
        <v>200.72</v>
      </c>
      <c r="J1009">
        <v>262.94</v>
      </c>
      <c r="K1009">
        <v>33.56</v>
      </c>
      <c r="L1009">
        <v>53.16</v>
      </c>
      <c r="M1009">
        <v>12</v>
      </c>
      <c r="N1009">
        <v>41</v>
      </c>
      <c r="O1009">
        <v>0.45</v>
      </c>
    </row>
    <row r="1010" spans="1:15" hidden="1" x14ac:dyDescent="0.25">
      <c r="A1010">
        <v>120</v>
      </c>
      <c r="B1010">
        <v>48</v>
      </c>
      <c r="C1010">
        <v>48</v>
      </c>
      <c r="D1010">
        <v>14</v>
      </c>
      <c r="E1010">
        <v>43</v>
      </c>
      <c r="F1010">
        <v>1.37</v>
      </c>
      <c r="G1010">
        <v>1</v>
      </c>
      <c r="H1010">
        <v>630</v>
      </c>
      <c r="I1010">
        <v>200.91</v>
      </c>
      <c r="J1010">
        <v>258.72000000000003</v>
      </c>
      <c r="K1010">
        <v>20.47</v>
      </c>
      <c r="L1010">
        <v>33.56</v>
      </c>
      <c r="M1010">
        <v>12</v>
      </c>
      <c r="N1010">
        <v>41</v>
      </c>
      <c r="O1010">
        <v>0.45</v>
      </c>
    </row>
    <row r="1011" spans="1:15" hidden="1" x14ac:dyDescent="0.25">
      <c r="A1011">
        <v>120</v>
      </c>
      <c r="B1011">
        <v>40</v>
      </c>
      <c r="C1011">
        <v>40</v>
      </c>
      <c r="D1011">
        <v>14</v>
      </c>
      <c r="E1011">
        <v>43</v>
      </c>
      <c r="F1011">
        <v>1.34</v>
      </c>
      <c r="G1011">
        <v>3</v>
      </c>
      <c r="H1011">
        <v>705</v>
      </c>
      <c r="I1011">
        <v>200.96</v>
      </c>
      <c r="J1011">
        <v>281.5</v>
      </c>
      <c r="K1011">
        <v>49.79</v>
      </c>
      <c r="L1011">
        <v>41.44</v>
      </c>
      <c r="M1011">
        <v>12</v>
      </c>
      <c r="N1011">
        <v>41</v>
      </c>
      <c r="O1011">
        <v>0.45</v>
      </c>
    </row>
    <row r="1012" spans="1:15" hidden="1" x14ac:dyDescent="0.25">
      <c r="A1012">
        <v>120</v>
      </c>
      <c r="B1012">
        <v>48</v>
      </c>
      <c r="C1012">
        <v>40</v>
      </c>
      <c r="D1012">
        <v>14</v>
      </c>
      <c r="E1012">
        <v>43</v>
      </c>
      <c r="F1012">
        <v>1.4</v>
      </c>
      <c r="G1012">
        <v>4</v>
      </c>
      <c r="H1012">
        <v>520</v>
      </c>
      <c r="I1012">
        <v>201.08</v>
      </c>
      <c r="J1012">
        <v>234.06</v>
      </c>
      <c r="K1012">
        <v>16.66</v>
      </c>
      <c r="L1012">
        <v>47.48</v>
      </c>
      <c r="M1012">
        <v>12</v>
      </c>
      <c r="N1012">
        <v>41</v>
      </c>
      <c r="O1012">
        <v>0.45</v>
      </c>
    </row>
    <row r="1013" spans="1:15" hidden="1" x14ac:dyDescent="0.25">
      <c r="A1013">
        <v>120</v>
      </c>
      <c r="B1013">
        <v>40</v>
      </c>
      <c r="C1013">
        <v>40</v>
      </c>
      <c r="D1013">
        <v>14</v>
      </c>
      <c r="E1013">
        <v>43</v>
      </c>
      <c r="F1013">
        <v>1.4</v>
      </c>
      <c r="G1013">
        <v>2</v>
      </c>
      <c r="H1013">
        <v>680</v>
      </c>
      <c r="I1013">
        <v>201.18</v>
      </c>
      <c r="J1013">
        <v>281.39999999999998</v>
      </c>
      <c r="K1013">
        <v>45.19</v>
      </c>
      <c r="L1013">
        <v>49.44</v>
      </c>
      <c r="M1013">
        <v>12</v>
      </c>
      <c r="N1013">
        <v>41</v>
      </c>
      <c r="O1013">
        <v>0.45</v>
      </c>
    </row>
    <row r="1014" spans="1:15" hidden="1" x14ac:dyDescent="0.25">
      <c r="A1014">
        <v>120</v>
      </c>
      <c r="B1014">
        <v>44</v>
      </c>
      <c r="C1014">
        <v>40</v>
      </c>
      <c r="D1014">
        <v>14</v>
      </c>
      <c r="E1014">
        <v>43</v>
      </c>
      <c r="F1014">
        <v>1.4</v>
      </c>
      <c r="G1014">
        <v>1.5</v>
      </c>
      <c r="H1014">
        <v>675</v>
      </c>
      <c r="I1014">
        <v>201.45</v>
      </c>
      <c r="J1014">
        <v>277.58</v>
      </c>
      <c r="K1014">
        <v>37.82</v>
      </c>
      <c r="L1014">
        <v>47.91</v>
      </c>
      <c r="M1014">
        <v>12</v>
      </c>
      <c r="N1014">
        <v>41</v>
      </c>
      <c r="O1014">
        <v>0.45</v>
      </c>
    </row>
    <row r="1015" spans="1:15" hidden="1" x14ac:dyDescent="0.25">
      <c r="A1015">
        <v>120</v>
      </c>
      <c r="B1015">
        <v>44</v>
      </c>
      <c r="C1015">
        <v>44</v>
      </c>
      <c r="D1015">
        <v>14</v>
      </c>
      <c r="E1015">
        <v>43</v>
      </c>
      <c r="F1015">
        <v>1.34</v>
      </c>
      <c r="G1015">
        <v>1.5</v>
      </c>
      <c r="H1015">
        <v>685</v>
      </c>
      <c r="I1015">
        <v>201.54</v>
      </c>
      <c r="J1015">
        <v>270.95999999999998</v>
      </c>
      <c r="K1015">
        <v>33.619999999999997</v>
      </c>
      <c r="L1015">
        <v>47.67</v>
      </c>
      <c r="M1015">
        <v>12</v>
      </c>
      <c r="N1015">
        <v>41</v>
      </c>
      <c r="O1015">
        <v>0.45</v>
      </c>
    </row>
    <row r="1016" spans="1:15" hidden="1" x14ac:dyDescent="0.25">
      <c r="A1016">
        <v>120</v>
      </c>
      <c r="B1016">
        <v>36</v>
      </c>
      <c r="C1016">
        <v>44</v>
      </c>
      <c r="D1016">
        <v>14</v>
      </c>
      <c r="E1016">
        <v>43</v>
      </c>
      <c r="F1016">
        <v>1.37</v>
      </c>
      <c r="G1016">
        <v>3</v>
      </c>
      <c r="H1016">
        <v>695</v>
      </c>
      <c r="I1016">
        <v>201.85</v>
      </c>
      <c r="J1016">
        <v>281.45999999999998</v>
      </c>
      <c r="K1016">
        <v>48.73</v>
      </c>
      <c r="L1016">
        <v>41.36</v>
      </c>
      <c r="M1016">
        <v>12</v>
      </c>
      <c r="N1016">
        <v>41</v>
      </c>
      <c r="O1016">
        <v>0.45</v>
      </c>
    </row>
    <row r="1017" spans="1:15" hidden="1" x14ac:dyDescent="0.25">
      <c r="A1017">
        <v>120</v>
      </c>
      <c r="B1017">
        <v>40</v>
      </c>
      <c r="C1017">
        <v>40</v>
      </c>
      <c r="D1017">
        <v>14</v>
      </c>
      <c r="E1017">
        <v>43</v>
      </c>
      <c r="F1017">
        <v>1.34</v>
      </c>
      <c r="G1017">
        <v>3</v>
      </c>
      <c r="H1017">
        <v>720</v>
      </c>
      <c r="I1017">
        <v>202.29</v>
      </c>
      <c r="J1017">
        <v>286.25</v>
      </c>
      <c r="K1017">
        <v>52.68</v>
      </c>
      <c r="L1017">
        <v>42.11</v>
      </c>
      <c r="M1017">
        <v>12</v>
      </c>
      <c r="N1017">
        <v>41</v>
      </c>
      <c r="O1017">
        <v>0.45</v>
      </c>
    </row>
    <row r="1018" spans="1:15" hidden="1" x14ac:dyDescent="0.25">
      <c r="A1018">
        <v>120</v>
      </c>
      <c r="B1018">
        <v>40</v>
      </c>
      <c r="C1018">
        <v>40</v>
      </c>
      <c r="D1018">
        <v>14</v>
      </c>
      <c r="E1018">
        <v>43</v>
      </c>
      <c r="F1018">
        <v>1.4</v>
      </c>
      <c r="G1018">
        <v>2</v>
      </c>
      <c r="H1018">
        <v>700</v>
      </c>
      <c r="I1018">
        <v>202.36</v>
      </c>
      <c r="J1018">
        <v>287.37</v>
      </c>
      <c r="K1018">
        <v>48.83</v>
      </c>
      <c r="L1018">
        <v>50.46</v>
      </c>
      <c r="M1018">
        <v>12</v>
      </c>
      <c r="N1018">
        <v>41</v>
      </c>
      <c r="O1018">
        <v>0.45</v>
      </c>
    </row>
    <row r="1019" spans="1:15" hidden="1" x14ac:dyDescent="0.25">
      <c r="A1019">
        <v>120</v>
      </c>
      <c r="B1019">
        <v>48</v>
      </c>
      <c r="C1019">
        <v>48</v>
      </c>
      <c r="D1019">
        <v>14</v>
      </c>
      <c r="E1019">
        <v>43</v>
      </c>
      <c r="F1019">
        <v>1.37</v>
      </c>
      <c r="G1019">
        <v>1</v>
      </c>
      <c r="H1019">
        <v>645</v>
      </c>
      <c r="I1019">
        <v>202.45</v>
      </c>
      <c r="J1019">
        <v>262.60000000000002</v>
      </c>
      <c r="K1019">
        <v>21.75</v>
      </c>
      <c r="L1019">
        <v>34.18</v>
      </c>
      <c r="M1019">
        <v>12</v>
      </c>
      <c r="N1019">
        <v>41</v>
      </c>
      <c r="O1019">
        <v>0.45</v>
      </c>
    </row>
    <row r="1020" spans="1:15" hidden="1" x14ac:dyDescent="0.25">
      <c r="A1020" s="20">
        <v>160</v>
      </c>
      <c r="B1020" s="20">
        <v>30</v>
      </c>
      <c r="C1020" s="20">
        <v>60</v>
      </c>
      <c r="D1020" s="20">
        <v>14</v>
      </c>
      <c r="E1020" s="20">
        <v>47</v>
      </c>
      <c r="F1020" s="20">
        <v>1.5</v>
      </c>
      <c r="G1020" s="20">
        <v>1.5</v>
      </c>
      <c r="H1020" s="20">
        <v>800</v>
      </c>
      <c r="I1020" s="20">
        <v>202.48</v>
      </c>
      <c r="J1020" s="20">
        <v>262.57</v>
      </c>
      <c r="K1020" s="20">
        <v>8.09</v>
      </c>
      <c r="L1020" s="20">
        <v>45.55</v>
      </c>
      <c r="M1020" s="20">
        <v>12</v>
      </c>
      <c r="N1020" s="20">
        <v>45</v>
      </c>
      <c r="O1020" s="20">
        <v>0.55000000000000004</v>
      </c>
    </row>
    <row r="1021" spans="1:15" hidden="1" x14ac:dyDescent="0.25">
      <c r="A1021">
        <v>120</v>
      </c>
      <c r="B1021">
        <v>44</v>
      </c>
      <c r="C1021">
        <v>44</v>
      </c>
      <c r="D1021">
        <v>14</v>
      </c>
      <c r="E1021">
        <v>43</v>
      </c>
      <c r="F1021">
        <v>1.34</v>
      </c>
      <c r="G1021">
        <v>1.5</v>
      </c>
      <c r="H1021">
        <v>700</v>
      </c>
      <c r="I1021">
        <v>202.57</v>
      </c>
      <c r="J1021">
        <v>274.94</v>
      </c>
      <c r="K1021">
        <v>35.6</v>
      </c>
      <c r="L1021">
        <v>48.42</v>
      </c>
      <c r="M1021">
        <v>12</v>
      </c>
      <c r="N1021">
        <v>41</v>
      </c>
      <c r="O1021">
        <v>0.45</v>
      </c>
    </row>
    <row r="1022" spans="1:15" hidden="1" x14ac:dyDescent="0.25">
      <c r="A1022">
        <v>120</v>
      </c>
      <c r="B1022">
        <v>40</v>
      </c>
      <c r="C1022">
        <v>40</v>
      </c>
      <c r="D1022">
        <v>14</v>
      </c>
      <c r="E1022">
        <v>43</v>
      </c>
      <c r="F1022">
        <v>1.37</v>
      </c>
      <c r="G1022">
        <v>3</v>
      </c>
      <c r="H1022">
        <v>655</v>
      </c>
      <c r="I1022">
        <v>202.61</v>
      </c>
      <c r="J1022">
        <v>273.08</v>
      </c>
      <c r="K1022">
        <v>40.9</v>
      </c>
      <c r="L1022">
        <v>40.19</v>
      </c>
      <c r="M1022">
        <v>12</v>
      </c>
      <c r="N1022">
        <v>41</v>
      </c>
      <c r="O1022">
        <v>0.45</v>
      </c>
    </row>
    <row r="1023" spans="1:15" hidden="1" x14ac:dyDescent="0.25">
      <c r="A1023">
        <v>120</v>
      </c>
      <c r="B1023">
        <v>40</v>
      </c>
      <c r="C1023">
        <v>44</v>
      </c>
      <c r="D1023">
        <v>14</v>
      </c>
      <c r="E1023">
        <v>43</v>
      </c>
      <c r="F1023">
        <v>1.34</v>
      </c>
      <c r="G1023">
        <v>2</v>
      </c>
      <c r="H1023">
        <v>725</v>
      </c>
      <c r="I1023">
        <v>202.8</v>
      </c>
      <c r="J1023">
        <v>283.35000000000002</v>
      </c>
      <c r="K1023">
        <v>45.73</v>
      </c>
      <c r="L1023">
        <v>50.85</v>
      </c>
      <c r="M1023">
        <v>12</v>
      </c>
      <c r="N1023">
        <v>41</v>
      </c>
      <c r="O1023">
        <v>0.45</v>
      </c>
    </row>
    <row r="1024" spans="1:15" x14ac:dyDescent="0.25">
      <c r="A1024">
        <v>120</v>
      </c>
      <c r="B1024">
        <v>48</v>
      </c>
      <c r="C1024">
        <v>48</v>
      </c>
      <c r="D1024">
        <v>14</v>
      </c>
      <c r="E1024">
        <v>43</v>
      </c>
      <c r="F1024">
        <v>1.4</v>
      </c>
      <c r="G1024">
        <v>1</v>
      </c>
      <c r="H1024">
        <v>600</v>
      </c>
      <c r="I1024">
        <v>202.85</v>
      </c>
      <c r="J1024">
        <v>257.57</v>
      </c>
      <c r="K1024">
        <v>18.059999999999999</v>
      </c>
      <c r="L1024">
        <v>33.04</v>
      </c>
      <c r="M1024">
        <v>12</v>
      </c>
      <c r="N1024">
        <v>41</v>
      </c>
      <c r="O1024">
        <v>0.45</v>
      </c>
    </row>
    <row r="1025" spans="1:15" hidden="1" x14ac:dyDescent="0.25">
      <c r="A1025">
        <v>120</v>
      </c>
      <c r="B1025">
        <v>40</v>
      </c>
      <c r="C1025">
        <v>40</v>
      </c>
      <c r="D1025">
        <v>14</v>
      </c>
      <c r="E1025">
        <v>43</v>
      </c>
      <c r="F1025">
        <v>1.4</v>
      </c>
      <c r="G1025">
        <v>2</v>
      </c>
      <c r="H1025">
        <v>725</v>
      </c>
      <c r="I1025">
        <v>203.36</v>
      </c>
      <c r="J1025">
        <v>294.66000000000003</v>
      </c>
      <c r="K1025">
        <v>53.65</v>
      </c>
      <c r="L1025">
        <v>51.74</v>
      </c>
      <c r="M1025">
        <v>12</v>
      </c>
      <c r="N1025">
        <v>41</v>
      </c>
      <c r="O1025">
        <v>0.45</v>
      </c>
    </row>
    <row r="1026" spans="1:15" hidden="1" x14ac:dyDescent="0.25">
      <c r="A1026" s="20">
        <v>150</v>
      </c>
      <c r="B1026">
        <v>37</v>
      </c>
      <c r="C1026">
        <v>75</v>
      </c>
      <c r="D1026" s="20">
        <v>14</v>
      </c>
      <c r="E1026" s="20">
        <v>43</v>
      </c>
      <c r="F1026">
        <v>1.32</v>
      </c>
      <c r="G1026" s="20">
        <v>1.5</v>
      </c>
      <c r="H1026" s="20">
        <v>700</v>
      </c>
      <c r="I1026">
        <v>203.43600000000001</v>
      </c>
      <c r="J1026">
        <v>241.99600000000001</v>
      </c>
      <c r="K1026">
        <v>10.0055</v>
      </c>
      <c r="L1026">
        <v>45.165599999999998</v>
      </c>
      <c r="M1026">
        <v>12</v>
      </c>
      <c r="N1026" s="20">
        <v>41</v>
      </c>
      <c r="O1026" s="20">
        <v>0.55000000000000004</v>
      </c>
    </row>
    <row r="1027" spans="1:15" x14ac:dyDescent="0.25">
      <c r="A1027">
        <v>120</v>
      </c>
      <c r="B1027">
        <v>48</v>
      </c>
      <c r="C1027">
        <v>48</v>
      </c>
      <c r="D1027">
        <v>14</v>
      </c>
      <c r="E1027">
        <v>43</v>
      </c>
      <c r="F1027">
        <v>1.4</v>
      </c>
      <c r="G1027">
        <v>1</v>
      </c>
      <c r="H1027">
        <v>605</v>
      </c>
      <c r="I1027">
        <v>203.54</v>
      </c>
      <c r="J1027">
        <v>259.01</v>
      </c>
      <c r="K1027">
        <v>18.45</v>
      </c>
      <c r="L1027">
        <v>33.26</v>
      </c>
      <c r="M1027">
        <v>12</v>
      </c>
      <c r="N1027">
        <v>41</v>
      </c>
      <c r="O1027">
        <v>0.45</v>
      </c>
    </row>
    <row r="1028" spans="1:15" hidden="1" x14ac:dyDescent="0.25">
      <c r="A1028">
        <v>120</v>
      </c>
      <c r="B1028">
        <v>44</v>
      </c>
      <c r="C1028">
        <v>44</v>
      </c>
      <c r="D1028">
        <v>14</v>
      </c>
      <c r="E1028">
        <v>43</v>
      </c>
      <c r="F1028">
        <v>1.34</v>
      </c>
      <c r="G1028">
        <v>1.5</v>
      </c>
      <c r="H1028">
        <v>720</v>
      </c>
      <c r="I1028">
        <v>203.73</v>
      </c>
      <c r="J1028">
        <v>280.12</v>
      </c>
      <c r="K1028">
        <v>38.340000000000003</v>
      </c>
      <c r="L1028">
        <v>49.39</v>
      </c>
      <c r="M1028">
        <v>12</v>
      </c>
      <c r="N1028">
        <v>41</v>
      </c>
      <c r="O1028">
        <v>0.45</v>
      </c>
    </row>
    <row r="1029" spans="1:15" hidden="1" x14ac:dyDescent="0.25">
      <c r="A1029">
        <v>120</v>
      </c>
      <c r="B1029">
        <v>40</v>
      </c>
      <c r="C1029">
        <v>44</v>
      </c>
      <c r="D1029">
        <v>14</v>
      </c>
      <c r="E1029">
        <v>43</v>
      </c>
      <c r="F1029">
        <v>1.34</v>
      </c>
      <c r="G1029">
        <v>2</v>
      </c>
      <c r="H1029">
        <v>745</v>
      </c>
      <c r="I1029">
        <v>203.81</v>
      </c>
      <c r="J1029">
        <v>288.89999999999998</v>
      </c>
      <c r="K1029">
        <v>49.18</v>
      </c>
      <c r="L1029">
        <v>51.86</v>
      </c>
      <c r="M1029">
        <v>12</v>
      </c>
      <c r="N1029">
        <v>41</v>
      </c>
      <c r="O1029">
        <v>0.45</v>
      </c>
    </row>
    <row r="1030" spans="1:15" hidden="1" x14ac:dyDescent="0.25">
      <c r="A1030">
        <v>120</v>
      </c>
      <c r="B1030">
        <v>40</v>
      </c>
      <c r="C1030">
        <v>48</v>
      </c>
      <c r="D1030">
        <v>14</v>
      </c>
      <c r="E1030">
        <v>43</v>
      </c>
      <c r="F1030">
        <v>1.37</v>
      </c>
      <c r="G1030">
        <v>1.5</v>
      </c>
      <c r="H1030">
        <v>685</v>
      </c>
      <c r="I1030">
        <v>203.88</v>
      </c>
      <c r="J1030">
        <v>274.36</v>
      </c>
      <c r="K1030">
        <v>34.08</v>
      </c>
      <c r="L1030">
        <v>48.04</v>
      </c>
      <c r="M1030">
        <v>12</v>
      </c>
      <c r="N1030">
        <v>41</v>
      </c>
      <c r="O1030">
        <v>0.45</v>
      </c>
    </row>
    <row r="1031" spans="1:15" hidden="1" x14ac:dyDescent="0.25">
      <c r="A1031">
        <v>120</v>
      </c>
      <c r="B1031">
        <v>40</v>
      </c>
      <c r="C1031">
        <v>40</v>
      </c>
      <c r="D1031">
        <v>14</v>
      </c>
      <c r="E1031">
        <v>43</v>
      </c>
      <c r="F1031">
        <v>1.37</v>
      </c>
      <c r="G1031">
        <v>3</v>
      </c>
      <c r="H1031">
        <v>665</v>
      </c>
      <c r="I1031">
        <v>203.9</v>
      </c>
      <c r="J1031">
        <v>276.47000000000003</v>
      </c>
      <c r="K1031">
        <v>42.59</v>
      </c>
      <c r="L1031">
        <v>40.659999999999997</v>
      </c>
      <c r="M1031">
        <v>12</v>
      </c>
      <c r="N1031">
        <v>41</v>
      </c>
      <c r="O1031">
        <v>0.45</v>
      </c>
    </row>
    <row r="1032" spans="1:15" hidden="1" x14ac:dyDescent="0.25">
      <c r="A1032">
        <v>120</v>
      </c>
      <c r="B1032">
        <v>40</v>
      </c>
      <c r="C1032">
        <v>40</v>
      </c>
      <c r="D1032">
        <v>14</v>
      </c>
      <c r="E1032">
        <v>43</v>
      </c>
      <c r="F1032">
        <v>1.4</v>
      </c>
      <c r="G1032">
        <v>3</v>
      </c>
      <c r="H1032">
        <v>620</v>
      </c>
      <c r="I1032">
        <v>203.94</v>
      </c>
      <c r="J1032">
        <v>268.22000000000003</v>
      </c>
      <c r="K1032">
        <v>35.35</v>
      </c>
      <c r="L1032">
        <v>39.5</v>
      </c>
      <c r="M1032">
        <v>12</v>
      </c>
      <c r="N1032">
        <v>41</v>
      </c>
      <c r="O1032">
        <v>0.45</v>
      </c>
    </row>
    <row r="1033" spans="1:15" hidden="1" x14ac:dyDescent="0.25">
      <c r="A1033">
        <v>120</v>
      </c>
      <c r="B1033">
        <v>40</v>
      </c>
      <c r="C1033">
        <v>40</v>
      </c>
      <c r="D1033">
        <v>14</v>
      </c>
      <c r="E1033">
        <v>43</v>
      </c>
      <c r="F1033">
        <v>1.34</v>
      </c>
      <c r="G1033">
        <v>3</v>
      </c>
      <c r="H1033">
        <v>745</v>
      </c>
      <c r="I1033">
        <v>203.97</v>
      </c>
      <c r="J1033">
        <v>294.08</v>
      </c>
      <c r="K1033">
        <v>57.74</v>
      </c>
      <c r="L1033">
        <v>43.21</v>
      </c>
      <c r="M1033">
        <v>12</v>
      </c>
      <c r="N1033">
        <v>41</v>
      </c>
      <c r="O1033">
        <v>0.45</v>
      </c>
    </row>
    <row r="1034" spans="1:15" hidden="1" x14ac:dyDescent="0.25">
      <c r="A1034">
        <v>120</v>
      </c>
      <c r="B1034">
        <v>36</v>
      </c>
      <c r="C1034">
        <v>44</v>
      </c>
      <c r="D1034">
        <v>14</v>
      </c>
      <c r="E1034">
        <v>43</v>
      </c>
      <c r="F1034">
        <v>1.4</v>
      </c>
      <c r="G1034">
        <v>3</v>
      </c>
      <c r="H1034">
        <v>655</v>
      </c>
      <c r="I1034">
        <v>204.22</v>
      </c>
      <c r="J1034">
        <v>275.98</v>
      </c>
      <c r="K1034">
        <v>41.59</v>
      </c>
      <c r="L1034">
        <v>40.54</v>
      </c>
      <c r="M1034">
        <v>12</v>
      </c>
      <c r="N1034">
        <v>41</v>
      </c>
      <c r="O1034">
        <v>0.45</v>
      </c>
    </row>
    <row r="1035" spans="1:15" hidden="1" x14ac:dyDescent="0.25">
      <c r="A1035">
        <v>120</v>
      </c>
      <c r="B1035">
        <v>48</v>
      </c>
      <c r="C1035">
        <v>40</v>
      </c>
      <c r="D1035">
        <v>14</v>
      </c>
      <c r="E1035">
        <v>43</v>
      </c>
      <c r="F1035">
        <v>1.37</v>
      </c>
      <c r="G1035">
        <v>3</v>
      </c>
      <c r="H1035">
        <v>560</v>
      </c>
      <c r="I1035">
        <v>204.23</v>
      </c>
      <c r="J1035">
        <v>250.02</v>
      </c>
      <c r="K1035">
        <v>20.16</v>
      </c>
      <c r="L1035">
        <v>37.659999999999997</v>
      </c>
      <c r="M1035">
        <v>12</v>
      </c>
      <c r="N1035">
        <v>41</v>
      </c>
      <c r="O1035">
        <v>0.45</v>
      </c>
    </row>
    <row r="1036" spans="1:15" hidden="1" x14ac:dyDescent="0.25">
      <c r="A1036" s="20">
        <v>150</v>
      </c>
      <c r="B1036">
        <v>34</v>
      </c>
      <c r="C1036">
        <v>75</v>
      </c>
      <c r="D1036" s="20">
        <v>14</v>
      </c>
      <c r="E1036" s="20">
        <v>43</v>
      </c>
      <c r="F1036">
        <v>1.36</v>
      </c>
      <c r="G1036" s="20">
        <v>1.5</v>
      </c>
      <c r="H1036" s="20">
        <v>700</v>
      </c>
      <c r="I1036">
        <v>204.31399999999999</v>
      </c>
      <c r="J1036">
        <v>245.60599999999999</v>
      </c>
      <c r="K1036">
        <v>11.4541</v>
      </c>
      <c r="L1036">
        <v>45.3444</v>
      </c>
      <c r="M1036">
        <f>12</f>
        <v>12</v>
      </c>
      <c r="N1036" s="20">
        <v>41</v>
      </c>
      <c r="O1036" s="20">
        <v>0.55000000000000004</v>
      </c>
    </row>
    <row r="1037" spans="1:15" hidden="1" x14ac:dyDescent="0.25">
      <c r="A1037">
        <v>120</v>
      </c>
      <c r="B1037">
        <v>48</v>
      </c>
      <c r="C1037">
        <v>40</v>
      </c>
      <c r="D1037">
        <v>14</v>
      </c>
      <c r="E1037">
        <v>43</v>
      </c>
      <c r="F1037">
        <v>1.34</v>
      </c>
      <c r="G1037">
        <v>3</v>
      </c>
      <c r="H1037">
        <v>585</v>
      </c>
      <c r="I1037">
        <v>204.36</v>
      </c>
      <c r="J1037">
        <v>252.91</v>
      </c>
      <c r="K1037">
        <v>22.57</v>
      </c>
      <c r="L1037">
        <v>37.97</v>
      </c>
      <c r="M1037">
        <v>12</v>
      </c>
      <c r="N1037">
        <v>41</v>
      </c>
      <c r="O1037">
        <v>0.45</v>
      </c>
    </row>
    <row r="1038" spans="1:15" hidden="1" x14ac:dyDescent="0.25">
      <c r="A1038">
        <v>120</v>
      </c>
      <c r="B1038">
        <v>40</v>
      </c>
      <c r="C1038">
        <v>44</v>
      </c>
      <c r="D1038">
        <v>14</v>
      </c>
      <c r="E1038">
        <v>43</v>
      </c>
      <c r="F1038">
        <v>1.31</v>
      </c>
      <c r="G1038">
        <v>3</v>
      </c>
      <c r="H1038">
        <v>705</v>
      </c>
      <c r="I1038">
        <v>204.4</v>
      </c>
      <c r="J1038">
        <v>276.49</v>
      </c>
      <c r="K1038">
        <v>42.46</v>
      </c>
      <c r="L1038">
        <v>41.02</v>
      </c>
      <c r="M1038">
        <v>12</v>
      </c>
      <c r="N1038">
        <v>41</v>
      </c>
      <c r="O1038">
        <v>0.45</v>
      </c>
    </row>
    <row r="1039" spans="1:15" hidden="1" x14ac:dyDescent="0.25">
      <c r="A1039">
        <v>120</v>
      </c>
      <c r="B1039">
        <v>44</v>
      </c>
      <c r="C1039">
        <v>40</v>
      </c>
      <c r="D1039">
        <v>14</v>
      </c>
      <c r="E1039">
        <v>43</v>
      </c>
      <c r="F1039">
        <v>1.4</v>
      </c>
      <c r="G1039">
        <v>3</v>
      </c>
      <c r="H1039">
        <v>570</v>
      </c>
      <c r="I1039">
        <v>204.49</v>
      </c>
      <c r="J1039">
        <v>255.53</v>
      </c>
      <c r="K1039">
        <v>24.26</v>
      </c>
      <c r="L1039">
        <v>38.1</v>
      </c>
      <c r="M1039">
        <v>12</v>
      </c>
      <c r="N1039">
        <v>41</v>
      </c>
      <c r="O1039">
        <v>0.45</v>
      </c>
    </row>
    <row r="1040" spans="1:15" hidden="1" x14ac:dyDescent="0.25">
      <c r="A1040">
        <v>120</v>
      </c>
      <c r="B1040">
        <v>48</v>
      </c>
      <c r="C1040">
        <v>40</v>
      </c>
      <c r="D1040">
        <v>14</v>
      </c>
      <c r="E1040">
        <v>43</v>
      </c>
      <c r="F1040">
        <v>1.31</v>
      </c>
      <c r="G1040">
        <v>3</v>
      </c>
      <c r="H1040">
        <v>615</v>
      </c>
      <c r="I1040">
        <v>204.57</v>
      </c>
      <c r="J1040">
        <v>256.72000000000003</v>
      </c>
      <c r="K1040">
        <v>25.71</v>
      </c>
      <c r="L1040">
        <v>38.450000000000003</v>
      </c>
      <c r="M1040">
        <v>12</v>
      </c>
      <c r="N1040">
        <v>41</v>
      </c>
      <c r="O1040">
        <v>0.45</v>
      </c>
    </row>
    <row r="1041" spans="1:15" hidden="1" x14ac:dyDescent="0.25">
      <c r="A1041">
        <v>120</v>
      </c>
      <c r="B1041">
        <v>48</v>
      </c>
      <c r="C1041">
        <v>40</v>
      </c>
      <c r="D1041">
        <v>14</v>
      </c>
      <c r="E1041">
        <v>43</v>
      </c>
      <c r="F1041">
        <v>1.4</v>
      </c>
      <c r="G1041">
        <v>3</v>
      </c>
      <c r="H1041">
        <v>540</v>
      </c>
      <c r="I1041">
        <v>204.57</v>
      </c>
      <c r="J1041">
        <v>248.31</v>
      </c>
      <c r="K1041">
        <v>18.350000000000001</v>
      </c>
      <c r="L1041">
        <v>37.54</v>
      </c>
      <c r="M1041">
        <v>12</v>
      </c>
      <c r="N1041">
        <v>41</v>
      </c>
      <c r="O1041">
        <v>0.45</v>
      </c>
    </row>
    <row r="1042" spans="1:15" hidden="1" x14ac:dyDescent="0.25">
      <c r="A1042">
        <v>120</v>
      </c>
      <c r="B1042">
        <v>44</v>
      </c>
      <c r="C1042">
        <v>44</v>
      </c>
      <c r="D1042">
        <v>14</v>
      </c>
      <c r="E1042">
        <v>43</v>
      </c>
      <c r="F1042">
        <v>1.37</v>
      </c>
      <c r="G1042">
        <v>1.5</v>
      </c>
      <c r="H1042">
        <v>645</v>
      </c>
      <c r="I1042">
        <v>204.62</v>
      </c>
      <c r="J1042">
        <v>267.63</v>
      </c>
      <c r="K1042">
        <v>28.71</v>
      </c>
      <c r="L1042">
        <v>46.55</v>
      </c>
      <c r="M1042">
        <v>12</v>
      </c>
      <c r="N1042">
        <v>41</v>
      </c>
      <c r="O1042">
        <v>0.45</v>
      </c>
    </row>
    <row r="1043" spans="1:15" hidden="1" x14ac:dyDescent="0.25">
      <c r="A1043" s="20">
        <v>150</v>
      </c>
      <c r="B1043">
        <v>37</v>
      </c>
      <c r="C1043">
        <v>67</v>
      </c>
      <c r="D1043" s="20">
        <v>14</v>
      </c>
      <c r="E1043" s="20">
        <v>43</v>
      </c>
      <c r="F1043">
        <v>1.36</v>
      </c>
      <c r="G1043" s="20">
        <v>1.5</v>
      </c>
      <c r="H1043" s="20">
        <v>700</v>
      </c>
      <c r="I1043">
        <v>204.631</v>
      </c>
      <c r="J1043">
        <v>246.85400000000001</v>
      </c>
      <c r="K1043">
        <v>11.9877</v>
      </c>
      <c r="L1043">
        <v>45.408000000000001</v>
      </c>
      <c r="M1043">
        <v>12</v>
      </c>
      <c r="N1043" s="20">
        <v>41</v>
      </c>
      <c r="O1043" s="20">
        <v>0.55000000000000004</v>
      </c>
    </row>
    <row r="1044" spans="1:15" hidden="1" x14ac:dyDescent="0.25">
      <c r="A1044">
        <v>120</v>
      </c>
      <c r="B1044">
        <v>40</v>
      </c>
      <c r="C1044">
        <v>44</v>
      </c>
      <c r="D1044">
        <v>14</v>
      </c>
      <c r="E1044">
        <v>43</v>
      </c>
      <c r="F1044">
        <v>1.34</v>
      </c>
      <c r="G1044">
        <v>2</v>
      </c>
      <c r="H1044">
        <v>770</v>
      </c>
      <c r="I1044">
        <v>204.73</v>
      </c>
      <c r="J1044">
        <v>295.68</v>
      </c>
      <c r="K1044">
        <v>53.71</v>
      </c>
      <c r="L1044">
        <v>53.05</v>
      </c>
      <c r="M1044">
        <v>12</v>
      </c>
      <c r="N1044">
        <v>41</v>
      </c>
      <c r="O1044">
        <v>0.45</v>
      </c>
    </row>
    <row r="1045" spans="1:15" hidden="1" x14ac:dyDescent="0.25">
      <c r="A1045">
        <v>120</v>
      </c>
      <c r="B1045">
        <v>36</v>
      </c>
      <c r="C1045">
        <v>44</v>
      </c>
      <c r="D1045">
        <v>14</v>
      </c>
      <c r="E1045">
        <v>43</v>
      </c>
      <c r="F1045">
        <v>1.37</v>
      </c>
      <c r="G1045">
        <v>3</v>
      </c>
      <c r="H1045">
        <v>730</v>
      </c>
      <c r="I1045">
        <v>204.73</v>
      </c>
      <c r="J1045">
        <v>292.7</v>
      </c>
      <c r="K1045">
        <v>55.6</v>
      </c>
      <c r="L1045">
        <v>42.93</v>
      </c>
      <c r="M1045">
        <v>12</v>
      </c>
      <c r="N1045">
        <v>41</v>
      </c>
      <c r="O1045">
        <v>0.45</v>
      </c>
    </row>
    <row r="1046" spans="1:15" hidden="1" x14ac:dyDescent="0.25">
      <c r="A1046">
        <v>120</v>
      </c>
      <c r="B1046">
        <v>44</v>
      </c>
      <c r="C1046">
        <v>44</v>
      </c>
      <c r="D1046">
        <v>14</v>
      </c>
      <c r="E1046">
        <v>43</v>
      </c>
      <c r="F1046">
        <v>1.4</v>
      </c>
      <c r="G1046">
        <v>3</v>
      </c>
      <c r="H1046">
        <v>550</v>
      </c>
      <c r="I1046">
        <v>204.79</v>
      </c>
      <c r="J1046">
        <v>249.6</v>
      </c>
      <c r="K1046">
        <v>18.989999999999998</v>
      </c>
      <c r="L1046">
        <v>37.67</v>
      </c>
      <c r="M1046">
        <v>12</v>
      </c>
      <c r="N1046">
        <v>41</v>
      </c>
      <c r="O1046">
        <v>0.45</v>
      </c>
    </row>
    <row r="1047" spans="1:15" hidden="1" x14ac:dyDescent="0.25">
      <c r="A1047">
        <v>120</v>
      </c>
      <c r="B1047">
        <v>40</v>
      </c>
      <c r="C1047">
        <v>44</v>
      </c>
      <c r="D1047">
        <v>14</v>
      </c>
      <c r="E1047">
        <v>43</v>
      </c>
      <c r="F1047">
        <v>1.34</v>
      </c>
      <c r="G1047">
        <v>3</v>
      </c>
      <c r="H1047">
        <v>655</v>
      </c>
      <c r="I1047">
        <v>204.8</v>
      </c>
      <c r="J1047">
        <v>268.33999999999997</v>
      </c>
      <c r="K1047">
        <v>34.94</v>
      </c>
      <c r="L1047">
        <v>39.799999999999997</v>
      </c>
      <c r="M1047">
        <v>12</v>
      </c>
      <c r="N1047">
        <v>41</v>
      </c>
      <c r="O1047">
        <v>0.45</v>
      </c>
    </row>
    <row r="1048" spans="1:15" hidden="1" x14ac:dyDescent="0.25">
      <c r="A1048">
        <v>120</v>
      </c>
      <c r="B1048">
        <v>44</v>
      </c>
      <c r="C1048">
        <v>40</v>
      </c>
      <c r="D1048">
        <v>14</v>
      </c>
      <c r="E1048">
        <v>43</v>
      </c>
      <c r="F1048">
        <v>1.37</v>
      </c>
      <c r="G1048">
        <v>3</v>
      </c>
      <c r="H1048">
        <v>600</v>
      </c>
      <c r="I1048">
        <v>205.02</v>
      </c>
      <c r="J1048">
        <v>260.11</v>
      </c>
      <c r="K1048">
        <v>27.74</v>
      </c>
      <c r="L1048">
        <v>38.68</v>
      </c>
      <c r="M1048">
        <v>12</v>
      </c>
      <c r="N1048">
        <v>41</v>
      </c>
      <c r="O1048">
        <v>0.45</v>
      </c>
    </row>
    <row r="1049" spans="1:15" hidden="1" x14ac:dyDescent="0.25">
      <c r="A1049">
        <v>120</v>
      </c>
      <c r="B1049">
        <v>44</v>
      </c>
      <c r="C1049">
        <v>44</v>
      </c>
      <c r="D1049">
        <v>14</v>
      </c>
      <c r="E1049">
        <v>43</v>
      </c>
      <c r="F1049">
        <v>1.28</v>
      </c>
      <c r="G1049">
        <v>3</v>
      </c>
      <c r="H1049">
        <v>670</v>
      </c>
      <c r="I1049">
        <v>205.09</v>
      </c>
      <c r="J1049">
        <v>264.29000000000002</v>
      </c>
      <c r="K1049">
        <v>31.74</v>
      </c>
      <c r="L1049">
        <v>39.54</v>
      </c>
      <c r="M1049">
        <v>12</v>
      </c>
      <c r="N1049">
        <v>41</v>
      </c>
      <c r="O1049">
        <v>0.45</v>
      </c>
    </row>
    <row r="1050" spans="1:15" hidden="1" x14ac:dyDescent="0.25">
      <c r="A1050">
        <v>120</v>
      </c>
      <c r="B1050">
        <v>44</v>
      </c>
      <c r="C1050">
        <v>48</v>
      </c>
      <c r="D1050">
        <v>14</v>
      </c>
      <c r="E1050">
        <v>43</v>
      </c>
      <c r="F1050">
        <v>1.31</v>
      </c>
      <c r="G1050">
        <v>3</v>
      </c>
      <c r="H1050">
        <v>605</v>
      </c>
      <c r="I1050">
        <v>205.18</v>
      </c>
      <c r="J1050">
        <v>252</v>
      </c>
      <c r="K1050">
        <v>21.17</v>
      </c>
      <c r="L1050">
        <v>38.08</v>
      </c>
      <c r="M1050">
        <v>12</v>
      </c>
      <c r="N1050">
        <v>41</v>
      </c>
      <c r="O1050">
        <v>0.45</v>
      </c>
    </row>
    <row r="1051" spans="1:15" hidden="1" x14ac:dyDescent="0.25">
      <c r="A1051">
        <v>120</v>
      </c>
      <c r="B1051">
        <v>40</v>
      </c>
      <c r="C1051">
        <v>48</v>
      </c>
      <c r="D1051">
        <v>14</v>
      </c>
      <c r="E1051">
        <v>43</v>
      </c>
      <c r="F1051">
        <v>1.37</v>
      </c>
      <c r="G1051">
        <v>1.5</v>
      </c>
      <c r="H1051">
        <v>705</v>
      </c>
      <c r="I1051">
        <v>205.28</v>
      </c>
      <c r="J1051">
        <v>279.73</v>
      </c>
      <c r="K1051">
        <v>36.770000000000003</v>
      </c>
      <c r="L1051">
        <v>49.03</v>
      </c>
      <c r="M1051">
        <v>12</v>
      </c>
      <c r="N1051">
        <v>41</v>
      </c>
      <c r="O1051">
        <v>0.45</v>
      </c>
    </row>
    <row r="1052" spans="1:15" hidden="1" x14ac:dyDescent="0.25">
      <c r="A1052">
        <v>120</v>
      </c>
      <c r="B1052">
        <v>40</v>
      </c>
      <c r="C1052">
        <v>44</v>
      </c>
      <c r="D1052">
        <v>14</v>
      </c>
      <c r="E1052">
        <v>43</v>
      </c>
      <c r="F1052">
        <v>1.37</v>
      </c>
      <c r="G1052">
        <v>3</v>
      </c>
      <c r="H1052">
        <v>620</v>
      </c>
      <c r="I1052">
        <v>205.44</v>
      </c>
      <c r="J1052">
        <v>263.7</v>
      </c>
      <c r="K1052">
        <v>30.23</v>
      </c>
      <c r="L1052">
        <v>39.14</v>
      </c>
      <c r="M1052">
        <v>12</v>
      </c>
      <c r="N1052">
        <v>41</v>
      </c>
      <c r="O1052">
        <v>0.45</v>
      </c>
    </row>
    <row r="1053" spans="1:15" hidden="1" x14ac:dyDescent="0.25">
      <c r="A1053">
        <v>120</v>
      </c>
      <c r="B1053">
        <v>44</v>
      </c>
      <c r="C1053">
        <v>44</v>
      </c>
      <c r="D1053">
        <v>14</v>
      </c>
      <c r="E1053">
        <v>43</v>
      </c>
      <c r="F1053">
        <v>1.37</v>
      </c>
      <c r="G1053">
        <v>3</v>
      </c>
      <c r="H1053">
        <v>575</v>
      </c>
      <c r="I1053">
        <v>205.45</v>
      </c>
      <c r="J1053">
        <v>252.91</v>
      </c>
      <c r="K1053">
        <v>21.3</v>
      </c>
      <c r="L1053">
        <v>38.020000000000003</v>
      </c>
      <c r="M1053">
        <v>12</v>
      </c>
      <c r="N1053">
        <v>41</v>
      </c>
      <c r="O1053">
        <v>0.45</v>
      </c>
    </row>
    <row r="1054" spans="1:15" hidden="1" x14ac:dyDescent="0.25">
      <c r="A1054">
        <v>120</v>
      </c>
      <c r="B1054">
        <v>40</v>
      </c>
      <c r="C1054">
        <v>40</v>
      </c>
      <c r="D1054">
        <v>14</v>
      </c>
      <c r="E1054">
        <v>43</v>
      </c>
      <c r="F1054">
        <v>1.4</v>
      </c>
      <c r="G1054">
        <v>3</v>
      </c>
      <c r="H1054">
        <v>630</v>
      </c>
      <c r="I1054">
        <v>205.51</v>
      </c>
      <c r="J1054">
        <v>271.81</v>
      </c>
      <c r="K1054">
        <v>36.880000000000003</v>
      </c>
      <c r="L1054">
        <v>39.99</v>
      </c>
      <c r="M1054">
        <v>12</v>
      </c>
      <c r="N1054">
        <v>41</v>
      </c>
      <c r="O1054">
        <v>0.45</v>
      </c>
    </row>
    <row r="1055" spans="1:15" hidden="1" x14ac:dyDescent="0.25">
      <c r="A1055">
        <v>120</v>
      </c>
      <c r="B1055">
        <v>40</v>
      </c>
      <c r="C1055">
        <v>44</v>
      </c>
      <c r="D1055">
        <v>14</v>
      </c>
      <c r="E1055">
        <v>43</v>
      </c>
      <c r="F1055">
        <v>1.37</v>
      </c>
      <c r="G1055">
        <v>2</v>
      </c>
      <c r="H1055">
        <v>670</v>
      </c>
      <c r="I1055">
        <v>205.57</v>
      </c>
      <c r="J1055">
        <v>275.54000000000002</v>
      </c>
      <c r="K1055">
        <v>37.08</v>
      </c>
      <c r="L1055">
        <v>49.05</v>
      </c>
      <c r="M1055">
        <v>12</v>
      </c>
      <c r="N1055">
        <v>41</v>
      </c>
      <c r="O1055">
        <v>0.45</v>
      </c>
    </row>
    <row r="1056" spans="1:15" hidden="1" x14ac:dyDescent="0.25">
      <c r="A1056">
        <v>120</v>
      </c>
      <c r="B1056">
        <v>40</v>
      </c>
      <c r="C1056">
        <v>40</v>
      </c>
      <c r="D1056">
        <v>14</v>
      </c>
      <c r="E1056">
        <v>43</v>
      </c>
      <c r="F1056">
        <v>1.37</v>
      </c>
      <c r="G1056">
        <v>3</v>
      </c>
      <c r="H1056">
        <v>680</v>
      </c>
      <c r="I1056">
        <v>205.62</v>
      </c>
      <c r="J1056">
        <v>281.52999999999997</v>
      </c>
      <c r="K1056">
        <v>45.2</v>
      </c>
      <c r="L1056">
        <v>41.36</v>
      </c>
      <c r="M1056">
        <v>12</v>
      </c>
      <c r="N1056">
        <v>41</v>
      </c>
      <c r="O1056">
        <v>0.45</v>
      </c>
    </row>
    <row r="1057" spans="1:15" hidden="1" x14ac:dyDescent="0.25">
      <c r="A1057">
        <v>120</v>
      </c>
      <c r="B1057">
        <v>40</v>
      </c>
      <c r="C1057">
        <v>44</v>
      </c>
      <c r="D1057">
        <v>14</v>
      </c>
      <c r="E1057">
        <v>43</v>
      </c>
      <c r="F1057">
        <v>1.4</v>
      </c>
      <c r="G1057">
        <v>3</v>
      </c>
      <c r="H1057">
        <v>590</v>
      </c>
      <c r="I1057">
        <v>205.65</v>
      </c>
      <c r="J1057">
        <v>259.7</v>
      </c>
      <c r="K1057">
        <v>26.54</v>
      </c>
      <c r="L1057">
        <v>38.619999999999997</v>
      </c>
      <c r="M1057">
        <v>12</v>
      </c>
      <c r="N1057">
        <v>41</v>
      </c>
      <c r="O1057">
        <v>0.45</v>
      </c>
    </row>
    <row r="1058" spans="1:15" hidden="1" x14ac:dyDescent="0.25">
      <c r="A1058">
        <v>120</v>
      </c>
      <c r="B1058">
        <v>48</v>
      </c>
      <c r="C1058">
        <v>44</v>
      </c>
      <c r="D1058">
        <v>14</v>
      </c>
      <c r="E1058">
        <v>43</v>
      </c>
      <c r="F1058">
        <v>1.4</v>
      </c>
      <c r="G1058">
        <v>3</v>
      </c>
      <c r="H1058">
        <v>530</v>
      </c>
      <c r="I1058">
        <v>205.7</v>
      </c>
      <c r="J1058">
        <v>245.73</v>
      </c>
      <c r="K1058">
        <v>15.08</v>
      </c>
      <c r="L1058">
        <v>37.64</v>
      </c>
      <c r="M1058">
        <v>12</v>
      </c>
      <c r="N1058">
        <v>41</v>
      </c>
      <c r="O1058">
        <v>0.45</v>
      </c>
    </row>
    <row r="1059" spans="1:15" hidden="1" x14ac:dyDescent="0.25">
      <c r="A1059">
        <v>120</v>
      </c>
      <c r="B1059">
        <v>48</v>
      </c>
      <c r="C1059">
        <v>44</v>
      </c>
      <c r="D1059">
        <v>14</v>
      </c>
      <c r="E1059">
        <v>43</v>
      </c>
      <c r="F1059">
        <v>1.34</v>
      </c>
      <c r="G1059">
        <v>3</v>
      </c>
      <c r="H1059">
        <v>570</v>
      </c>
      <c r="I1059">
        <v>205.78</v>
      </c>
      <c r="J1059">
        <v>249.14</v>
      </c>
      <c r="K1059">
        <v>18.16</v>
      </c>
      <c r="L1059">
        <v>37.83</v>
      </c>
      <c r="M1059">
        <v>12</v>
      </c>
      <c r="N1059">
        <v>41</v>
      </c>
      <c r="O1059">
        <v>0.45</v>
      </c>
    </row>
    <row r="1060" spans="1:15" hidden="1" x14ac:dyDescent="0.25">
      <c r="A1060">
        <v>120</v>
      </c>
      <c r="B1060">
        <v>44</v>
      </c>
      <c r="C1060">
        <v>44</v>
      </c>
      <c r="D1060">
        <v>14</v>
      </c>
      <c r="E1060">
        <v>43</v>
      </c>
      <c r="F1060">
        <v>1.31</v>
      </c>
      <c r="G1060">
        <v>3</v>
      </c>
      <c r="H1060">
        <v>635</v>
      </c>
      <c r="I1060">
        <v>205.82</v>
      </c>
      <c r="J1060">
        <v>260.45999999999998</v>
      </c>
      <c r="K1060">
        <v>27.58</v>
      </c>
      <c r="L1060">
        <v>38.97</v>
      </c>
      <c r="M1060">
        <v>12</v>
      </c>
      <c r="N1060">
        <v>41</v>
      </c>
      <c r="O1060">
        <v>0.45</v>
      </c>
    </row>
    <row r="1061" spans="1:15" hidden="1" x14ac:dyDescent="0.25">
      <c r="A1061">
        <v>120</v>
      </c>
      <c r="B1061">
        <v>48</v>
      </c>
      <c r="C1061">
        <v>40</v>
      </c>
      <c r="D1061">
        <v>14</v>
      </c>
      <c r="E1061">
        <v>43</v>
      </c>
      <c r="F1061">
        <v>1.4</v>
      </c>
      <c r="G1061">
        <v>1.5</v>
      </c>
      <c r="H1061">
        <v>595</v>
      </c>
      <c r="I1061">
        <v>206</v>
      </c>
      <c r="J1061">
        <v>262.20999999999998</v>
      </c>
      <c r="K1061">
        <v>23.58</v>
      </c>
      <c r="L1061">
        <v>45.01</v>
      </c>
      <c r="M1061">
        <v>12</v>
      </c>
      <c r="N1061">
        <v>41</v>
      </c>
      <c r="O1061">
        <v>0.45</v>
      </c>
    </row>
    <row r="1062" spans="1:15" hidden="1" x14ac:dyDescent="0.25">
      <c r="A1062">
        <v>120</v>
      </c>
      <c r="B1062">
        <v>44</v>
      </c>
      <c r="C1062">
        <v>44</v>
      </c>
      <c r="D1062">
        <v>14</v>
      </c>
      <c r="E1062">
        <v>43</v>
      </c>
      <c r="F1062">
        <v>1.4</v>
      </c>
      <c r="G1062">
        <v>3</v>
      </c>
      <c r="H1062">
        <v>555</v>
      </c>
      <c r="I1062">
        <v>206.11</v>
      </c>
      <c r="J1062">
        <v>251.57</v>
      </c>
      <c r="K1062">
        <v>19.440000000000001</v>
      </c>
      <c r="L1062">
        <v>37.93</v>
      </c>
      <c r="M1062">
        <v>12</v>
      </c>
      <c r="N1062">
        <v>41</v>
      </c>
      <c r="O1062">
        <v>0.45</v>
      </c>
    </row>
    <row r="1063" spans="1:15" hidden="1" x14ac:dyDescent="0.25">
      <c r="A1063">
        <v>120</v>
      </c>
      <c r="B1063">
        <v>48</v>
      </c>
      <c r="C1063">
        <v>48</v>
      </c>
      <c r="D1063">
        <v>14</v>
      </c>
      <c r="E1063">
        <v>43</v>
      </c>
      <c r="F1063">
        <v>1.25</v>
      </c>
      <c r="G1063">
        <v>3</v>
      </c>
      <c r="H1063">
        <v>630</v>
      </c>
      <c r="I1063">
        <v>206.14</v>
      </c>
      <c r="J1063">
        <v>251.23</v>
      </c>
      <c r="K1063">
        <v>20.49</v>
      </c>
      <c r="L1063">
        <v>38.229999999999997</v>
      </c>
      <c r="M1063">
        <v>12</v>
      </c>
      <c r="N1063">
        <v>41</v>
      </c>
      <c r="O1063">
        <v>0.45</v>
      </c>
    </row>
    <row r="1064" spans="1:15" hidden="1" x14ac:dyDescent="0.25">
      <c r="A1064">
        <v>120</v>
      </c>
      <c r="B1064">
        <v>44</v>
      </c>
      <c r="C1064">
        <v>44</v>
      </c>
      <c r="D1064">
        <v>14</v>
      </c>
      <c r="E1064">
        <v>43</v>
      </c>
      <c r="F1064">
        <v>1.37</v>
      </c>
      <c r="G1064">
        <v>1.5</v>
      </c>
      <c r="H1064">
        <v>660</v>
      </c>
      <c r="I1064">
        <v>206.26</v>
      </c>
      <c r="J1064">
        <v>272.02</v>
      </c>
      <c r="K1064">
        <v>30.5</v>
      </c>
      <c r="L1064">
        <v>47.33</v>
      </c>
      <c r="M1064">
        <v>12</v>
      </c>
      <c r="N1064">
        <v>41</v>
      </c>
      <c r="O1064">
        <v>0.45</v>
      </c>
    </row>
    <row r="1065" spans="1:15" hidden="1" x14ac:dyDescent="0.25">
      <c r="A1065">
        <v>120</v>
      </c>
      <c r="B1065">
        <v>40</v>
      </c>
      <c r="C1065">
        <v>44</v>
      </c>
      <c r="D1065">
        <v>14</v>
      </c>
      <c r="E1065">
        <v>43</v>
      </c>
      <c r="F1065">
        <v>1.34</v>
      </c>
      <c r="G1065">
        <v>3</v>
      </c>
      <c r="H1065">
        <v>665</v>
      </c>
      <c r="I1065">
        <v>206.34</v>
      </c>
      <c r="J1065">
        <v>271.7</v>
      </c>
      <c r="K1065">
        <v>36.369999999999997</v>
      </c>
      <c r="L1065">
        <v>40.28</v>
      </c>
      <c r="M1065">
        <v>12</v>
      </c>
      <c r="N1065">
        <v>41</v>
      </c>
      <c r="O1065">
        <v>0.45</v>
      </c>
    </row>
    <row r="1066" spans="1:15" hidden="1" x14ac:dyDescent="0.25">
      <c r="A1066">
        <v>120</v>
      </c>
      <c r="B1066">
        <v>48</v>
      </c>
      <c r="C1066">
        <v>40</v>
      </c>
      <c r="D1066">
        <v>14</v>
      </c>
      <c r="E1066">
        <v>43</v>
      </c>
      <c r="F1066">
        <v>1.31</v>
      </c>
      <c r="G1066">
        <v>3</v>
      </c>
      <c r="H1066">
        <v>625</v>
      </c>
      <c r="I1066">
        <v>206.56</v>
      </c>
      <c r="J1066">
        <v>260.23</v>
      </c>
      <c r="K1066">
        <v>26.82</v>
      </c>
      <c r="L1066">
        <v>38.94</v>
      </c>
      <c r="M1066">
        <v>12</v>
      </c>
      <c r="N1066">
        <v>41</v>
      </c>
      <c r="O1066">
        <v>0.45</v>
      </c>
    </row>
    <row r="1067" spans="1:15" hidden="1" x14ac:dyDescent="0.25">
      <c r="A1067">
        <v>120</v>
      </c>
      <c r="B1067">
        <v>48</v>
      </c>
      <c r="C1067">
        <v>48</v>
      </c>
      <c r="D1067">
        <v>14</v>
      </c>
      <c r="E1067">
        <v>43</v>
      </c>
      <c r="F1067">
        <v>1.31</v>
      </c>
      <c r="G1067">
        <v>3</v>
      </c>
      <c r="H1067">
        <v>580</v>
      </c>
      <c r="I1067">
        <v>206.61</v>
      </c>
      <c r="J1067">
        <v>247.71</v>
      </c>
      <c r="K1067">
        <v>16.579999999999998</v>
      </c>
      <c r="L1067">
        <v>37.909999999999997</v>
      </c>
      <c r="M1067">
        <v>12</v>
      </c>
      <c r="N1067">
        <v>41</v>
      </c>
      <c r="O1067">
        <v>0.45</v>
      </c>
    </row>
    <row r="1068" spans="1:15" hidden="1" x14ac:dyDescent="0.25">
      <c r="A1068">
        <v>120</v>
      </c>
      <c r="B1068">
        <v>40</v>
      </c>
      <c r="C1068">
        <v>44</v>
      </c>
      <c r="D1068">
        <v>14</v>
      </c>
      <c r="E1068">
        <v>43</v>
      </c>
      <c r="F1068">
        <v>1.37</v>
      </c>
      <c r="G1068">
        <v>2</v>
      </c>
      <c r="H1068">
        <v>680</v>
      </c>
      <c r="I1068">
        <v>206.65</v>
      </c>
      <c r="J1068">
        <v>278.61</v>
      </c>
      <c r="K1068">
        <v>38.57</v>
      </c>
      <c r="L1068">
        <v>49.56</v>
      </c>
      <c r="M1068">
        <v>12</v>
      </c>
      <c r="N1068">
        <v>41</v>
      </c>
      <c r="O1068">
        <v>0.45</v>
      </c>
    </row>
    <row r="1069" spans="1:15" hidden="1" x14ac:dyDescent="0.25">
      <c r="A1069">
        <v>120</v>
      </c>
      <c r="B1069">
        <v>44</v>
      </c>
      <c r="C1069">
        <v>48</v>
      </c>
      <c r="D1069">
        <v>14</v>
      </c>
      <c r="E1069">
        <v>43</v>
      </c>
      <c r="F1069">
        <v>1.31</v>
      </c>
      <c r="G1069">
        <v>1.5</v>
      </c>
      <c r="H1069">
        <v>700</v>
      </c>
      <c r="I1069">
        <v>206.72</v>
      </c>
      <c r="J1069">
        <v>272.39</v>
      </c>
      <c r="K1069">
        <v>30.9</v>
      </c>
      <c r="L1069">
        <v>48.42</v>
      </c>
      <c r="M1069">
        <v>12</v>
      </c>
      <c r="N1069">
        <v>41</v>
      </c>
      <c r="O1069">
        <v>0.45</v>
      </c>
    </row>
    <row r="1070" spans="1:15" hidden="1" x14ac:dyDescent="0.25">
      <c r="A1070">
        <v>120</v>
      </c>
      <c r="B1070">
        <v>44</v>
      </c>
      <c r="C1070">
        <v>40</v>
      </c>
      <c r="D1070">
        <v>14</v>
      </c>
      <c r="E1070">
        <v>43</v>
      </c>
      <c r="F1070">
        <v>1.4</v>
      </c>
      <c r="G1070">
        <v>3</v>
      </c>
      <c r="H1070">
        <v>580</v>
      </c>
      <c r="I1070">
        <v>206.72</v>
      </c>
      <c r="J1070">
        <v>259.36</v>
      </c>
      <c r="K1070">
        <v>25.38</v>
      </c>
      <c r="L1070">
        <v>38.619999999999997</v>
      </c>
      <c r="M1070">
        <v>12</v>
      </c>
      <c r="N1070">
        <v>41</v>
      </c>
      <c r="O1070">
        <v>0.45</v>
      </c>
    </row>
    <row r="1071" spans="1:15" hidden="1" x14ac:dyDescent="0.25">
      <c r="A1071">
        <v>120</v>
      </c>
      <c r="B1071">
        <v>40</v>
      </c>
      <c r="C1071">
        <v>48</v>
      </c>
      <c r="D1071">
        <v>14</v>
      </c>
      <c r="E1071">
        <v>43</v>
      </c>
      <c r="F1071">
        <v>1.4</v>
      </c>
      <c r="G1071">
        <v>1.5</v>
      </c>
      <c r="H1071">
        <v>645</v>
      </c>
      <c r="I1071">
        <v>206.79</v>
      </c>
      <c r="J1071">
        <v>270.79000000000002</v>
      </c>
      <c r="K1071">
        <v>29.1</v>
      </c>
      <c r="L1071">
        <v>46.89</v>
      </c>
      <c r="M1071">
        <v>12</v>
      </c>
      <c r="N1071">
        <v>41</v>
      </c>
      <c r="O1071">
        <v>0.45</v>
      </c>
    </row>
    <row r="1072" spans="1:15" hidden="1" x14ac:dyDescent="0.25">
      <c r="A1072">
        <v>120</v>
      </c>
      <c r="B1072">
        <v>44</v>
      </c>
      <c r="C1072">
        <v>40</v>
      </c>
      <c r="D1072">
        <v>14</v>
      </c>
      <c r="E1072">
        <v>43</v>
      </c>
      <c r="F1072">
        <v>1.37</v>
      </c>
      <c r="G1072">
        <v>3</v>
      </c>
      <c r="H1072">
        <v>610</v>
      </c>
      <c r="I1072">
        <v>206.96</v>
      </c>
      <c r="J1072">
        <v>263.77</v>
      </c>
      <c r="K1072">
        <v>28.97</v>
      </c>
      <c r="L1072">
        <v>39.17</v>
      </c>
      <c r="M1072">
        <v>12</v>
      </c>
      <c r="N1072">
        <v>41</v>
      </c>
      <c r="O1072">
        <v>0.45</v>
      </c>
    </row>
    <row r="1073" spans="1:15" hidden="1" x14ac:dyDescent="0.25">
      <c r="A1073">
        <v>120</v>
      </c>
      <c r="B1073">
        <v>44</v>
      </c>
      <c r="C1073">
        <v>44</v>
      </c>
      <c r="D1073">
        <v>14</v>
      </c>
      <c r="E1073">
        <v>43</v>
      </c>
      <c r="F1073">
        <v>1.4</v>
      </c>
      <c r="G1073">
        <v>1.5</v>
      </c>
      <c r="H1073">
        <v>615</v>
      </c>
      <c r="I1073">
        <v>207.06</v>
      </c>
      <c r="J1073">
        <v>265.82</v>
      </c>
      <c r="K1073">
        <v>25.36</v>
      </c>
      <c r="L1073">
        <v>45.82</v>
      </c>
      <c r="M1073">
        <v>12</v>
      </c>
      <c r="N1073">
        <v>41</v>
      </c>
      <c r="O1073">
        <v>0.45</v>
      </c>
    </row>
    <row r="1074" spans="1:15" hidden="1" x14ac:dyDescent="0.25">
      <c r="A1074">
        <v>120</v>
      </c>
      <c r="B1074">
        <v>48</v>
      </c>
      <c r="C1074">
        <v>44</v>
      </c>
      <c r="D1074">
        <v>14</v>
      </c>
      <c r="E1074">
        <v>43</v>
      </c>
      <c r="F1074">
        <v>1.4</v>
      </c>
      <c r="G1074">
        <v>3</v>
      </c>
      <c r="H1074">
        <v>535</v>
      </c>
      <c r="I1074">
        <v>207.15</v>
      </c>
      <c r="J1074">
        <v>247.79</v>
      </c>
      <c r="K1074">
        <v>15.44</v>
      </c>
      <c r="L1074">
        <v>37.909999999999997</v>
      </c>
      <c r="M1074">
        <v>12</v>
      </c>
      <c r="N1074">
        <v>41</v>
      </c>
      <c r="O1074">
        <v>0.45</v>
      </c>
    </row>
    <row r="1075" spans="1:15" hidden="1" x14ac:dyDescent="0.25">
      <c r="A1075">
        <v>120</v>
      </c>
      <c r="B1075">
        <v>40</v>
      </c>
      <c r="C1075">
        <v>44</v>
      </c>
      <c r="D1075">
        <v>14</v>
      </c>
      <c r="E1075">
        <v>43</v>
      </c>
      <c r="F1075">
        <v>1.37</v>
      </c>
      <c r="G1075">
        <v>3</v>
      </c>
      <c r="H1075">
        <v>630</v>
      </c>
      <c r="I1075">
        <v>207.25</v>
      </c>
      <c r="J1075">
        <v>267.25</v>
      </c>
      <c r="K1075">
        <v>31.53</v>
      </c>
      <c r="L1075">
        <v>39.630000000000003</v>
      </c>
      <c r="M1075">
        <v>12</v>
      </c>
      <c r="N1075">
        <v>41</v>
      </c>
      <c r="O1075">
        <v>0.45</v>
      </c>
    </row>
    <row r="1076" spans="1:15" hidden="1" x14ac:dyDescent="0.25">
      <c r="A1076">
        <v>120</v>
      </c>
      <c r="B1076">
        <v>40</v>
      </c>
      <c r="C1076">
        <v>44</v>
      </c>
      <c r="D1076">
        <v>14</v>
      </c>
      <c r="E1076">
        <v>43</v>
      </c>
      <c r="F1076">
        <v>1.4</v>
      </c>
      <c r="G1076">
        <v>2</v>
      </c>
      <c r="H1076">
        <v>630</v>
      </c>
      <c r="I1076">
        <v>207.28</v>
      </c>
      <c r="J1076">
        <v>270.38</v>
      </c>
      <c r="K1076">
        <v>31.52</v>
      </c>
      <c r="L1076">
        <v>47.79</v>
      </c>
      <c r="M1076">
        <v>12</v>
      </c>
      <c r="N1076">
        <v>41</v>
      </c>
      <c r="O1076">
        <v>0.45</v>
      </c>
    </row>
    <row r="1077" spans="1:15" hidden="1" x14ac:dyDescent="0.25">
      <c r="A1077">
        <v>120</v>
      </c>
      <c r="B1077">
        <v>48</v>
      </c>
      <c r="C1077">
        <v>44</v>
      </c>
      <c r="D1077">
        <v>14</v>
      </c>
      <c r="E1077">
        <v>43</v>
      </c>
      <c r="F1077">
        <v>1.37</v>
      </c>
      <c r="G1077">
        <v>3</v>
      </c>
      <c r="H1077">
        <v>555</v>
      </c>
      <c r="I1077">
        <v>207.41</v>
      </c>
      <c r="J1077">
        <v>249.74</v>
      </c>
      <c r="K1077">
        <v>16.96</v>
      </c>
      <c r="L1077">
        <v>38.020000000000003</v>
      </c>
      <c r="M1077">
        <v>12</v>
      </c>
      <c r="N1077">
        <v>41</v>
      </c>
      <c r="O1077">
        <v>0.45</v>
      </c>
    </row>
    <row r="1078" spans="1:15" hidden="1" x14ac:dyDescent="0.25">
      <c r="A1078">
        <v>120</v>
      </c>
      <c r="B1078">
        <v>44</v>
      </c>
      <c r="C1078">
        <v>48</v>
      </c>
      <c r="D1078">
        <v>14</v>
      </c>
      <c r="E1078">
        <v>43</v>
      </c>
      <c r="F1078">
        <v>1.31</v>
      </c>
      <c r="G1078">
        <v>3</v>
      </c>
      <c r="H1078">
        <v>615</v>
      </c>
      <c r="I1078">
        <v>207.42</v>
      </c>
      <c r="J1078">
        <v>255.55</v>
      </c>
      <c r="K1078">
        <v>22.08</v>
      </c>
      <c r="L1078">
        <v>38.56</v>
      </c>
      <c r="M1078">
        <v>12</v>
      </c>
      <c r="N1078">
        <v>41</v>
      </c>
      <c r="O1078">
        <v>0.45</v>
      </c>
    </row>
    <row r="1079" spans="1:15" hidden="1" x14ac:dyDescent="0.25">
      <c r="A1079">
        <v>120</v>
      </c>
      <c r="B1079">
        <v>44</v>
      </c>
      <c r="C1079">
        <v>40</v>
      </c>
      <c r="D1079">
        <v>14</v>
      </c>
      <c r="E1079">
        <v>43</v>
      </c>
      <c r="F1079">
        <v>1.37</v>
      </c>
      <c r="G1079">
        <v>2</v>
      </c>
      <c r="H1079">
        <v>655</v>
      </c>
      <c r="I1079">
        <v>207.48</v>
      </c>
      <c r="J1079">
        <v>274.89999999999998</v>
      </c>
      <c r="K1079">
        <v>34.93</v>
      </c>
      <c r="L1079">
        <v>48.73</v>
      </c>
      <c r="M1079">
        <v>12</v>
      </c>
      <c r="N1079">
        <v>41</v>
      </c>
      <c r="O1079">
        <v>0.45</v>
      </c>
    </row>
    <row r="1080" spans="1:15" hidden="1" x14ac:dyDescent="0.25">
      <c r="A1080" s="20">
        <v>150</v>
      </c>
      <c r="B1080">
        <v>37</v>
      </c>
      <c r="C1080">
        <v>75</v>
      </c>
      <c r="D1080" s="20">
        <v>14</v>
      </c>
      <c r="E1080" s="20">
        <v>43</v>
      </c>
      <c r="F1080">
        <v>1.34</v>
      </c>
      <c r="G1080" s="20">
        <v>1.5</v>
      </c>
      <c r="H1080" s="20">
        <v>700</v>
      </c>
      <c r="I1080">
        <v>207.53399999999999</v>
      </c>
      <c r="J1080">
        <v>246.66800000000001</v>
      </c>
      <c r="K1080">
        <v>10.0055</v>
      </c>
      <c r="L1080">
        <v>45.858899999999998</v>
      </c>
      <c r="M1080">
        <v>12</v>
      </c>
      <c r="N1080" s="20">
        <v>41</v>
      </c>
      <c r="O1080" s="20">
        <v>0.55000000000000004</v>
      </c>
    </row>
    <row r="1081" spans="1:15" hidden="1" x14ac:dyDescent="0.25">
      <c r="A1081">
        <v>120</v>
      </c>
      <c r="B1081">
        <v>44</v>
      </c>
      <c r="C1081">
        <v>40</v>
      </c>
      <c r="D1081">
        <v>14</v>
      </c>
      <c r="E1081">
        <v>43</v>
      </c>
      <c r="F1081">
        <v>1.4</v>
      </c>
      <c r="G1081">
        <v>2</v>
      </c>
      <c r="H1081">
        <v>610</v>
      </c>
      <c r="I1081">
        <v>207.54</v>
      </c>
      <c r="J1081">
        <v>267.36</v>
      </c>
      <c r="K1081">
        <v>28.96</v>
      </c>
      <c r="L1081">
        <v>47.14</v>
      </c>
      <c r="M1081">
        <v>12</v>
      </c>
      <c r="N1081">
        <v>41</v>
      </c>
      <c r="O1081">
        <v>0.45</v>
      </c>
    </row>
    <row r="1082" spans="1:15" hidden="1" x14ac:dyDescent="0.25">
      <c r="A1082">
        <v>120</v>
      </c>
      <c r="B1082">
        <v>44</v>
      </c>
      <c r="C1082">
        <v>44</v>
      </c>
      <c r="D1082">
        <v>14</v>
      </c>
      <c r="E1082">
        <v>43</v>
      </c>
      <c r="F1082">
        <v>1.31</v>
      </c>
      <c r="G1082">
        <v>3</v>
      </c>
      <c r="H1082">
        <v>645</v>
      </c>
      <c r="I1082">
        <v>207.71</v>
      </c>
      <c r="J1082">
        <v>263.88</v>
      </c>
      <c r="K1082">
        <v>28.73</v>
      </c>
      <c r="L1082">
        <v>39.450000000000003</v>
      </c>
      <c r="M1082">
        <v>12</v>
      </c>
      <c r="N1082">
        <v>41</v>
      </c>
      <c r="O1082">
        <v>0.45</v>
      </c>
    </row>
    <row r="1083" spans="1:15" hidden="1" x14ac:dyDescent="0.25">
      <c r="A1083">
        <v>120</v>
      </c>
      <c r="B1083">
        <v>44</v>
      </c>
      <c r="C1083">
        <v>44</v>
      </c>
      <c r="D1083">
        <v>14</v>
      </c>
      <c r="E1083">
        <v>43</v>
      </c>
      <c r="F1083">
        <v>1.37</v>
      </c>
      <c r="G1083">
        <v>1.5</v>
      </c>
      <c r="H1083">
        <v>675</v>
      </c>
      <c r="I1083">
        <v>207.74</v>
      </c>
      <c r="J1083">
        <v>276.33</v>
      </c>
      <c r="K1083">
        <v>32.35</v>
      </c>
      <c r="L1083">
        <v>48.1</v>
      </c>
      <c r="M1083">
        <v>12</v>
      </c>
      <c r="N1083">
        <v>41</v>
      </c>
      <c r="O1083">
        <v>0.45</v>
      </c>
    </row>
    <row r="1084" spans="1:15" hidden="1" x14ac:dyDescent="0.25">
      <c r="A1084">
        <v>120</v>
      </c>
      <c r="B1084">
        <v>40</v>
      </c>
      <c r="C1084">
        <v>44</v>
      </c>
      <c r="D1084">
        <v>14</v>
      </c>
      <c r="E1084">
        <v>43</v>
      </c>
      <c r="F1084">
        <v>1.4</v>
      </c>
      <c r="G1084">
        <v>3</v>
      </c>
      <c r="H1084">
        <v>600</v>
      </c>
      <c r="I1084">
        <v>207.76</v>
      </c>
      <c r="J1084">
        <v>263.43</v>
      </c>
      <c r="K1084">
        <v>27.74</v>
      </c>
      <c r="L1084">
        <v>39.130000000000003</v>
      </c>
      <c r="M1084">
        <v>12</v>
      </c>
      <c r="N1084">
        <v>41</v>
      </c>
      <c r="O1084">
        <v>0.45</v>
      </c>
    </row>
    <row r="1085" spans="1:15" hidden="1" x14ac:dyDescent="0.25">
      <c r="A1085">
        <v>120</v>
      </c>
      <c r="B1085">
        <v>40</v>
      </c>
      <c r="C1085">
        <v>40</v>
      </c>
      <c r="D1085">
        <v>14</v>
      </c>
      <c r="E1085">
        <v>43</v>
      </c>
      <c r="F1085">
        <v>1.4</v>
      </c>
      <c r="G1085">
        <v>3</v>
      </c>
      <c r="H1085">
        <v>645</v>
      </c>
      <c r="I1085">
        <v>207.84</v>
      </c>
      <c r="J1085">
        <v>277.14999999999998</v>
      </c>
      <c r="K1085">
        <v>39.26</v>
      </c>
      <c r="L1085">
        <v>40.72</v>
      </c>
      <c r="M1085">
        <v>12</v>
      </c>
      <c r="N1085">
        <v>41</v>
      </c>
      <c r="O1085">
        <v>0.45</v>
      </c>
    </row>
    <row r="1086" spans="1:15" hidden="1" x14ac:dyDescent="0.25">
      <c r="A1086">
        <v>120</v>
      </c>
      <c r="B1086">
        <v>44</v>
      </c>
      <c r="C1086">
        <v>48</v>
      </c>
      <c r="D1086">
        <v>14</v>
      </c>
      <c r="E1086">
        <v>43</v>
      </c>
      <c r="F1086">
        <v>1.34</v>
      </c>
      <c r="G1086">
        <v>1.5</v>
      </c>
      <c r="H1086">
        <v>650</v>
      </c>
      <c r="I1086">
        <v>208.11</v>
      </c>
      <c r="J1086">
        <v>266.37</v>
      </c>
      <c r="K1086">
        <v>25.47</v>
      </c>
      <c r="L1086">
        <v>46.81</v>
      </c>
      <c r="M1086">
        <v>12</v>
      </c>
      <c r="N1086">
        <v>41</v>
      </c>
      <c r="O1086">
        <v>0.45</v>
      </c>
    </row>
    <row r="1087" spans="1:15" hidden="1" x14ac:dyDescent="0.25">
      <c r="A1087">
        <v>120</v>
      </c>
      <c r="B1087">
        <v>44</v>
      </c>
      <c r="C1087">
        <v>44</v>
      </c>
      <c r="D1087">
        <v>14</v>
      </c>
      <c r="E1087">
        <v>43</v>
      </c>
      <c r="F1087">
        <v>1.4</v>
      </c>
      <c r="G1087">
        <v>1.5</v>
      </c>
      <c r="H1087">
        <v>625</v>
      </c>
      <c r="I1087">
        <v>208.48</v>
      </c>
      <c r="J1087">
        <v>268.99</v>
      </c>
      <c r="K1087">
        <v>26.44</v>
      </c>
      <c r="L1087">
        <v>46.36</v>
      </c>
      <c r="M1087">
        <v>12</v>
      </c>
      <c r="N1087">
        <v>41</v>
      </c>
      <c r="O1087">
        <v>0.45</v>
      </c>
    </row>
    <row r="1088" spans="1:15" hidden="1" x14ac:dyDescent="0.25">
      <c r="A1088">
        <v>120</v>
      </c>
      <c r="B1088">
        <v>40</v>
      </c>
      <c r="C1088">
        <v>44</v>
      </c>
      <c r="D1088">
        <v>14</v>
      </c>
      <c r="E1088">
        <v>43</v>
      </c>
      <c r="F1088">
        <v>1.34</v>
      </c>
      <c r="G1088">
        <v>3</v>
      </c>
      <c r="H1088">
        <v>680</v>
      </c>
      <c r="I1088">
        <v>208.56</v>
      </c>
      <c r="J1088">
        <v>276.70999999999998</v>
      </c>
      <c r="K1088">
        <v>38.58</v>
      </c>
      <c r="L1088">
        <v>40.98</v>
      </c>
      <c r="M1088">
        <v>12</v>
      </c>
      <c r="N1088">
        <v>41</v>
      </c>
      <c r="O1088">
        <v>0.45</v>
      </c>
    </row>
    <row r="1089" spans="1:15" hidden="1" x14ac:dyDescent="0.25">
      <c r="A1089">
        <v>120</v>
      </c>
      <c r="B1089">
        <v>44</v>
      </c>
      <c r="C1089">
        <v>44</v>
      </c>
      <c r="D1089">
        <v>14</v>
      </c>
      <c r="E1089">
        <v>43</v>
      </c>
      <c r="F1089">
        <v>1.34</v>
      </c>
      <c r="G1089">
        <v>2</v>
      </c>
      <c r="H1089">
        <v>645</v>
      </c>
      <c r="I1089">
        <v>209.05</v>
      </c>
      <c r="J1089">
        <v>268.25</v>
      </c>
      <c r="K1089">
        <v>28.72</v>
      </c>
      <c r="L1089">
        <v>48.22</v>
      </c>
      <c r="M1089">
        <v>12</v>
      </c>
      <c r="N1089">
        <v>41</v>
      </c>
      <c r="O1089">
        <v>0.45</v>
      </c>
    </row>
    <row r="1090" spans="1:15" hidden="1" x14ac:dyDescent="0.25">
      <c r="A1090">
        <v>120</v>
      </c>
      <c r="B1090">
        <v>48</v>
      </c>
      <c r="C1090">
        <v>40</v>
      </c>
      <c r="D1090">
        <v>14</v>
      </c>
      <c r="E1090">
        <v>43</v>
      </c>
      <c r="F1090">
        <v>1.37</v>
      </c>
      <c r="G1090">
        <v>2</v>
      </c>
      <c r="H1090">
        <v>595</v>
      </c>
      <c r="I1090">
        <v>209.08</v>
      </c>
      <c r="J1090">
        <v>261.7</v>
      </c>
      <c r="K1090">
        <v>23.58</v>
      </c>
      <c r="L1090">
        <v>46.66</v>
      </c>
      <c r="M1090">
        <v>12</v>
      </c>
      <c r="N1090">
        <v>41</v>
      </c>
      <c r="O1090">
        <v>0.45</v>
      </c>
    </row>
    <row r="1091" spans="1:15" hidden="1" x14ac:dyDescent="0.25">
      <c r="A1091">
        <v>120</v>
      </c>
      <c r="B1091">
        <v>44</v>
      </c>
      <c r="C1091">
        <v>40</v>
      </c>
      <c r="D1091">
        <v>14</v>
      </c>
      <c r="E1091">
        <v>43</v>
      </c>
      <c r="F1091">
        <v>1.4</v>
      </c>
      <c r="G1091">
        <v>2</v>
      </c>
      <c r="H1091">
        <v>620</v>
      </c>
      <c r="I1091">
        <v>209.13</v>
      </c>
      <c r="J1091">
        <v>270.8</v>
      </c>
      <c r="K1091">
        <v>30.22</v>
      </c>
      <c r="L1091">
        <v>47.72</v>
      </c>
      <c r="M1091">
        <v>12</v>
      </c>
      <c r="N1091">
        <v>41</v>
      </c>
      <c r="O1091">
        <v>0.45</v>
      </c>
    </row>
    <row r="1092" spans="1:15" hidden="1" x14ac:dyDescent="0.25">
      <c r="A1092">
        <v>120</v>
      </c>
      <c r="B1092">
        <v>44</v>
      </c>
      <c r="C1092">
        <v>40</v>
      </c>
      <c r="D1092">
        <v>14</v>
      </c>
      <c r="E1092">
        <v>43</v>
      </c>
      <c r="F1092">
        <v>1.37</v>
      </c>
      <c r="G1092">
        <v>2</v>
      </c>
      <c r="H1092">
        <v>670</v>
      </c>
      <c r="I1092">
        <v>209.22</v>
      </c>
      <c r="J1092">
        <v>279.66000000000003</v>
      </c>
      <c r="K1092">
        <v>37.08</v>
      </c>
      <c r="L1092">
        <v>49.56</v>
      </c>
      <c r="M1092">
        <v>12</v>
      </c>
      <c r="N1092">
        <v>41</v>
      </c>
      <c r="O1092">
        <v>0.45</v>
      </c>
    </row>
    <row r="1093" spans="1:15" hidden="1" x14ac:dyDescent="0.25">
      <c r="A1093">
        <v>120</v>
      </c>
      <c r="B1093">
        <v>40</v>
      </c>
      <c r="C1093">
        <v>44</v>
      </c>
      <c r="D1093">
        <v>14</v>
      </c>
      <c r="E1093">
        <v>43</v>
      </c>
      <c r="F1093">
        <v>1.4</v>
      </c>
      <c r="G1093">
        <v>2</v>
      </c>
      <c r="H1093">
        <v>645</v>
      </c>
      <c r="I1093">
        <v>209.33</v>
      </c>
      <c r="J1093">
        <v>275.33</v>
      </c>
      <c r="K1093">
        <v>33.54</v>
      </c>
      <c r="L1093">
        <v>48.66</v>
      </c>
      <c r="M1093">
        <v>12</v>
      </c>
      <c r="N1093">
        <v>41</v>
      </c>
      <c r="O1093">
        <v>0.45</v>
      </c>
    </row>
    <row r="1094" spans="1:15" hidden="1" x14ac:dyDescent="0.25">
      <c r="A1094">
        <v>120</v>
      </c>
      <c r="B1094">
        <v>44</v>
      </c>
      <c r="C1094">
        <v>48</v>
      </c>
      <c r="D1094">
        <v>14</v>
      </c>
      <c r="E1094">
        <v>43</v>
      </c>
      <c r="F1094">
        <v>1.37</v>
      </c>
      <c r="G1094">
        <v>1.5</v>
      </c>
      <c r="H1094">
        <v>615</v>
      </c>
      <c r="I1094">
        <v>209.34</v>
      </c>
      <c r="J1094">
        <v>263.02</v>
      </c>
      <c r="K1094">
        <v>22.07</v>
      </c>
      <c r="L1094">
        <v>45.8</v>
      </c>
      <c r="M1094">
        <v>12</v>
      </c>
      <c r="N1094">
        <v>41</v>
      </c>
      <c r="O1094">
        <v>0.45</v>
      </c>
    </row>
    <row r="1095" spans="1:15" hidden="1" x14ac:dyDescent="0.25">
      <c r="A1095">
        <v>120</v>
      </c>
      <c r="B1095">
        <v>48</v>
      </c>
      <c r="C1095">
        <v>40</v>
      </c>
      <c r="D1095">
        <v>14</v>
      </c>
      <c r="E1095">
        <v>43</v>
      </c>
      <c r="F1095">
        <v>1.4</v>
      </c>
      <c r="G1095">
        <v>2</v>
      </c>
      <c r="H1095">
        <v>570</v>
      </c>
      <c r="I1095">
        <v>209.86</v>
      </c>
      <c r="J1095">
        <v>259.31</v>
      </c>
      <c r="K1095">
        <v>21.1</v>
      </c>
      <c r="L1095">
        <v>46.01</v>
      </c>
      <c r="M1095">
        <v>12</v>
      </c>
      <c r="N1095">
        <v>41</v>
      </c>
      <c r="O1095">
        <v>0.45</v>
      </c>
    </row>
    <row r="1096" spans="1:15" hidden="1" x14ac:dyDescent="0.25">
      <c r="A1096">
        <v>120</v>
      </c>
      <c r="B1096">
        <v>40</v>
      </c>
      <c r="C1096">
        <v>44</v>
      </c>
      <c r="D1096">
        <v>14</v>
      </c>
      <c r="E1096">
        <v>43</v>
      </c>
      <c r="F1096">
        <v>1.37</v>
      </c>
      <c r="G1096">
        <v>3</v>
      </c>
      <c r="H1096">
        <v>645</v>
      </c>
      <c r="I1096">
        <v>209.95</v>
      </c>
      <c r="J1096">
        <v>272.54000000000002</v>
      </c>
      <c r="K1096">
        <v>33.549999999999997</v>
      </c>
      <c r="L1096">
        <v>40.36</v>
      </c>
      <c r="M1096">
        <v>12</v>
      </c>
      <c r="N1096">
        <v>41</v>
      </c>
      <c r="O1096">
        <v>0.45</v>
      </c>
    </row>
    <row r="1097" spans="1:15" hidden="1" x14ac:dyDescent="0.25">
      <c r="A1097">
        <v>120</v>
      </c>
      <c r="B1097">
        <v>40</v>
      </c>
      <c r="C1097">
        <v>40</v>
      </c>
      <c r="D1097">
        <v>14</v>
      </c>
      <c r="E1097">
        <v>43</v>
      </c>
      <c r="F1097">
        <v>1.4</v>
      </c>
      <c r="G1097">
        <v>3</v>
      </c>
      <c r="H1097">
        <v>660</v>
      </c>
      <c r="I1097">
        <v>209.96</v>
      </c>
      <c r="J1097">
        <v>282.45</v>
      </c>
      <c r="K1097">
        <v>41.74</v>
      </c>
      <c r="L1097">
        <v>41.44</v>
      </c>
      <c r="M1097">
        <v>12</v>
      </c>
      <c r="N1097">
        <v>41</v>
      </c>
      <c r="O1097">
        <v>0.45</v>
      </c>
    </row>
    <row r="1098" spans="1:15" hidden="1" x14ac:dyDescent="0.25">
      <c r="A1098">
        <v>120</v>
      </c>
      <c r="B1098">
        <v>44</v>
      </c>
      <c r="C1098">
        <v>48</v>
      </c>
      <c r="D1098">
        <v>14</v>
      </c>
      <c r="E1098">
        <v>43</v>
      </c>
      <c r="F1098">
        <v>1.4</v>
      </c>
      <c r="G1098">
        <v>1.5</v>
      </c>
      <c r="H1098">
        <v>585</v>
      </c>
      <c r="I1098">
        <v>209.98</v>
      </c>
      <c r="J1098">
        <v>259.99</v>
      </c>
      <c r="K1098">
        <v>19.399999999999999</v>
      </c>
      <c r="L1098">
        <v>44.91</v>
      </c>
      <c r="M1098">
        <v>12</v>
      </c>
      <c r="N1098">
        <v>41</v>
      </c>
      <c r="O1098">
        <v>0.45</v>
      </c>
    </row>
    <row r="1099" spans="1:15" hidden="1" x14ac:dyDescent="0.25">
      <c r="A1099">
        <v>120</v>
      </c>
      <c r="B1099">
        <v>44</v>
      </c>
      <c r="C1099">
        <v>44</v>
      </c>
      <c r="D1099">
        <v>14</v>
      </c>
      <c r="E1099">
        <v>43</v>
      </c>
      <c r="F1099">
        <v>1.4</v>
      </c>
      <c r="G1099">
        <v>1.5</v>
      </c>
      <c r="H1099">
        <v>640</v>
      </c>
      <c r="I1099">
        <v>210.46</v>
      </c>
      <c r="J1099">
        <v>273.67</v>
      </c>
      <c r="K1099">
        <v>28.13</v>
      </c>
      <c r="L1099">
        <v>47.19</v>
      </c>
      <c r="M1099">
        <v>12</v>
      </c>
      <c r="N1099">
        <v>41</v>
      </c>
      <c r="O1099">
        <v>0.45</v>
      </c>
    </row>
    <row r="1100" spans="1:15" hidden="1" x14ac:dyDescent="0.25">
      <c r="A1100">
        <v>120</v>
      </c>
      <c r="B1100">
        <v>48</v>
      </c>
      <c r="C1100">
        <v>48</v>
      </c>
      <c r="D1100">
        <v>14</v>
      </c>
      <c r="E1100">
        <v>43</v>
      </c>
      <c r="F1100">
        <v>1.25</v>
      </c>
      <c r="G1100">
        <v>2</v>
      </c>
      <c r="H1100">
        <v>670</v>
      </c>
      <c r="I1100">
        <v>210.51</v>
      </c>
      <c r="J1100">
        <v>262.89999999999998</v>
      </c>
      <c r="K1100">
        <v>24</v>
      </c>
      <c r="L1100">
        <v>48.57</v>
      </c>
      <c r="M1100">
        <v>12</v>
      </c>
      <c r="N1100">
        <v>41</v>
      </c>
      <c r="O1100">
        <v>0.45</v>
      </c>
    </row>
    <row r="1101" spans="1:15" hidden="1" x14ac:dyDescent="0.25">
      <c r="A1101">
        <v>120</v>
      </c>
      <c r="B1101">
        <v>44</v>
      </c>
      <c r="C1101">
        <v>44</v>
      </c>
      <c r="D1101">
        <v>14</v>
      </c>
      <c r="E1101">
        <v>43</v>
      </c>
      <c r="F1101">
        <v>1.37</v>
      </c>
      <c r="G1101">
        <v>2</v>
      </c>
      <c r="H1101">
        <v>615</v>
      </c>
      <c r="I1101">
        <v>210.55</v>
      </c>
      <c r="J1101">
        <v>265.68</v>
      </c>
      <c r="K1101">
        <v>25.36</v>
      </c>
      <c r="L1101">
        <v>47.47</v>
      </c>
      <c r="M1101">
        <v>12</v>
      </c>
      <c r="N1101">
        <v>41</v>
      </c>
      <c r="O1101">
        <v>0.45</v>
      </c>
    </row>
    <row r="1102" spans="1:15" hidden="1" x14ac:dyDescent="0.25">
      <c r="A1102">
        <v>120</v>
      </c>
      <c r="B1102">
        <v>40</v>
      </c>
      <c r="C1102">
        <v>44</v>
      </c>
      <c r="D1102">
        <v>14</v>
      </c>
      <c r="E1102">
        <v>43</v>
      </c>
      <c r="F1102">
        <v>1.4</v>
      </c>
      <c r="G1102">
        <v>3</v>
      </c>
      <c r="H1102">
        <v>615</v>
      </c>
      <c r="I1102">
        <v>210.79</v>
      </c>
      <c r="J1102">
        <v>268.99</v>
      </c>
      <c r="K1102">
        <v>29.6</v>
      </c>
      <c r="L1102">
        <v>39.89</v>
      </c>
      <c r="M1102">
        <v>12</v>
      </c>
      <c r="N1102">
        <v>41</v>
      </c>
      <c r="O1102">
        <v>0.45</v>
      </c>
    </row>
    <row r="1103" spans="1:15" hidden="1" x14ac:dyDescent="0.25">
      <c r="A1103">
        <v>120</v>
      </c>
      <c r="B1103">
        <v>44</v>
      </c>
      <c r="C1103">
        <v>44</v>
      </c>
      <c r="D1103">
        <v>14</v>
      </c>
      <c r="E1103">
        <v>43</v>
      </c>
      <c r="F1103">
        <v>1.4</v>
      </c>
      <c r="G1103">
        <v>2</v>
      </c>
      <c r="H1103">
        <v>585</v>
      </c>
      <c r="I1103">
        <v>210.85</v>
      </c>
      <c r="J1103">
        <v>262</v>
      </c>
      <c r="K1103">
        <v>22.27</v>
      </c>
      <c r="L1103">
        <v>46.54</v>
      </c>
      <c r="M1103">
        <v>12</v>
      </c>
      <c r="N1103">
        <v>41</v>
      </c>
      <c r="O1103">
        <v>0.45</v>
      </c>
    </row>
    <row r="1104" spans="1:15" hidden="1" x14ac:dyDescent="0.25">
      <c r="A1104">
        <v>120</v>
      </c>
      <c r="B1104">
        <v>48</v>
      </c>
      <c r="C1104">
        <v>44</v>
      </c>
      <c r="D1104">
        <v>14</v>
      </c>
      <c r="E1104">
        <v>43</v>
      </c>
      <c r="F1104">
        <v>1.34</v>
      </c>
      <c r="G1104">
        <v>2</v>
      </c>
      <c r="H1104">
        <v>600</v>
      </c>
      <c r="I1104">
        <v>210.91</v>
      </c>
      <c r="J1104">
        <v>259.64</v>
      </c>
      <c r="K1104">
        <v>20.71</v>
      </c>
      <c r="L1104">
        <v>46.84</v>
      </c>
      <c r="M1104">
        <v>12</v>
      </c>
      <c r="N1104">
        <v>41</v>
      </c>
      <c r="O1104">
        <v>0.45</v>
      </c>
    </row>
    <row r="1105" spans="1:15" hidden="1" x14ac:dyDescent="0.25">
      <c r="A1105">
        <v>120</v>
      </c>
      <c r="B1105">
        <v>44</v>
      </c>
      <c r="C1105">
        <v>48</v>
      </c>
      <c r="D1105">
        <v>14</v>
      </c>
      <c r="E1105">
        <v>43</v>
      </c>
      <c r="F1105">
        <v>1.34</v>
      </c>
      <c r="G1105">
        <v>2</v>
      </c>
      <c r="H1105">
        <v>615</v>
      </c>
      <c r="I1105">
        <v>210.98</v>
      </c>
      <c r="J1105">
        <v>261.52</v>
      </c>
      <c r="K1105">
        <v>22.07</v>
      </c>
      <c r="L1105">
        <v>47.26</v>
      </c>
      <c r="M1105">
        <v>12</v>
      </c>
      <c r="N1105">
        <v>41</v>
      </c>
      <c r="O1105">
        <v>0.45</v>
      </c>
    </row>
    <row r="1106" spans="1:15" hidden="1" x14ac:dyDescent="0.25">
      <c r="A1106">
        <v>120</v>
      </c>
      <c r="B1106">
        <v>44</v>
      </c>
      <c r="C1106">
        <v>48</v>
      </c>
      <c r="D1106">
        <v>14</v>
      </c>
      <c r="E1106">
        <v>43</v>
      </c>
      <c r="F1106">
        <v>1.37</v>
      </c>
      <c r="G1106">
        <v>1.5</v>
      </c>
      <c r="H1106">
        <v>625</v>
      </c>
      <c r="I1106">
        <v>211.01</v>
      </c>
      <c r="J1106">
        <v>266.24</v>
      </c>
      <c r="K1106">
        <v>23.01</v>
      </c>
      <c r="L1106">
        <v>46.35</v>
      </c>
      <c r="M1106">
        <v>12</v>
      </c>
      <c r="N1106">
        <v>41</v>
      </c>
      <c r="O1106">
        <v>0.45</v>
      </c>
    </row>
    <row r="1107" spans="1:15" hidden="1" x14ac:dyDescent="0.25">
      <c r="A1107">
        <v>120</v>
      </c>
      <c r="B1107">
        <v>40</v>
      </c>
      <c r="C1107">
        <v>44</v>
      </c>
      <c r="D1107">
        <v>14</v>
      </c>
      <c r="E1107">
        <v>43</v>
      </c>
      <c r="F1107">
        <v>1.4</v>
      </c>
      <c r="G1107">
        <v>2</v>
      </c>
      <c r="H1107">
        <v>660</v>
      </c>
      <c r="I1107">
        <v>211.28</v>
      </c>
      <c r="J1107">
        <v>280.22000000000003</v>
      </c>
      <c r="K1107">
        <v>35.64</v>
      </c>
      <c r="L1107">
        <v>49.47</v>
      </c>
      <c r="M1107">
        <v>12</v>
      </c>
      <c r="N1107">
        <v>41</v>
      </c>
      <c r="O1107">
        <v>0.45</v>
      </c>
    </row>
    <row r="1108" spans="1:15" hidden="1" x14ac:dyDescent="0.25">
      <c r="A1108">
        <v>120</v>
      </c>
      <c r="B1108">
        <v>48</v>
      </c>
      <c r="C1108">
        <v>48</v>
      </c>
      <c r="D1108">
        <v>14</v>
      </c>
      <c r="E1108">
        <v>43</v>
      </c>
      <c r="F1108">
        <v>1.4</v>
      </c>
      <c r="G1108">
        <v>3</v>
      </c>
      <c r="H1108">
        <v>520</v>
      </c>
      <c r="I1108">
        <v>211.57</v>
      </c>
      <c r="J1108">
        <v>240.96</v>
      </c>
      <c r="K1108">
        <v>12.57</v>
      </c>
      <c r="L1108">
        <v>38.26</v>
      </c>
      <c r="M1108">
        <v>12</v>
      </c>
      <c r="N1108">
        <v>41</v>
      </c>
      <c r="O1108">
        <v>0.45</v>
      </c>
    </row>
    <row r="1109" spans="1:15" hidden="1" x14ac:dyDescent="0.25">
      <c r="A1109" s="20">
        <v>150</v>
      </c>
      <c r="B1109">
        <v>37</v>
      </c>
      <c r="C1109">
        <v>75</v>
      </c>
      <c r="D1109" s="20">
        <v>14</v>
      </c>
      <c r="E1109" s="20">
        <v>43</v>
      </c>
      <c r="F1109">
        <v>1.36</v>
      </c>
      <c r="G1109" s="20">
        <v>1.5</v>
      </c>
      <c r="H1109" s="20">
        <v>700</v>
      </c>
      <c r="I1109">
        <v>211.65199999999999</v>
      </c>
      <c r="J1109">
        <v>251.297</v>
      </c>
      <c r="K1109">
        <v>10.0055</v>
      </c>
      <c r="L1109">
        <v>46.527700000000003</v>
      </c>
      <c r="M1109">
        <v>12</v>
      </c>
      <c r="N1109" s="20">
        <v>41</v>
      </c>
      <c r="O1109" s="20">
        <v>0.55000000000000004</v>
      </c>
    </row>
    <row r="1110" spans="1:15" hidden="1" x14ac:dyDescent="0.25">
      <c r="A1110">
        <v>120</v>
      </c>
      <c r="B1110">
        <v>48</v>
      </c>
      <c r="C1110">
        <v>44</v>
      </c>
      <c r="D1110">
        <v>14</v>
      </c>
      <c r="E1110">
        <v>43</v>
      </c>
      <c r="F1110">
        <v>1.4</v>
      </c>
      <c r="G1110">
        <v>1.5</v>
      </c>
      <c r="H1110">
        <v>580</v>
      </c>
      <c r="I1110">
        <v>211.74</v>
      </c>
      <c r="J1110">
        <v>261.42</v>
      </c>
      <c r="K1110">
        <v>18.98</v>
      </c>
      <c r="L1110">
        <v>45.01</v>
      </c>
      <c r="M1110">
        <v>12</v>
      </c>
      <c r="N1110">
        <v>41</v>
      </c>
      <c r="O1110">
        <v>0.45</v>
      </c>
    </row>
    <row r="1111" spans="1:15" hidden="1" x14ac:dyDescent="0.25">
      <c r="A1111">
        <v>120</v>
      </c>
      <c r="B1111">
        <v>44</v>
      </c>
      <c r="C1111">
        <v>48</v>
      </c>
      <c r="D1111">
        <v>14</v>
      </c>
      <c r="E1111">
        <v>43</v>
      </c>
      <c r="F1111">
        <v>1.4</v>
      </c>
      <c r="G1111">
        <v>1.5</v>
      </c>
      <c r="H1111">
        <v>595</v>
      </c>
      <c r="I1111">
        <v>211.91</v>
      </c>
      <c r="J1111">
        <v>263.44</v>
      </c>
      <c r="K1111">
        <v>20.27</v>
      </c>
      <c r="L1111">
        <v>45.5</v>
      </c>
      <c r="M1111">
        <v>12</v>
      </c>
      <c r="N1111">
        <v>41</v>
      </c>
      <c r="O1111">
        <v>0.45</v>
      </c>
    </row>
    <row r="1112" spans="1:15" hidden="1" x14ac:dyDescent="0.25">
      <c r="A1112">
        <v>120</v>
      </c>
      <c r="B1112">
        <v>44</v>
      </c>
      <c r="C1112">
        <v>48</v>
      </c>
      <c r="D1112">
        <v>14</v>
      </c>
      <c r="E1112">
        <v>43</v>
      </c>
      <c r="F1112">
        <v>1.37</v>
      </c>
      <c r="G1112">
        <v>2</v>
      </c>
      <c r="H1112">
        <v>590</v>
      </c>
      <c r="I1112">
        <v>211.93</v>
      </c>
      <c r="J1112">
        <v>259.79000000000002</v>
      </c>
      <c r="K1112">
        <v>19.829999999999998</v>
      </c>
      <c r="L1112">
        <v>46.75</v>
      </c>
      <c r="M1112">
        <v>12</v>
      </c>
      <c r="N1112">
        <v>41</v>
      </c>
      <c r="O1112">
        <v>0.45</v>
      </c>
    </row>
    <row r="1113" spans="1:15" hidden="1" x14ac:dyDescent="0.25">
      <c r="A1113">
        <v>120</v>
      </c>
      <c r="B1113">
        <v>48</v>
      </c>
      <c r="C1113">
        <v>48</v>
      </c>
      <c r="D1113">
        <v>14</v>
      </c>
      <c r="E1113">
        <v>43</v>
      </c>
      <c r="F1113">
        <v>1.31</v>
      </c>
      <c r="G1113">
        <v>1.5</v>
      </c>
      <c r="H1113">
        <v>645</v>
      </c>
      <c r="I1113">
        <v>212.22</v>
      </c>
      <c r="J1113">
        <v>265.13</v>
      </c>
      <c r="K1113">
        <v>21.75</v>
      </c>
      <c r="L1113">
        <v>46.86</v>
      </c>
      <c r="M1113">
        <v>12</v>
      </c>
      <c r="N1113">
        <v>41</v>
      </c>
      <c r="O1113">
        <v>0.45</v>
      </c>
    </row>
    <row r="1114" spans="1:15" hidden="1" x14ac:dyDescent="0.25">
      <c r="A1114">
        <v>120</v>
      </c>
      <c r="B1114">
        <v>48</v>
      </c>
      <c r="C1114">
        <v>44</v>
      </c>
      <c r="D1114">
        <v>14</v>
      </c>
      <c r="E1114">
        <v>43</v>
      </c>
      <c r="F1114">
        <v>1.37</v>
      </c>
      <c r="G1114">
        <v>2</v>
      </c>
      <c r="H1114">
        <v>580</v>
      </c>
      <c r="I1114">
        <v>212.63</v>
      </c>
      <c r="J1114">
        <v>259.3</v>
      </c>
      <c r="K1114">
        <v>18.98</v>
      </c>
      <c r="L1114">
        <v>46.53</v>
      </c>
      <c r="M1114">
        <v>12</v>
      </c>
      <c r="N1114">
        <v>41</v>
      </c>
      <c r="O1114">
        <v>0.45</v>
      </c>
    </row>
    <row r="1115" spans="1:15" hidden="1" x14ac:dyDescent="0.25">
      <c r="A1115">
        <v>120</v>
      </c>
      <c r="B1115">
        <v>44</v>
      </c>
      <c r="C1115">
        <v>44</v>
      </c>
      <c r="D1115">
        <v>14</v>
      </c>
      <c r="E1115">
        <v>43</v>
      </c>
      <c r="F1115">
        <v>1.4</v>
      </c>
      <c r="G1115">
        <v>2</v>
      </c>
      <c r="H1115">
        <v>595</v>
      </c>
      <c r="I1115">
        <v>212.91</v>
      </c>
      <c r="J1115">
        <v>265.64</v>
      </c>
      <c r="K1115">
        <v>23.27</v>
      </c>
      <c r="L1115">
        <v>47.19</v>
      </c>
      <c r="M1115">
        <v>12</v>
      </c>
      <c r="N1115">
        <v>41</v>
      </c>
      <c r="O1115">
        <v>0.45</v>
      </c>
    </row>
    <row r="1116" spans="1:15" hidden="1" x14ac:dyDescent="0.25">
      <c r="A1116">
        <v>120</v>
      </c>
      <c r="B1116">
        <v>44</v>
      </c>
      <c r="C1116">
        <v>48</v>
      </c>
      <c r="D1116">
        <v>14</v>
      </c>
      <c r="E1116">
        <v>43</v>
      </c>
      <c r="F1116">
        <v>1.34</v>
      </c>
      <c r="G1116">
        <v>2</v>
      </c>
      <c r="H1116">
        <v>625</v>
      </c>
      <c r="I1116">
        <v>212.91</v>
      </c>
      <c r="J1116">
        <v>264.94</v>
      </c>
      <c r="K1116">
        <v>23.01</v>
      </c>
      <c r="L1116">
        <v>47.88</v>
      </c>
      <c r="M1116">
        <v>12</v>
      </c>
      <c r="N1116">
        <v>41</v>
      </c>
      <c r="O1116">
        <v>0.45</v>
      </c>
    </row>
    <row r="1117" spans="1:15" hidden="1" x14ac:dyDescent="0.25">
      <c r="A1117">
        <v>120</v>
      </c>
      <c r="B1117">
        <v>44</v>
      </c>
      <c r="C1117">
        <v>48</v>
      </c>
      <c r="D1117">
        <v>14</v>
      </c>
      <c r="E1117">
        <v>43</v>
      </c>
      <c r="F1117">
        <v>1.37</v>
      </c>
      <c r="G1117">
        <v>2</v>
      </c>
      <c r="H1117">
        <v>595</v>
      </c>
      <c r="I1117">
        <v>213.04</v>
      </c>
      <c r="J1117">
        <v>261.60000000000002</v>
      </c>
      <c r="K1117">
        <v>20.27</v>
      </c>
      <c r="L1117">
        <v>47.06</v>
      </c>
      <c r="M1117">
        <v>12</v>
      </c>
      <c r="N1117">
        <v>41</v>
      </c>
      <c r="O1117">
        <v>0.45</v>
      </c>
    </row>
    <row r="1118" spans="1:15" hidden="1" x14ac:dyDescent="0.25">
      <c r="A1118">
        <v>120</v>
      </c>
      <c r="B1118">
        <v>48</v>
      </c>
      <c r="C1118">
        <v>44</v>
      </c>
      <c r="D1118">
        <v>14</v>
      </c>
      <c r="E1118">
        <v>43</v>
      </c>
      <c r="F1118">
        <v>1.4</v>
      </c>
      <c r="G1118">
        <v>2</v>
      </c>
      <c r="H1118">
        <v>560</v>
      </c>
      <c r="I1118">
        <v>213.62</v>
      </c>
      <c r="J1118">
        <v>258.26</v>
      </c>
      <c r="K1118">
        <v>17.350000000000001</v>
      </c>
      <c r="L1118">
        <v>46.19</v>
      </c>
      <c r="M1118">
        <v>12</v>
      </c>
      <c r="N1118">
        <v>41</v>
      </c>
      <c r="O1118">
        <v>0.45</v>
      </c>
    </row>
    <row r="1119" spans="1:15" hidden="1" x14ac:dyDescent="0.25">
      <c r="A1119">
        <v>120</v>
      </c>
      <c r="B1119">
        <v>48</v>
      </c>
      <c r="C1119">
        <v>44</v>
      </c>
      <c r="D1119">
        <v>14</v>
      </c>
      <c r="E1119">
        <v>43</v>
      </c>
      <c r="F1119">
        <v>1.37</v>
      </c>
      <c r="G1119">
        <v>2</v>
      </c>
      <c r="H1119">
        <v>585</v>
      </c>
      <c r="I1119">
        <v>213.78</v>
      </c>
      <c r="J1119">
        <v>261.16000000000003</v>
      </c>
      <c r="K1119">
        <v>19.399999999999999</v>
      </c>
      <c r="L1119">
        <v>46.85</v>
      </c>
      <c r="M1119">
        <v>12</v>
      </c>
      <c r="N1119">
        <v>41</v>
      </c>
      <c r="O1119">
        <v>0.45</v>
      </c>
    </row>
    <row r="1120" spans="1:15" hidden="1" x14ac:dyDescent="0.25">
      <c r="A1120">
        <v>120</v>
      </c>
      <c r="B1120">
        <v>48</v>
      </c>
      <c r="C1120">
        <v>48</v>
      </c>
      <c r="D1120">
        <v>14</v>
      </c>
      <c r="E1120">
        <v>43</v>
      </c>
      <c r="F1120">
        <v>1.37</v>
      </c>
      <c r="G1120">
        <v>1.5</v>
      </c>
      <c r="H1120">
        <v>590</v>
      </c>
      <c r="I1120">
        <v>214.61</v>
      </c>
      <c r="J1120">
        <v>261.63</v>
      </c>
      <c r="K1120">
        <v>17.309999999999999</v>
      </c>
      <c r="L1120">
        <v>45.52</v>
      </c>
      <c r="M1120">
        <v>12</v>
      </c>
      <c r="N1120">
        <v>41</v>
      </c>
      <c r="O1120">
        <v>0.45</v>
      </c>
    </row>
    <row r="1121" spans="1:17" hidden="1" x14ac:dyDescent="0.25">
      <c r="A1121">
        <v>120</v>
      </c>
      <c r="B1121">
        <v>44</v>
      </c>
      <c r="C1121">
        <v>48</v>
      </c>
      <c r="D1121">
        <v>14</v>
      </c>
      <c r="E1121">
        <v>43</v>
      </c>
      <c r="F1121">
        <v>1.4</v>
      </c>
      <c r="G1121">
        <v>1.5</v>
      </c>
      <c r="H1121">
        <v>610</v>
      </c>
      <c r="I1121">
        <v>214.7</v>
      </c>
      <c r="J1121">
        <v>268.54000000000002</v>
      </c>
      <c r="K1121">
        <v>21.61</v>
      </c>
      <c r="L1121">
        <v>46.37</v>
      </c>
      <c r="M1121">
        <v>12</v>
      </c>
      <c r="N1121">
        <v>41</v>
      </c>
      <c r="O1121">
        <v>0.45</v>
      </c>
    </row>
    <row r="1122" spans="1:17" hidden="1" x14ac:dyDescent="0.25">
      <c r="A1122">
        <v>120</v>
      </c>
      <c r="B1122">
        <v>48</v>
      </c>
      <c r="C1122">
        <v>48</v>
      </c>
      <c r="D1122">
        <v>14</v>
      </c>
      <c r="E1122">
        <v>43</v>
      </c>
      <c r="F1122">
        <v>1.4</v>
      </c>
      <c r="G1122">
        <v>1.5</v>
      </c>
      <c r="H1122">
        <v>565</v>
      </c>
      <c r="I1122">
        <v>214.8</v>
      </c>
      <c r="J1122">
        <v>259.25</v>
      </c>
      <c r="K1122">
        <v>15.5</v>
      </c>
      <c r="L1122">
        <v>44.83</v>
      </c>
      <c r="M1122">
        <v>12</v>
      </c>
      <c r="N1122">
        <v>41</v>
      </c>
      <c r="O1122">
        <v>0.45</v>
      </c>
    </row>
    <row r="1123" spans="1:17" hidden="1" x14ac:dyDescent="0.25">
      <c r="A1123">
        <v>120</v>
      </c>
      <c r="B1123">
        <v>48</v>
      </c>
      <c r="C1123">
        <v>44</v>
      </c>
      <c r="D1123">
        <v>14</v>
      </c>
      <c r="E1123">
        <v>43</v>
      </c>
      <c r="F1123">
        <v>1.4</v>
      </c>
      <c r="G1123">
        <v>2</v>
      </c>
      <c r="H1123">
        <v>565</v>
      </c>
      <c r="I1123">
        <v>214.86</v>
      </c>
      <c r="J1123">
        <v>260.2</v>
      </c>
      <c r="K1123">
        <v>17.75</v>
      </c>
      <c r="L1123">
        <v>46.54</v>
      </c>
      <c r="M1123">
        <v>12</v>
      </c>
      <c r="N1123">
        <v>41</v>
      </c>
      <c r="O1123">
        <v>0.45</v>
      </c>
    </row>
    <row r="1124" spans="1:17" hidden="1" x14ac:dyDescent="0.25">
      <c r="A1124">
        <v>120</v>
      </c>
      <c r="B1124">
        <v>44</v>
      </c>
      <c r="C1124">
        <v>44</v>
      </c>
      <c r="D1124">
        <v>14</v>
      </c>
      <c r="E1124">
        <v>43</v>
      </c>
      <c r="F1124">
        <v>1.4</v>
      </c>
      <c r="G1124">
        <v>2</v>
      </c>
      <c r="H1124">
        <v>605</v>
      </c>
      <c r="I1124">
        <v>214.91</v>
      </c>
      <c r="J1124">
        <v>269.25</v>
      </c>
      <c r="K1124">
        <v>24.3</v>
      </c>
      <c r="L1124">
        <v>47.81</v>
      </c>
      <c r="M1124">
        <v>12</v>
      </c>
      <c r="N1124">
        <v>41</v>
      </c>
      <c r="O1124">
        <v>0.45</v>
      </c>
    </row>
    <row r="1125" spans="1:17" hidden="1" x14ac:dyDescent="0.25">
      <c r="A1125">
        <v>120</v>
      </c>
      <c r="B1125">
        <v>48</v>
      </c>
      <c r="C1125">
        <v>48</v>
      </c>
      <c r="D1125">
        <v>14</v>
      </c>
      <c r="E1125">
        <v>43</v>
      </c>
      <c r="F1125">
        <v>1.37</v>
      </c>
      <c r="G1125">
        <v>1.5</v>
      </c>
      <c r="H1125">
        <v>595</v>
      </c>
      <c r="I1125">
        <v>215.69</v>
      </c>
      <c r="J1125">
        <v>263.39</v>
      </c>
      <c r="K1125">
        <v>17.68</v>
      </c>
      <c r="L1125">
        <v>45.82</v>
      </c>
      <c r="M1125">
        <v>12</v>
      </c>
      <c r="N1125">
        <v>41</v>
      </c>
      <c r="O1125">
        <v>0.45</v>
      </c>
    </row>
    <row r="1126" spans="1:17" hidden="1" x14ac:dyDescent="0.25">
      <c r="A1126">
        <v>120</v>
      </c>
      <c r="B1126">
        <v>48</v>
      </c>
      <c r="C1126">
        <v>48</v>
      </c>
      <c r="D1126">
        <v>14</v>
      </c>
      <c r="E1126">
        <v>43</v>
      </c>
      <c r="F1126">
        <v>1.4</v>
      </c>
      <c r="G1126">
        <v>2</v>
      </c>
      <c r="H1126">
        <v>550</v>
      </c>
      <c r="I1126">
        <v>215.8</v>
      </c>
      <c r="J1126">
        <v>256.45999999999998</v>
      </c>
      <c r="K1126">
        <v>14.48</v>
      </c>
      <c r="L1126">
        <v>35.07</v>
      </c>
      <c r="M1126">
        <v>12</v>
      </c>
      <c r="N1126">
        <v>41</v>
      </c>
      <c r="O1126">
        <v>0.45</v>
      </c>
    </row>
    <row r="1127" spans="1:17" hidden="1" x14ac:dyDescent="0.25">
      <c r="A1127">
        <v>120</v>
      </c>
      <c r="B1127">
        <v>48</v>
      </c>
      <c r="C1127">
        <v>48</v>
      </c>
      <c r="D1127">
        <v>14</v>
      </c>
      <c r="E1127">
        <v>43</v>
      </c>
      <c r="F1127">
        <v>1.37</v>
      </c>
      <c r="G1127">
        <v>2</v>
      </c>
      <c r="H1127">
        <v>575</v>
      </c>
      <c r="I1127">
        <v>216.45</v>
      </c>
      <c r="J1127">
        <v>259.8</v>
      </c>
      <c r="K1127">
        <v>16.21</v>
      </c>
      <c r="L1127">
        <v>46.96</v>
      </c>
      <c r="M1127">
        <v>12</v>
      </c>
      <c r="N1127">
        <v>41</v>
      </c>
      <c r="O1127">
        <v>0.45</v>
      </c>
    </row>
    <row r="1128" spans="1:17" hidden="1" x14ac:dyDescent="0.25">
      <c r="A1128">
        <v>120</v>
      </c>
      <c r="B1128">
        <v>48</v>
      </c>
      <c r="C1128">
        <v>48</v>
      </c>
      <c r="D1128">
        <v>14</v>
      </c>
      <c r="E1128">
        <v>43</v>
      </c>
      <c r="F1128">
        <v>1.4</v>
      </c>
      <c r="G1128">
        <v>1.5</v>
      </c>
      <c r="H1128">
        <v>575</v>
      </c>
      <c r="I1128">
        <v>217.15</v>
      </c>
      <c r="J1128">
        <v>262.97000000000003</v>
      </c>
      <c r="K1128">
        <v>16.21</v>
      </c>
      <c r="L1128">
        <v>45.47</v>
      </c>
      <c r="M1128">
        <v>12</v>
      </c>
      <c r="N1128">
        <v>41</v>
      </c>
      <c r="O1128">
        <v>0.45</v>
      </c>
    </row>
    <row r="1129" spans="1:17" hidden="1" x14ac:dyDescent="0.25">
      <c r="A1129">
        <v>120</v>
      </c>
      <c r="B1129">
        <v>48</v>
      </c>
      <c r="C1129">
        <v>48</v>
      </c>
      <c r="D1129">
        <v>14</v>
      </c>
      <c r="E1129">
        <v>43</v>
      </c>
      <c r="F1129">
        <v>1.4</v>
      </c>
      <c r="G1129">
        <v>2</v>
      </c>
      <c r="H1129">
        <v>555</v>
      </c>
      <c r="I1129">
        <v>217.21</v>
      </c>
      <c r="J1129">
        <v>258.45999999999998</v>
      </c>
      <c r="K1129">
        <v>14.82</v>
      </c>
      <c r="L1129">
        <v>35.33</v>
      </c>
      <c r="M1129">
        <v>12</v>
      </c>
      <c r="N1129">
        <v>41</v>
      </c>
      <c r="O1129">
        <v>0.45</v>
      </c>
    </row>
    <row r="1130" spans="1:17" hidden="1" x14ac:dyDescent="0.25">
      <c r="A1130" s="20">
        <v>160</v>
      </c>
      <c r="B1130" s="20">
        <v>30</v>
      </c>
      <c r="C1130" s="20">
        <v>60</v>
      </c>
      <c r="D1130" s="20">
        <v>10</v>
      </c>
      <c r="E1130" s="20">
        <v>43</v>
      </c>
      <c r="F1130" s="20">
        <v>1.5</v>
      </c>
      <c r="G1130" s="20">
        <v>3</v>
      </c>
      <c r="H1130" s="20">
        <v>800</v>
      </c>
      <c r="I1130" s="20">
        <v>218.91</v>
      </c>
      <c r="J1130" s="20">
        <v>269.74</v>
      </c>
      <c r="K1130" s="20">
        <v>8.3699999999999992</v>
      </c>
      <c r="L1130" s="20">
        <v>57.17</v>
      </c>
      <c r="M1130" s="20">
        <v>8</v>
      </c>
      <c r="N1130" s="20">
        <v>41</v>
      </c>
      <c r="O1130" s="20">
        <v>0.55000000000000004</v>
      </c>
    </row>
    <row r="1131" spans="1:17" hidden="1" x14ac:dyDescent="0.25">
      <c r="A1131" s="20">
        <v>160</v>
      </c>
      <c r="B1131" s="20">
        <v>30</v>
      </c>
      <c r="C1131" s="20">
        <v>60</v>
      </c>
      <c r="D1131" s="20">
        <v>14</v>
      </c>
      <c r="E1131" s="20">
        <v>47</v>
      </c>
      <c r="F1131" s="20">
        <v>1.5</v>
      </c>
      <c r="G1131" s="20">
        <v>3</v>
      </c>
      <c r="H1131" s="20">
        <v>800</v>
      </c>
      <c r="I1131" s="20">
        <v>223.24</v>
      </c>
      <c r="J1131" s="20">
        <v>273.27999999999997</v>
      </c>
      <c r="K1131" s="20">
        <v>8.1199999999999992</v>
      </c>
      <c r="L1131" s="20">
        <v>56.79</v>
      </c>
      <c r="M1131" s="20">
        <v>12</v>
      </c>
      <c r="N1131" s="20">
        <v>45</v>
      </c>
      <c r="O1131" s="20">
        <v>0.55000000000000004</v>
      </c>
    </row>
    <row r="1132" spans="1:17" hidden="1" x14ac:dyDescent="0.25">
      <c r="A1132" s="20">
        <v>160</v>
      </c>
      <c r="B1132" s="20">
        <v>30</v>
      </c>
      <c r="C1132" s="20">
        <v>60</v>
      </c>
      <c r="D1132" s="20">
        <v>14</v>
      </c>
      <c r="E1132" s="20">
        <v>43</v>
      </c>
      <c r="F1132" s="20">
        <v>1.5</v>
      </c>
      <c r="G1132" s="20">
        <v>1.5</v>
      </c>
      <c r="H1132" s="20">
        <v>800</v>
      </c>
      <c r="I1132" s="20">
        <v>224.41</v>
      </c>
      <c r="J1132" s="20">
        <v>279.52</v>
      </c>
      <c r="K1132" s="20">
        <v>8.2100000000000009</v>
      </c>
      <c r="L1132" s="20">
        <v>41.64</v>
      </c>
      <c r="M1132" s="20">
        <v>12</v>
      </c>
      <c r="N1132" s="20">
        <v>41</v>
      </c>
      <c r="O1132" s="20">
        <v>0.55000000000000004</v>
      </c>
    </row>
    <row r="1133" spans="1:17" hidden="1" x14ac:dyDescent="0.25">
      <c r="A1133" s="20">
        <v>160</v>
      </c>
      <c r="B1133" s="20">
        <v>30</v>
      </c>
      <c r="C1133" s="20">
        <v>60</v>
      </c>
      <c r="D1133" s="20">
        <v>14</v>
      </c>
      <c r="E1133" s="20">
        <v>43</v>
      </c>
      <c r="F1133" s="20">
        <v>1.5</v>
      </c>
      <c r="G1133" s="20">
        <v>3</v>
      </c>
      <c r="H1133" s="20">
        <v>800</v>
      </c>
      <c r="I1133" s="20">
        <v>241.54</v>
      </c>
      <c r="J1133" s="20">
        <v>286.3</v>
      </c>
      <c r="K1133" s="20">
        <v>8.24</v>
      </c>
      <c r="L1133" s="20">
        <v>52.94</v>
      </c>
      <c r="M1133" s="20">
        <v>12</v>
      </c>
      <c r="N1133" s="20">
        <v>41</v>
      </c>
      <c r="O1133" s="20">
        <v>0.55000000000000004</v>
      </c>
    </row>
    <row r="1135" spans="1:17" x14ac:dyDescent="0.25">
      <c r="Q1135" s="20"/>
    </row>
    <row r="1136" spans="1:17" x14ac:dyDescent="0.25">
      <c r="Q1136" s="20"/>
    </row>
    <row r="1137" spans="17:17" x14ac:dyDescent="0.25">
      <c r="Q1137" s="20"/>
    </row>
    <row r="1138" spans="17:17" x14ac:dyDescent="0.25">
      <c r="Q1138" s="20"/>
    </row>
    <row r="1139" spans="17:17" x14ac:dyDescent="0.25">
      <c r="Q1139" s="20"/>
    </row>
    <row r="1140" spans="17:17" x14ac:dyDescent="0.25">
      <c r="Q1140" s="20"/>
    </row>
    <row r="1141" spans="17:17" x14ac:dyDescent="0.25">
      <c r="Q1141" s="20"/>
    </row>
    <row r="1142" spans="17:17" x14ac:dyDescent="0.25">
      <c r="Q1142" s="20"/>
    </row>
    <row r="1143" spans="17:17" x14ac:dyDescent="0.25">
      <c r="Q1143" s="20"/>
    </row>
    <row r="1144" spans="17:17" x14ac:dyDescent="0.25">
      <c r="Q1144" s="20"/>
    </row>
  </sheetData>
  <autoFilter ref="A1:O1133" xr:uid="{AF2C65B2-B2CF-4158-AC2D-FB976415125C}">
    <filterColumn colId="0">
      <filters>
        <filter val="120"/>
      </filters>
    </filterColumn>
    <filterColumn colId="3">
      <filters>
        <filter val="14"/>
      </filters>
    </filterColumn>
    <filterColumn colId="4">
      <filters>
        <filter val="43"/>
      </filters>
    </filterColumn>
    <filterColumn colId="5">
      <filters>
        <filter val="1.4"/>
      </filters>
    </filterColumn>
    <filterColumn colId="6">
      <filters>
        <filter val="1"/>
      </filters>
    </filterColumn>
  </autoFilter>
  <sortState ref="A1:O1133">
    <sortCondition ref="I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BD4C-0A78-4D84-AAEE-635684EB809E}">
  <dimension ref="A1:AE1000"/>
  <sheetViews>
    <sheetView topLeftCell="C275" workbookViewId="0">
      <selection activeCell="Q1" sqref="Q1:AE310"/>
    </sheetView>
  </sheetViews>
  <sheetFormatPr defaultRowHeight="15" x14ac:dyDescent="0.25"/>
  <sheetData>
    <row r="1" spans="1:31" ht="27.75" thickTop="1" thickBot="1" x14ac:dyDescent="0.3">
      <c r="A1" s="32" t="s">
        <v>12</v>
      </c>
      <c r="B1" s="32" t="s">
        <v>13</v>
      </c>
      <c r="C1" s="34" t="s">
        <v>9</v>
      </c>
      <c r="D1" s="34" t="s">
        <v>17</v>
      </c>
      <c r="E1" s="34" t="s">
        <v>14</v>
      </c>
      <c r="F1" s="34" t="s">
        <v>8</v>
      </c>
      <c r="G1" s="34" t="s">
        <v>15</v>
      </c>
      <c r="H1" s="34" t="s">
        <v>7</v>
      </c>
      <c r="I1" s="34" t="s">
        <v>0</v>
      </c>
      <c r="J1" s="35" t="s">
        <v>3</v>
      </c>
      <c r="K1" s="35" t="s">
        <v>4</v>
      </c>
      <c r="L1" s="35" t="s">
        <v>5</v>
      </c>
      <c r="M1" s="35" t="s">
        <v>6</v>
      </c>
      <c r="N1" s="36" t="s">
        <v>18</v>
      </c>
      <c r="Q1">
        <v>120</v>
      </c>
      <c r="R1" s="26">
        <v>44</v>
      </c>
      <c r="S1" s="26">
        <v>44</v>
      </c>
      <c r="T1">
        <v>14</v>
      </c>
      <c r="U1" s="25">
        <v>43</v>
      </c>
      <c r="V1" s="26">
        <v>1.37</v>
      </c>
      <c r="W1" s="26">
        <v>1</v>
      </c>
      <c r="X1" s="26">
        <v>845</v>
      </c>
      <c r="Y1" s="26">
        <v>162.94</v>
      </c>
      <c r="Z1" s="26">
        <v>271.83</v>
      </c>
      <c r="AA1" s="26">
        <v>58.69</v>
      </c>
      <c r="AB1" s="26">
        <v>38.93</v>
      </c>
      <c r="AC1" s="37">
        <v>12</v>
      </c>
      <c r="AD1" s="37">
        <v>41</v>
      </c>
      <c r="AE1" s="37">
        <v>0.45</v>
      </c>
    </row>
    <row r="2" spans="1:31" ht="15.75" thickBot="1" x14ac:dyDescent="0.3">
      <c r="A2" s="27">
        <v>29</v>
      </c>
      <c r="B2" s="25">
        <v>43</v>
      </c>
      <c r="C2" s="26">
        <v>1.37</v>
      </c>
      <c r="D2" s="26">
        <v>25</v>
      </c>
      <c r="E2" s="26">
        <v>845</v>
      </c>
      <c r="F2" s="26">
        <v>1</v>
      </c>
      <c r="G2" s="26">
        <v>44</v>
      </c>
      <c r="H2" s="26">
        <v>120</v>
      </c>
      <c r="I2" s="26">
        <v>44</v>
      </c>
      <c r="J2" s="26">
        <v>162.94</v>
      </c>
      <c r="K2" s="26">
        <v>271.83</v>
      </c>
      <c r="L2" s="26">
        <v>58.69</v>
      </c>
      <c r="M2" s="26">
        <v>38.93</v>
      </c>
      <c r="N2" s="26">
        <v>4.97</v>
      </c>
      <c r="Q2">
        <v>120</v>
      </c>
      <c r="R2" s="28">
        <v>44</v>
      </c>
      <c r="S2" s="28">
        <v>44</v>
      </c>
      <c r="T2">
        <v>14</v>
      </c>
      <c r="U2" s="27">
        <v>43</v>
      </c>
      <c r="V2" s="28">
        <v>1.4</v>
      </c>
      <c r="W2" s="28">
        <v>1</v>
      </c>
      <c r="X2" s="28">
        <v>765</v>
      </c>
      <c r="Y2" s="28">
        <v>179.38</v>
      </c>
      <c r="Z2" s="28">
        <v>271.38</v>
      </c>
      <c r="AA2" s="28">
        <v>45.02</v>
      </c>
      <c r="AB2" s="28">
        <v>37.479999999999997</v>
      </c>
      <c r="AC2" s="37">
        <v>12</v>
      </c>
      <c r="AD2" s="37">
        <v>41</v>
      </c>
      <c r="AE2" s="37">
        <v>0.45</v>
      </c>
    </row>
    <row r="3" spans="1:31" ht="15.75" thickBot="1" x14ac:dyDescent="0.3">
      <c r="A3" s="27">
        <v>29</v>
      </c>
      <c r="B3" s="27">
        <v>43</v>
      </c>
      <c r="C3" s="28">
        <v>1.4</v>
      </c>
      <c r="D3" s="28">
        <v>25</v>
      </c>
      <c r="E3" s="28">
        <v>765</v>
      </c>
      <c r="F3" s="28">
        <v>1</v>
      </c>
      <c r="G3" s="28">
        <v>44</v>
      </c>
      <c r="H3" s="28">
        <v>120</v>
      </c>
      <c r="I3" s="28">
        <v>44</v>
      </c>
      <c r="J3" s="28">
        <v>179.38</v>
      </c>
      <c r="K3" s="28">
        <v>271.38</v>
      </c>
      <c r="L3" s="28">
        <v>45.02</v>
      </c>
      <c r="M3" s="28">
        <v>37.479999999999997</v>
      </c>
      <c r="N3" s="28">
        <v>4.21</v>
      </c>
      <c r="Q3">
        <v>120</v>
      </c>
      <c r="R3" s="28">
        <v>44</v>
      </c>
      <c r="S3" s="28">
        <v>44</v>
      </c>
      <c r="T3">
        <v>14</v>
      </c>
      <c r="U3" s="27">
        <v>43</v>
      </c>
      <c r="V3" s="28">
        <v>1.4</v>
      </c>
      <c r="W3" s="28">
        <v>1</v>
      </c>
      <c r="X3" s="28">
        <v>730</v>
      </c>
      <c r="Y3" s="28">
        <v>181.24</v>
      </c>
      <c r="Z3" s="28">
        <v>266.12</v>
      </c>
      <c r="AA3" s="28">
        <v>39.76</v>
      </c>
      <c r="AB3" s="28">
        <v>36.35</v>
      </c>
      <c r="AC3" s="37">
        <v>12</v>
      </c>
      <c r="AD3" s="37">
        <v>41</v>
      </c>
      <c r="AE3" s="37">
        <v>0.45</v>
      </c>
    </row>
    <row r="4" spans="1:31" ht="15.75" thickBot="1" x14ac:dyDescent="0.3">
      <c r="A4" s="27">
        <v>29</v>
      </c>
      <c r="B4" s="27">
        <v>43</v>
      </c>
      <c r="C4" s="28">
        <v>1.4</v>
      </c>
      <c r="D4" s="28">
        <v>25</v>
      </c>
      <c r="E4" s="28">
        <v>730</v>
      </c>
      <c r="F4" s="28">
        <v>1</v>
      </c>
      <c r="G4" s="28">
        <v>44</v>
      </c>
      <c r="H4" s="28">
        <v>120</v>
      </c>
      <c r="I4" s="28">
        <v>44</v>
      </c>
      <c r="J4" s="28">
        <v>181.24</v>
      </c>
      <c r="K4" s="28">
        <v>266.12</v>
      </c>
      <c r="L4" s="28">
        <v>39.76</v>
      </c>
      <c r="M4" s="28">
        <v>36.35</v>
      </c>
      <c r="N4" s="28">
        <v>3.9</v>
      </c>
      <c r="Q4">
        <v>120</v>
      </c>
      <c r="R4" s="28">
        <v>44</v>
      </c>
      <c r="S4" s="28">
        <v>44</v>
      </c>
      <c r="T4">
        <v>14</v>
      </c>
      <c r="U4" s="27">
        <v>43</v>
      </c>
      <c r="V4" s="28">
        <v>1.4</v>
      </c>
      <c r="W4" s="28">
        <v>1</v>
      </c>
      <c r="X4" s="28">
        <v>705</v>
      </c>
      <c r="Y4" s="30">
        <v>181.96</v>
      </c>
      <c r="Z4" s="28">
        <v>261.98</v>
      </c>
      <c r="AA4" s="28">
        <v>36.26</v>
      </c>
      <c r="AB4" s="28">
        <v>35.51</v>
      </c>
      <c r="AC4" s="37">
        <v>12</v>
      </c>
      <c r="AD4" s="37">
        <v>41</v>
      </c>
      <c r="AE4" s="37">
        <v>0.45</v>
      </c>
    </row>
    <row r="5" spans="1:31" ht="15.75" thickBot="1" x14ac:dyDescent="0.3">
      <c r="A5" s="27">
        <v>29</v>
      </c>
      <c r="B5" s="27">
        <v>43</v>
      </c>
      <c r="C5" s="28">
        <v>1.4</v>
      </c>
      <c r="D5" s="28">
        <v>25</v>
      </c>
      <c r="E5" s="28">
        <v>705</v>
      </c>
      <c r="F5" s="28">
        <v>1</v>
      </c>
      <c r="G5" s="28">
        <v>44</v>
      </c>
      <c r="H5" s="28">
        <v>120</v>
      </c>
      <c r="I5" s="28">
        <v>44</v>
      </c>
      <c r="J5" s="30">
        <v>181.96</v>
      </c>
      <c r="K5" s="28">
        <v>261.98</v>
      </c>
      <c r="L5" s="28">
        <v>36.26</v>
      </c>
      <c r="M5" s="28">
        <v>35.51</v>
      </c>
      <c r="N5" s="28">
        <v>3.68</v>
      </c>
      <c r="Q5">
        <v>120</v>
      </c>
      <c r="R5" s="28">
        <v>44</v>
      </c>
      <c r="S5" s="28">
        <v>44</v>
      </c>
      <c r="T5">
        <v>14</v>
      </c>
      <c r="U5" s="27">
        <v>43</v>
      </c>
      <c r="V5" s="28">
        <v>1.4</v>
      </c>
      <c r="W5" s="28">
        <v>1</v>
      </c>
      <c r="X5" s="28">
        <v>685</v>
      </c>
      <c r="Y5" s="30">
        <v>182.18</v>
      </c>
      <c r="Z5" s="28">
        <v>258.43</v>
      </c>
      <c r="AA5" s="28">
        <v>33.619999999999997</v>
      </c>
      <c r="AB5" s="28">
        <v>34.81</v>
      </c>
      <c r="AC5" s="37">
        <v>12</v>
      </c>
      <c r="AD5" s="37">
        <v>41</v>
      </c>
      <c r="AE5" s="37">
        <v>0.45</v>
      </c>
    </row>
    <row r="6" spans="1:31" ht="15.75" thickBot="1" x14ac:dyDescent="0.3">
      <c r="A6" s="27">
        <v>29</v>
      </c>
      <c r="B6" s="27">
        <v>43</v>
      </c>
      <c r="C6" s="28">
        <v>1.4</v>
      </c>
      <c r="D6" s="28">
        <v>25</v>
      </c>
      <c r="E6" s="28">
        <v>685</v>
      </c>
      <c r="F6" s="28">
        <v>1</v>
      </c>
      <c r="G6" s="28">
        <v>44</v>
      </c>
      <c r="H6" s="28">
        <v>120</v>
      </c>
      <c r="I6" s="28">
        <v>44</v>
      </c>
      <c r="J6" s="30">
        <v>182.18</v>
      </c>
      <c r="K6" s="28">
        <v>258.43</v>
      </c>
      <c r="L6" s="28">
        <v>33.619999999999997</v>
      </c>
      <c r="M6" s="28">
        <v>34.81</v>
      </c>
      <c r="N6" s="28">
        <v>3.51</v>
      </c>
      <c r="Q6">
        <v>120</v>
      </c>
      <c r="R6" s="28">
        <v>44</v>
      </c>
      <c r="S6" s="28">
        <v>48</v>
      </c>
      <c r="T6">
        <v>14</v>
      </c>
      <c r="U6" s="27">
        <v>43</v>
      </c>
      <c r="V6" s="28">
        <v>1.34</v>
      </c>
      <c r="W6" s="28">
        <v>1</v>
      </c>
      <c r="X6" s="28">
        <v>830</v>
      </c>
      <c r="Y6" s="28">
        <v>177.29</v>
      </c>
      <c r="Z6" s="28">
        <v>274.68</v>
      </c>
      <c r="AA6" s="28">
        <v>48.4</v>
      </c>
      <c r="AB6" s="28">
        <v>38.590000000000003</v>
      </c>
      <c r="AC6" s="37">
        <v>12</v>
      </c>
      <c r="AD6" s="37">
        <v>41</v>
      </c>
      <c r="AE6" s="37">
        <v>0.45</v>
      </c>
    </row>
    <row r="7" spans="1:31" ht="15.75" thickBot="1" x14ac:dyDescent="0.3">
      <c r="A7" s="27">
        <v>29</v>
      </c>
      <c r="B7" s="27">
        <v>43</v>
      </c>
      <c r="C7" s="28">
        <v>1.34</v>
      </c>
      <c r="D7" s="28">
        <v>25</v>
      </c>
      <c r="E7" s="28">
        <v>830</v>
      </c>
      <c r="F7" s="28">
        <v>1</v>
      </c>
      <c r="G7" s="28">
        <v>48</v>
      </c>
      <c r="H7" s="28">
        <v>120</v>
      </c>
      <c r="I7" s="28">
        <v>44</v>
      </c>
      <c r="J7" s="28">
        <v>177.29</v>
      </c>
      <c r="K7" s="28">
        <v>274.68</v>
      </c>
      <c r="L7" s="28">
        <v>48.4</v>
      </c>
      <c r="M7" s="28">
        <v>38.590000000000003</v>
      </c>
      <c r="N7" s="28">
        <v>4.17</v>
      </c>
      <c r="Q7">
        <v>120</v>
      </c>
      <c r="R7" s="28">
        <v>44</v>
      </c>
      <c r="S7" s="28">
        <v>48</v>
      </c>
      <c r="T7">
        <v>14</v>
      </c>
      <c r="U7" s="27">
        <v>43</v>
      </c>
      <c r="V7" s="28">
        <v>1.34</v>
      </c>
      <c r="W7" s="28">
        <v>1</v>
      </c>
      <c r="X7" s="28">
        <v>785</v>
      </c>
      <c r="Y7" s="28">
        <v>180.58</v>
      </c>
      <c r="Z7" s="28">
        <v>268.69</v>
      </c>
      <c r="AA7" s="28">
        <v>41.76</v>
      </c>
      <c r="AB7" s="28">
        <v>37.22</v>
      </c>
      <c r="AC7" s="37">
        <v>12</v>
      </c>
      <c r="AD7" s="37">
        <v>41</v>
      </c>
      <c r="AE7" s="37">
        <v>0.45</v>
      </c>
    </row>
    <row r="8" spans="1:31" ht="15.75" thickBot="1" x14ac:dyDescent="0.3">
      <c r="A8" s="27">
        <v>29</v>
      </c>
      <c r="B8" s="27">
        <v>43</v>
      </c>
      <c r="C8" s="28">
        <v>1.34</v>
      </c>
      <c r="D8" s="28">
        <v>25</v>
      </c>
      <c r="E8" s="28">
        <v>785</v>
      </c>
      <c r="F8" s="28">
        <v>1</v>
      </c>
      <c r="G8" s="28">
        <v>48</v>
      </c>
      <c r="H8" s="28">
        <v>120</v>
      </c>
      <c r="I8" s="28">
        <v>44</v>
      </c>
      <c r="J8" s="28">
        <v>180.58</v>
      </c>
      <c r="K8" s="28">
        <v>268.69</v>
      </c>
      <c r="L8" s="28">
        <v>41.76</v>
      </c>
      <c r="M8" s="28">
        <v>37.22</v>
      </c>
      <c r="N8" s="28">
        <v>3.81</v>
      </c>
      <c r="Q8">
        <v>120</v>
      </c>
      <c r="R8" s="28">
        <v>44</v>
      </c>
      <c r="S8" s="28">
        <v>48</v>
      </c>
      <c r="T8">
        <v>14</v>
      </c>
      <c r="U8" s="27">
        <v>43</v>
      </c>
      <c r="V8" s="28">
        <v>1.34</v>
      </c>
      <c r="W8" s="28">
        <v>1</v>
      </c>
      <c r="X8" s="28">
        <v>755</v>
      </c>
      <c r="Y8" s="30">
        <v>181.99</v>
      </c>
      <c r="Z8" s="28">
        <v>264.19</v>
      </c>
      <c r="AA8" s="28">
        <v>37.68</v>
      </c>
      <c r="AB8" s="28">
        <v>36.26</v>
      </c>
      <c r="AC8" s="37">
        <v>12</v>
      </c>
      <c r="AD8" s="37">
        <v>41</v>
      </c>
      <c r="AE8" s="37">
        <v>0.45</v>
      </c>
    </row>
    <row r="9" spans="1:31" ht="15.75" thickBot="1" x14ac:dyDescent="0.3">
      <c r="A9" s="27">
        <v>29</v>
      </c>
      <c r="B9" s="27">
        <v>43</v>
      </c>
      <c r="C9" s="28">
        <v>1.34</v>
      </c>
      <c r="D9" s="28">
        <v>25</v>
      </c>
      <c r="E9" s="28">
        <v>755</v>
      </c>
      <c r="F9" s="28">
        <v>1</v>
      </c>
      <c r="G9" s="28">
        <v>48</v>
      </c>
      <c r="H9" s="28">
        <v>120</v>
      </c>
      <c r="I9" s="28">
        <v>44</v>
      </c>
      <c r="J9" s="30">
        <v>181.99</v>
      </c>
      <c r="K9" s="28">
        <v>264.19</v>
      </c>
      <c r="L9" s="28">
        <v>37.68</v>
      </c>
      <c r="M9" s="28">
        <v>36.26</v>
      </c>
      <c r="N9" s="28">
        <v>3.57</v>
      </c>
      <c r="Q9">
        <v>120</v>
      </c>
      <c r="R9" s="28">
        <v>44</v>
      </c>
      <c r="S9" s="28">
        <v>48</v>
      </c>
      <c r="T9">
        <v>14</v>
      </c>
      <c r="U9" s="27">
        <v>43</v>
      </c>
      <c r="V9" s="28">
        <v>1.37</v>
      </c>
      <c r="W9" s="28">
        <v>1</v>
      </c>
      <c r="X9" s="28">
        <v>715</v>
      </c>
      <c r="Y9" s="30">
        <v>190.16</v>
      </c>
      <c r="Z9" s="28">
        <v>265.92</v>
      </c>
      <c r="AA9" s="28">
        <v>32.659999999999997</v>
      </c>
      <c r="AB9" s="28">
        <v>35.81</v>
      </c>
      <c r="AC9" s="37">
        <v>12</v>
      </c>
      <c r="AD9" s="37">
        <v>41</v>
      </c>
      <c r="AE9" s="37">
        <v>0.45</v>
      </c>
    </row>
    <row r="10" spans="1:31" ht="15.75" thickBot="1" x14ac:dyDescent="0.3">
      <c r="A10" s="27">
        <v>29</v>
      </c>
      <c r="B10" s="27">
        <v>43</v>
      </c>
      <c r="C10" s="28">
        <v>1.37</v>
      </c>
      <c r="D10" s="28">
        <v>25</v>
      </c>
      <c r="E10" s="28">
        <v>715</v>
      </c>
      <c r="F10" s="28">
        <v>1</v>
      </c>
      <c r="G10" s="28">
        <v>48</v>
      </c>
      <c r="H10" s="28">
        <v>120</v>
      </c>
      <c r="I10" s="28">
        <v>44</v>
      </c>
      <c r="J10" s="30">
        <v>190.16</v>
      </c>
      <c r="K10" s="28">
        <v>265.92</v>
      </c>
      <c r="L10" s="28">
        <v>32.659999999999997</v>
      </c>
      <c r="M10" s="28">
        <v>35.81</v>
      </c>
      <c r="N10" s="28">
        <v>3.27</v>
      </c>
      <c r="Q10">
        <v>120</v>
      </c>
      <c r="R10" s="28">
        <v>44</v>
      </c>
      <c r="S10" s="28">
        <v>48</v>
      </c>
      <c r="T10">
        <v>14</v>
      </c>
      <c r="U10" s="27">
        <v>43</v>
      </c>
      <c r="V10" s="28">
        <v>1.37</v>
      </c>
      <c r="W10" s="28">
        <v>1</v>
      </c>
      <c r="X10" s="28">
        <v>690</v>
      </c>
      <c r="Y10" s="30">
        <v>189.83</v>
      </c>
      <c r="Z10" s="28">
        <v>261.08</v>
      </c>
      <c r="AA10" s="28">
        <v>29.76</v>
      </c>
      <c r="AB10" s="28">
        <v>34.92</v>
      </c>
      <c r="AC10" s="37">
        <v>12</v>
      </c>
      <c r="AD10" s="37">
        <v>41</v>
      </c>
      <c r="AE10" s="37">
        <v>0.45</v>
      </c>
    </row>
    <row r="11" spans="1:31" ht="15.75" thickBot="1" x14ac:dyDescent="0.3">
      <c r="A11" s="27">
        <v>29</v>
      </c>
      <c r="B11" s="27">
        <v>43</v>
      </c>
      <c r="C11" s="28">
        <v>1.37</v>
      </c>
      <c r="D11" s="28">
        <v>25</v>
      </c>
      <c r="E11" s="28">
        <v>690</v>
      </c>
      <c r="F11" s="28">
        <v>1</v>
      </c>
      <c r="G11" s="28">
        <v>48</v>
      </c>
      <c r="H11" s="28">
        <v>120</v>
      </c>
      <c r="I11" s="28">
        <v>44</v>
      </c>
      <c r="J11" s="30">
        <v>189.83</v>
      </c>
      <c r="K11" s="28">
        <v>261.08</v>
      </c>
      <c r="L11" s="28">
        <v>29.76</v>
      </c>
      <c r="M11" s="28">
        <v>34.92</v>
      </c>
      <c r="N11" s="28">
        <v>3.09</v>
      </c>
      <c r="Q11">
        <v>120</v>
      </c>
      <c r="R11" s="28">
        <v>44</v>
      </c>
      <c r="S11" s="28">
        <v>48</v>
      </c>
      <c r="T11">
        <v>14</v>
      </c>
      <c r="U11" s="27">
        <v>43</v>
      </c>
      <c r="V11" s="28">
        <v>1.37</v>
      </c>
      <c r="W11" s="28">
        <v>1</v>
      </c>
      <c r="X11" s="28">
        <v>675</v>
      </c>
      <c r="Y11" s="30">
        <v>189.4</v>
      </c>
      <c r="Z11" s="28">
        <v>258.02999999999997</v>
      </c>
      <c r="AA11" s="28">
        <v>28.1</v>
      </c>
      <c r="AB11" s="28">
        <v>34.369999999999997</v>
      </c>
      <c r="AC11" s="37">
        <v>12</v>
      </c>
      <c r="AD11" s="37">
        <v>41</v>
      </c>
      <c r="AE11" s="37">
        <v>0.45</v>
      </c>
    </row>
    <row r="12" spans="1:31" ht="15.75" thickBot="1" x14ac:dyDescent="0.3">
      <c r="A12" s="27">
        <v>29</v>
      </c>
      <c r="B12" s="27">
        <v>43</v>
      </c>
      <c r="C12" s="28">
        <v>1.37</v>
      </c>
      <c r="D12" s="28">
        <v>25</v>
      </c>
      <c r="E12" s="28">
        <v>675</v>
      </c>
      <c r="F12" s="28">
        <v>1</v>
      </c>
      <c r="G12" s="28">
        <v>48</v>
      </c>
      <c r="H12" s="28">
        <v>120</v>
      </c>
      <c r="I12" s="28">
        <v>44</v>
      </c>
      <c r="J12" s="30">
        <v>189.4</v>
      </c>
      <c r="K12" s="28">
        <v>258.02999999999997</v>
      </c>
      <c r="L12" s="28">
        <v>28.1</v>
      </c>
      <c r="M12" s="28">
        <v>34.369999999999997</v>
      </c>
      <c r="N12" s="28">
        <v>2.98</v>
      </c>
      <c r="Q12">
        <v>120</v>
      </c>
      <c r="R12" s="28">
        <v>44</v>
      </c>
      <c r="S12" s="28">
        <v>48</v>
      </c>
      <c r="T12">
        <v>14</v>
      </c>
      <c r="U12" s="27">
        <v>43</v>
      </c>
      <c r="V12" s="28">
        <v>1.4</v>
      </c>
      <c r="W12" s="28">
        <v>1</v>
      </c>
      <c r="X12" s="28">
        <v>665</v>
      </c>
      <c r="Y12" s="31">
        <v>195.42</v>
      </c>
      <c r="Z12" s="28">
        <v>263.63</v>
      </c>
      <c r="AA12" s="28">
        <v>27.03</v>
      </c>
      <c r="AB12" s="28">
        <v>34.799999999999997</v>
      </c>
      <c r="AC12" s="37">
        <v>12</v>
      </c>
      <c r="AD12" s="37">
        <v>41</v>
      </c>
      <c r="AE12" s="37">
        <v>0.45</v>
      </c>
    </row>
    <row r="13" spans="1:31" ht="15.75" thickBot="1" x14ac:dyDescent="0.3">
      <c r="A13" s="27">
        <v>29</v>
      </c>
      <c r="B13" s="27">
        <v>43</v>
      </c>
      <c r="C13" s="28">
        <v>1.4</v>
      </c>
      <c r="D13" s="28">
        <v>25</v>
      </c>
      <c r="E13" s="28">
        <v>665</v>
      </c>
      <c r="F13" s="28">
        <v>1</v>
      </c>
      <c r="G13" s="28">
        <v>48</v>
      </c>
      <c r="H13" s="28">
        <v>120</v>
      </c>
      <c r="I13" s="28">
        <v>44</v>
      </c>
      <c r="J13" s="31">
        <v>195.42</v>
      </c>
      <c r="K13" s="28">
        <v>263.63</v>
      </c>
      <c r="L13" s="28">
        <v>27.03</v>
      </c>
      <c r="M13" s="28">
        <v>34.799999999999997</v>
      </c>
      <c r="N13" s="28">
        <v>2.91</v>
      </c>
      <c r="Q13">
        <v>120</v>
      </c>
      <c r="R13" s="28">
        <v>44</v>
      </c>
      <c r="S13" s="28">
        <v>48</v>
      </c>
      <c r="T13">
        <v>14</v>
      </c>
      <c r="U13" s="27">
        <v>43</v>
      </c>
      <c r="V13" s="28">
        <v>1.4</v>
      </c>
      <c r="W13" s="28">
        <v>1</v>
      </c>
      <c r="X13" s="28">
        <v>645</v>
      </c>
      <c r="Y13" s="31">
        <v>194.22</v>
      </c>
      <c r="Z13" s="28">
        <v>259.05</v>
      </c>
      <c r="AA13" s="28">
        <v>24.96</v>
      </c>
      <c r="AB13" s="28">
        <v>34.020000000000003</v>
      </c>
      <c r="AC13" s="37">
        <v>12</v>
      </c>
      <c r="AD13" s="37">
        <v>41</v>
      </c>
      <c r="AE13" s="37">
        <v>0.45</v>
      </c>
    </row>
    <row r="14" spans="1:31" ht="15.75" thickBot="1" x14ac:dyDescent="0.3">
      <c r="A14" s="27">
        <v>29</v>
      </c>
      <c r="B14" s="27">
        <v>43</v>
      </c>
      <c r="C14" s="28">
        <v>1.4</v>
      </c>
      <c r="D14" s="28">
        <v>25</v>
      </c>
      <c r="E14" s="28">
        <v>645</v>
      </c>
      <c r="F14" s="28">
        <v>1</v>
      </c>
      <c r="G14" s="28">
        <v>48</v>
      </c>
      <c r="H14" s="28">
        <v>120</v>
      </c>
      <c r="I14" s="28">
        <v>44</v>
      </c>
      <c r="J14" s="31">
        <v>194.22</v>
      </c>
      <c r="K14" s="28">
        <v>259.05</v>
      </c>
      <c r="L14" s="28">
        <v>24.96</v>
      </c>
      <c r="M14" s="28">
        <v>34.020000000000003</v>
      </c>
      <c r="N14" s="28">
        <v>2.77</v>
      </c>
      <c r="Q14">
        <v>120</v>
      </c>
      <c r="R14" s="28">
        <v>48</v>
      </c>
      <c r="S14" s="28">
        <v>44</v>
      </c>
      <c r="T14">
        <v>14</v>
      </c>
      <c r="U14" s="27">
        <v>43</v>
      </c>
      <c r="V14" s="28">
        <v>1.4</v>
      </c>
      <c r="W14" s="28">
        <v>1</v>
      </c>
      <c r="X14" s="28">
        <v>625</v>
      </c>
      <c r="Y14" s="28">
        <v>180.99</v>
      </c>
      <c r="Z14" s="28">
        <v>246.43</v>
      </c>
      <c r="AA14" s="28">
        <v>26.44</v>
      </c>
      <c r="AB14" s="28">
        <v>32.630000000000003</v>
      </c>
      <c r="AC14" s="37">
        <v>12</v>
      </c>
      <c r="AD14" s="37">
        <v>41</v>
      </c>
      <c r="AE14" s="37">
        <v>0.45</v>
      </c>
    </row>
    <row r="15" spans="1:31" ht="15.75" thickBot="1" x14ac:dyDescent="0.3">
      <c r="A15" s="27">
        <v>29</v>
      </c>
      <c r="B15" s="27">
        <v>43</v>
      </c>
      <c r="C15" s="28">
        <v>1.4</v>
      </c>
      <c r="D15" s="28">
        <v>25</v>
      </c>
      <c r="E15" s="28">
        <v>625</v>
      </c>
      <c r="F15" s="28">
        <v>1</v>
      </c>
      <c r="G15" s="28">
        <v>44</v>
      </c>
      <c r="H15" s="28">
        <v>120</v>
      </c>
      <c r="I15" s="28">
        <v>48</v>
      </c>
      <c r="J15" s="28">
        <v>180.99</v>
      </c>
      <c r="K15" s="28">
        <v>246.43</v>
      </c>
      <c r="L15" s="28">
        <v>26.44</v>
      </c>
      <c r="M15" s="28">
        <v>32.630000000000003</v>
      </c>
      <c r="N15" s="28">
        <v>3.03</v>
      </c>
      <c r="Q15">
        <v>120</v>
      </c>
      <c r="R15" s="28">
        <v>48</v>
      </c>
      <c r="S15" s="28">
        <v>44</v>
      </c>
      <c r="T15">
        <v>14</v>
      </c>
      <c r="U15" s="27">
        <v>43</v>
      </c>
      <c r="V15" s="28">
        <v>1.4</v>
      </c>
      <c r="W15" s="28">
        <v>1</v>
      </c>
      <c r="X15" s="28">
        <v>610</v>
      </c>
      <c r="Y15" s="28">
        <v>180.24</v>
      </c>
      <c r="Z15" s="28">
        <v>243.12</v>
      </c>
      <c r="AA15" s="28">
        <v>24.82</v>
      </c>
      <c r="AB15" s="28">
        <v>32.049999999999997</v>
      </c>
      <c r="AC15" s="37">
        <v>12</v>
      </c>
      <c r="AD15" s="37">
        <v>41</v>
      </c>
      <c r="AE15" s="37">
        <v>0.45</v>
      </c>
    </row>
    <row r="16" spans="1:31" ht="15.75" thickBot="1" x14ac:dyDescent="0.3">
      <c r="A16" s="27">
        <v>29</v>
      </c>
      <c r="B16" s="27">
        <v>43</v>
      </c>
      <c r="C16" s="28">
        <v>1.4</v>
      </c>
      <c r="D16" s="28">
        <v>25</v>
      </c>
      <c r="E16" s="28">
        <v>610</v>
      </c>
      <c r="F16" s="28">
        <v>1</v>
      </c>
      <c r="G16" s="28">
        <v>44</v>
      </c>
      <c r="H16" s="28">
        <v>120</v>
      </c>
      <c r="I16" s="28">
        <v>48</v>
      </c>
      <c r="J16" s="28">
        <v>180.24</v>
      </c>
      <c r="K16" s="28">
        <v>243.12</v>
      </c>
      <c r="L16" s="28">
        <v>24.82</v>
      </c>
      <c r="M16" s="28">
        <v>32.049999999999997</v>
      </c>
      <c r="N16" s="28">
        <v>2.91</v>
      </c>
      <c r="Q16">
        <v>120</v>
      </c>
      <c r="R16" s="28">
        <v>48</v>
      </c>
      <c r="S16" s="28">
        <v>48</v>
      </c>
      <c r="T16">
        <v>14</v>
      </c>
      <c r="U16" s="27">
        <v>43</v>
      </c>
      <c r="V16" s="28">
        <v>1.31</v>
      </c>
      <c r="W16" s="28">
        <v>1</v>
      </c>
      <c r="X16" s="28">
        <v>725</v>
      </c>
      <c r="Y16" s="30">
        <v>193.38</v>
      </c>
      <c r="Z16" s="28">
        <v>264.2</v>
      </c>
      <c r="AA16" s="28">
        <v>29.43</v>
      </c>
      <c r="AB16" s="28">
        <v>35.51</v>
      </c>
      <c r="AC16" s="37">
        <v>12</v>
      </c>
      <c r="AD16" s="37">
        <v>41</v>
      </c>
      <c r="AE16" s="37">
        <v>0.45</v>
      </c>
    </row>
    <row r="17" spans="1:31" ht="15.75" thickBot="1" x14ac:dyDescent="0.3">
      <c r="A17" s="27">
        <v>29</v>
      </c>
      <c r="B17" s="27">
        <v>43</v>
      </c>
      <c r="C17" s="28">
        <v>1.31</v>
      </c>
      <c r="D17" s="28">
        <v>25</v>
      </c>
      <c r="E17" s="28">
        <v>725</v>
      </c>
      <c r="F17" s="28">
        <v>1</v>
      </c>
      <c r="G17" s="28">
        <v>48</v>
      </c>
      <c r="H17" s="28">
        <v>120</v>
      </c>
      <c r="I17" s="28">
        <v>48</v>
      </c>
      <c r="J17" s="30">
        <v>193.38</v>
      </c>
      <c r="K17" s="28">
        <v>264.2</v>
      </c>
      <c r="L17" s="28">
        <v>29.43</v>
      </c>
      <c r="M17" s="28">
        <v>35.51</v>
      </c>
      <c r="N17" s="28">
        <v>2.9</v>
      </c>
      <c r="Q17">
        <v>120</v>
      </c>
      <c r="R17" s="28">
        <v>48</v>
      </c>
      <c r="S17" s="28">
        <v>48</v>
      </c>
      <c r="T17">
        <v>14</v>
      </c>
      <c r="U17" s="27">
        <v>43</v>
      </c>
      <c r="V17" s="28">
        <v>1.34</v>
      </c>
      <c r="W17" s="28">
        <v>1</v>
      </c>
      <c r="X17" s="28">
        <v>660</v>
      </c>
      <c r="Y17" s="31">
        <v>197.36</v>
      </c>
      <c r="Z17" s="28">
        <v>258.56</v>
      </c>
      <c r="AA17" s="28">
        <v>23.07</v>
      </c>
      <c r="AB17" s="28">
        <v>33.96</v>
      </c>
      <c r="AC17" s="37">
        <v>12</v>
      </c>
      <c r="AD17" s="37">
        <v>41</v>
      </c>
      <c r="AE17" s="37">
        <v>0.45</v>
      </c>
    </row>
    <row r="18" spans="1:31" ht="15.75" thickBot="1" x14ac:dyDescent="0.3">
      <c r="A18" s="27">
        <v>29</v>
      </c>
      <c r="B18" s="27">
        <v>43</v>
      </c>
      <c r="C18" s="28">
        <v>1.34</v>
      </c>
      <c r="D18" s="28">
        <v>25</v>
      </c>
      <c r="E18" s="28">
        <v>660</v>
      </c>
      <c r="F18" s="28">
        <v>1</v>
      </c>
      <c r="G18" s="28">
        <v>48</v>
      </c>
      <c r="H18" s="28">
        <v>120</v>
      </c>
      <c r="I18" s="28">
        <v>48</v>
      </c>
      <c r="J18" s="31">
        <v>197.36</v>
      </c>
      <c r="K18" s="28">
        <v>258.56</v>
      </c>
      <c r="L18" s="28">
        <v>23.07</v>
      </c>
      <c r="M18" s="28">
        <v>33.96</v>
      </c>
      <c r="N18" s="28">
        <v>2.5</v>
      </c>
      <c r="Q18">
        <v>120</v>
      </c>
      <c r="R18" s="28">
        <v>48</v>
      </c>
      <c r="S18" s="28">
        <v>48</v>
      </c>
      <c r="T18">
        <v>14</v>
      </c>
      <c r="U18" s="27">
        <v>43</v>
      </c>
      <c r="V18" s="28">
        <v>1.34</v>
      </c>
      <c r="W18" s="28">
        <v>1</v>
      </c>
      <c r="X18" s="28">
        <v>650</v>
      </c>
      <c r="Y18" s="31">
        <v>196.54</v>
      </c>
      <c r="Z18" s="28">
        <v>256.17</v>
      </c>
      <c r="AA18" s="28">
        <v>22.18</v>
      </c>
      <c r="AB18" s="28">
        <v>33.57</v>
      </c>
      <c r="AC18" s="37">
        <v>12</v>
      </c>
      <c r="AD18" s="37">
        <v>41</v>
      </c>
      <c r="AE18" s="37">
        <v>0.45</v>
      </c>
    </row>
    <row r="19" spans="1:31" ht="15.75" thickBot="1" x14ac:dyDescent="0.3">
      <c r="A19" s="27">
        <v>29</v>
      </c>
      <c r="B19" s="27">
        <v>43</v>
      </c>
      <c r="C19" s="28">
        <v>1.34</v>
      </c>
      <c r="D19" s="28">
        <v>25</v>
      </c>
      <c r="E19" s="28">
        <v>650</v>
      </c>
      <c r="F19" s="28">
        <v>1</v>
      </c>
      <c r="G19" s="28">
        <v>48</v>
      </c>
      <c r="H19" s="28">
        <v>120</v>
      </c>
      <c r="I19" s="28">
        <v>48</v>
      </c>
      <c r="J19" s="31">
        <v>196.54</v>
      </c>
      <c r="K19" s="28">
        <v>256.17</v>
      </c>
      <c r="L19" s="28">
        <v>22.18</v>
      </c>
      <c r="M19" s="28">
        <v>33.57</v>
      </c>
      <c r="N19" s="28">
        <v>2.44</v>
      </c>
      <c r="Q19">
        <v>120</v>
      </c>
      <c r="R19" s="28">
        <v>48</v>
      </c>
      <c r="S19" s="28">
        <v>48</v>
      </c>
      <c r="T19">
        <v>14</v>
      </c>
      <c r="U19" s="27">
        <v>43</v>
      </c>
      <c r="V19" s="28">
        <v>1.37</v>
      </c>
      <c r="W19" s="28">
        <v>1</v>
      </c>
      <c r="X19" s="28">
        <v>645</v>
      </c>
      <c r="Y19" s="31">
        <v>202.45</v>
      </c>
      <c r="Z19" s="28">
        <v>262.60000000000002</v>
      </c>
      <c r="AA19" s="28">
        <v>21.75</v>
      </c>
      <c r="AB19" s="28">
        <v>34.18</v>
      </c>
      <c r="AC19" s="37">
        <v>12</v>
      </c>
      <c r="AD19" s="37">
        <v>41</v>
      </c>
      <c r="AE19" s="37">
        <v>0.45</v>
      </c>
    </row>
    <row r="20" spans="1:31" ht="15.75" thickBot="1" x14ac:dyDescent="0.3">
      <c r="A20" s="27">
        <v>29</v>
      </c>
      <c r="B20" s="27">
        <v>43</v>
      </c>
      <c r="C20" s="28">
        <v>1.37</v>
      </c>
      <c r="D20" s="28">
        <v>25</v>
      </c>
      <c r="E20" s="28">
        <v>645</v>
      </c>
      <c r="F20" s="28">
        <v>1</v>
      </c>
      <c r="G20" s="28">
        <v>48</v>
      </c>
      <c r="H20" s="28">
        <v>120</v>
      </c>
      <c r="I20" s="28">
        <v>48</v>
      </c>
      <c r="J20" s="31">
        <v>202.45</v>
      </c>
      <c r="K20" s="28">
        <v>262.60000000000002</v>
      </c>
      <c r="L20" s="28">
        <v>21.75</v>
      </c>
      <c r="M20" s="28">
        <v>34.18</v>
      </c>
      <c r="N20" s="28">
        <v>2.41</v>
      </c>
      <c r="Q20">
        <v>120</v>
      </c>
      <c r="R20" s="28">
        <v>48</v>
      </c>
      <c r="S20" s="28">
        <v>48</v>
      </c>
      <c r="T20">
        <v>14</v>
      </c>
      <c r="U20" s="27">
        <v>43</v>
      </c>
      <c r="V20" s="28">
        <v>1.37</v>
      </c>
      <c r="W20" s="28">
        <v>1</v>
      </c>
      <c r="X20" s="28">
        <v>630</v>
      </c>
      <c r="Y20" s="31">
        <v>200.91</v>
      </c>
      <c r="Z20" s="28">
        <v>258.72000000000003</v>
      </c>
      <c r="AA20" s="28">
        <v>20.47</v>
      </c>
      <c r="AB20" s="28">
        <v>33.56</v>
      </c>
      <c r="AC20" s="37">
        <v>12</v>
      </c>
      <c r="AD20" s="37">
        <v>41</v>
      </c>
      <c r="AE20" s="37">
        <v>0.45</v>
      </c>
    </row>
    <row r="21" spans="1:31" ht="15.75" thickBot="1" x14ac:dyDescent="0.3">
      <c r="A21" s="27">
        <v>29</v>
      </c>
      <c r="B21" s="27">
        <v>43</v>
      </c>
      <c r="C21" s="28">
        <v>1.37</v>
      </c>
      <c r="D21" s="28">
        <v>25</v>
      </c>
      <c r="E21" s="28">
        <v>630</v>
      </c>
      <c r="F21" s="28">
        <v>1</v>
      </c>
      <c r="G21" s="28">
        <v>48</v>
      </c>
      <c r="H21" s="28">
        <v>120</v>
      </c>
      <c r="I21" s="28">
        <v>48</v>
      </c>
      <c r="J21" s="31">
        <v>200.91</v>
      </c>
      <c r="K21" s="28">
        <v>258.72000000000003</v>
      </c>
      <c r="L21" s="28">
        <v>20.47</v>
      </c>
      <c r="M21" s="28">
        <v>33.56</v>
      </c>
      <c r="N21" s="28">
        <v>2.3199999999999998</v>
      </c>
      <c r="Q21">
        <v>120</v>
      </c>
      <c r="R21" s="28">
        <v>48</v>
      </c>
      <c r="S21" s="28">
        <v>48</v>
      </c>
      <c r="T21">
        <v>14</v>
      </c>
      <c r="U21" s="27">
        <v>43</v>
      </c>
      <c r="V21" s="28">
        <v>1.37</v>
      </c>
      <c r="W21" s="28">
        <v>1</v>
      </c>
      <c r="X21" s="28">
        <v>620</v>
      </c>
      <c r="Y21" s="31">
        <v>199.82</v>
      </c>
      <c r="Z21" s="28">
        <v>256.06</v>
      </c>
      <c r="AA21" s="28">
        <v>19.64</v>
      </c>
      <c r="AB21" s="28">
        <v>33.15</v>
      </c>
      <c r="AC21" s="37">
        <v>12</v>
      </c>
      <c r="AD21" s="37">
        <v>41</v>
      </c>
      <c r="AE21" s="37">
        <v>0.45</v>
      </c>
    </row>
    <row r="22" spans="1:31" ht="15.75" thickBot="1" x14ac:dyDescent="0.3">
      <c r="A22" s="27">
        <v>29</v>
      </c>
      <c r="B22" s="27">
        <v>43</v>
      </c>
      <c r="C22" s="28">
        <v>1.37</v>
      </c>
      <c r="D22" s="28">
        <v>25</v>
      </c>
      <c r="E22" s="28">
        <v>620</v>
      </c>
      <c r="F22" s="28">
        <v>1</v>
      </c>
      <c r="G22" s="28">
        <v>48</v>
      </c>
      <c r="H22" s="28">
        <v>120</v>
      </c>
      <c r="I22" s="28">
        <v>48</v>
      </c>
      <c r="J22" s="31">
        <v>199.82</v>
      </c>
      <c r="K22" s="28">
        <v>256.06</v>
      </c>
      <c r="L22" s="28">
        <v>19.64</v>
      </c>
      <c r="M22" s="28">
        <v>33.15</v>
      </c>
      <c r="N22" s="28">
        <v>2.27</v>
      </c>
      <c r="Q22">
        <v>120</v>
      </c>
      <c r="R22" s="28">
        <v>48</v>
      </c>
      <c r="S22" s="28">
        <v>48</v>
      </c>
      <c r="T22">
        <v>14</v>
      </c>
      <c r="U22" s="27">
        <v>43</v>
      </c>
      <c r="V22" s="28">
        <v>1.4</v>
      </c>
      <c r="W22" s="28">
        <v>1</v>
      </c>
      <c r="X22" s="28">
        <v>605</v>
      </c>
      <c r="Y22" s="31">
        <v>203.54</v>
      </c>
      <c r="Z22" s="28">
        <v>259.01</v>
      </c>
      <c r="AA22" s="28">
        <v>18.45</v>
      </c>
      <c r="AB22" s="28">
        <v>33.26</v>
      </c>
      <c r="AC22" s="37">
        <v>12</v>
      </c>
      <c r="AD22" s="37">
        <v>41</v>
      </c>
      <c r="AE22" s="37">
        <v>0.45</v>
      </c>
    </row>
    <row r="23" spans="1:31" ht="15.75" thickBot="1" x14ac:dyDescent="0.3">
      <c r="A23" s="27">
        <v>29</v>
      </c>
      <c r="B23" s="27">
        <v>43</v>
      </c>
      <c r="C23" s="28">
        <v>1.4</v>
      </c>
      <c r="D23" s="28">
        <v>25</v>
      </c>
      <c r="E23" s="28">
        <v>605</v>
      </c>
      <c r="F23" s="28">
        <v>1</v>
      </c>
      <c r="G23" s="28">
        <v>48</v>
      </c>
      <c r="H23" s="28">
        <v>120</v>
      </c>
      <c r="I23" s="28">
        <v>48</v>
      </c>
      <c r="J23" s="31">
        <v>203.54</v>
      </c>
      <c r="K23" s="28">
        <v>259.01</v>
      </c>
      <c r="L23" s="28">
        <v>18.45</v>
      </c>
      <c r="M23" s="28">
        <v>33.26</v>
      </c>
      <c r="N23" s="28">
        <v>2.1800000000000002</v>
      </c>
      <c r="Q23">
        <v>120</v>
      </c>
      <c r="R23" s="28">
        <v>48</v>
      </c>
      <c r="S23" s="28">
        <v>48</v>
      </c>
      <c r="T23">
        <v>14</v>
      </c>
      <c r="U23" s="27">
        <v>43</v>
      </c>
      <c r="V23" s="28">
        <v>1.4</v>
      </c>
      <c r="W23" s="28">
        <v>1</v>
      </c>
      <c r="X23" s="28">
        <v>600</v>
      </c>
      <c r="Y23" s="31">
        <v>202.85</v>
      </c>
      <c r="Z23" s="28">
        <v>257.57</v>
      </c>
      <c r="AA23" s="28">
        <v>18.059999999999999</v>
      </c>
      <c r="AB23" s="28">
        <v>33.04</v>
      </c>
      <c r="AC23" s="37">
        <v>12</v>
      </c>
      <c r="AD23" s="37">
        <v>41</v>
      </c>
      <c r="AE23" s="37">
        <v>0.45</v>
      </c>
    </row>
    <row r="24" spans="1:31" ht="15.75" thickBot="1" x14ac:dyDescent="0.3">
      <c r="A24" s="27">
        <v>29</v>
      </c>
      <c r="B24" s="27">
        <v>43</v>
      </c>
      <c r="C24" s="28">
        <v>1.4</v>
      </c>
      <c r="D24" s="28">
        <v>25</v>
      </c>
      <c r="E24" s="28">
        <v>600</v>
      </c>
      <c r="F24" s="28">
        <v>1</v>
      </c>
      <c r="G24" s="28">
        <v>48</v>
      </c>
      <c r="H24" s="28">
        <v>120</v>
      </c>
      <c r="I24" s="28">
        <v>48</v>
      </c>
      <c r="J24" s="31">
        <v>202.85</v>
      </c>
      <c r="K24" s="28">
        <v>257.57</v>
      </c>
      <c r="L24" s="28">
        <v>18.059999999999999</v>
      </c>
      <c r="M24" s="28">
        <v>33.04</v>
      </c>
      <c r="N24" s="28">
        <v>2.15</v>
      </c>
      <c r="Q24">
        <v>125</v>
      </c>
      <c r="R24" s="28">
        <v>40</v>
      </c>
      <c r="S24" s="28">
        <v>48</v>
      </c>
      <c r="T24">
        <v>14</v>
      </c>
      <c r="U24" s="27">
        <v>43</v>
      </c>
      <c r="V24" s="28">
        <v>1.4</v>
      </c>
      <c r="W24" s="28">
        <v>1</v>
      </c>
      <c r="X24" s="28">
        <v>775</v>
      </c>
      <c r="Y24" s="28">
        <v>180.11</v>
      </c>
      <c r="Z24" s="28">
        <v>276.01</v>
      </c>
      <c r="AA24" s="28">
        <v>49.21</v>
      </c>
      <c r="AB24" s="28">
        <v>37.6</v>
      </c>
      <c r="AC24" s="37">
        <v>12</v>
      </c>
      <c r="AD24" s="37">
        <v>41</v>
      </c>
      <c r="AE24" s="37">
        <v>0.45</v>
      </c>
    </row>
    <row r="25" spans="1:31" ht="15.75" thickBot="1" x14ac:dyDescent="0.3">
      <c r="A25" s="27">
        <v>29</v>
      </c>
      <c r="B25" s="27">
        <v>43</v>
      </c>
      <c r="C25" s="28">
        <v>1.4</v>
      </c>
      <c r="D25" s="28">
        <v>25</v>
      </c>
      <c r="E25" s="28">
        <v>775</v>
      </c>
      <c r="F25" s="28">
        <v>1</v>
      </c>
      <c r="G25" s="28">
        <v>48</v>
      </c>
      <c r="H25" s="28">
        <v>125</v>
      </c>
      <c r="I25" s="28">
        <v>40</v>
      </c>
      <c r="J25" s="28">
        <v>180.11</v>
      </c>
      <c r="K25" s="28">
        <v>276.01</v>
      </c>
      <c r="L25" s="28">
        <v>49.21</v>
      </c>
      <c r="M25" s="28">
        <v>37.6</v>
      </c>
      <c r="N25" s="28">
        <v>4.54</v>
      </c>
      <c r="Q25">
        <v>125</v>
      </c>
      <c r="R25" s="28">
        <v>40</v>
      </c>
      <c r="S25" s="28">
        <v>48</v>
      </c>
      <c r="T25">
        <v>14</v>
      </c>
      <c r="U25" s="27">
        <v>43</v>
      </c>
      <c r="V25" s="28">
        <v>1.4</v>
      </c>
      <c r="W25" s="28">
        <v>1</v>
      </c>
      <c r="X25" s="28">
        <v>735</v>
      </c>
      <c r="Y25" s="30">
        <v>182.4</v>
      </c>
      <c r="Z25" s="28">
        <v>269.55</v>
      </c>
      <c r="AA25" s="28">
        <v>42.75</v>
      </c>
      <c r="AB25" s="28">
        <v>36.31</v>
      </c>
      <c r="AC25" s="37">
        <v>12</v>
      </c>
      <c r="AD25" s="37">
        <v>41</v>
      </c>
      <c r="AE25" s="37">
        <v>0.45</v>
      </c>
    </row>
    <row r="26" spans="1:31" ht="15.75" thickBot="1" x14ac:dyDescent="0.3">
      <c r="A26" s="27">
        <v>29</v>
      </c>
      <c r="B26" s="27">
        <v>43</v>
      </c>
      <c r="C26" s="28">
        <v>1.4</v>
      </c>
      <c r="D26" s="28">
        <v>25</v>
      </c>
      <c r="E26" s="28">
        <v>735</v>
      </c>
      <c r="F26" s="28">
        <v>1</v>
      </c>
      <c r="G26" s="28">
        <v>48</v>
      </c>
      <c r="H26" s="28">
        <v>125</v>
      </c>
      <c r="I26" s="28">
        <v>40</v>
      </c>
      <c r="J26" s="30">
        <v>182.4</v>
      </c>
      <c r="K26" s="28">
        <v>269.55</v>
      </c>
      <c r="L26" s="28">
        <v>42.75</v>
      </c>
      <c r="M26" s="28">
        <v>36.31</v>
      </c>
      <c r="N26" s="28">
        <v>4.16</v>
      </c>
      <c r="Q26">
        <v>125</v>
      </c>
      <c r="R26" s="28">
        <v>44</v>
      </c>
      <c r="S26" s="28">
        <v>44</v>
      </c>
      <c r="T26">
        <v>14</v>
      </c>
      <c r="U26" s="27">
        <v>43</v>
      </c>
      <c r="V26" s="28">
        <v>1.37</v>
      </c>
      <c r="W26" s="28">
        <v>1</v>
      </c>
      <c r="X26" s="28">
        <v>790</v>
      </c>
      <c r="Y26" s="28">
        <v>176.89</v>
      </c>
      <c r="Z26" s="28">
        <v>275.08999999999997</v>
      </c>
      <c r="AA26" s="28">
        <v>51.08</v>
      </c>
      <c r="AB26" s="28">
        <v>37.700000000000003</v>
      </c>
      <c r="AC26" s="37">
        <v>12</v>
      </c>
      <c r="AD26" s="37">
        <v>41</v>
      </c>
      <c r="AE26" s="37">
        <v>0.45</v>
      </c>
    </row>
    <row r="27" spans="1:31" ht="15.75" thickBot="1" x14ac:dyDescent="0.3">
      <c r="A27" s="27">
        <v>29</v>
      </c>
      <c r="B27" s="27">
        <v>43</v>
      </c>
      <c r="C27" s="28">
        <v>1.37</v>
      </c>
      <c r="D27" s="28">
        <v>25</v>
      </c>
      <c r="E27" s="28">
        <v>790</v>
      </c>
      <c r="F27" s="28">
        <v>1</v>
      </c>
      <c r="G27" s="28">
        <v>44</v>
      </c>
      <c r="H27" s="28">
        <v>125</v>
      </c>
      <c r="I27" s="28">
        <v>44</v>
      </c>
      <c r="J27" s="28">
        <v>176.89</v>
      </c>
      <c r="K27" s="28">
        <v>275.08999999999997</v>
      </c>
      <c r="L27" s="28">
        <v>51.08</v>
      </c>
      <c r="M27" s="28">
        <v>37.700000000000003</v>
      </c>
      <c r="N27" s="28">
        <v>4.63</v>
      </c>
      <c r="Q27">
        <v>125</v>
      </c>
      <c r="R27" s="28">
        <v>44</v>
      </c>
      <c r="S27" s="28">
        <v>44</v>
      </c>
      <c r="T27">
        <v>14</v>
      </c>
      <c r="U27" s="27">
        <v>43</v>
      </c>
      <c r="V27" s="28">
        <v>1.37</v>
      </c>
      <c r="W27" s="28">
        <v>1</v>
      </c>
      <c r="X27" s="28">
        <v>720</v>
      </c>
      <c r="Y27" s="28">
        <v>180.96</v>
      </c>
      <c r="Z27" s="28">
        <v>263.92</v>
      </c>
      <c r="AA27" s="28">
        <v>39.93</v>
      </c>
      <c r="AB27" s="28">
        <v>35.479999999999997</v>
      </c>
      <c r="AC27" s="37">
        <v>12</v>
      </c>
      <c r="AD27" s="37">
        <v>41</v>
      </c>
      <c r="AE27" s="37">
        <v>0.45</v>
      </c>
    </row>
    <row r="28" spans="1:31" ht="15.75" thickBot="1" x14ac:dyDescent="0.3">
      <c r="A28" s="27">
        <v>29</v>
      </c>
      <c r="B28" s="27">
        <v>43</v>
      </c>
      <c r="C28" s="28">
        <v>1.37</v>
      </c>
      <c r="D28" s="28">
        <v>25</v>
      </c>
      <c r="E28" s="28">
        <v>720</v>
      </c>
      <c r="F28" s="28">
        <v>1</v>
      </c>
      <c r="G28" s="28">
        <v>44</v>
      </c>
      <c r="H28" s="28">
        <v>125</v>
      </c>
      <c r="I28" s="28">
        <v>44</v>
      </c>
      <c r="J28" s="28">
        <v>180.96</v>
      </c>
      <c r="K28" s="28">
        <v>263.92</v>
      </c>
      <c r="L28" s="28">
        <v>39.93</v>
      </c>
      <c r="M28" s="28">
        <v>35.479999999999997</v>
      </c>
      <c r="N28" s="28">
        <v>3.97</v>
      </c>
      <c r="Q28">
        <v>125</v>
      </c>
      <c r="R28" s="28">
        <v>44</v>
      </c>
      <c r="S28" s="28">
        <v>44</v>
      </c>
      <c r="T28">
        <v>14</v>
      </c>
      <c r="U28" s="27">
        <v>43</v>
      </c>
      <c r="V28" s="28">
        <v>1.4</v>
      </c>
      <c r="W28" s="28">
        <v>1</v>
      </c>
      <c r="X28" s="28">
        <v>685</v>
      </c>
      <c r="Y28" s="30">
        <v>188.4</v>
      </c>
      <c r="Z28" s="28">
        <v>265.39</v>
      </c>
      <c r="AA28" s="28">
        <v>35.020000000000003</v>
      </c>
      <c r="AB28" s="28">
        <v>35.11</v>
      </c>
      <c r="AC28" s="37">
        <v>12</v>
      </c>
      <c r="AD28" s="37">
        <v>41</v>
      </c>
      <c r="AE28" s="37">
        <v>0.45</v>
      </c>
    </row>
    <row r="29" spans="1:31" ht="15.75" thickBot="1" x14ac:dyDescent="0.3">
      <c r="A29" s="27">
        <v>29</v>
      </c>
      <c r="B29" s="27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125</v>
      </c>
      <c r="I29" s="28">
        <v>44</v>
      </c>
      <c r="J29" s="30">
        <v>188.4</v>
      </c>
      <c r="K29" s="28">
        <v>265.39</v>
      </c>
      <c r="L29" s="28">
        <v>35.020000000000003</v>
      </c>
      <c r="M29" s="28">
        <v>35.11</v>
      </c>
      <c r="N29" s="28">
        <v>3.66</v>
      </c>
      <c r="Q29">
        <v>125</v>
      </c>
      <c r="R29" s="28">
        <v>44</v>
      </c>
      <c r="S29" s="28">
        <v>48</v>
      </c>
      <c r="T29">
        <v>14</v>
      </c>
      <c r="U29" s="27">
        <v>43</v>
      </c>
      <c r="V29" s="28">
        <v>1.31</v>
      </c>
      <c r="W29" s="28">
        <v>1</v>
      </c>
      <c r="X29" s="28">
        <v>865</v>
      </c>
      <c r="Y29" s="28">
        <v>172.47</v>
      </c>
      <c r="Z29" s="28">
        <v>278.36</v>
      </c>
      <c r="AA29" s="28">
        <v>56.27</v>
      </c>
      <c r="AB29" s="28">
        <v>38.92</v>
      </c>
      <c r="AC29" s="37">
        <v>12</v>
      </c>
      <c r="AD29" s="37">
        <v>41</v>
      </c>
      <c r="AE29" s="37">
        <v>0.45</v>
      </c>
    </row>
    <row r="30" spans="1:31" ht="15.75" thickBot="1" x14ac:dyDescent="0.3">
      <c r="A30" s="27">
        <v>29</v>
      </c>
      <c r="B30" s="27">
        <v>43</v>
      </c>
      <c r="C30" s="28">
        <v>1.31</v>
      </c>
      <c r="D30" s="28">
        <v>25</v>
      </c>
      <c r="E30" s="28">
        <v>865</v>
      </c>
      <c r="F30" s="28">
        <v>1</v>
      </c>
      <c r="G30" s="28">
        <v>48</v>
      </c>
      <c r="H30" s="28">
        <v>125</v>
      </c>
      <c r="I30" s="28">
        <v>44</v>
      </c>
      <c r="J30" s="28">
        <v>172.47</v>
      </c>
      <c r="K30" s="28">
        <v>278.36</v>
      </c>
      <c r="L30" s="28">
        <v>56.27</v>
      </c>
      <c r="M30" s="28">
        <v>38.92</v>
      </c>
      <c r="N30" s="28">
        <v>4.6500000000000004</v>
      </c>
      <c r="Q30">
        <v>125</v>
      </c>
      <c r="R30" s="28">
        <v>44</v>
      </c>
      <c r="S30" s="28">
        <v>48</v>
      </c>
      <c r="T30">
        <v>14</v>
      </c>
      <c r="U30" s="27">
        <v>43</v>
      </c>
      <c r="V30" s="28">
        <v>1.31</v>
      </c>
      <c r="W30" s="28">
        <v>1</v>
      </c>
      <c r="X30" s="28">
        <v>810</v>
      </c>
      <c r="Y30" s="28">
        <v>177.6</v>
      </c>
      <c r="Z30" s="28">
        <v>271.12</v>
      </c>
      <c r="AA30" s="28">
        <v>47.26</v>
      </c>
      <c r="AB30" s="28">
        <v>37.32</v>
      </c>
      <c r="AC30" s="37">
        <v>12</v>
      </c>
      <c r="AD30" s="37">
        <v>41</v>
      </c>
      <c r="AE30" s="37">
        <v>0.45</v>
      </c>
    </row>
    <row r="31" spans="1:31" ht="15.75" thickBot="1" x14ac:dyDescent="0.3">
      <c r="A31" s="27">
        <v>29</v>
      </c>
      <c r="B31" s="27">
        <v>43</v>
      </c>
      <c r="C31" s="28">
        <v>1.31</v>
      </c>
      <c r="D31" s="28">
        <v>25</v>
      </c>
      <c r="E31" s="28">
        <v>810</v>
      </c>
      <c r="F31" s="28">
        <v>1</v>
      </c>
      <c r="G31" s="28">
        <v>48</v>
      </c>
      <c r="H31" s="28">
        <v>125</v>
      </c>
      <c r="I31" s="28">
        <v>44</v>
      </c>
      <c r="J31" s="28">
        <v>177.6</v>
      </c>
      <c r="K31" s="28">
        <v>271.12</v>
      </c>
      <c r="L31" s="28">
        <v>47.26</v>
      </c>
      <c r="M31" s="28">
        <v>37.32</v>
      </c>
      <c r="N31" s="28">
        <v>4.17</v>
      </c>
      <c r="Q31">
        <v>125</v>
      </c>
      <c r="R31" s="28">
        <v>44</v>
      </c>
      <c r="S31" s="28">
        <v>48</v>
      </c>
      <c r="T31">
        <v>14</v>
      </c>
      <c r="U31" s="27">
        <v>43</v>
      </c>
      <c r="V31" s="28">
        <v>1.31</v>
      </c>
      <c r="W31" s="28">
        <v>1</v>
      </c>
      <c r="X31" s="28">
        <v>775</v>
      </c>
      <c r="Y31" s="28">
        <v>179.77</v>
      </c>
      <c r="Z31" s="28">
        <v>265.86</v>
      </c>
      <c r="AA31" s="28">
        <v>42.05</v>
      </c>
      <c r="AB31" s="28">
        <v>36.24</v>
      </c>
      <c r="AC31" s="37">
        <v>12</v>
      </c>
      <c r="AD31" s="37">
        <v>41</v>
      </c>
      <c r="AE31" s="37">
        <v>0.45</v>
      </c>
    </row>
    <row r="32" spans="1:31" ht="15.75" thickBot="1" x14ac:dyDescent="0.3">
      <c r="A32" s="27">
        <v>29</v>
      </c>
      <c r="B32" s="27">
        <v>43</v>
      </c>
      <c r="C32" s="28">
        <v>1.31</v>
      </c>
      <c r="D32" s="28">
        <v>25</v>
      </c>
      <c r="E32" s="28">
        <v>775</v>
      </c>
      <c r="F32" s="28">
        <v>1</v>
      </c>
      <c r="G32" s="28">
        <v>48</v>
      </c>
      <c r="H32" s="28">
        <v>125</v>
      </c>
      <c r="I32" s="28">
        <v>44</v>
      </c>
      <c r="J32" s="28">
        <v>179.77</v>
      </c>
      <c r="K32" s="28">
        <v>265.86</v>
      </c>
      <c r="L32" s="28">
        <v>42.05</v>
      </c>
      <c r="M32" s="28">
        <v>36.24</v>
      </c>
      <c r="N32" s="28">
        <v>3.88</v>
      </c>
      <c r="Q32">
        <v>125</v>
      </c>
      <c r="R32" s="28">
        <v>44</v>
      </c>
      <c r="S32" s="28">
        <v>48</v>
      </c>
      <c r="T32">
        <v>14</v>
      </c>
      <c r="U32" s="27">
        <v>43</v>
      </c>
      <c r="V32" s="28">
        <v>1.34</v>
      </c>
      <c r="W32" s="28">
        <v>1</v>
      </c>
      <c r="X32" s="28">
        <v>730</v>
      </c>
      <c r="Y32" s="30">
        <v>189</v>
      </c>
      <c r="Z32" s="28">
        <v>267.08</v>
      </c>
      <c r="AA32" s="28">
        <v>35.92</v>
      </c>
      <c r="AB32" s="28">
        <v>35.71</v>
      </c>
      <c r="AC32" s="37">
        <v>12</v>
      </c>
      <c r="AD32" s="37">
        <v>41</v>
      </c>
      <c r="AE32" s="37">
        <v>0.45</v>
      </c>
    </row>
    <row r="33" spans="1:31" ht="15.75" thickBot="1" x14ac:dyDescent="0.3">
      <c r="A33" s="27">
        <v>29</v>
      </c>
      <c r="B33" s="27">
        <v>43</v>
      </c>
      <c r="C33" s="28">
        <v>1.34</v>
      </c>
      <c r="D33" s="28">
        <v>25</v>
      </c>
      <c r="E33" s="28">
        <v>730</v>
      </c>
      <c r="F33" s="28">
        <v>1</v>
      </c>
      <c r="G33" s="28">
        <v>48</v>
      </c>
      <c r="H33" s="28">
        <v>125</v>
      </c>
      <c r="I33" s="28">
        <v>44</v>
      </c>
      <c r="J33" s="30">
        <v>189</v>
      </c>
      <c r="K33" s="28">
        <v>267.08</v>
      </c>
      <c r="L33" s="28">
        <v>35.92</v>
      </c>
      <c r="M33" s="28">
        <v>35.71</v>
      </c>
      <c r="N33" s="28">
        <v>3.52</v>
      </c>
      <c r="Q33">
        <v>125</v>
      </c>
      <c r="R33" s="28">
        <v>44</v>
      </c>
      <c r="S33" s="28">
        <v>48</v>
      </c>
      <c r="T33">
        <v>14</v>
      </c>
      <c r="U33" s="27">
        <v>43</v>
      </c>
      <c r="V33" s="28">
        <v>1.34</v>
      </c>
      <c r="W33" s="28">
        <v>1</v>
      </c>
      <c r="X33" s="28">
        <v>705</v>
      </c>
      <c r="Y33" s="30">
        <v>188.92</v>
      </c>
      <c r="Z33" s="28">
        <v>262.20999999999998</v>
      </c>
      <c r="AA33" s="28">
        <v>32.79</v>
      </c>
      <c r="AB33" s="28">
        <v>34.85</v>
      </c>
      <c r="AC33" s="37">
        <v>12</v>
      </c>
      <c r="AD33" s="37">
        <v>41</v>
      </c>
      <c r="AE33" s="37">
        <v>0.45</v>
      </c>
    </row>
    <row r="34" spans="1:31" ht="15.75" thickBot="1" x14ac:dyDescent="0.3">
      <c r="A34" s="27">
        <v>29</v>
      </c>
      <c r="B34" s="27">
        <v>43</v>
      </c>
      <c r="C34" s="28">
        <v>1.34</v>
      </c>
      <c r="D34" s="28">
        <v>25</v>
      </c>
      <c r="E34" s="28">
        <v>705</v>
      </c>
      <c r="F34" s="28">
        <v>1</v>
      </c>
      <c r="G34" s="28">
        <v>48</v>
      </c>
      <c r="H34" s="28">
        <v>125</v>
      </c>
      <c r="I34" s="28">
        <v>44</v>
      </c>
      <c r="J34" s="30">
        <v>188.92</v>
      </c>
      <c r="K34" s="28">
        <v>262.20999999999998</v>
      </c>
      <c r="L34" s="28">
        <v>32.79</v>
      </c>
      <c r="M34" s="28">
        <v>34.85</v>
      </c>
      <c r="N34" s="28">
        <v>3.33</v>
      </c>
      <c r="Q34">
        <v>125</v>
      </c>
      <c r="R34" s="28">
        <v>44</v>
      </c>
      <c r="S34" s="28">
        <v>48</v>
      </c>
      <c r="T34">
        <v>14</v>
      </c>
      <c r="U34" s="27">
        <v>43</v>
      </c>
      <c r="V34" s="28">
        <v>1.37</v>
      </c>
      <c r="W34" s="28">
        <v>1</v>
      </c>
      <c r="X34" s="28">
        <v>660</v>
      </c>
      <c r="Y34" s="31">
        <v>194.29</v>
      </c>
      <c r="Z34" s="28">
        <v>260.56</v>
      </c>
      <c r="AA34" s="28">
        <v>27.6</v>
      </c>
      <c r="AB34" s="28">
        <v>34.049999999999997</v>
      </c>
      <c r="AC34" s="37">
        <v>12</v>
      </c>
      <c r="AD34" s="37">
        <v>41</v>
      </c>
      <c r="AE34" s="37">
        <v>0.45</v>
      </c>
    </row>
    <row r="35" spans="1:31" ht="15.75" thickBot="1" x14ac:dyDescent="0.3">
      <c r="A35" s="27">
        <v>29</v>
      </c>
      <c r="B35" s="27">
        <v>43</v>
      </c>
      <c r="C35" s="28">
        <v>1.37</v>
      </c>
      <c r="D35" s="28">
        <v>25</v>
      </c>
      <c r="E35" s="28">
        <v>660</v>
      </c>
      <c r="F35" s="28">
        <v>1</v>
      </c>
      <c r="G35" s="28">
        <v>48</v>
      </c>
      <c r="H35" s="28">
        <v>125</v>
      </c>
      <c r="I35" s="28">
        <v>44</v>
      </c>
      <c r="J35" s="31">
        <v>194.29</v>
      </c>
      <c r="K35" s="28">
        <v>260.56</v>
      </c>
      <c r="L35" s="28">
        <v>27.6</v>
      </c>
      <c r="M35" s="28">
        <v>34.049999999999997</v>
      </c>
      <c r="N35" s="28">
        <v>2.99</v>
      </c>
      <c r="Q35">
        <v>130</v>
      </c>
      <c r="R35" s="28">
        <v>40</v>
      </c>
      <c r="S35" s="28">
        <v>44</v>
      </c>
      <c r="T35">
        <v>14</v>
      </c>
      <c r="U35" s="27">
        <v>43</v>
      </c>
      <c r="V35" s="28">
        <v>1.4</v>
      </c>
      <c r="W35" s="28">
        <v>1</v>
      </c>
      <c r="X35" s="28">
        <v>825</v>
      </c>
      <c r="Y35" s="28">
        <v>160.21</v>
      </c>
      <c r="Z35" s="28">
        <v>279.06</v>
      </c>
      <c r="AA35" s="28">
        <v>70.02</v>
      </c>
      <c r="AB35" s="28">
        <v>38.32</v>
      </c>
      <c r="AC35" s="37">
        <v>12</v>
      </c>
      <c r="AD35" s="37">
        <v>41</v>
      </c>
      <c r="AE35" s="37">
        <v>0.45</v>
      </c>
    </row>
    <row r="36" spans="1:31" ht="15.75" thickBot="1" x14ac:dyDescent="0.3">
      <c r="A36" s="27">
        <v>29</v>
      </c>
      <c r="B36" s="27">
        <v>43</v>
      </c>
      <c r="C36" s="28">
        <v>1.4</v>
      </c>
      <c r="D36" s="28">
        <v>25</v>
      </c>
      <c r="E36" s="28">
        <v>825</v>
      </c>
      <c r="F36" s="28">
        <v>1</v>
      </c>
      <c r="G36" s="28">
        <v>44</v>
      </c>
      <c r="H36" s="28">
        <v>130</v>
      </c>
      <c r="I36" s="28">
        <v>40</v>
      </c>
      <c r="J36" s="28">
        <v>160.21</v>
      </c>
      <c r="K36" s="28">
        <v>279.06</v>
      </c>
      <c r="L36" s="28">
        <v>70.02</v>
      </c>
      <c r="M36" s="28">
        <v>38.32</v>
      </c>
      <c r="N36" s="28">
        <v>6.07</v>
      </c>
      <c r="Q36">
        <v>130</v>
      </c>
      <c r="R36" s="28">
        <v>44</v>
      </c>
      <c r="S36" s="28">
        <v>44</v>
      </c>
      <c r="T36">
        <v>14</v>
      </c>
      <c r="U36" s="27">
        <v>43</v>
      </c>
      <c r="V36" s="28">
        <v>1.34</v>
      </c>
      <c r="W36" s="28">
        <v>1</v>
      </c>
      <c r="X36" s="28">
        <v>820</v>
      </c>
      <c r="Y36" s="28">
        <v>172.4</v>
      </c>
      <c r="Z36" s="28">
        <v>278.51</v>
      </c>
      <c r="AA36" s="28">
        <v>58.68</v>
      </c>
      <c r="AB36" s="28">
        <v>37.94</v>
      </c>
      <c r="AC36" s="37">
        <v>12</v>
      </c>
      <c r="AD36" s="37">
        <v>41</v>
      </c>
      <c r="AE36" s="37">
        <v>0.45</v>
      </c>
    </row>
    <row r="37" spans="1:31" ht="15.75" thickBot="1" x14ac:dyDescent="0.3">
      <c r="A37" s="27">
        <v>29</v>
      </c>
      <c r="B37" s="27">
        <v>43</v>
      </c>
      <c r="C37" s="28">
        <v>1.34</v>
      </c>
      <c r="D37" s="28">
        <v>25</v>
      </c>
      <c r="E37" s="28">
        <v>820</v>
      </c>
      <c r="F37" s="28">
        <v>1</v>
      </c>
      <c r="G37" s="28">
        <v>44</v>
      </c>
      <c r="H37" s="28">
        <v>130</v>
      </c>
      <c r="I37" s="28">
        <v>44</v>
      </c>
      <c r="J37" s="28">
        <v>172.4</v>
      </c>
      <c r="K37" s="28">
        <v>278.51</v>
      </c>
      <c r="L37" s="28">
        <v>58.68</v>
      </c>
      <c r="M37" s="28">
        <v>37.94</v>
      </c>
      <c r="N37" s="28">
        <v>5.12</v>
      </c>
      <c r="Q37">
        <v>130</v>
      </c>
      <c r="R37" s="28">
        <v>44</v>
      </c>
      <c r="S37" s="28">
        <v>48</v>
      </c>
      <c r="T37">
        <v>14</v>
      </c>
      <c r="U37" s="27">
        <v>43</v>
      </c>
      <c r="V37" s="28">
        <v>1.28</v>
      </c>
      <c r="W37" s="28">
        <v>1</v>
      </c>
      <c r="X37" s="28">
        <v>925</v>
      </c>
      <c r="Y37" s="28">
        <v>162.34</v>
      </c>
      <c r="Z37" s="28">
        <v>284.08</v>
      </c>
      <c r="AA37" s="28">
        <v>70.010000000000005</v>
      </c>
      <c r="AB37" s="28">
        <v>39.76</v>
      </c>
      <c r="AC37" s="37">
        <v>12</v>
      </c>
      <c r="AD37" s="37">
        <v>41</v>
      </c>
      <c r="AE37" s="37">
        <v>0.45</v>
      </c>
    </row>
    <row r="38" spans="1:31" ht="15.75" thickBot="1" x14ac:dyDescent="0.3">
      <c r="A38" s="27">
        <v>29</v>
      </c>
      <c r="B38" s="27">
        <v>43</v>
      </c>
      <c r="C38" s="28">
        <v>1.28</v>
      </c>
      <c r="D38" s="28">
        <v>25</v>
      </c>
      <c r="E38" s="28">
        <v>925</v>
      </c>
      <c r="F38" s="28">
        <v>1</v>
      </c>
      <c r="G38" s="28">
        <v>48</v>
      </c>
      <c r="H38" s="28">
        <v>130</v>
      </c>
      <c r="I38" s="28">
        <v>44</v>
      </c>
      <c r="J38" s="28">
        <v>162.34</v>
      </c>
      <c r="K38" s="28">
        <v>284.08</v>
      </c>
      <c r="L38" s="28">
        <v>70.010000000000005</v>
      </c>
      <c r="M38" s="28">
        <v>39.76</v>
      </c>
      <c r="N38" s="28">
        <v>5.41</v>
      </c>
      <c r="Q38">
        <v>130</v>
      </c>
      <c r="R38" s="28">
        <v>44</v>
      </c>
      <c r="S38" s="28">
        <v>48</v>
      </c>
      <c r="T38">
        <v>14</v>
      </c>
      <c r="U38" s="27">
        <v>43</v>
      </c>
      <c r="V38" s="28">
        <v>1.28</v>
      </c>
      <c r="W38" s="28">
        <v>1</v>
      </c>
      <c r="X38" s="28">
        <v>845</v>
      </c>
      <c r="Y38" s="28">
        <v>172.41</v>
      </c>
      <c r="Z38" s="28">
        <v>274.20999999999998</v>
      </c>
      <c r="AA38" s="28">
        <v>54.99</v>
      </c>
      <c r="AB38" s="28">
        <v>37.6</v>
      </c>
      <c r="AC38" s="37">
        <v>12</v>
      </c>
      <c r="AD38" s="37">
        <v>41</v>
      </c>
      <c r="AE38" s="37">
        <v>0.45</v>
      </c>
    </row>
    <row r="39" spans="1:31" ht="15.75" thickBot="1" x14ac:dyDescent="0.3">
      <c r="A39" s="27">
        <v>29</v>
      </c>
      <c r="B39" s="27">
        <v>43</v>
      </c>
      <c r="C39" s="28">
        <v>1.28</v>
      </c>
      <c r="D39" s="28">
        <v>25</v>
      </c>
      <c r="E39" s="28">
        <v>845</v>
      </c>
      <c r="F39" s="28">
        <v>1</v>
      </c>
      <c r="G39" s="28">
        <v>48</v>
      </c>
      <c r="H39" s="28">
        <v>130</v>
      </c>
      <c r="I39" s="28">
        <v>44</v>
      </c>
      <c r="J39" s="28">
        <v>172.41</v>
      </c>
      <c r="K39" s="28">
        <v>274.20999999999998</v>
      </c>
      <c r="L39" s="28">
        <v>54.99</v>
      </c>
      <c r="M39" s="28">
        <v>37.6</v>
      </c>
      <c r="N39" s="28">
        <v>4.66</v>
      </c>
      <c r="Q39">
        <v>135</v>
      </c>
      <c r="R39" s="28">
        <v>44</v>
      </c>
      <c r="S39" s="28">
        <v>44</v>
      </c>
      <c r="T39">
        <v>14</v>
      </c>
      <c r="U39" s="27">
        <v>43</v>
      </c>
      <c r="V39" s="28">
        <v>1.31</v>
      </c>
      <c r="W39" s="28">
        <v>1</v>
      </c>
      <c r="X39" s="28">
        <v>865</v>
      </c>
      <c r="Y39" s="28">
        <v>164.26</v>
      </c>
      <c r="Z39" s="28">
        <v>283.19</v>
      </c>
      <c r="AA39" s="28">
        <v>70.31</v>
      </c>
      <c r="AB39" s="28">
        <v>38.44</v>
      </c>
      <c r="AC39" s="37">
        <v>12</v>
      </c>
      <c r="AD39" s="37">
        <v>41</v>
      </c>
      <c r="AE39" s="37">
        <v>0.45</v>
      </c>
    </row>
    <row r="40" spans="1:31" ht="15.75" thickBot="1" x14ac:dyDescent="0.3">
      <c r="A40" s="27">
        <v>29</v>
      </c>
      <c r="B40" s="27">
        <v>43</v>
      </c>
      <c r="C40" s="28">
        <v>1.31</v>
      </c>
      <c r="D40" s="28">
        <v>25</v>
      </c>
      <c r="E40" s="28">
        <v>865</v>
      </c>
      <c r="F40" s="28">
        <v>1</v>
      </c>
      <c r="G40" s="28">
        <v>44</v>
      </c>
      <c r="H40" s="28">
        <v>135</v>
      </c>
      <c r="I40" s="28">
        <v>44</v>
      </c>
      <c r="J40" s="28">
        <v>164.26</v>
      </c>
      <c r="K40" s="28">
        <v>283.19</v>
      </c>
      <c r="L40" s="28">
        <v>70.31</v>
      </c>
      <c r="M40" s="28">
        <v>38.44</v>
      </c>
      <c r="N40" s="28">
        <v>5.81</v>
      </c>
      <c r="Q40">
        <v>120</v>
      </c>
      <c r="R40" s="28">
        <v>36</v>
      </c>
      <c r="S40" s="28">
        <v>44</v>
      </c>
      <c r="T40">
        <v>14</v>
      </c>
      <c r="U40" s="27">
        <v>43</v>
      </c>
      <c r="V40" s="28">
        <v>1.4</v>
      </c>
      <c r="W40" s="28">
        <v>1.5</v>
      </c>
      <c r="X40" s="28">
        <v>885</v>
      </c>
      <c r="Y40" s="28">
        <v>156.49</v>
      </c>
      <c r="Z40" s="28">
        <v>301.26</v>
      </c>
      <c r="AA40" s="28">
        <v>93.65</v>
      </c>
      <c r="AB40" s="28">
        <v>53.91</v>
      </c>
      <c r="AC40" s="37">
        <v>12</v>
      </c>
      <c r="AD40" s="37">
        <v>41</v>
      </c>
      <c r="AE40" s="37">
        <v>0.45</v>
      </c>
    </row>
    <row r="41" spans="1:31" ht="15.75" thickBot="1" x14ac:dyDescent="0.3">
      <c r="A41" s="27">
        <v>29</v>
      </c>
      <c r="B41" s="27">
        <v>43</v>
      </c>
      <c r="C41" s="28">
        <v>1.4</v>
      </c>
      <c r="D41" s="28">
        <v>25</v>
      </c>
      <c r="E41" s="28">
        <v>885</v>
      </c>
      <c r="F41" s="28">
        <v>1.5</v>
      </c>
      <c r="G41" s="28">
        <v>44</v>
      </c>
      <c r="H41" s="28">
        <v>120</v>
      </c>
      <c r="I41" s="28">
        <v>36</v>
      </c>
      <c r="J41" s="28">
        <v>156.49</v>
      </c>
      <c r="K41" s="28">
        <v>301.26</v>
      </c>
      <c r="L41" s="28">
        <v>93.65</v>
      </c>
      <c r="M41" s="28">
        <v>53.91</v>
      </c>
      <c r="N41" s="28">
        <v>7.57</v>
      </c>
      <c r="Q41">
        <v>120</v>
      </c>
      <c r="R41" s="28">
        <v>40</v>
      </c>
      <c r="S41" s="28">
        <v>40</v>
      </c>
      <c r="T41">
        <v>14</v>
      </c>
      <c r="U41" s="27">
        <v>43</v>
      </c>
      <c r="V41" s="28">
        <v>1.37</v>
      </c>
      <c r="W41" s="28">
        <v>1.5</v>
      </c>
      <c r="X41" s="28">
        <v>900</v>
      </c>
      <c r="Y41" s="28">
        <v>152.63</v>
      </c>
      <c r="Z41" s="28">
        <v>300.58999999999997</v>
      </c>
      <c r="AA41" s="28">
        <v>96.36</v>
      </c>
      <c r="AB41" s="28">
        <v>54.15</v>
      </c>
      <c r="AC41" s="37">
        <v>12</v>
      </c>
      <c r="AD41" s="37">
        <v>41</v>
      </c>
      <c r="AE41" s="37">
        <v>0.45</v>
      </c>
    </row>
    <row r="42" spans="1:31" ht="15.75" thickBot="1" x14ac:dyDescent="0.3">
      <c r="A42" s="27">
        <v>29</v>
      </c>
      <c r="B42" s="27">
        <v>43</v>
      </c>
      <c r="C42" s="28">
        <v>1.37</v>
      </c>
      <c r="D42" s="28">
        <v>25</v>
      </c>
      <c r="E42" s="28">
        <v>900</v>
      </c>
      <c r="F42" s="28">
        <v>1.5</v>
      </c>
      <c r="G42" s="28">
        <v>40</v>
      </c>
      <c r="H42" s="28">
        <v>120</v>
      </c>
      <c r="I42" s="28">
        <v>40</v>
      </c>
      <c r="J42" s="28">
        <v>152.63</v>
      </c>
      <c r="K42" s="28">
        <v>300.58999999999997</v>
      </c>
      <c r="L42" s="28">
        <v>96.36</v>
      </c>
      <c r="M42" s="28">
        <v>54.15</v>
      </c>
      <c r="N42" s="28">
        <v>7.66</v>
      </c>
      <c r="Q42">
        <v>120</v>
      </c>
      <c r="R42" s="28">
        <v>40</v>
      </c>
      <c r="S42" s="28">
        <v>40</v>
      </c>
      <c r="T42">
        <v>14</v>
      </c>
      <c r="U42" s="27">
        <v>43</v>
      </c>
      <c r="V42" s="28">
        <v>1.4</v>
      </c>
      <c r="W42" s="28">
        <v>1.5</v>
      </c>
      <c r="X42" s="28">
        <v>885</v>
      </c>
      <c r="Y42" s="28">
        <v>164.93</v>
      </c>
      <c r="Z42" s="28">
        <v>308.62</v>
      </c>
      <c r="AA42" s="28">
        <v>92.04</v>
      </c>
      <c r="AB42" s="28">
        <v>54.77</v>
      </c>
      <c r="AC42" s="37">
        <v>12</v>
      </c>
      <c r="AD42" s="37">
        <v>41</v>
      </c>
      <c r="AE42" s="37">
        <v>0.45</v>
      </c>
    </row>
    <row r="43" spans="1:31" ht="15.75" thickBot="1" x14ac:dyDescent="0.3">
      <c r="A43" s="27">
        <v>29</v>
      </c>
      <c r="B43" s="27">
        <v>43</v>
      </c>
      <c r="C43" s="28">
        <v>1.4</v>
      </c>
      <c r="D43" s="28">
        <v>25</v>
      </c>
      <c r="E43" s="28">
        <v>885</v>
      </c>
      <c r="F43" s="28">
        <v>1.5</v>
      </c>
      <c r="G43" s="28">
        <v>40</v>
      </c>
      <c r="H43" s="28">
        <v>120</v>
      </c>
      <c r="I43" s="28">
        <v>40</v>
      </c>
      <c r="J43" s="28">
        <v>164.93</v>
      </c>
      <c r="K43" s="28">
        <v>308.62</v>
      </c>
      <c r="L43" s="28">
        <v>92.04</v>
      </c>
      <c r="M43" s="28">
        <v>54.77</v>
      </c>
      <c r="N43" s="28">
        <v>7.44</v>
      </c>
      <c r="Q43">
        <v>120</v>
      </c>
      <c r="R43" s="28">
        <v>40</v>
      </c>
      <c r="S43" s="28">
        <v>40</v>
      </c>
      <c r="T43">
        <v>14</v>
      </c>
      <c r="U43" s="27">
        <v>43</v>
      </c>
      <c r="V43" s="28">
        <v>1.4</v>
      </c>
      <c r="W43" s="28">
        <v>1.5</v>
      </c>
      <c r="X43" s="28">
        <v>815</v>
      </c>
      <c r="Y43" s="28">
        <v>175.24</v>
      </c>
      <c r="Z43" s="28">
        <v>296.22000000000003</v>
      </c>
      <c r="AA43" s="28">
        <v>73.56</v>
      </c>
      <c r="AB43" s="28">
        <v>52.17</v>
      </c>
      <c r="AC43" s="37">
        <v>12</v>
      </c>
      <c r="AD43" s="37">
        <v>41</v>
      </c>
      <c r="AE43" s="37">
        <v>0.45</v>
      </c>
    </row>
    <row r="44" spans="1:31" ht="15.75" thickBot="1" x14ac:dyDescent="0.3">
      <c r="A44" s="27">
        <v>29</v>
      </c>
      <c r="B44" s="27">
        <v>43</v>
      </c>
      <c r="C44" s="28">
        <v>1.4</v>
      </c>
      <c r="D44" s="28">
        <v>25</v>
      </c>
      <c r="E44" s="28">
        <v>815</v>
      </c>
      <c r="F44" s="28">
        <v>1.5</v>
      </c>
      <c r="G44" s="28">
        <v>40</v>
      </c>
      <c r="H44" s="28">
        <v>120</v>
      </c>
      <c r="I44" s="28">
        <v>40</v>
      </c>
      <c r="J44" s="28">
        <v>175.24</v>
      </c>
      <c r="K44" s="28">
        <v>296.22000000000003</v>
      </c>
      <c r="L44" s="28">
        <v>73.56</v>
      </c>
      <c r="M44" s="28">
        <v>52.17</v>
      </c>
      <c r="N44" s="28">
        <v>6.46</v>
      </c>
      <c r="Q44">
        <v>120</v>
      </c>
      <c r="R44" s="28">
        <v>40</v>
      </c>
      <c r="S44" s="28">
        <v>40</v>
      </c>
      <c r="T44">
        <v>14</v>
      </c>
      <c r="U44" s="27">
        <v>43</v>
      </c>
      <c r="V44" s="28">
        <v>1.4</v>
      </c>
      <c r="W44" s="28">
        <v>1.5</v>
      </c>
      <c r="X44" s="28">
        <v>775</v>
      </c>
      <c r="Y44" s="28">
        <v>179.24</v>
      </c>
      <c r="Z44" s="28">
        <v>288.35000000000002</v>
      </c>
      <c r="AA44" s="28">
        <v>64.2</v>
      </c>
      <c r="AB44" s="28">
        <v>50.57</v>
      </c>
      <c r="AC44" s="37">
        <v>12</v>
      </c>
      <c r="AD44" s="37">
        <v>41</v>
      </c>
      <c r="AE44" s="37">
        <v>0.45</v>
      </c>
    </row>
    <row r="45" spans="1:31" ht="15.75" thickBot="1" x14ac:dyDescent="0.3">
      <c r="A45" s="27">
        <v>29</v>
      </c>
      <c r="B45" s="27">
        <v>43</v>
      </c>
      <c r="C45" s="28">
        <v>1.4</v>
      </c>
      <c r="D45" s="28">
        <v>25</v>
      </c>
      <c r="E45" s="28">
        <v>775</v>
      </c>
      <c r="F45" s="28">
        <v>1.5</v>
      </c>
      <c r="G45" s="28">
        <v>40</v>
      </c>
      <c r="H45" s="28">
        <v>120</v>
      </c>
      <c r="I45" s="28">
        <v>40</v>
      </c>
      <c r="J45" s="28">
        <v>179.24</v>
      </c>
      <c r="K45" s="28">
        <v>288.35000000000002</v>
      </c>
      <c r="L45" s="28">
        <v>64.2</v>
      </c>
      <c r="M45" s="28">
        <v>50.57</v>
      </c>
      <c r="N45" s="28">
        <v>5.93</v>
      </c>
      <c r="Q45">
        <v>120</v>
      </c>
      <c r="R45" s="28">
        <v>40</v>
      </c>
      <c r="S45" s="28">
        <v>40</v>
      </c>
      <c r="T45">
        <v>14</v>
      </c>
      <c r="U45" s="27">
        <v>43</v>
      </c>
      <c r="V45" s="28">
        <v>1.4</v>
      </c>
      <c r="W45" s="28">
        <v>1.5</v>
      </c>
      <c r="X45" s="28">
        <v>750</v>
      </c>
      <c r="Y45" s="28">
        <v>181.01</v>
      </c>
      <c r="Z45" s="28">
        <v>283.13</v>
      </c>
      <c r="AA45" s="28">
        <v>58.77</v>
      </c>
      <c r="AB45" s="28">
        <v>49.55</v>
      </c>
      <c r="AC45" s="37">
        <v>12</v>
      </c>
      <c r="AD45" s="37">
        <v>41</v>
      </c>
      <c r="AE45" s="37">
        <v>0.45</v>
      </c>
    </row>
    <row r="46" spans="1:31" ht="15.75" thickBot="1" x14ac:dyDescent="0.3">
      <c r="A46" s="27">
        <v>29</v>
      </c>
      <c r="B46" s="27">
        <v>43</v>
      </c>
      <c r="C46" s="28">
        <v>1.4</v>
      </c>
      <c r="D46" s="28">
        <v>25</v>
      </c>
      <c r="E46" s="28">
        <v>750</v>
      </c>
      <c r="F46" s="28">
        <v>1.5</v>
      </c>
      <c r="G46" s="28">
        <v>40</v>
      </c>
      <c r="H46" s="28">
        <v>120</v>
      </c>
      <c r="I46" s="28">
        <v>40</v>
      </c>
      <c r="J46" s="28">
        <v>181.01</v>
      </c>
      <c r="K46" s="28">
        <v>283.13</v>
      </c>
      <c r="L46" s="28">
        <v>58.77</v>
      </c>
      <c r="M46" s="28">
        <v>49.55</v>
      </c>
      <c r="N46" s="28">
        <v>5.61</v>
      </c>
      <c r="Q46">
        <v>120</v>
      </c>
      <c r="R46" s="28">
        <v>40</v>
      </c>
      <c r="S46" s="28">
        <v>40</v>
      </c>
      <c r="T46">
        <v>14</v>
      </c>
      <c r="U46" s="27">
        <v>43</v>
      </c>
      <c r="V46" s="28">
        <v>1.4</v>
      </c>
      <c r="W46" s="28">
        <v>1.5</v>
      </c>
      <c r="X46" s="28">
        <v>735</v>
      </c>
      <c r="Y46" s="30">
        <v>181.85</v>
      </c>
      <c r="Z46" s="28">
        <v>279.88</v>
      </c>
      <c r="AA46" s="28">
        <v>55.66</v>
      </c>
      <c r="AB46" s="28">
        <v>48.89</v>
      </c>
      <c r="AC46" s="37">
        <v>12</v>
      </c>
      <c r="AD46" s="37">
        <v>41</v>
      </c>
      <c r="AE46" s="37">
        <v>0.45</v>
      </c>
    </row>
    <row r="47" spans="1:31" ht="15.75" thickBot="1" x14ac:dyDescent="0.3">
      <c r="A47" s="27">
        <v>29</v>
      </c>
      <c r="B47" s="27">
        <v>43</v>
      </c>
      <c r="C47" s="28">
        <v>1.4</v>
      </c>
      <c r="D47" s="28">
        <v>25</v>
      </c>
      <c r="E47" s="28">
        <v>735</v>
      </c>
      <c r="F47" s="28">
        <v>1.5</v>
      </c>
      <c r="G47" s="28">
        <v>40</v>
      </c>
      <c r="H47" s="28">
        <v>120</v>
      </c>
      <c r="I47" s="28">
        <v>40</v>
      </c>
      <c r="J47" s="30">
        <v>181.85</v>
      </c>
      <c r="K47" s="28">
        <v>279.88</v>
      </c>
      <c r="L47" s="28">
        <v>55.66</v>
      </c>
      <c r="M47" s="28">
        <v>48.89</v>
      </c>
      <c r="N47" s="28">
        <v>5.42</v>
      </c>
      <c r="Q47">
        <v>120</v>
      </c>
      <c r="R47" s="28">
        <v>40</v>
      </c>
      <c r="S47" s="28">
        <v>44</v>
      </c>
      <c r="T47">
        <v>14</v>
      </c>
      <c r="U47" s="27">
        <v>43</v>
      </c>
      <c r="V47" s="28">
        <v>1.34</v>
      </c>
      <c r="W47" s="28">
        <v>1.5</v>
      </c>
      <c r="X47" s="28">
        <v>1030</v>
      </c>
      <c r="Y47" s="28">
        <v>145.69999999999999</v>
      </c>
      <c r="Z47" s="28">
        <v>321.79000000000002</v>
      </c>
      <c r="AA47" s="28">
        <v>118.12</v>
      </c>
      <c r="AB47" s="28">
        <v>59.25</v>
      </c>
      <c r="AC47" s="37">
        <v>12</v>
      </c>
      <c r="AD47" s="37">
        <v>41</v>
      </c>
      <c r="AE47" s="37">
        <v>0.45</v>
      </c>
    </row>
    <row r="48" spans="1:31" ht="15.75" thickBot="1" x14ac:dyDescent="0.3">
      <c r="A48" s="27">
        <v>29</v>
      </c>
      <c r="B48" s="27">
        <v>43</v>
      </c>
      <c r="C48" s="28">
        <v>1.34</v>
      </c>
      <c r="D48" s="28">
        <v>25</v>
      </c>
      <c r="E48" s="28">
        <v>1030</v>
      </c>
      <c r="F48" s="28">
        <v>1.5</v>
      </c>
      <c r="G48" s="28">
        <v>44</v>
      </c>
      <c r="H48" s="28">
        <v>120</v>
      </c>
      <c r="I48" s="28">
        <v>40</v>
      </c>
      <c r="J48" s="28">
        <v>145.69999999999999</v>
      </c>
      <c r="K48" s="28">
        <v>321.79000000000002</v>
      </c>
      <c r="L48" s="28">
        <v>118.12</v>
      </c>
      <c r="M48" s="28">
        <v>59.25</v>
      </c>
      <c r="N48" s="28">
        <v>8.2100000000000009</v>
      </c>
      <c r="Q48">
        <v>120</v>
      </c>
      <c r="R48" s="28">
        <v>40</v>
      </c>
      <c r="S48" s="28">
        <v>44</v>
      </c>
      <c r="T48">
        <v>14</v>
      </c>
      <c r="U48" s="27">
        <v>43</v>
      </c>
      <c r="V48" s="28">
        <v>1.34</v>
      </c>
      <c r="W48" s="28">
        <v>1.5</v>
      </c>
      <c r="X48" s="28">
        <v>890</v>
      </c>
      <c r="Y48" s="28">
        <v>172.6</v>
      </c>
      <c r="Z48" s="28">
        <v>301.22000000000003</v>
      </c>
      <c r="AA48" s="28">
        <v>79.34</v>
      </c>
      <c r="AB48" s="28">
        <v>54.51</v>
      </c>
      <c r="AC48" s="37">
        <v>12</v>
      </c>
      <c r="AD48" s="37">
        <v>41</v>
      </c>
      <c r="AE48" s="37">
        <v>0.45</v>
      </c>
    </row>
    <row r="49" spans="1:31" ht="15.75" thickBot="1" x14ac:dyDescent="0.3">
      <c r="A49" s="27">
        <v>29</v>
      </c>
      <c r="B49" s="27">
        <v>43</v>
      </c>
      <c r="C49" s="28">
        <v>1.34</v>
      </c>
      <c r="D49" s="28">
        <v>25</v>
      </c>
      <c r="E49" s="28">
        <v>890</v>
      </c>
      <c r="F49" s="28">
        <v>1.5</v>
      </c>
      <c r="G49" s="28">
        <v>44</v>
      </c>
      <c r="H49" s="28">
        <v>120</v>
      </c>
      <c r="I49" s="28">
        <v>40</v>
      </c>
      <c r="J49" s="28">
        <v>172.6</v>
      </c>
      <c r="K49" s="28">
        <v>301.22000000000003</v>
      </c>
      <c r="L49" s="28">
        <v>79.34</v>
      </c>
      <c r="M49" s="28">
        <v>54.51</v>
      </c>
      <c r="N49" s="28">
        <v>6.38</v>
      </c>
      <c r="Q49">
        <v>120</v>
      </c>
      <c r="R49" s="28">
        <v>40</v>
      </c>
      <c r="S49" s="28">
        <v>44</v>
      </c>
      <c r="T49">
        <v>14</v>
      </c>
      <c r="U49" s="27">
        <v>43</v>
      </c>
      <c r="V49" s="28">
        <v>1.34</v>
      </c>
      <c r="W49" s="28">
        <v>1.5</v>
      </c>
      <c r="X49" s="28">
        <v>840</v>
      </c>
      <c r="Y49" s="28">
        <v>178.53</v>
      </c>
      <c r="Z49" s="28">
        <v>292.45999999999998</v>
      </c>
      <c r="AA49" s="28">
        <v>67.86</v>
      </c>
      <c r="AB49" s="28">
        <v>52.6</v>
      </c>
      <c r="AC49" s="37">
        <v>12</v>
      </c>
      <c r="AD49" s="37">
        <v>41</v>
      </c>
      <c r="AE49" s="37">
        <v>0.45</v>
      </c>
    </row>
    <row r="50" spans="1:31" ht="15.75" thickBot="1" x14ac:dyDescent="0.3">
      <c r="A50" s="27">
        <v>29</v>
      </c>
      <c r="B50" s="27">
        <v>43</v>
      </c>
      <c r="C50" s="28">
        <v>1.34</v>
      </c>
      <c r="D50" s="28">
        <v>25</v>
      </c>
      <c r="E50" s="28">
        <v>840</v>
      </c>
      <c r="F50" s="28">
        <v>1.5</v>
      </c>
      <c r="G50" s="28">
        <v>44</v>
      </c>
      <c r="H50" s="28">
        <v>120</v>
      </c>
      <c r="I50" s="28">
        <v>40</v>
      </c>
      <c r="J50" s="28">
        <v>178.53</v>
      </c>
      <c r="K50" s="28">
        <v>292.45999999999998</v>
      </c>
      <c r="L50" s="28">
        <v>67.86</v>
      </c>
      <c r="M50" s="28">
        <v>52.6</v>
      </c>
      <c r="N50" s="28">
        <v>5.78</v>
      </c>
      <c r="Q50">
        <v>120</v>
      </c>
      <c r="R50" s="28">
        <v>40</v>
      </c>
      <c r="S50" s="28">
        <v>44</v>
      </c>
      <c r="T50">
        <v>14</v>
      </c>
      <c r="U50" s="27">
        <v>43</v>
      </c>
      <c r="V50" s="28">
        <v>1.37</v>
      </c>
      <c r="W50" s="28">
        <v>1.5</v>
      </c>
      <c r="X50" s="28">
        <v>795</v>
      </c>
      <c r="Y50" s="30">
        <v>190.55</v>
      </c>
      <c r="Z50" s="28">
        <v>293.39999999999998</v>
      </c>
      <c r="AA50" s="28">
        <v>58.51</v>
      </c>
      <c r="AB50" s="28">
        <v>51.91</v>
      </c>
      <c r="AC50" s="37">
        <v>12</v>
      </c>
      <c r="AD50" s="37">
        <v>41</v>
      </c>
      <c r="AE50" s="37">
        <v>0.45</v>
      </c>
    </row>
    <row r="51" spans="1:31" ht="15.75" thickBot="1" x14ac:dyDescent="0.3">
      <c r="A51" s="27">
        <v>29</v>
      </c>
      <c r="B51" s="27">
        <v>43</v>
      </c>
      <c r="C51" s="28">
        <v>1.37</v>
      </c>
      <c r="D51" s="28">
        <v>25</v>
      </c>
      <c r="E51" s="28">
        <v>795</v>
      </c>
      <c r="F51" s="28">
        <v>1.5</v>
      </c>
      <c r="G51" s="28">
        <v>44</v>
      </c>
      <c r="H51" s="28">
        <v>120</v>
      </c>
      <c r="I51" s="28">
        <v>40</v>
      </c>
      <c r="J51" s="30">
        <v>190.55</v>
      </c>
      <c r="K51" s="28">
        <v>293.39999999999998</v>
      </c>
      <c r="L51" s="28">
        <v>58.51</v>
      </c>
      <c r="M51" s="28">
        <v>51.91</v>
      </c>
      <c r="N51" s="28">
        <v>5.27</v>
      </c>
      <c r="Q51">
        <v>120</v>
      </c>
      <c r="R51" s="28">
        <v>40</v>
      </c>
      <c r="S51" s="28">
        <v>44</v>
      </c>
      <c r="T51">
        <v>14</v>
      </c>
      <c r="U51" s="27">
        <v>43</v>
      </c>
      <c r="V51" s="28">
        <v>1.37</v>
      </c>
      <c r="W51" s="28">
        <v>1.5</v>
      </c>
      <c r="X51" s="28">
        <v>760</v>
      </c>
      <c r="Y51" s="30">
        <v>191.87</v>
      </c>
      <c r="Z51" s="28">
        <v>285.81</v>
      </c>
      <c r="AA51" s="28">
        <v>51.86</v>
      </c>
      <c r="AB51" s="28">
        <v>50.41</v>
      </c>
      <c r="AC51" s="37">
        <v>12</v>
      </c>
      <c r="AD51" s="37">
        <v>41</v>
      </c>
      <c r="AE51" s="37">
        <v>0.45</v>
      </c>
    </row>
    <row r="52" spans="1:31" ht="15.75" thickBot="1" x14ac:dyDescent="0.3">
      <c r="A52" s="27">
        <v>29</v>
      </c>
      <c r="B52" s="27">
        <v>43</v>
      </c>
      <c r="C52" s="28">
        <v>1.37</v>
      </c>
      <c r="D52" s="28">
        <v>25</v>
      </c>
      <c r="E52" s="28">
        <v>760</v>
      </c>
      <c r="F52" s="28">
        <v>1.5</v>
      </c>
      <c r="G52" s="28">
        <v>44</v>
      </c>
      <c r="H52" s="28">
        <v>120</v>
      </c>
      <c r="I52" s="28">
        <v>40</v>
      </c>
      <c r="J52" s="30">
        <v>191.87</v>
      </c>
      <c r="K52" s="28">
        <v>285.81</v>
      </c>
      <c r="L52" s="28">
        <v>51.86</v>
      </c>
      <c r="M52" s="28">
        <v>50.41</v>
      </c>
      <c r="N52" s="28">
        <v>4.88</v>
      </c>
      <c r="Q52">
        <v>120</v>
      </c>
      <c r="R52" s="28">
        <v>40</v>
      </c>
      <c r="S52" s="28">
        <v>44</v>
      </c>
      <c r="T52">
        <v>14</v>
      </c>
      <c r="U52" s="27">
        <v>43</v>
      </c>
      <c r="V52" s="28">
        <v>1.4</v>
      </c>
      <c r="W52" s="28">
        <v>1.5</v>
      </c>
      <c r="X52" s="28">
        <v>730</v>
      </c>
      <c r="Y52" s="31">
        <v>199.72</v>
      </c>
      <c r="Z52" s="28">
        <v>287.58999999999997</v>
      </c>
      <c r="AA52" s="28">
        <v>46.57</v>
      </c>
      <c r="AB52" s="28">
        <v>50.07</v>
      </c>
      <c r="AC52" s="37">
        <v>12</v>
      </c>
      <c r="AD52" s="37">
        <v>41</v>
      </c>
      <c r="AE52" s="37">
        <v>0.45</v>
      </c>
    </row>
    <row r="53" spans="1:31" ht="15.75" thickBot="1" x14ac:dyDescent="0.3">
      <c r="A53" s="27">
        <v>29</v>
      </c>
      <c r="B53" s="27">
        <v>43</v>
      </c>
      <c r="C53" s="28">
        <v>1.4</v>
      </c>
      <c r="D53" s="28">
        <v>25</v>
      </c>
      <c r="E53" s="28">
        <v>730</v>
      </c>
      <c r="F53" s="28">
        <v>1.5</v>
      </c>
      <c r="G53" s="28">
        <v>44</v>
      </c>
      <c r="H53" s="28">
        <v>120</v>
      </c>
      <c r="I53" s="28">
        <v>40</v>
      </c>
      <c r="J53" s="31">
        <v>199.72</v>
      </c>
      <c r="K53" s="28">
        <v>287.58999999999997</v>
      </c>
      <c r="L53" s="28">
        <v>46.57</v>
      </c>
      <c r="M53" s="28">
        <v>50.07</v>
      </c>
      <c r="N53" s="28">
        <v>4.5599999999999996</v>
      </c>
      <c r="Q53">
        <v>120</v>
      </c>
      <c r="R53" s="28">
        <v>40</v>
      </c>
      <c r="S53" s="28">
        <v>44</v>
      </c>
      <c r="T53">
        <v>14</v>
      </c>
      <c r="U53" s="27">
        <v>43</v>
      </c>
      <c r="V53" s="28">
        <v>1.4</v>
      </c>
      <c r="W53" s="28">
        <v>1.5</v>
      </c>
      <c r="X53" s="28">
        <v>705</v>
      </c>
      <c r="Y53" s="31">
        <v>199.18</v>
      </c>
      <c r="Z53" s="28">
        <v>281.31</v>
      </c>
      <c r="AA53" s="28">
        <v>42.44</v>
      </c>
      <c r="AB53" s="28">
        <v>48.9</v>
      </c>
      <c r="AC53" s="37">
        <v>12</v>
      </c>
      <c r="AD53" s="37">
        <v>41</v>
      </c>
      <c r="AE53" s="37">
        <v>0.45</v>
      </c>
    </row>
    <row r="54" spans="1:31" ht="15.75" thickBot="1" x14ac:dyDescent="0.3">
      <c r="A54" s="27">
        <v>29</v>
      </c>
      <c r="B54" s="27">
        <v>43</v>
      </c>
      <c r="C54" s="28">
        <v>1.4</v>
      </c>
      <c r="D54" s="28">
        <v>25</v>
      </c>
      <c r="E54" s="28">
        <v>705</v>
      </c>
      <c r="F54" s="28">
        <v>1.5</v>
      </c>
      <c r="G54" s="28">
        <v>44</v>
      </c>
      <c r="H54" s="28">
        <v>120</v>
      </c>
      <c r="I54" s="28">
        <v>40</v>
      </c>
      <c r="J54" s="31">
        <v>199.18</v>
      </c>
      <c r="K54" s="28">
        <v>281.31</v>
      </c>
      <c r="L54" s="28">
        <v>42.44</v>
      </c>
      <c r="M54" s="28">
        <v>48.9</v>
      </c>
      <c r="N54" s="28">
        <v>4.3099999999999996</v>
      </c>
      <c r="Q54">
        <v>120</v>
      </c>
      <c r="R54" s="28">
        <v>40</v>
      </c>
      <c r="S54" s="28">
        <v>44</v>
      </c>
      <c r="T54">
        <v>14</v>
      </c>
      <c r="U54" s="27">
        <v>43</v>
      </c>
      <c r="V54" s="28">
        <v>1.4</v>
      </c>
      <c r="W54" s="28">
        <v>1.5</v>
      </c>
      <c r="X54" s="28">
        <v>690</v>
      </c>
      <c r="Y54" s="31">
        <v>198.67</v>
      </c>
      <c r="Z54" s="28">
        <v>277.42</v>
      </c>
      <c r="AA54" s="28">
        <v>40.08</v>
      </c>
      <c r="AB54" s="28">
        <v>48.15</v>
      </c>
      <c r="AC54" s="37">
        <v>12</v>
      </c>
      <c r="AD54" s="37">
        <v>41</v>
      </c>
      <c r="AE54" s="37">
        <v>0.45</v>
      </c>
    </row>
    <row r="55" spans="1:31" ht="15.75" thickBot="1" x14ac:dyDescent="0.3">
      <c r="A55" s="27">
        <v>29</v>
      </c>
      <c r="B55" s="27">
        <v>43</v>
      </c>
      <c r="C55" s="28">
        <v>1.4</v>
      </c>
      <c r="D55" s="28">
        <v>25</v>
      </c>
      <c r="E55" s="28">
        <v>690</v>
      </c>
      <c r="F55" s="28">
        <v>1.5</v>
      </c>
      <c r="G55" s="28">
        <v>44</v>
      </c>
      <c r="H55" s="28">
        <v>120</v>
      </c>
      <c r="I55" s="28">
        <v>40</v>
      </c>
      <c r="J55" s="31">
        <v>198.67</v>
      </c>
      <c r="K55" s="28">
        <v>277.42</v>
      </c>
      <c r="L55" s="28">
        <v>40.08</v>
      </c>
      <c r="M55" s="28">
        <v>48.15</v>
      </c>
      <c r="N55" s="28">
        <v>4.16</v>
      </c>
      <c r="Q55">
        <v>120</v>
      </c>
      <c r="R55" s="28">
        <v>40</v>
      </c>
      <c r="S55" s="28">
        <v>44</v>
      </c>
      <c r="T55">
        <v>14</v>
      </c>
      <c r="U55" s="27">
        <v>43</v>
      </c>
      <c r="V55" s="28">
        <v>1.4</v>
      </c>
      <c r="W55" s="28">
        <v>1.5</v>
      </c>
      <c r="X55" s="28">
        <v>675</v>
      </c>
      <c r="Y55" s="31">
        <v>197.94</v>
      </c>
      <c r="Z55" s="28">
        <v>273.45</v>
      </c>
      <c r="AA55" s="28">
        <v>37.82</v>
      </c>
      <c r="AB55" s="28">
        <v>47.43</v>
      </c>
      <c r="AC55" s="37">
        <v>12</v>
      </c>
      <c r="AD55" s="37">
        <v>41</v>
      </c>
      <c r="AE55" s="37">
        <v>0.45</v>
      </c>
    </row>
    <row r="56" spans="1:31" ht="15.75" thickBot="1" x14ac:dyDescent="0.3">
      <c r="A56" s="27">
        <v>29</v>
      </c>
      <c r="B56" s="27">
        <v>43</v>
      </c>
      <c r="C56" s="28">
        <v>1.4</v>
      </c>
      <c r="D56" s="28">
        <v>25</v>
      </c>
      <c r="E56" s="28">
        <v>675</v>
      </c>
      <c r="F56" s="28">
        <v>1.5</v>
      </c>
      <c r="G56" s="28">
        <v>44</v>
      </c>
      <c r="H56" s="28">
        <v>120</v>
      </c>
      <c r="I56" s="28">
        <v>40</v>
      </c>
      <c r="J56" s="31">
        <v>197.94</v>
      </c>
      <c r="K56" s="28">
        <v>273.45</v>
      </c>
      <c r="L56" s="28">
        <v>37.82</v>
      </c>
      <c r="M56" s="28">
        <v>47.43</v>
      </c>
      <c r="N56" s="28">
        <v>4.01</v>
      </c>
      <c r="Q56">
        <v>120</v>
      </c>
      <c r="R56" s="28">
        <v>40</v>
      </c>
      <c r="S56" s="28">
        <v>48</v>
      </c>
      <c r="T56">
        <v>14</v>
      </c>
      <c r="U56" s="27">
        <v>43</v>
      </c>
      <c r="V56" s="28">
        <v>1.34</v>
      </c>
      <c r="W56" s="28">
        <v>1.5</v>
      </c>
      <c r="X56" s="28">
        <v>755</v>
      </c>
      <c r="Y56" s="31">
        <v>199.59</v>
      </c>
      <c r="Z56" s="28">
        <v>283.44</v>
      </c>
      <c r="AA56" s="28">
        <v>44.08</v>
      </c>
      <c r="AB56" s="28">
        <v>50.39</v>
      </c>
      <c r="AC56" s="37">
        <v>12</v>
      </c>
      <c r="AD56" s="37">
        <v>41</v>
      </c>
      <c r="AE56" s="37">
        <v>0.45</v>
      </c>
    </row>
    <row r="57" spans="1:31" ht="15.75" thickBot="1" x14ac:dyDescent="0.3">
      <c r="A57" s="27">
        <v>29</v>
      </c>
      <c r="B57" s="27">
        <v>43</v>
      </c>
      <c r="C57" s="28">
        <v>1.34</v>
      </c>
      <c r="D57" s="28">
        <v>25</v>
      </c>
      <c r="E57" s="28">
        <v>755</v>
      </c>
      <c r="F57" s="28">
        <v>1.5</v>
      </c>
      <c r="G57" s="28">
        <v>48</v>
      </c>
      <c r="H57" s="28">
        <v>120</v>
      </c>
      <c r="I57" s="28">
        <v>40</v>
      </c>
      <c r="J57" s="31">
        <v>199.59</v>
      </c>
      <c r="K57" s="28">
        <v>283.44</v>
      </c>
      <c r="L57" s="28">
        <v>44.08</v>
      </c>
      <c r="M57" s="28">
        <v>50.39</v>
      </c>
      <c r="N57" s="28">
        <v>4.18</v>
      </c>
      <c r="Q57">
        <v>120</v>
      </c>
      <c r="R57" s="28">
        <v>40</v>
      </c>
      <c r="S57" s="28">
        <v>48</v>
      </c>
      <c r="T57">
        <v>14</v>
      </c>
      <c r="U57" s="27">
        <v>43</v>
      </c>
      <c r="V57" s="28">
        <v>1.37</v>
      </c>
      <c r="W57" s="28">
        <v>1.5</v>
      </c>
      <c r="X57" s="28">
        <v>705</v>
      </c>
      <c r="Y57" s="31">
        <v>205.28</v>
      </c>
      <c r="Z57" s="28">
        <v>279.73</v>
      </c>
      <c r="AA57" s="28">
        <v>36.770000000000003</v>
      </c>
      <c r="AB57" s="28">
        <v>49.03</v>
      </c>
      <c r="AC57" s="37">
        <v>12</v>
      </c>
      <c r="AD57" s="37">
        <v>41</v>
      </c>
      <c r="AE57" s="37">
        <v>0.45</v>
      </c>
    </row>
    <row r="58" spans="1:31" ht="15.75" thickBot="1" x14ac:dyDescent="0.3">
      <c r="A58" s="27">
        <v>29</v>
      </c>
      <c r="B58" s="27">
        <v>43</v>
      </c>
      <c r="C58" s="28">
        <v>1.37</v>
      </c>
      <c r="D58" s="28">
        <v>25</v>
      </c>
      <c r="E58" s="28">
        <v>705</v>
      </c>
      <c r="F58" s="28">
        <v>1.5</v>
      </c>
      <c r="G58" s="28">
        <v>48</v>
      </c>
      <c r="H58" s="28">
        <v>120</v>
      </c>
      <c r="I58" s="28">
        <v>40</v>
      </c>
      <c r="J58" s="31">
        <v>205.28</v>
      </c>
      <c r="K58" s="28">
        <v>279.73</v>
      </c>
      <c r="L58" s="28">
        <v>36.770000000000003</v>
      </c>
      <c r="M58" s="28">
        <v>49.03</v>
      </c>
      <c r="N58" s="28">
        <v>3.73</v>
      </c>
      <c r="Q58">
        <v>120</v>
      </c>
      <c r="R58" s="28">
        <v>40</v>
      </c>
      <c r="S58" s="28">
        <v>48</v>
      </c>
      <c r="T58">
        <v>14</v>
      </c>
      <c r="U58" s="27">
        <v>43</v>
      </c>
      <c r="V58" s="28">
        <v>1.37</v>
      </c>
      <c r="W58" s="28">
        <v>1.5</v>
      </c>
      <c r="X58" s="28">
        <v>685</v>
      </c>
      <c r="Y58" s="31">
        <v>203.88</v>
      </c>
      <c r="Z58" s="28">
        <v>274.36</v>
      </c>
      <c r="AA58" s="28">
        <v>34.08</v>
      </c>
      <c r="AB58" s="28">
        <v>48.04</v>
      </c>
      <c r="AC58" s="37">
        <v>12</v>
      </c>
      <c r="AD58" s="37">
        <v>41</v>
      </c>
      <c r="AE58" s="37">
        <v>0.45</v>
      </c>
    </row>
    <row r="59" spans="1:31" ht="15.75" thickBot="1" x14ac:dyDescent="0.3">
      <c r="A59" s="27">
        <v>29</v>
      </c>
      <c r="B59" s="27">
        <v>43</v>
      </c>
      <c r="C59" s="28">
        <v>1.37</v>
      </c>
      <c r="D59" s="28">
        <v>25</v>
      </c>
      <c r="E59" s="28">
        <v>685</v>
      </c>
      <c r="F59" s="28">
        <v>1.5</v>
      </c>
      <c r="G59" s="28">
        <v>48</v>
      </c>
      <c r="H59" s="28">
        <v>120</v>
      </c>
      <c r="I59" s="28">
        <v>40</v>
      </c>
      <c r="J59" s="31">
        <v>203.88</v>
      </c>
      <c r="K59" s="28">
        <v>274.36</v>
      </c>
      <c r="L59" s="28">
        <v>34.08</v>
      </c>
      <c r="M59" s="28">
        <v>48.04</v>
      </c>
      <c r="N59" s="28">
        <v>3.56</v>
      </c>
      <c r="Q59">
        <v>120</v>
      </c>
      <c r="R59" s="28">
        <v>40</v>
      </c>
      <c r="S59" s="28">
        <v>48</v>
      </c>
      <c r="T59">
        <v>14</v>
      </c>
      <c r="U59" s="27">
        <v>43</v>
      </c>
      <c r="V59" s="28">
        <v>1.4</v>
      </c>
      <c r="W59" s="28">
        <v>1.5</v>
      </c>
      <c r="X59" s="28">
        <v>645</v>
      </c>
      <c r="Y59" s="31">
        <v>206.79</v>
      </c>
      <c r="Z59" s="28">
        <v>270.79000000000002</v>
      </c>
      <c r="AA59" s="28">
        <v>29.1</v>
      </c>
      <c r="AB59" s="28">
        <v>46.89</v>
      </c>
      <c r="AC59" s="37">
        <v>12</v>
      </c>
      <c r="AD59" s="37">
        <v>41</v>
      </c>
      <c r="AE59" s="37">
        <v>0.45</v>
      </c>
    </row>
    <row r="60" spans="1:31" ht="15.75" thickBot="1" x14ac:dyDescent="0.3">
      <c r="A60" s="27">
        <v>29</v>
      </c>
      <c r="B60" s="27">
        <v>43</v>
      </c>
      <c r="C60" s="28">
        <v>1.4</v>
      </c>
      <c r="D60" s="28">
        <v>25</v>
      </c>
      <c r="E60" s="28">
        <v>645</v>
      </c>
      <c r="F60" s="28">
        <v>1.5</v>
      </c>
      <c r="G60" s="28">
        <v>48</v>
      </c>
      <c r="H60" s="28">
        <v>120</v>
      </c>
      <c r="I60" s="28">
        <v>40</v>
      </c>
      <c r="J60" s="31">
        <v>206.79</v>
      </c>
      <c r="K60" s="28">
        <v>270.79000000000002</v>
      </c>
      <c r="L60" s="28">
        <v>29.1</v>
      </c>
      <c r="M60" s="28">
        <v>46.89</v>
      </c>
      <c r="N60" s="28">
        <v>3.23</v>
      </c>
      <c r="Q60">
        <v>120</v>
      </c>
      <c r="R60" s="28">
        <v>44</v>
      </c>
      <c r="S60" s="28">
        <v>40</v>
      </c>
      <c r="T60">
        <v>14</v>
      </c>
      <c r="U60" s="27">
        <v>43</v>
      </c>
      <c r="V60" s="28">
        <v>1.4</v>
      </c>
      <c r="W60" s="28">
        <v>1.5</v>
      </c>
      <c r="X60" s="28">
        <v>675</v>
      </c>
      <c r="Y60" s="31">
        <v>201.45</v>
      </c>
      <c r="Z60" s="28">
        <v>277.58</v>
      </c>
      <c r="AA60" s="28">
        <v>37.82</v>
      </c>
      <c r="AB60" s="28">
        <v>47.91</v>
      </c>
      <c r="AC60" s="37">
        <v>12</v>
      </c>
      <c r="AD60" s="37">
        <v>41</v>
      </c>
      <c r="AE60" s="37">
        <v>0.45</v>
      </c>
    </row>
    <row r="61" spans="1:31" ht="15.75" thickBot="1" x14ac:dyDescent="0.3">
      <c r="A61" s="27">
        <v>29</v>
      </c>
      <c r="B61" s="27">
        <v>43</v>
      </c>
      <c r="C61" s="28">
        <v>1.4</v>
      </c>
      <c r="D61" s="28">
        <v>25</v>
      </c>
      <c r="E61" s="28">
        <v>675</v>
      </c>
      <c r="F61" s="28">
        <v>1.5</v>
      </c>
      <c r="G61" s="28">
        <v>40</v>
      </c>
      <c r="H61" s="28">
        <v>120</v>
      </c>
      <c r="I61" s="28">
        <v>44</v>
      </c>
      <c r="J61" s="31">
        <v>201.45</v>
      </c>
      <c r="K61" s="28">
        <v>277.58</v>
      </c>
      <c r="L61" s="28">
        <v>37.82</v>
      </c>
      <c r="M61" s="28">
        <v>47.91</v>
      </c>
      <c r="N61" s="28">
        <v>4.01</v>
      </c>
      <c r="Q61">
        <v>120</v>
      </c>
      <c r="R61" s="28">
        <v>44</v>
      </c>
      <c r="S61" s="28">
        <v>40</v>
      </c>
      <c r="T61">
        <v>14</v>
      </c>
      <c r="U61" s="27">
        <v>43</v>
      </c>
      <c r="V61" s="28">
        <v>1.4</v>
      </c>
      <c r="W61" s="28">
        <v>1.5</v>
      </c>
      <c r="X61" s="28">
        <v>660</v>
      </c>
      <c r="Y61" s="31">
        <v>200.48</v>
      </c>
      <c r="Z61" s="28">
        <v>273.43</v>
      </c>
      <c r="AA61" s="28">
        <v>35.630000000000003</v>
      </c>
      <c r="AB61" s="28">
        <v>47.15</v>
      </c>
      <c r="AC61" s="37">
        <v>12</v>
      </c>
      <c r="AD61" s="37">
        <v>41</v>
      </c>
      <c r="AE61" s="37">
        <v>0.45</v>
      </c>
    </row>
    <row r="62" spans="1:31" ht="15.75" thickBot="1" x14ac:dyDescent="0.3">
      <c r="A62" s="27">
        <v>29</v>
      </c>
      <c r="B62" s="27">
        <v>43</v>
      </c>
      <c r="C62" s="28">
        <v>1.4</v>
      </c>
      <c r="D62" s="28">
        <v>25</v>
      </c>
      <c r="E62" s="28">
        <v>660</v>
      </c>
      <c r="F62" s="28">
        <v>1.5</v>
      </c>
      <c r="G62" s="28">
        <v>40</v>
      </c>
      <c r="H62" s="28">
        <v>120</v>
      </c>
      <c r="I62" s="28">
        <v>44</v>
      </c>
      <c r="J62" s="31">
        <v>200.48</v>
      </c>
      <c r="K62" s="28">
        <v>273.43</v>
      </c>
      <c r="L62" s="28">
        <v>35.630000000000003</v>
      </c>
      <c r="M62" s="28">
        <v>47.15</v>
      </c>
      <c r="N62" s="28">
        <v>3.86</v>
      </c>
      <c r="Q62">
        <v>120</v>
      </c>
      <c r="R62" s="28">
        <v>44</v>
      </c>
      <c r="S62" s="28">
        <v>40</v>
      </c>
      <c r="T62">
        <v>14</v>
      </c>
      <c r="U62" s="27">
        <v>43</v>
      </c>
      <c r="V62" s="28">
        <v>1.4</v>
      </c>
      <c r="W62" s="28">
        <v>1.5</v>
      </c>
      <c r="X62" s="28">
        <v>645</v>
      </c>
      <c r="Y62" s="31">
        <v>199.3</v>
      </c>
      <c r="Z62" s="28">
        <v>269.18</v>
      </c>
      <c r="AA62" s="28">
        <v>33.53</v>
      </c>
      <c r="AB62" s="28">
        <v>46.41</v>
      </c>
      <c r="AC62" s="37">
        <v>12</v>
      </c>
      <c r="AD62" s="37">
        <v>41</v>
      </c>
      <c r="AE62" s="37">
        <v>0.45</v>
      </c>
    </row>
    <row r="63" spans="1:31" ht="15.75" thickBot="1" x14ac:dyDescent="0.3">
      <c r="A63" s="27">
        <v>29</v>
      </c>
      <c r="B63" s="27">
        <v>43</v>
      </c>
      <c r="C63" s="28">
        <v>1.4</v>
      </c>
      <c r="D63" s="28">
        <v>25</v>
      </c>
      <c r="E63" s="28">
        <v>645</v>
      </c>
      <c r="F63" s="28">
        <v>1.5</v>
      </c>
      <c r="G63" s="28">
        <v>40</v>
      </c>
      <c r="H63" s="28">
        <v>120</v>
      </c>
      <c r="I63" s="28">
        <v>44</v>
      </c>
      <c r="J63" s="31">
        <v>199.3</v>
      </c>
      <c r="K63" s="28">
        <v>269.18</v>
      </c>
      <c r="L63" s="28">
        <v>33.53</v>
      </c>
      <c r="M63" s="28">
        <v>46.41</v>
      </c>
      <c r="N63" s="28">
        <v>3.72</v>
      </c>
      <c r="Q63">
        <v>120</v>
      </c>
      <c r="R63" s="28">
        <v>44</v>
      </c>
      <c r="S63" s="28">
        <v>44</v>
      </c>
      <c r="T63">
        <v>14</v>
      </c>
      <c r="U63" s="27">
        <v>43</v>
      </c>
      <c r="V63" s="28">
        <v>1.34</v>
      </c>
      <c r="W63" s="28">
        <v>1.5</v>
      </c>
      <c r="X63" s="28">
        <v>720</v>
      </c>
      <c r="Y63" s="31">
        <v>203.73</v>
      </c>
      <c r="Z63" s="28">
        <v>280.12</v>
      </c>
      <c r="AA63" s="28">
        <v>38.340000000000003</v>
      </c>
      <c r="AB63" s="28">
        <v>49.39</v>
      </c>
      <c r="AC63" s="37">
        <v>12</v>
      </c>
      <c r="AD63" s="37">
        <v>41</v>
      </c>
      <c r="AE63" s="37">
        <v>0.45</v>
      </c>
    </row>
    <row r="64" spans="1:31" ht="15.75" thickBot="1" x14ac:dyDescent="0.3">
      <c r="A64" s="27">
        <v>29</v>
      </c>
      <c r="B64" s="27">
        <v>43</v>
      </c>
      <c r="C64" s="28">
        <v>1.34</v>
      </c>
      <c r="D64" s="28">
        <v>25</v>
      </c>
      <c r="E64" s="28">
        <v>720</v>
      </c>
      <c r="F64" s="28">
        <v>1.5</v>
      </c>
      <c r="G64" s="28">
        <v>44</v>
      </c>
      <c r="H64" s="28">
        <v>120</v>
      </c>
      <c r="I64" s="28">
        <v>44</v>
      </c>
      <c r="J64" s="31">
        <v>203.73</v>
      </c>
      <c r="K64" s="28">
        <v>280.12</v>
      </c>
      <c r="L64" s="28">
        <v>38.340000000000003</v>
      </c>
      <c r="M64" s="28">
        <v>49.39</v>
      </c>
      <c r="N64" s="28">
        <v>3.81</v>
      </c>
      <c r="Q64">
        <v>120</v>
      </c>
      <c r="R64" s="28">
        <v>44</v>
      </c>
      <c r="S64" s="28">
        <v>44</v>
      </c>
      <c r="T64">
        <v>14</v>
      </c>
      <c r="U64" s="27">
        <v>43</v>
      </c>
      <c r="V64" s="28">
        <v>1.34</v>
      </c>
      <c r="W64" s="28">
        <v>1.5</v>
      </c>
      <c r="X64" s="28">
        <v>700</v>
      </c>
      <c r="Y64" s="31">
        <v>202.57</v>
      </c>
      <c r="Z64" s="28">
        <v>274.94</v>
      </c>
      <c r="AA64" s="28">
        <v>35.6</v>
      </c>
      <c r="AB64" s="28">
        <v>48.42</v>
      </c>
      <c r="AC64" s="37">
        <v>12</v>
      </c>
      <c r="AD64" s="37">
        <v>41</v>
      </c>
      <c r="AE64" s="37">
        <v>0.45</v>
      </c>
    </row>
    <row r="65" spans="1:31" ht="15.75" thickBot="1" x14ac:dyDescent="0.3">
      <c r="A65" s="27">
        <v>29</v>
      </c>
      <c r="B65" s="27">
        <v>43</v>
      </c>
      <c r="C65" s="28">
        <v>1.34</v>
      </c>
      <c r="D65" s="28">
        <v>25</v>
      </c>
      <c r="E65" s="28">
        <v>700</v>
      </c>
      <c r="F65" s="28">
        <v>1.5</v>
      </c>
      <c r="G65" s="28">
        <v>44</v>
      </c>
      <c r="H65" s="28">
        <v>120</v>
      </c>
      <c r="I65" s="28">
        <v>44</v>
      </c>
      <c r="J65" s="31">
        <v>202.57</v>
      </c>
      <c r="K65" s="28">
        <v>274.94</v>
      </c>
      <c r="L65" s="28">
        <v>35.6</v>
      </c>
      <c r="M65" s="28">
        <v>48.42</v>
      </c>
      <c r="N65" s="28">
        <v>3.64</v>
      </c>
      <c r="Q65">
        <v>120</v>
      </c>
      <c r="R65" s="28">
        <v>44</v>
      </c>
      <c r="S65" s="28">
        <v>44</v>
      </c>
      <c r="T65">
        <v>14</v>
      </c>
      <c r="U65" s="27">
        <v>43</v>
      </c>
      <c r="V65" s="28">
        <v>1.34</v>
      </c>
      <c r="W65" s="28">
        <v>1.5</v>
      </c>
      <c r="X65" s="28">
        <v>685</v>
      </c>
      <c r="Y65" s="31">
        <v>201.54</v>
      </c>
      <c r="Z65" s="28">
        <v>270.95999999999998</v>
      </c>
      <c r="AA65" s="28">
        <v>33.619999999999997</v>
      </c>
      <c r="AB65" s="28">
        <v>47.67</v>
      </c>
      <c r="AC65" s="37">
        <v>12</v>
      </c>
      <c r="AD65" s="37">
        <v>41</v>
      </c>
      <c r="AE65" s="37">
        <v>0.45</v>
      </c>
    </row>
    <row r="66" spans="1:31" ht="15.75" thickBot="1" x14ac:dyDescent="0.3">
      <c r="A66" s="27">
        <v>29</v>
      </c>
      <c r="B66" s="27">
        <v>43</v>
      </c>
      <c r="C66" s="28">
        <v>1.34</v>
      </c>
      <c r="D66" s="28">
        <v>25</v>
      </c>
      <c r="E66" s="28">
        <v>685</v>
      </c>
      <c r="F66" s="28">
        <v>1.5</v>
      </c>
      <c r="G66" s="28">
        <v>44</v>
      </c>
      <c r="H66" s="28">
        <v>120</v>
      </c>
      <c r="I66" s="28">
        <v>44</v>
      </c>
      <c r="J66" s="31">
        <v>201.54</v>
      </c>
      <c r="K66" s="28">
        <v>270.95999999999998</v>
      </c>
      <c r="L66" s="28">
        <v>33.619999999999997</v>
      </c>
      <c r="M66" s="28">
        <v>47.67</v>
      </c>
      <c r="N66" s="28">
        <v>3.51</v>
      </c>
      <c r="Q66">
        <v>120</v>
      </c>
      <c r="R66" s="28">
        <v>44</v>
      </c>
      <c r="S66" s="28">
        <v>44</v>
      </c>
      <c r="T66">
        <v>14</v>
      </c>
      <c r="U66" s="27">
        <v>43</v>
      </c>
      <c r="V66" s="28">
        <v>1.37</v>
      </c>
      <c r="W66" s="28">
        <v>1.5</v>
      </c>
      <c r="X66" s="28">
        <v>675</v>
      </c>
      <c r="Y66" s="31">
        <v>207.74</v>
      </c>
      <c r="Z66" s="28">
        <v>276.33</v>
      </c>
      <c r="AA66" s="28">
        <v>32.35</v>
      </c>
      <c r="AB66" s="28">
        <v>48.1</v>
      </c>
      <c r="AC66" s="37">
        <v>12</v>
      </c>
      <c r="AD66" s="37">
        <v>41</v>
      </c>
      <c r="AE66" s="37">
        <v>0.45</v>
      </c>
    </row>
    <row r="67" spans="1:31" ht="15.75" thickBot="1" x14ac:dyDescent="0.3">
      <c r="A67" s="27">
        <v>29</v>
      </c>
      <c r="B67" s="27">
        <v>43</v>
      </c>
      <c r="C67" s="28">
        <v>1.37</v>
      </c>
      <c r="D67" s="28">
        <v>25</v>
      </c>
      <c r="E67" s="28">
        <v>675</v>
      </c>
      <c r="F67" s="28">
        <v>1.5</v>
      </c>
      <c r="G67" s="28">
        <v>44</v>
      </c>
      <c r="H67" s="28">
        <v>120</v>
      </c>
      <c r="I67" s="28">
        <v>44</v>
      </c>
      <c r="J67" s="31">
        <v>207.74</v>
      </c>
      <c r="K67" s="28">
        <v>276.33</v>
      </c>
      <c r="L67" s="28">
        <v>32.35</v>
      </c>
      <c r="M67" s="28">
        <v>48.1</v>
      </c>
      <c r="N67" s="28">
        <v>3.43</v>
      </c>
      <c r="Q67">
        <v>120</v>
      </c>
      <c r="R67" s="28">
        <v>44</v>
      </c>
      <c r="S67" s="28">
        <v>44</v>
      </c>
      <c r="T67">
        <v>14</v>
      </c>
      <c r="U67" s="27">
        <v>43</v>
      </c>
      <c r="V67" s="28">
        <v>1.37</v>
      </c>
      <c r="W67" s="28">
        <v>1.5</v>
      </c>
      <c r="X67" s="28">
        <v>660</v>
      </c>
      <c r="Y67" s="31">
        <v>206.26</v>
      </c>
      <c r="Z67" s="28">
        <v>272.02</v>
      </c>
      <c r="AA67" s="28">
        <v>30.5</v>
      </c>
      <c r="AB67" s="28">
        <v>47.33</v>
      </c>
      <c r="AC67" s="37">
        <v>12</v>
      </c>
      <c r="AD67" s="37">
        <v>41</v>
      </c>
      <c r="AE67" s="37">
        <v>0.45</v>
      </c>
    </row>
    <row r="68" spans="1:31" ht="15.75" thickBot="1" x14ac:dyDescent="0.3">
      <c r="A68" s="27">
        <v>29</v>
      </c>
      <c r="B68" s="27">
        <v>43</v>
      </c>
      <c r="C68" s="28">
        <v>1.37</v>
      </c>
      <c r="D68" s="28">
        <v>25</v>
      </c>
      <c r="E68" s="28">
        <v>660</v>
      </c>
      <c r="F68" s="28">
        <v>1.5</v>
      </c>
      <c r="G68" s="28">
        <v>44</v>
      </c>
      <c r="H68" s="28">
        <v>120</v>
      </c>
      <c r="I68" s="28">
        <v>44</v>
      </c>
      <c r="J68" s="31">
        <v>206.26</v>
      </c>
      <c r="K68" s="28">
        <v>272.02</v>
      </c>
      <c r="L68" s="28">
        <v>30.5</v>
      </c>
      <c r="M68" s="28">
        <v>47.33</v>
      </c>
      <c r="N68" s="28">
        <v>3.31</v>
      </c>
      <c r="Q68">
        <v>120</v>
      </c>
      <c r="R68" s="28">
        <v>44</v>
      </c>
      <c r="S68" s="28">
        <v>44</v>
      </c>
      <c r="T68">
        <v>14</v>
      </c>
      <c r="U68" s="27">
        <v>43</v>
      </c>
      <c r="V68" s="28">
        <v>1.37</v>
      </c>
      <c r="W68" s="28">
        <v>1.5</v>
      </c>
      <c r="X68" s="28">
        <v>645</v>
      </c>
      <c r="Y68" s="31">
        <v>204.62</v>
      </c>
      <c r="Z68" s="28">
        <v>267.63</v>
      </c>
      <c r="AA68" s="28">
        <v>28.71</v>
      </c>
      <c r="AB68" s="28">
        <v>46.55</v>
      </c>
      <c r="AC68" s="37">
        <v>12</v>
      </c>
      <c r="AD68" s="37">
        <v>41</v>
      </c>
      <c r="AE68" s="37">
        <v>0.45</v>
      </c>
    </row>
    <row r="69" spans="1:31" ht="15.75" thickBot="1" x14ac:dyDescent="0.3">
      <c r="A69" s="27">
        <v>29</v>
      </c>
      <c r="B69" s="27">
        <v>43</v>
      </c>
      <c r="C69" s="28">
        <v>1.37</v>
      </c>
      <c r="D69" s="28">
        <v>25</v>
      </c>
      <c r="E69" s="28">
        <v>645</v>
      </c>
      <c r="F69" s="28">
        <v>1.5</v>
      </c>
      <c r="G69" s="28">
        <v>44</v>
      </c>
      <c r="H69" s="28">
        <v>120</v>
      </c>
      <c r="I69" s="28">
        <v>44</v>
      </c>
      <c r="J69" s="31">
        <v>204.62</v>
      </c>
      <c r="K69" s="28">
        <v>267.63</v>
      </c>
      <c r="L69" s="28">
        <v>28.71</v>
      </c>
      <c r="M69" s="28">
        <v>46.55</v>
      </c>
      <c r="N69" s="28">
        <v>3.19</v>
      </c>
      <c r="Q69">
        <v>120</v>
      </c>
      <c r="R69" s="28">
        <v>44</v>
      </c>
      <c r="S69" s="28">
        <v>44</v>
      </c>
      <c r="T69">
        <v>14</v>
      </c>
      <c r="U69" s="27">
        <v>43</v>
      </c>
      <c r="V69" s="28">
        <v>1.4</v>
      </c>
      <c r="W69" s="28">
        <v>1.5</v>
      </c>
      <c r="X69" s="28">
        <v>640</v>
      </c>
      <c r="Y69" s="31">
        <v>210.46</v>
      </c>
      <c r="Z69" s="28">
        <v>273.67</v>
      </c>
      <c r="AA69" s="28">
        <v>28.13</v>
      </c>
      <c r="AB69" s="28">
        <v>47.19</v>
      </c>
      <c r="AC69" s="37">
        <v>12</v>
      </c>
      <c r="AD69" s="37">
        <v>41</v>
      </c>
      <c r="AE69" s="37">
        <v>0.45</v>
      </c>
    </row>
    <row r="70" spans="1:31" ht="15.75" thickBot="1" x14ac:dyDescent="0.3">
      <c r="A70" s="27">
        <v>29</v>
      </c>
      <c r="B70" s="27">
        <v>43</v>
      </c>
      <c r="C70" s="28">
        <v>1.4</v>
      </c>
      <c r="D70" s="28">
        <v>25</v>
      </c>
      <c r="E70" s="28">
        <v>640</v>
      </c>
      <c r="F70" s="28">
        <v>1.5</v>
      </c>
      <c r="G70" s="28">
        <v>44</v>
      </c>
      <c r="H70" s="28">
        <v>120</v>
      </c>
      <c r="I70" s="28">
        <v>44</v>
      </c>
      <c r="J70" s="31">
        <v>210.46</v>
      </c>
      <c r="K70" s="28">
        <v>273.67</v>
      </c>
      <c r="L70" s="28">
        <v>28.13</v>
      </c>
      <c r="M70" s="28">
        <v>47.19</v>
      </c>
      <c r="N70" s="28">
        <v>3.15</v>
      </c>
      <c r="Q70">
        <v>120</v>
      </c>
      <c r="R70" s="28">
        <v>44</v>
      </c>
      <c r="S70" s="28">
        <v>44</v>
      </c>
      <c r="T70">
        <v>14</v>
      </c>
      <c r="U70" s="27">
        <v>43</v>
      </c>
      <c r="V70" s="28">
        <v>1.4</v>
      </c>
      <c r="W70" s="28">
        <v>1.5</v>
      </c>
      <c r="X70" s="28">
        <v>625</v>
      </c>
      <c r="Y70" s="31">
        <v>208.48</v>
      </c>
      <c r="Z70" s="28">
        <v>268.99</v>
      </c>
      <c r="AA70" s="28">
        <v>26.44</v>
      </c>
      <c r="AB70" s="28">
        <v>46.36</v>
      </c>
      <c r="AC70" s="37">
        <v>12</v>
      </c>
      <c r="AD70" s="37">
        <v>41</v>
      </c>
      <c r="AE70" s="37">
        <v>0.45</v>
      </c>
    </row>
    <row r="71" spans="1:31" ht="15.75" thickBot="1" x14ac:dyDescent="0.3">
      <c r="A71" s="27">
        <v>29</v>
      </c>
      <c r="B71" s="27">
        <v>43</v>
      </c>
      <c r="C71" s="28">
        <v>1.4</v>
      </c>
      <c r="D71" s="28">
        <v>25</v>
      </c>
      <c r="E71" s="28">
        <v>625</v>
      </c>
      <c r="F71" s="28">
        <v>1.5</v>
      </c>
      <c r="G71" s="28">
        <v>44</v>
      </c>
      <c r="H71" s="28">
        <v>120</v>
      </c>
      <c r="I71" s="28">
        <v>44</v>
      </c>
      <c r="J71" s="31">
        <v>208.48</v>
      </c>
      <c r="K71" s="28">
        <v>268.99</v>
      </c>
      <c r="L71" s="28">
        <v>26.44</v>
      </c>
      <c r="M71" s="28">
        <v>46.36</v>
      </c>
      <c r="N71" s="28">
        <v>3.03</v>
      </c>
      <c r="Q71">
        <v>120</v>
      </c>
      <c r="R71" s="28">
        <v>44</v>
      </c>
      <c r="S71" s="28">
        <v>44</v>
      </c>
      <c r="T71">
        <v>14</v>
      </c>
      <c r="U71" s="27">
        <v>43</v>
      </c>
      <c r="V71" s="28">
        <v>1.4</v>
      </c>
      <c r="W71" s="28">
        <v>1.5</v>
      </c>
      <c r="X71" s="28">
        <v>615</v>
      </c>
      <c r="Y71" s="31">
        <v>207.06</v>
      </c>
      <c r="Z71" s="28">
        <v>265.82</v>
      </c>
      <c r="AA71" s="28">
        <v>25.36</v>
      </c>
      <c r="AB71" s="28">
        <v>45.82</v>
      </c>
      <c r="AC71" s="37">
        <v>12</v>
      </c>
      <c r="AD71" s="37">
        <v>41</v>
      </c>
      <c r="AE71" s="37">
        <v>0.45</v>
      </c>
    </row>
    <row r="72" spans="1:31" ht="15.75" thickBot="1" x14ac:dyDescent="0.3">
      <c r="A72" s="27">
        <v>29</v>
      </c>
      <c r="B72" s="27">
        <v>43</v>
      </c>
      <c r="C72" s="28">
        <v>1.4</v>
      </c>
      <c r="D72" s="28">
        <v>25</v>
      </c>
      <c r="E72" s="28">
        <v>615</v>
      </c>
      <c r="F72" s="28">
        <v>1.5</v>
      </c>
      <c r="G72" s="28">
        <v>44</v>
      </c>
      <c r="H72" s="28">
        <v>120</v>
      </c>
      <c r="I72" s="28">
        <v>44</v>
      </c>
      <c r="J72" s="31">
        <v>207.06</v>
      </c>
      <c r="K72" s="28">
        <v>265.82</v>
      </c>
      <c r="L72" s="28">
        <v>25.36</v>
      </c>
      <c r="M72" s="28">
        <v>45.82</v>
      </c>
      <c r="N72" s="28">
        <v>2.95</v>
      </c>
      <c r="Q72">
        <v>120</v>
      </c>
      <c r="R72" s="28">
        <v>44</v>
      </c>
      <c r="S72" s="28">
        <v>48</v>
      </c>
      <c r="T72">
        <v>14</v>
      </c>
      <c r="U72" s="27">
        <v>43</v>
      </c>
      <c r="V72" s="28">
        <v>1.31</v>
      </c>
      <c r="W72" s="28">
        <v>1.5</v>
      </c>
      <c r="X72" s="28">
        <v>700</v>
      </c>
      <c r="Y72" s="31">
        <v>206.72</v>
      </c>
      <c r="Z72" s="28">
        <v>272.39</v>
      </c>
      <c r="AA72" s="28">
        <v>30.9</v>
      </c>
      <c r="AB72" s="28">
        <v>48.42</v>
      </c>
      <c r="AC72" s="37">
        <v>12</v>
      </c>
      <c r="AD72" s="37">
        <v>41</v>
      </c>
      <c r="AE72" s="37">
        <v>0.45</v>
      </c>
    </row>
    <row r="73" spans="1:31" ht="15.75" thickBot="1" x14ac:dyDescent="0.3">
      <c r="A73" s="27">
        <v>29</v>
      </c>
      <c r="B73" s="27">
        <v>43</v>
      </c>
      <c r="C73" s="28">
        <v>1.31</v>
      </c>
      <c r="D73" s="28">
        <v>25</v>
      </c>
      <c r="E73" s="28">
        <v>700</v>
      </c>
      <c r="F73" s="28">
        <v>1.5</v>
      </c>
      <c r="G73" s="28">
        <v>48</v>
      </c>
      <c r="H73" s="28">
        <v>120</v>
      </c>
      <c r="I73" s="28">
        <v>44</v>
      </c>
      <c r="J73" s="31">
        <v>206.72</v>
      </c>
      <c r="K73" s="28">
        <v>272.39</v>
      </c>
      <c r="L73" s="28">
        <v>30.9</v>
      </c>
      <c r="M73" s="28">
        <v>48.42</v>
      </c>
      <c r="N73" s="28">
        <v>3.16</v>
      </c>
      <c r="Q73">
        <v>120</v>
      </c>
      <c r="R73" s="28">
        <v>44</v>
      </c>
      <c r="S73" s="28">
        <v>48</v>
      </c>
      <c r="T73">
        <v>14</v>
      </c>
      <c r="U73" s="27">
        <v>43</v>
      </c>
      <c r="V73" s="28">
        <v>1.34</v>
      </c>
      <c r="W73" s="28">
        <v>1.5</v>
      </c>
      <c r="X73" s="28">
        <v>650</v>
      </c>
      <c r="Y73" s="31">
        <v>208.11</v>
      </c>
      <c r="Z73" s="28">
        <v>266.37</v>
      </c>
      <c r="AA73" s="28">
        <v>25.47</v>
      </c>
      <c r="AB73" s="28">
        <v>46.81</v>
      </c>
      <c r="AC73" s="37">
        <v>12</v>
      </c>
      <c r="AD73" s="37">
        <v>41</v>
      </c>
      <c r="AE73" s="37">
        <v>0.45</v>
      </c>
    </row>
    <row r="74" spans="1:31" ht="15.75" thickBot="1" x14ac:dyDescent="0.3">
      <c r="A74" s="27">
        <v>29</v>
      </c>
      <c r="B74" s="27">
        <v>43</v>
      </c>
      <c r="C74" s="28">
        <v>1.34</v>
      </c>
      <c r="D74" s="28">
        <v>25</v>
      </c>
      <c r="E74" s="28">
        <v>650</v>
      </c>
      <c r="F74" s="28">
        <v>1.5</v>
      </c>
      <c r="G74" s="28">
        <v>48</v>
      </c>
      <c r="H74" s="28">
        <v>120</v>
      </c>
      <c r="I74" s="28">
        <v>44</v>
      </c>
      <c r="J74" s="31">
        <v>208.11</v>
      </c>
      <c r="K74" s="28">
        <v>266.37</v>
      </c>
      <c r="L74" s="28">
        <v>25.47</v>
      </c>
      <c r="M74" s="28">
        <v>46.81</v>
      </c>
      <c r="N74" s="28">
        <v>2.8</v>
      </c>
      <c r="Q74">
        <v>120</v>
      </c>
      <c r="R74" s="28">
        <v>44</v>
      </c>
      <c r="S74" s="28">
        <v>48</v>
      </c>
      <c r="T74">
        <v>14</v>
      </c>
      <c r="U74" s="27">
        <v>43</v>
      </c>
      <c r="V74" s="28">
        <v>1.37</v>
      </c>
      <c r="W74" s="28">
        <v>1.5</v>
      </c>
      <c r="X74" s="28">
        <v>625</v>
      </c>
      <c r="Y74" s="31">
        <v>211.01</v>
      </c>
      <c r="Z74" s="28">
        <v>266.24</v>
      </c>
      <c r="AA74" s="28">
        <v>23.01</v>
      </c>
      <c r="AB74" s="28">
        <v>46.35</v>
      </c>
      <c r="AC74" s="37">
        <v>12</v>
      </c>
      <c r="AD74" s="37">
        <v>41</v>
      </c>
      <c r="AE74" s="37">
        <v>0.45</v>
      </c>
    </row>
    <row r="75" spans="1:31" ht="15.75" thickBot="1" x14ac:dyDescent="0.3">
      <c r="A75" s="27">
        <v>29</v>
      </c>
      <c r="B75" s="27">
        <v>43</v>
      </c>
      <c r="C75" s="28">
        <v>1.37</v>
      </c>
      <c r="D75" s="28">
        <v>25</v>
      </c>
      <c r="E75" s="28">
        <v>625</v>
      </c>
      <c r="F75" s="28">
        <v>1.5</v>
      </c>
      <c r="G75" s="28">
        <v>48</v>
      </c>
      <c r="H75" s="28">
        <v>120</v>
      </c>
      <c r="I75" s="28">
        <v>44</v>
      </c>
      <c r="J75" s="31">
        <v>211.01</v>
      </c>
      <c r="K75" s="28">
        <v>266.24</v>
      </c>
      <c r="L75" s="28">
        <v>23.01</v>
      </c>
      <c r="M75" s="28">
        <v>46.35</v>
      </c>
      <c r="N75" s="28">
        <v>2.63</v>
      </c>
      <c r="Q75">
        <v>120</v>
      </c>
      <c r="R75" s="28">
        <v>44</v>
      </c>
      <c r="S75" s="28">
        <v>48</v>
      </c>
      <c r="T75">
        <v>14</v>
      </c>
      <c r="U75" s="27">
        <v>43</v>
      </c>
      <c r="V75" s="28">
        <v>1.37</v>
      </c>
      <c r="W75" s="28">
        <v>1.5</v>
      </c>
      <c r="X75" s="28">
        <v>615</v>
      </c>
      <c r="Y75" s="31">
        <v>209.34</v>
      </c>
      <c r="Z75" s="28">
        <v>263.02</v>
      </c>
      <c r="AA75" s="28">
        <v>22.07</v>
      </c>
      <c r="AB75" s="28">
        <v>45.8</v>
      </c>
      <c r="AC75" s="37">
        <v>12</v>
      </c>
      <c r="AD75" s="37">
        <v>41</v>
      </c>
      <c r="AE75" s="37">
        <v>0.45</v>
      </c>
    </row>
    <row r="76" spans="1:31" ht="15.75" thickBot="1" x14ac:dyDescent="0.3">
      <c r="A76" s="27">
        <v>29</v>
      </c>
      <c r="B76" s="27">
        <v>43</v>
      </c>
      <c r="C76" s="28">
        <v>1.37</v>
      </c>
      <c r="D76" s="28">
        <v>25</v>
      </c>
      <c r="E76" s="28">
        <v>615</v>
      </c>
      <c r="F76" s="28">
        <v>1.5</v>
      </c>
      <c r="G76" s="28">
        <v>48</v>
      </c>
      <c r="H76" s="28">
        <v>120</v>
      </c>
      <c r="I76" s="28">
        <v>44</v>
      </c>
      <c r="J76" s="31">
        <v>209.34</v>
      </c>
      <c r="K76" s="28">
        <v>263.02</v>
      </c>
      <c r="L76" s="28">
        <v>22.07</v>
      </c>
      <c r="M76" s="28">
        <v>45.8</v>
      </c>
      <c r="N76" s="28">
        <v>2.57</v>
      </c>
      <c r="Q76">
        <v>120</v>
      </c>
      <c r="R76" s="28">
        <v>44</v>
      </c>
      <c r="S76" s="28">
        <v>48</v>
      </c>
      <c r="T76">
        <v>14</v>
      </c>
      <c r="U76" s="27">
        <v>43</v>
      </c>
      <c r="V76" s="28">
        <v>1.4</v>
      </c>
      <c r="W76" s="28">
        <v>1.5</v>
      </c>
      <c r="X76" s="28">
        <v>610</v>
      </c>
      <c r="Y76" s="31">
        <v>214.7</v>
      </c>
      <c r="Z76" s="28">
        <v>268.54000000000002</v>
      </c>
      <c r="AA76" s="28">
        <v>21.61</v>
      </c>
      <c r="AB76" s="28">
        <v>46.37</v>
      </c>
      <c r="AC76" s="37">
        <v>12</v>
      </c>
      <c r="AD76" s="37">
        <v>41</v>
      </c>
      <c r="AE76" s="37">
        <v>0.45</v>
      </c>
    </row>
    <row r="77" spans="1:31" ht="15.75" thickBot="1" x14ac:dyDescent="0.3">
      <c r="A77" s="27">
        <v>29</v>
      </c>
      <c r="B77" s="27">
        <v>43</v>
      </c>
      <c r="C77" s="28">
        <v>1.4</v>
      </c>
      <c r="D77" s="28">
        <v>25</v>
      </c>
      <c r="E77" s="28">
        <v>610</v>
      </c>
      <c r="F77" s="28">
        <v>1.5</v>
      </c>
      <c r="G77" s="28">
        <v>48</v>
      </c>
      <c r="H77" s="28">
        <v>120</v>
      </c>
      <c r="I77" s="28">
        <v>44</v>
      </c>
      <c r="J77" s="31">
        <v>214.7</v>
      </c>
      <c r="K77" s="28">
        <v>268.54000000000002</v>
      </c>
      <c r="L77" s="28">
        <v>21.61</v>
      </c>
      <c r="M77" s="28">
        <v>46.37</v>
      </c>
      <c r="N77" s="28">
        <v>2.5299999999999998</v>
      </c>
      <c r="Q77">
        <v>120</v>
      </c>
      <c r="R77" s="28">
        <v>44</v>
      </c>
      <c r="S77" s="28">
        <v>48</v>
      </c>
      <c r="T77">
        <v>14</v>
      </c>
      <c r="U77" s="27">
        <v>43</v>
      </c>
      <c r="V77" s="28">
        <v>1.4</v>
      </c>
      <c r="W77" s="28">
        <v>1.5</v>
      </c>
      <c r="X77" s="28">
        <v>595</v>
      </c>
      <c r="Y77" s="31">
        <v>211.91</v>
      </c>
      <c r="Z77" s="28">
        <v>263.44</v>
      </c>
      <c r="AA77" s="28">
        <v>20.27</v>
      </c>
      <c r="AB77" s="28">
        <v>45.5</v>
      </c>
      <c r="AC77" s="37">
        <v>12</v>
      </c>
      <c r="AD77" s="37">
        <v>41</v>
      </c>
      <c r="AE77" s="37">
        <v>0.45</v>
      </c>
    </row>
    <row r="78" spans="1:31" ht="15.75" thickBot="1" x14ac:dyDescent="0.3">
      <c r="A78" s="27">
        <v>29</v>
      </c>
      <c r="B78" s="27">
        <v>43</v>
      </c>
      <c r="C78" s="28">
        <v>1.4</v>
      </c>
      <c r="D78" s="28">
        <v>25</v>
      </c>
      <c r="E78" s="28">
        <v>595</v>
      </c>
      <c r="F78" s="28">
        <v>1.5</v>
      </c>
      <c r="G78" s="28">
        <v>48</v>
      </c>
      <c r="H78" s="28">
        <v>120</v>
      </c>
      <c r="I78" s="28">
        <v>44</v>
      </c>
      <c r="J78" s="31">
        <v>211.91</v>
      </c>
      <c r="K78" s="28">
        <v>263.44</v>
      </c>
      <c r="L78" s="28">
        <v>20.27</v>
      </c>
      <c r="M78" s="28">
        <v>45.5</v>
      </c>
      <c r="N78" s="28">
        <v>2.44</v>
      </c>
      <c r="Q78">
        <v>120</v>
      </c>
      <c r="R78" s="28">
        <v>44</v>
      </c>
      <c r="S78" s="28">
        <v>48</v>
      </c>
      <c r="T78">
        <v>14</v>
      </c>
      <c r="U78" s="27">
        <v>43</v>
      </c>
      <c r="V78" s="28">
        <v>1.4</v>
      </c>
      <c r="W78" s="28">
        <v>1.5</v>
      </c>
      <c r="X78" s="28">
        <v>585</v>
      </c>
      <c r="Y78" s="31">
        <v>209.98</v>
      </c>
      <c r="Z78" s="28">
        <v>259.99</v>
      </c>
      <c r="AA78" s="28">
        <v>19.399999999999999</v>
      </c>
      <c r="AB78" s="28">
        <v>44.91</v>
      </c>
      <c r="AC78" s="37">
        <v>12</v>
      </c>
      <c r="AD78" s="37">
        <v>41</v>
      </c>
      <c r="AE78" s="37">
        <v>0.45</v>
      </c>
    </row>
    <row r="79" spans="1:31" ht="15.75" thickBot="1" x14ac:dyDescent="0.3">
      <c r="A79" s="27">
        <v>29</v>
      </c>
      <c r="B79" s="27">
        <v>43</v>
      </c>
      <c r="C79" s="28">
        <v>1.4</v>
      </c>
      <c r="D79" s="28">
        <v>25</v>
      </c>
      <c r="E79" s="28">
        <v>585</v>
      </c>
      <c r="F79" s="28">
        <v>1.5</v>
      </c>
      <c r="G79" s="28">
        <v>48</v>
      </c>
      <c r="H79" s="28">
        <v>120</v>
      </c>
      <c r="I79" s="28">
        <v>44</v>
      </c>
      <c r="J79" s="31">
        <v>209.98</v>
      </c>
      <c r="K79" s="28">
        <v>259.99</v>
      </c>
      <c r="L79" s="28">
        <v>19.399999999999999</v>
      </c>
      <c r="M79" s="28">
        <v>44.91</v>
      </c>
      <c r="N79" s="28">
        <v>2.37</v>
      </c>
      <c r="Q79">
        <v>120</v>
      </c>
      <c r="R79" s="28">
        <v>48</v>
      </c>
      <c r="S79" s="28">
        <v>40</v>
      </c>
      <c r="T79">
        <v>14</v>
      </c>
      <c r="U79" s="27">
        <v>43</v>
      </c>
      <c r="V79" s="28">
        <v>1.4</v>
      </c>
      <c r="W79" s="28">
        <v>1.5</v>
      </c>
      <c r="X79" s="28">
        <v>595</v>
      </c>
      <c r="Y79" s="31">
        <v>206</v>
      </c>
      <c r="Z79" s="28">
        <v>262.20999999999998</v>
      </c>
      <c r="AA79" s="28">
        <v>23.58</v>
      </c>
      <c r="AB79" s="28">
        <v>45.01</v>
      </c>
      <c r="AC79" s="37">
        <v>12</v>
      </c>
      <c r="AD79" s="37">
        <v>41</v>
      </c>
      <c r="AE79" s="37">
        <v>0.45</v>
      </c>
    </row>
    <row r="80" spans="1:31" ht="15.75" thickBot="1" x14ac:dyDescent="0.3">
      <c r="A80" s="27">
        <v>29</v>
      </c>
      <c r="B80" s="27">
        <v>43</v>
      </c>
      <c r="C80" s="28">
        <v>1.4</v>
      </c>
      <c r="D80" s="28">
        <v>25</v>
      </c>
      <c r="E80" s="28">
        <v>595</v>
      </c>
      <c r="F80" s="28">
        <v>1.5</v>
      </c>
      <c r="G80" s="28">
        <v>40</v>
      </c>
      <c r="H80" s="28">
        <v>120</v>
      </c>
      <c r="I80" s="28">
        <v>48</v>
      </c>
      <c r="J80" s="31">
        <v>206</v>
      </c>
      <c r="K80" s="28">
        <v>262.20999999999998</v>
      </c>
      <c r="L80" s="28">
        <v>23.58</v>
      </c>
      <c r="M80" s="28">
        <v>45.01</v>
      </c>
      <c r="N80" s="28">
        <v>2.84</v>
      </c>
      <c r="Q80">
        <v>120</v>
      </c>
      <c r="R80" s="28">
        <v>48</v>
      </c>
      <c r="S80" s="28">
        <v>44</v>
      </c>
      <c r="T80">
        <v>14</v>
      </c>
      <c r="U80" s="27">
        <v>43</v>
      </c>
      <c r="V80" s="28">
        <v>1.4</v>
      </c>
      <c r="W80" s="28">
        <v>1.5</v>
      </c>
      <c r="X80" s="28">
        <v>580</v>
      </c>
      <c r="Y80" s="31">
        <v>211.74</v>
      </c>
      <c r="Z80" s="28">
        <v>261.42</v>
      </c>
      <c r="AA80" s="28">
        <v>18.98</v>
      </c>
      <c r="AB80" s="28">
        <v>45.01</v>
      </c>
      <c r="AC80" s="37">
        <v>12</v>
      </c>
      <c r="AD80" s="37">
        <v>41</v>
      </c>
      <c r="AE80" s="37">
        <v>0.45</v>
      </c>
    </row>
    <row r="81" spans="1:31" ht="15.75" thickBot="1" x14ac:dyDescent="0.3">
      <c r="A81" s="27">
        <v>29</v>
      </c>
      <c r="B81" s="27">
        <v>43</v>
      </c>
      <c r="C81" s="28">
        <v>1.4</v>
      </c>
      <c r="D81" s="28">
        <v>25</v>
      </c>
      <c r="E81" s="28">
        <v>580</v>
      </c>
      <c r="F81" s="28">
        <v>1.5</v>
      </c>
      <c r="G81" s="28">
        <v>44</v>
      </c>
      <c r="H81" s="28">
        <v>120</v>
      </c>
      <c r="I81" s="28">
        <v>48</v>
      </c>
      <c r="J81" s="31">
        <v>211.74</v>
      </c>
      <c r="K81" s="28">
        <v>261.42</v>
      </c>
      <c r="L81" s="28">
        <v>18.98</v>
      </c>
      <c r="M81" s="28">
        <v>45.01</v>
      </c>
      <c r="N81" s="28">
        <v>2.34</v>
      </c>
      <c r="Q81">
        <v>120</v>
      </c>
      <c r="R81" s="28">
        <v>48</v>
      </c>
      <c r="S81" s="28">
        <v>48</v>
      </c>
      <c r="T81">
        <v>14</v>
      </c>
      <c r="U81" s="27">
        <v>43</v>
      </c>
      <c r="V81" s="28">
        <v>1.31</v>
      </c>
      <c r="W81" s="28">
        <v>1.5</v>
      </c>
      <c r="X81" s="28">
        <v>645</v>
      </c>
      <c r="Y81" s="31">
        <v>212.22</v>
      </c>
      <c r="Z81" s="28">
        <v>265.13</v>
      </c>
      <c r="AA81" s="28">
        <v>21.75</v>
      </c>
      <c r="AB81" s="28">
        <v>46.86</v>
      </c>
      <c r="AC81" s="37">
        <v>12</v>
      </c>
      <c r="AD81" s="37">
        <v>41</v>
      </c>
      <c r="AE81" s="37">
        <v>0.45</v>
      </c>
    </row>
    <row r="82" spans="1:31" ht="15.75" thickBot="1" x14ac:dyDescent="0.3">
      <c r="A82" s="27">
        <v>29</v>
      </c>
      <c r="B82" s="27">
        <v>43</v>
      </c>
      <c r="C82" s="28">
        <v>1.31</v>
      </c>
      <c r="D82" s="28">
        <v>25</v>
      </c>
      <c r="E82" s="28">
        <v>645</v>
      </c>
      <c r="F82" s="28">
        <v>1.5</v>
      </c>
      <c r="G82" s="28">
        <v>48</v>
      </c>
      <c r="H82" s="28">
        <v>120</v>
      </c>
      <c r="I82" s="28">
        <v>48</v>
      </c>
      <c r="J82" s="31">
        <v>212.22</v>
      </c>
      <c r="K82" s="28">
        <v>265.13</v>
      </c>
      <c r="L82" s="28">
        <v>21.75</v>
      </c>
      <c r="M82" s="28">
        <v>46.86</v>
      </c>
      <c r="N82" s="28">
        <v>2.41</v>
      </c>
      <c r="Q82">
        <v>120</v>
      </c>
      <c r="R82" s="28">
        <v>48</v>
      </c>
      <c r="S82" s="28">
        <v>48</v>
      </c>
      <c r="T82">
        <v>14</v>
      </c>
      <c r="U82" s="27">
        <v>43</v>
      </c>
      <c r="V82" s="28">
        <v>1.37</v>
      </c>
      <c r="W82" s="28">
        <v>1.5</v>
      </c>
      <c r="X82" s="28">
        <v>595</v>
      </c>
      <c r="Y82" s="31">
        <v>215.69</v>
      </c>
      <c r="Z82" s="28">
        <v>263.39</v>
      </c>
      <c r="AA82" s="28">
        <v>17.68</v>
      </c>
      <c r="AB82" s="28">
        <v>45.82</v>
      </c>
      <c r="AC82" s="37">
        <v>12</v>
      </c>
      <c r="AD82" s="37">
        <v>41</v>
      </c>
      <c r="AE82" s="37">
        <v>0.45</v>
      </c>
    </row>
    <row r="83" spans="1:31" ht="15.75" thickBot="1" x14ac:dyDescent="0.3">
      <c r="A83" s="27">
        <v>29</v>
      </c>
      <c r="B83" s="27">
        <v>43</v>
      </c>
      <c r="C83" s="28">
        <v>1.37</v>
      </c>
      <c r="D83" s="28">
        <v>25</v>
      </c>
      <c r="E83" s="28">
        <v>595</v>
      </c>
      <c r="F83" s="28">
        <v>1.5</v>
      </c>
      <c r="G83" s="28">
        <v>48</v>
      </c>
      <c r="H83" s="28">
        <v>120</v>
      </c>
      <c r="I83" s="28">
        <v>48</v>
      </c>
      <c r="J83" s="31">
        <v>215.69</v>
      </c>
      <c r="K83" s="28">
        <v>263.39</v>
      </c>
      <c r="L83" s="28">
        <v>17.68</v>
      </c>
      <c r="M83" s="28">
        <v>45.82</v>
      </c>
      <c r="N83" s="28">
        <v>2.13</v>
      </c>
      <c r="Q83">
        <v>120</v>
      </c>
      <c r="R83" s="28">
        <v>48</v>
      </c>
      <c r="S83" s="28">
        <v>48</v>
      </c>
      <c r="T83">
        <v>14</v>
      </c>
      <c r="U83" s="27">
        <v>43</v>
      </c>
      <c r="V83" s="28">
        <v>1.37</v>
      </c>
      <c r="W83" s="28">
        <v>1.5</v>
      </c>
      <c r="X83" s="28">
        <v>590</v>
      </c>
      <c r="Y83" s="31">
        <v>214.61</v>
      </c>
      <c r="Z83" s="28">
        <v>261.63</v>
      </c>
      <c r="AA83" s="28">
        <v>17.309999999999999</v>
      </c>
      <c r="AB83" s="28">
        <v>45.52</v>
      </c>
      <c r="AC83" s="37">
        <v>12</v>
      </c>
      <c r="AD83" s="37">
        <v>41</v>
      </c>
      <c r="AE83" s="37">
        <v>0.45</v>
      </c>
    </row>
    <row r="84" spans="1:31" ht="15.75" thickBot="1" x14ac:dyDescent="0.3">
      <c r="A84" s="27">
        <v>29</v>
      </c>
      <c r="B84" s="27">
        <v>43</v>
      </c>
      <c r="C84" s="28">
        <v>1.37</v>
      </c>
      <c r="D84" s="28">
        <v>25</v>
      </c>
      <c r="E84" s="28">
        <v>590</v>
      </c>
      <c r="F84" s="28">
        <v>1.5</v>
      </c>
      <c r="G84" s="28">
        <v>48</v>
      </c>
      <c r="H84" s="28">
        <v>120</v>
      </c>
      <c r="I84" s="28">
        <v>48</v>
      </c>
      <c r="J84" s="31">
        <v>214.61</v>
      </c>
      <c r="K84" s="28">
        <v>261.63</v>
      </c>
      <c r="L84" s="28">
        <v>17.309999999999999</v>
      </c>
      <c r="M84" s="28">
        <v>45.52</v>
      </c>
      <c r="N84" s="28">
        <v>2.1</v>
      </c>
      <c r="Q84">
        <v>120</v>
      </c>
      <c r="R84" s="28">
        <v>48</v>
      </c>
      <c r="S84" s="28">
        <v>48</v>
      </c>
      <c r="T84">
        <v>14</v>
      </c>
      <c r="U84" s="27">
        <v>43</v>
      </c>
      <c r="V84" s="28">
        <v>1.4</v>
      </c>
      <c r="W84" s="28">
        <v>1.5</v>
      </c>
      <c r="X84" s="28">
        <v>575</v>
      </c>
      <c r="Y84" s="31">
        <v>217.15</v>
      </c>
      <c r="Z84" s="28">
        <v>262.97000000000003</v>
      </c>
      <c r="AA84" s="28">
        <v>16.21</v>
      </c>
      <c r="AB84" s="28">
        <v>45.47</v>
      </c>
      <c r="AC84" s="37">
        <v>12</v>
      </c>
      <c r="AD84" s="37">
        <v>41</v>
      </c>
      <c r="AE84" s="37">
        <v>0.45</v>
      </c>
    </row>
    <row r="85" spans="1:31" ht="15.75" thickBot="1" x14ac:dyDescent="0.3">
      <c r="A85" s="27">
        <v>29</v>
      </c>
      <c r="B85" s="27">
        <v>43</v>
      </c>
      <c r="C85" s="28">
        <v>1.4</v>
      </c>
      <c r="D85" s="28">
        <v>25</v>
      </c>
      <c r="E85" s="28">
        <v>575</v>
      </c>
      <c r="F85" s="28">
        <v>1.5</v>
      </c>
      <c r="G85" s="28">
        <v>48</v>
      </c>
      <c r="H85" s="28">
        <v>120</v>
      </c>
      <c r="I85" s="28">
        <v>48</v>
      </c>
      <c r="J85" s="31">
        <v>217.15</v>
      </c>
      <c r="K85" s="28">
        <v>262.97000000000003</v>
      </c>
      <c r="L85" s="28">
        <v>16.21</v>
      </c>
      <c r="M85" s="28">
        <v>45.47</v>
      </c>
      <c r="N85" s="28">
        <v>2.02</v>
      </c>
      <c r="Q85">
        <v>120</v>
      </c>
      <c r="R85" s="28">
        <v>48</v>
      </c>
      <c r="S85" s="28">
        <v>48</v>
      </c>
      <c r="T85">
        <v>14</v>
      </c>
      <c r="U85" s="27">
        <v>43</v>
      </c>
      <c r="V85" s="28">
        <v>1.4</v>
      </c>
      <c r="W85" s="28">
        <v>1.5</v>
      </c>
      <c r="X85" s="28">
        <v>565</v>
      </c>
      <c r="Y85" s="31">
        <v>214.8</v>
      </c>
      <c r="Z85" s="28">
        <v>259.25</v>
      </c>
      <c r="AA85" s="28">
        <v>15.5</v>
      </c>
      <c r="AB85" s="28">
        <v>44.83</v>
      </c>
      <c r="AC85" s="37">
        <v>12</v>
      </c>
      <c r="AD85" s="37">
        <v>41</v>
      </c>
      <c r="AE85" s="37">
        <v>0.45</v>
      </c>
    </row>
    <row r="86" spans="1:31" ht="15.75" thickBot="1" x14ac:dyDescent="0.3">
      <c r="A86" s="27">
        <v>29</v>
      </c>
      <c r="B86" s="27">
        <v>43</v>
      </c>
      <c r="C86" s="28">
        <v>1.4</v>
      </c>
      <c r="D86" s="28">
        <v>25</v>
      </c>
      <c r="E86" s="28">
        <v>565</v>
      </c>
      <c r="F86" s="28">
        <v>1.5</v>
      </c>
      <c r="G86" s="28">
        <v>48</v>
      </c>
      <c r="H86" s="28">
        <v>120</v>
      </c>
      <c r="I86" s="28">
        <v>48</v>
      </c>
      <c r="J86" s="31">
        <v>214.8</v>
      </c>
      <c r="K86" s="28">
        <v>259.25</v>
      </c>
      <c r="L86" s="28">
        <v>15.5</v>
      </c>
      <c r="M86" s="28">
        <v>44.83</v>
      </c>
      <c r="N86" s="28">
        <v>1.96</v>
      </c>
      <c r="Q86">
        <v>120</v>
      </c>
      <c r="R86" s="28">
        <v>36</v>
      </c>
      <c r="S86" s="28">
        <v>40</v>
      </c>
      <c r="T86">
        <v>14</v>
      </c>
      <c r="U86" s="27">
        <v>43</v>
      </c>
      <c r="V86" s="28">
        <v>1.4</v>
      </c>
      <c r="W86" s="28">
        <v>2</v>
      </c>
      <c r="X86" s="28">
        <v>940</v>
      </c>
      <c r="Y86" s="28">
        <v>151.26</v>
      </c>
      <c r="Z86" s="28">
        <v>331.8</v>
      </c>
      <c r="AA86" s="28">
        <v>130.51</v>
      </c>
      <c r="AB86" s="28">
        <v>58.28</v>
      </c>
      <c r="AC86" s="37">
        <v>12</v>
      </c>
      <c r="AD86" s="37">
        <v>41</v>
      </c>
      <c r="AE86" s="37">
        <v>0.45</v>
      </c>
    </row>
    <row r="87" spans="1:31" ht="15.75" thickBot="1" x14ac:dyDescent="0.3">
      <c r="A87" s="27">
        <v>29</v>
      </c>
      <c r="B87" s="27">
        <v>43</v>
      </c>
      <c r="C87" s="28">
        <v>1.4</v>
      </c>
      <c r="D87" s="28">
        <v>25</v>
      </c>
      <c r="E87" s="28">
        <v>940</v>
      </c>
      <c r="F87" s="28">
        <v>2</v>
      </c>
      <c r="G87" s="28">
        <v>40</v>
      </c>
      <c r="H87" s="28">
        <v>120</v>
      </c>
      <c r="I87" s="28">
        <v>36</v>
      </c>
      <c r="J87" s="28">
        <v>151.26</v>
      </c>
      <c r="K87" s="28">
        <v>331.8</v>
      </c>
      <c r="L87" s="28">
        <v>130.51</v>
      </c>
      <c r="M87" s="28">
        <v>58.28</v>
      </c>
      <c r="N87" s="28">
        <v>9.93</v>
      </c>
      <c r="Q87">
        <v>120</v>
      </c>
      <c r="R87" s="28">
        <v>36</v>
      </c>
      <c r="S87" s="28">
        <v>40</v>
      </c>
      <c r="T87">
        <v>14</v>
      </c>
      <c r="U87" s="27">
        <v>43</v>
      </c>
      <c r="V87" s="28">
        <v>1.4</v>
      </c>
      <c r="W87" s="28">
        <v>2</v>
      </c>
      <c r="X87" s="28">
        <v>860</v>
      </c>
      <c r="Y87" s="28">
        <v>167.27</v>
      </c>
      <c r="Z87" s="28">
        <v>314.82</v>
      </c>
      <c r="AA87" s="28">
        <v>102.19</v>
      </c>
      <c r="AB87" s="28">
        <v>55.31</v>
      </c>
      <c r="AC87" s="37">
        <v>12</v>
      </c>
      <c r="AD87" s="37">
        <v>41</v>
      </c>
      <c r="AE87" s="37">
        <v>0.45</v>
      </c>
    </row>
    <row r="88" spans="1:31" ht="15.75" thickBot="1" x14ac:dyDescent="0.3">
      <c r="A88" s="27">
        <v>29</v>
      </c>
      <c r="B88" s="27">
        <v>43</v>
      </c>
      <c r="C88" s="28">
        <v>1.4</v>
      </c>
      <c r="D88" s="28">
        <v>25</v>
      </c>
      <c r="E88" s="28">
        <v>860</v>
      </c>
      <c r="F88" s="28">
        <v>2</v>
      </c>
      <c r="G88" s="28">
        <v>40</v>
      </c>
      <c r="H88" s="28">
        <v>120</v>
      </c>
      <c r="I88" s="28">
        <v>36</v>
      </c>
      <c r="J88" s="28">
        <v>167.27</v>
      </c>
      <c r="K88" s="28">
        <v>314.82</v>
      </c>
      <c r="L88" s="28">
        <v>102.19</v>
      </c>
      <c r="M88" s="28">
        <v>55.31</v>
      </c>
      <c r="N88" s="28">
        <v>8.5</v>
      </c>
      <c r="Q88">
        <v>120</v>
      </c>
      <c r="R88" s="28">
        <v>36</v>
      </c>
      <c r="S88" s="28">
        <v>40</v>
      </c>
      <c r="T88">
        <v>14</v>
      </c>
      <c r="U88" s="27">
        <v>43</v>
      </c>
      <c r="V88" s="28">
        <v>1.4</v>
      </c>
      <c r="W88" s="28">
        <v>2</v>
      </c>
      <c r="X88" s="28">
        <v>820</v>
      </c>
      <c r="Y88" s="28">
        <v>172.93</v>
      </c>
      <c r="Z88" s="28">
        <v>305.73</v>
      </c>
      <c r="AA88" s="28">
        <v>89.69</v>
      </c>
      <c r="AB88" s="28">
        <v>53.75</v>
      </c>
      <c r="AC88" s="37">
        <v>12</v>
      </c>
      <c r="AD88" s="37">
        <v>41</v>
      </c>
      <c r="AE88" s="37">
        <v>0.45</v>
      </c>
    </row>
    <row r="89" spans="1:31" ht="15.75" thickBot="1" x14ac:dyDescent="0.3">
      <c r="A89" s="27">
        <v>29</v>
      </c>
      <c r="B89" s="27">
        <v>43</v>
      </c>
      <c r="C89" s="28">
        <v>1.4</v>
      </c>
      <c r="D89" s="28">
        <v>25</v>
      </c>
      <c r="E89" s="28">
        <v>820</v>
      </c>
      <c r="F89" s="28">
        <v>2</v>
      </c>
      <c r="G89" s="28">
        <v>40</v>
      </c>
      <c r="H89" s="28">
        <v>120</v>
      </c>
      <c r="I89" s="28">
        <v>36</v>
      </c>
      <c r="J89" s="28">
        <v>172.93</v>
      </c>
      <c r="K89" s="28">
        <v>305.73</v>
      </c>
      <c r="L89" s="28">
        <v>89.69</v>
      </c>
      <c r="M89" s="28">
        <v>53.75</v>
      </c>
      <c r="N89" s="28">
        <v>7.83</v>
      </c>
      <c r="Q89">
        <v>120</v>
      </c>
      <c r="R89" s="28">
        <v>36</v>
      </c>
      <c r="S89" s="28">
        <v>40</v>
      </c>
      <c r="T89">
        <v>14</v>
      </c>
      <c r="U89" s="27">
        <v>43</v>
      </c>
      <c r="V89" s="28">
        <v>1.4</v>
      </c>
      <c r="W89" s="28">
        <v>2</v>
      </c>
      <c r="X89" s="28">
        <v>790</v>
      </c>
      <c r="Y89" s="28">
        <v>176.22</v>
      </c>
      <c r="Z89" s="28">
        <v>298.63</v>
      </c>
      <c r="AA89" s="28">
        <v>81.02</v>
      </c>
      <c r="AB89" s="28">
        <v>52.52</v>
      </c>
      <c r="AC89" s="37">
        <v>12</v>
      </c>
      <c r="AD89" s="37">
        <v>41</v>
      </c>
      <c r="AE89" s="37">
        <v>0.45</v>
      </c>
    </row>
    <row r="90" spans="1:31" ht="15.75" thickBot="1" x14ac:dyDescent="0.3">
      <c r="A90" s="27">
        <v>29</v>
      </c>
      <c r="B90" s="27">
        <v>43</v>
      </c>
      <c r="C90" s="28">
        <v>1.4</v>
      </c>
      <c r="D90" s="28">
        <v>25</v>
      </c>
      <c r="E90" s="28">
        <v>790</v>
      </c>
      <c r="F90" s="28">
        <v>2</v>
      </c>
      <c r="G90" s="28">
        <v>40</v>
      </c>
      <c r="H90" s="28">
        <v>120</v>
      </c>
      <c r="I90" s="28">
        <v>36</v>
      </c>
      <c r="J90" s="28">
        <v>176.22</v>
      </c>
      <c r="K90" s="28">
        <v>298.63</v>
      </c>
      <c r="L90" s="28">
        <v>81.02</v>
      </c>
      <c r="M90" s="28">
        <v>52.52</v>
      </c>
      <c r="N90" s="28">
        <v>7.34</v>
      </c>
      <c r="Q90">
        <v>120</v>
      </c>
      <c r="R90" s="28">
        <v>36</v>
      </c>
      <c r="S90" s="28">
        <v>44</v>
      </c>
      <c r="T90">
        <v>14</v>
      </c>
      <c r="U90" s="27">
        <v>43</v>
      </c>
      <c r="V90" s="28">
        <v>1.34</v>
      </c>
      <c r="W90" s="28">
        <v>2</v>
      </c>
      <c r="X90" s="28">
        <v>955</v>
      </c>
      <c r="Y90" s="28">
        <v>159.57</v>
      </c>
      <c r="Z90" s="28">
        <v>322.82</v>
      </c>
      <c r="AA90" s="28">
        <v>115.36</v>
      </c>
      <c r="AB90" s="28">
        <v>58.27</v>
      </c>
      <c r="AC90" s="37">
        <v>12</v>
      </c>
      <c r="AD90" s="37">
        <v>41</v>
      </c>
      <c r="AE90" s="37">
        <v>0.45</v>
      </c>
    </row>
    <row r="91" spans="1:31" ht="15.75" thickBot="1" x14ac:dyDescent="0.3">
      <c r="A91" s="27">
        <v>29</v>
      </c>
      <c r="B91" s="27">
        <v>43</v>
      </c>
      <c r="C91" s="28">
        <v>1.34</v>
      </c>
      <c r="D91" s="28">
        <v>25</v>
      </c>
      <c r="E91" s="28">
        <v>955</v>
      </c>
      <c r="F91" s="28">
        <v>2</v>
      </c>
      <c r="G91" s="28">
        <v>44</v>
      </c>
      <c r="H91" s="28">
        <v>120</v>
      </c>
      <c r="I91" s="28">
        <v>36</v>
      </c>
      <c r="J91" s="28">
        <v>159.57</v>
      </c>
      <c r="K91" s="28">
        <v>322.82</v>
      </c>
      <c r="L91" s="28">
        <v>115.36</v>
      </c>
      <c r="M91" s="28">
        <v>58.27</v>
      </c>
      <c r="N91" s="28">
        <v>8.64</v>
      </c>
      <c r="Q91">
        <v>120</v>
      </c>
      <c r="R91" s="28">
        <v>36</v>
      </c>
      <c r="S91" s="28">
        <v>44</v>
      </c>
      <c r="T91">
        <v>14</v>
      </c>
      <c r="U91" s="27">
        <v>43</v>
      </c>
      <c r="V91" s="28">
        <v>1.34</v>
      </c>
      <c r="W91" s="28">
        <v>2</v>
      </c>
      <c r="X91" s="28">
        <v>890</v>
      </c>
      <c r="Y91" s="28">
        <v>170.38</v>
      </c>
      <c r="Z91" s="28">
        <v>309.70999999999998</v>
      </c>
      <c r="AA91" s="28">
        <v>95.12</v>
      </c>
      <c r="AB91" s="28">
        <v>55.92</v>
      </c>
      <c r="AC91" s="37">
        <v>12</v>
      </c>
      <c r="AD91" s="37">
        <v>41</v>
      </c>
      <c r="AE91" s="37">
        <v>0.45</v>
      </c>
    </row>
    <row r="92" spans="1:31" ht="15.75" thickBot="1" x14ac:dyDescent="0.3">
      <c r="A92" s="27">
        <v>29</v>
      </c>
      <c r="B92" s="27">
        <v>43</v>
      </c>
      <c r="C92" s="28">
        <v>1.34</v>
      </c>
      <c r="D92" s="28">
        <v>25</v>
      </c>
      <c r="E92" s="28">
        <v>890</v>
      </c>
      <c r="F92" s="28">
        <v>2</v>
      </c>
      <c r="G92" s="28">
        <v>44</v>
      </c>
      <c r="H92" s="28">
        <v>120</v>
      </c>
      <c r="I92" s="28">
        <v>36</v>
      </c>
      <c r="J92" s="28">
        <v>170.38</v>
      </c>
      <c r="K92" s="28">
        <v>309.70999999999998</v>
      </c>
      <c r="L92" s="28">
        <v>95.12</v>
      </c>
      <c r="M92" s="28">
        <v>55.92</v>
      </c>
      <c r="N92" s="28">
        <v>7.65</v>
      </c>
      <c r="Q92">
        <v>120</v>
      </c>
      <c r="R92" s="28">
        <v>36</v>
      </c>
      <c r="S92" s="28">
        <v>44</v>
      </c>
      <c r="T92">
        <v>14</v>
      </c>
      <c r="U92" s="27">
        <v>43</v>
      </c>
      <c r="V92" s="28">
        <v>1.37</v>
      </c>
      <c r="W92" s="28">
        <v>2</v>
      </c>
      <c r="X92" s="28">
        <v>835</v>
      </c>
      <c r="Y92" s="30">
        <v>185.81</v>
      </c>
      <c r="Z92" s="28">
        <v>307.95</v>
      </c>
      <c r="AA92" s="28">
        <v>79.94</v>
      </c>
      <c r="AB92" s="28">
        <v>54.9</v>
      </c>
      <c r="AC92" s="37">
        <v>12</v>
      </c>
      <c r="AD92" s="37">
        <v>41</v>
      </c>
      <c r="AE92" s="37">
        <v>0.45</v>
      </c>
    </row>
    <row r="93" spans="1:31" ht="15.75" thickBot="1" x14ac:dyDescent="0.3">
      <c r="A93" s="27">
        <v>29</v>
      </c>
      <c r="B93" s="27">
        <v>43</v>
      </c>
      <c r="C93" s="28">
        <v>1.37</v>
      </c>
      <c r="D93" s="28">
        <v>25</v>
      </c>
      <c r="E93" s="28">
        <v>835</v>
      </c>
      <c r="F93" s="28">
        <v>2</v>
      </c>
      <c r="G93" s="28">
        <v>44</v>
      </c>
      <c r="H93" s="28">
        <v>120</v>
      </c>
      <c r="I93" s="28">
        <v>36</v>
      </c>
      <c r="J93" s="30">
        <v>185.81</v>
      </c>
      <c r="K93" s="28">
        <v>307.95</v>
      </c>
      <c r="L93" s="28">
        <v>79.94</v>
      </c>
      <c r="M93" s="28">
        <v>54.9</v>
      </c>
      <c r="N93" s="28">
        <v>6.85</v>
      </c>
      <c r="Q93">
        <v>120</v>
      </c>
      <c r="R93" s="28">
        <v>36</v>
      </c>
      <c r="S93" s="28">
        <v>44</v>
      </c>
      <c r="T93">
        <v>14</v>
      </c>
      <c r="U93" s="27">
        <v>43</v>
      </c>
      <c r="V93" s="28">
        <v>1.37</v>
      </c>
      <c r="W93" s="28">
        <v>2</v>
      </c>
      <c r="X93" s="28">
        <v>795</v>
      </c>
      <c r="Y93" s="30">
        <v>188.46</v>
      </c>
      <c r="Z93" s="28">
        <v>298.31</v>
      </c>
      <c r="AA93" s="28">
        <v>69.98</v>
      </c>
      <c r="AB93" s="28">
        <v>53.14</v>
      </c>
      <c r="AC93" s="37">
        <v>12</v>
      </c>
      <c r="AD93" s="37">
        <v>41</v>
      </c>
      <c r="AE93" s="37">
        <v>0.45</v>
      </c>
    </row>
    <row r="94" spans="1:31" ht="15.75" thickBot="1" x14ac:dyDescent="0.3">
      <c r="A94" s="27">
        <v>29</v>
      </c>
      <c r="B94" s="27">
        <v>43</v>
      </c>
      <c r="C94" s="28">
        <v>1.37</v>
      </c>
      <c r="D94" s="28">
        <v>25</v>
      </c>
      <c r="E94" s="28">
        <v>795</v>
      </c>
      <c r="F94" s="28">
        <v>2</v>
      </c>
      <c r="G94" s="28">
        <v>44</v>
      </c>
      <c r="H94" s="28">
        <v>120</v>
      </c>
      <c r="I94" s="28">
        <v>36</v>
      </c>
      <c r="J94" s="30">
        <v>188.46</v>
      </c>
      <c r="K94" s="28">
        <v>298.31</v>
      </c>
      <c r="L94" s="28">
        <v>69.98</v>
      </c>
      <c r="M94" s="28">
        <v>53.14</v>
      </c>
      <c r="N94" s="28">
        <v>6.3</v>
      </c>
      <c r="Q94">
        <v>120</v>
      </c>
      <c r="R94" s="28">
        <v>36</v>
      </c>
      <c r="S94" s="28">
        <v>44</v>
      </c>
      <c r="T94">
        <v>14</v>
      </c>
      <c r="U94" s="27">
        <v>43</v>
      </c>
      <c r="V94" s="28">
        <v>1.4</v>
      </c>
      <c r="W94" s="28">
        <v>2</v>
      </c>
      <c r="X94" s="28">
        <v>760</v>
      </c>
      <c r="Y94" s="31">
        <v>197.6</v>
      </c>
      <c r="Z94" s="28">
        <v>298.58999999999997</v>
      </c>
      <c r="AA94" s="28">
        <v>61.96</v>
      </c>
      <c r="AB94" s="28">
        <v>52.65</v>
      </c>
      <c r="AC94" s="37">
        <v>12</v>
      </c>
      <c r="AD94" s="37">
        <v>41</v>
      </c>
      <c r="AE94" s="37">
        <v>0.45</v>
      </c>
    </row>
    <row r="95" spans="1:31" ht="15.75" thickBot="1" x14ac:dyDescent="0.3">
      <c r="A95" s="27">
        <v>29</v>
      </c>
      <c r="B95" s="27">
        <v>43</v>
      </c>
      <c r="C95" s="28">
        <v>1.4</v>
      </c>
      <c r="D95" s="28">
        <v>25</v>
      </c>
      <c r="E95" s="28">
        <v>760</v>
      </c>
      <c r="F95" s="28">
        <v>2</v>
      </c>
      <c r="G95" s="28">
        <v>44</v>
      </c>
      <c r="H95" s="28">
        <v>120</v>
      </c>
      <c r="I95" s="28">
        <v>36</v>
      </c>
      <c r="J95" s="31">
        <v>197.6</v>
      </c>
      <c r="K95" s="28">
        <v>298.58999999999997</v>
      </c>
      <c r="L95" s="28">
        <v>61.96</v>
      </c>
      <c r="M95" s="28">
        <v>52.65</v>
      </c>
      <c r="N95" s="28">
        <v>5.83</v>
      </c>
      <c r="Q95">
        <v>120</v>
      </c>
      <c r="R95" s="28">
        <v>36</v>
      </c>
      <c r="S95" s="28">
        <v>44</v>
      </c>
      <c r="T95">
        <v>14</v>
      </c>
      <c r="U95" s="27">
        <v>43</v>
      </c>
      <c r="V95" s="28">
        <v>1.4</v>
      </c>
      <c r="W95" s="28">
        <v>2</v>
      </c>
      <c r="X95" s="28">
        <v>735</v>
      </c>
      <c r="Y95" s="31">
        <v>197.55</v>
      </c>
      <c r="Z95" s="28">
        <v>291.79000000000002</v>
      </c>
      <c r="AA95" s="28">
        <v>56.62</v>
      </c>
      <c r="AB95" s="28">
        <v>51.47</v>
      </c>
      <c r="AC95" s="37">
        <v>12</v>
      </c>
      <c r="AD95" s="37">
        <v>41</v>
      </c>
      <c r="AE95" s="37">
        <v>0.45</v>
      </c>
    </row>
    <row r="96" spans="1:31" ht="15.75" thickBot="1" x14ac:dyDescent="0.3">
      <c r="A96" s="27">
        <v>29</v>
      </c>
      <c r="B96" s="27">
        <v>43</v>
      </c>
      <c r="C96" s="28">
        <v>1.4</v>
      </c>
      <c r="D96" s="28">
        <v>25</v>
      </c>
      <c r="E96" s="28">
        <v>735</v>
      </c>
      <c r="F96" s="28">
        <v>2</v>
      </c>
      <c r="G96" s="28">
        <v>44</v>
      </c>
      <c r="H96" s="28">
        <v>120</v>
      </c>
      <c r="I96" s="28">
        <v>36</v>
      </c>
      <c r="J96" s="31">
        <v>197.55</v>
      </c>
      <c r="K96" s="28">
        <v>291.79000000000002</v>
      </c>
      <c r="L96" s="28">
        <v>56.62</v>
      </c>
      <c r="M96" s="28">
        <v>51.47</v>
      </c>
      <c r="N96" s="28">
        <v>5.51</v>
      </c>
      <c r="Q96">
        <v>120</v>
      </c>
      <c r="R96" s="28">
        <v>36</v>
      </c>
      <c r="S96" s="28">
        <v>44</v>
      </c>
      <c r="T96">
        <v>14</v>
      </c>
      <c r="U96" s="27">
        <v>43</v>
      </c>
      <c r="V96" s="28">
        <v>1.4</v>
      </c>
      <c r="W96" s="28">
        <v>2</v>
      </c>
      <c r="X96" s="28">
        <v>715</v>
      </c>
      <c r="Y96" s="31">
        <v>197.11</v>
      </c>
      <c r="Z96" s="28">
        <v>286.20999999999998</v>
      </c>
      <c r="AA96" s="28">
        <v>52.57</v>
      </c>
      <c r="AB96" s="28">
        <v>50.52</v>
      </c>
      <c r="AC96" s="37">
        <v>12</v>
      </c>
      <c r="AD96" s="37">
        <v>41</v>
      </c>
      <c r="AE96" s="37">
        <v>0.45</v>
      </c>
    </row>
    <row r="97" spans="1:31" ht="15.75" thickBot="1" x14ac:dyDescent="0.3">
      <c r="A97" s="27">
        <v>29</v>
      </c>
      <c r="B97" s="27">
        <v>43</v>
      </c>
      <c r="C97" s="28">
        <v>1.4</v>
      </c>
      <c r="D97" s="28">
        <v>25</v>
      </c>
      <c r="E97" s="28">
        <v>715</v>
      </c>
      <c r="F97" s="28">
        <v>2</v>
      </c>
      <c r="G97" s="28">
        <v>44</v>
      </c>
      <c r="H97" s="28">
        <v>120</v>
      </c>
      <c r="I97" s="28">
        <v>36</v>
      </c>
      <c r="J97" s="31">
        <v>197.11</v>
      </c>
      <c r="K97" s="28">
        <v>286.20999999999998</v>
      </c>
      <c r="L97" s="28">
        <v>52.57</v>
      </c>
      <c r="M97" s="28">
        <v>50.52</v>
      </c>
      <c r="N97" s="28">
        <v>5.26</v>
      </c>
      <c r="Q97">
        <v>120</v>
      </c>
      <c r="R97" s="28">
        <v>40</v>
      </c>
      <c r="S97" s="28">
        <v>36</v>
      </c>
      <c r="T97">
        <v>14</v>
      </c>
      <c r="U97" s="27">
        <v>43</v>
      </c>
      <c r="V97" s="28">
        <v>1.4</v>
      </c>
      <c r="W97" s="28">
        <v>2</v>
      </c>
      <c r="X97" s="28">
        <v>790</v>
      </c>
      <c r="Y97" s="28">
        <v>181.07</v>
      </c>
      <c r="Z97" s="28">
        <v>304.08999999999997</v>
      </c>
      <c r="AA97" s="28">
        <v>81.02</v>
      </c>
      <c r="AB97" s="28">
        <v>53.12</v>
      </c>
      <c r="AC97" s="37">
        <v>12</v>
      </c>
      <c r="AD97" s="37">
        <v>41</v>
      </c>
      <c r="AE97" s="37">
        <v>0.45</v>
      </c>
    </row>
    <row r="98" spans="1:31" ht="15.75" thickBot="1" x14ac:dyDescent="0.3">
      <c r="A98" s="27">
        <v>29</v>
      </c>
      <c r="B98" s="27">
        <v>43</v>
      </c>
      <c r="C98" s="28">
        <v>1.4</v>
      </c>
      <c r="D98" s="28">
        <v>25</v>
      </c>
      <c r="E98" s="28">
        <v>790</v>
      </c>
      <c r="F98" s="28">
        <v>2</v>
      </c>
      <c r="G98" s="28">
        <v>36</v>
      </c>
      <c r="H98" s="28">
        <v>120</v>
      </c>
      <c r="I98" s="28">
        <v>40</v>
      </c>
      <c r="J98" s="28">
        <v>181.07</v>
      </c>
      <c r="K98" s="28">
        <v>304.08999999999997</v>
      </c>
      <c r="L98" s="28">
        <v>81.02</v>
      </c>
      <c r="M98" s="28">
        <v>53.12</v>
      </c>
      <c r="N98" s="28">
        <v>7.34</v>
      </c>
      <c r="Q98">
        <v>120</v>
      </c>
      <c r="R98" s="28">
        <v>40</v>
      </c>
      <c r="S98" s="28">
        <v>36</v>
      </c>
      <c r="T98">
        <v>14</v>
      </c>
      <c r="U98" s="27">
        <v>43</v>
      </c>
      <c r="V98" s="28">
        <v>1.4</v>
      </c>
      <c r="W98" s="28">
        <v>2</v>
      </c>
      <c r="X98" s="28">
        <v>760</v>
      </c>
      <c r="Y98" s="30">
        <v>183.28</v>
      </c>
      <c r="Z98" s="28">
        <v>296.52</v>
      </c>
      <c r="AA98" s="28">
        <v>72.91</v>
      </c>
      <c r="AB98" s="28">
        <v>51.85</v>
      </c>
      <c r="AC98" s="37">
        <v>12</v>
      </c>
      <c r="AD98" s="37">
        <v>41</v>
      </c>
      <c r="AE98" s="37">
        <v>0.45</v>
      </c>
    </row>
    <row r="99" spans="1:31" ht="15.75" thickBot="1" x14ac:dyDescent="0.3">
      <c r="A99" s="27">
        <v>29</v>
      </c>
      <c r="B99" s="27">
        <v>43</v>
      </c>
      <c r="C99" s="28">
        <v>1.4</v>
      </c>
      <c r="D99" s="28">
        <v>25</v>
      </c>
      <c r="E99" s="28">
        <v>760</v>
      </c>
      <c r="F99" s="28">
        <v>2</v>
      </c>
      <c r="G99" s="28">
        <v>36</v>
      </c>
      <c r="H99" s="28">
        <v>120</v>
      </c>
      <c r="I99" s="28">
        <v>40</v>
      </c>
      <c r="J99" s="30">
        <v>183.28</v>
      </c>
      <c r="K99" s="28">
        <v>296.52</v>
      </c>
      <c r="L99" s="28">
        <v>72.91</v>
      </c>
      <c r="M99" s="28">
        <v>51.85</v>
      </c>
      <c r="N99" s="28">
        <v>6.86</v>
      </c>
      <c r="Q99">
        <v>120</v>
      </c>
      <c r="R99" s="28">
        <v>40</v>
      </c>
      <c r="S99" s="28">
        <v>36</v>
      </c>
      <c r="T99">
        <v>14</v>
      </c>
      <c r="U99" s="27">
        <v>43</v>
      </c>
      <c r="V99" s="28">
        <v>1.4</v>
      </c>
      <c r="W99" s="28">
        <v>2</v>
      </c>
      <c r="X99" s="28">
        <v>740</v>
      </c>
      <c r="Y99" s="30">
        <v>184.36</v>
      </c>
      <c r="Z99" s="28">
        <v>291.32</v>
      </c>
      <c r="AA99" s="28">
        <v>67.819999999999993</v>
      </c>
      <c r="AB99" s="28">
        <v>50.93</v>
      </c>
      <c r="AC99" s="37">
        <v>12</v>
      </c>
      <c r="AD99" s="37">
        <v>41</v>
      </c>
      <c r="AE99" s="37">
        <v>0.45</v>
      </c>
    </row>
    <row r="100" spans="1:31" ht="15.75" thickBot="1" x14ac:dyDescent="0.3">
      <c r="A100" s="27">
        <v>29</v>
      </c>
      <c r="B100" s="27">
        <v>43</v>
      </c>
      <c r="C100" s="28">
        <v>1.4</v>
      </c>
      <c r="D100" s="28">
        <v>25</v>
      </c>
      <c r="E100" s="28">
        <v>740</v>
      </c>
      <c r="F100" s="28">
        <v>2</v>
      </c>
      <c r="G100" s="28">
        <v>36</v>
      </c>
      <c r="H100" s="28">
        <v>120</v>
      </c>
      <c r="I100" s="28">
        <v>40</v>
      </c>
      <c r="J100" s="30">
        <v>184.36</v>
      </c>
      <c r="K100" s="28">
        <v>291.32</v>
      </c>
      <c r="L100" s="28">
        <v>67.819999999999993</v>
      </c>
      <c r="M100" s="28">
        <v>50.93</v>
      </c>
      <c r="N100" s="28">
        <v>6.56</v>
      </c>
      <c r="Q100">
        <v>120</v>
      </c>
      <c r="R100" s="28">
        <v>40</v>
      </c>
      <c r="S100" s="28">
        <v>36</v>
      </c>
      <c r="T100">
        <v>14</v>
      </c>
      <c r="U100" s="27">
        <v>43</v>
      </c>
      <c r="V100" s="28">
        <v>1.4</v>
      </c>
      <c r="W100" s="28">
        <v>2</v>
      </c>
      <c r="X100" s="28">
        <v>720</v>
      </c>
      <c r="Y100" s="30">
        <v>185.01</v>
      </c>
      <c r="Z100" s="28">
        <v>285.99</v>
      </c>
      <c r="AA100" s="28">
        <v>62.97</v>
      </c>
      <c r="AB100" s="28">
        <v>50.04</v>
      </c>
      <c r="AC100" s="37">
        <v>12</v>
      </c>
      <c r="AD100" s="37">
        <v>41</v>
      </c>
      <c r="AE100" s="37">
        <v>0.45</v>
      </c>
    </row>
    <row r="101" spans="1:31" ht="15.75" thickBot="1" x14ac:dyDescent="0.3">
      <c r="A101" s="27">
        <v>29</v>
      </c>
      <c r="B101" s="27">
        <v>43</v>
      </c>
      <c r="C101" s="28">
        <v>1.4</v>
      </c>
      <c r="D101" s="28">
        <v>25</v>
      </c>
      <c r="E101" s="28">
        <v>720</v>
      </c>
      <c r="F101" s="28">
        <v>2</v>
      </c>
      <c r="G101" s="28">
        <v>36</v>
      </c>
      <c r="H101" s="28">
        <v>120</v>
      </c>
      <c r="I101" s="28">
        <v>40</v>
      </c>
      <c r="J101" s="30">
        <v>185.01</v>
      </c>
      <c r="K101" s="28">
        <v>285.99</v>
      </c>
      <c r="L101" s="28">
        <v>62.97</v>
      </c>
      <c r="M101" s="28">
        <v>50.04</v>
      </c>
      <c r="N101" s="28">
        <v>6.26</v>
      </c>
      <c r="Q101">
        <v>120</v>
      </c>
      <c r="R101" s="28">
        <v>40</v>
      </c>
      <c r="S101" s="28">
        <v>40</v>
      </c>
      <c r="T101">
        <v>14</v>
      </c>
      <c r="U101" s="27">
        <v>43</v>
      </c>
      <c r="V101" s="28">
        <v>1.31</v>
      </c>
      <c r="W101" s="28">
        <v>2</v>
      </c>
      <c r="X101" s="28">
        <v>990</v>
      </c>
      <c r="Y101" s="28">
        <v>150.97</v>
      </c>
      <c r="Z101" s="28">
        <v>325.51</v>
      </c>
      <c r="AA101" s="28">
        <v>125.13</v>
      </c>
      <c r="AB101" s="28">
        <v>59.15</v>
      </c>
      <c r="AC101" s="37">
        <v>12</v>
      </c>
      <c r="AD101" s="37">
        <v>41</v>
      </c>
      <c r="AE101" s="37">
        <v>0.45</v>
      </c>
    </row>
    <row r="102" spans="1:31" ht="15.75" thickBot="1" x14ac:dyDescent="0.3">
      <c r="A102" s="27">
        <v>29</v>
      </c>
      <c r="B102" s="27">
        <v>43</v>
      </c>
      <c r="C102" s="28">
        <v>1.31</v>
      </c>
      <c r="D102" s="28">
        <v>25</v>
      </c>
      <c r="E102" s="28">
        <v>990</v>
      </c>
      <c r="F102" s="28">
        <v>2</v>
      </c>
      <c r="G102" s="28">
        <v>40</v>
      </c>
      <c r="H102" s="28">
        <v>120</v>
      </c>
      <c r="I102" s="28">
        <v>40</v>
      </c>
      <c r="J102" s="28">
        <v>150.97</v>
      </c>
      <c r="K102" s="28">
        <v>325.51</v>
      </c>
      <c r="L102" s="28">
        <v>125.13</v>
      </c>
      <c r="M102" s="28">
        <v>59.15</v>
      </c>
      <c r="N102" s="28">
        <v>9.0399999999999991</v>
      </c>
      <c r="Q102">
        <v>120</v>
      </c>
      <c r="R102" s="28">
        <v>40</v>
      </c>
      <c r="S102" s="28">
        <v>40</v>
      </c>
      <c r="T102">
        <v>14</v>
      </c>
      <c r="U102" s="27">
        <v>43</v>
      </c>
      <c r="V102" s="28">
        <v>1.34</v>
      </c>
      <c r="W102" s="28">
        <v>2</v>
      </c>
      <c r="X102" s="28">
        <v>850</v>
      </c>
      <c r="Y102" s="30">
        <v>183.07</v>
      </c>
      <c r="Z102" s="28">
        <v>308</v>
      </c>
      <c r="AA102" s="28">
        <v>82.47</v>
      </c>
      <c r="AB102" s="28">
        <v>55.18</v>
      </c>
      <c r="AC102" s="37">
        <v>12</v>
      </c>
      <c r="AD102" s="37">
        <v>41</v>
      </c>
      <c r="AE102" s="37">
        <v>0.45</v>
      </c>
    </row>
    <row r="103" spans="1:31" ht="15.75" thickBot="1" x14ac:dyDescent="0.3">
      <c r="A103" s="27">
        <v>29</v>
      </c>
      <c r="B103" s="27">
        <v>43</v>
      </c>
      <c r="C103" s="28">
        <v>1.34</v>
      </c>
      <c r="D103" s="28">
        <v>25</v>
      </c>
      <c r="E103" s="28">
        <v>850</v>
      </c>
      <c r="F103" s="28">
        <v>2</v>
      </c>
      <c r="G103" s="28">
        <v>40</v>
      </c>
      <c r="H103" s="28">
        <v>120</v>
      </c>
      <c r="I103" s="28">
        <v>40</v>
      </c>
      <c r="J103" s="30">
        <v>183.07</v>
      </c>
      <c r="K103" s="28">
        <v>308</v>
      </c>
      <c r="L103" s="28">
        <v>82.47</v>
      </c>
      <c r="M103" s="28">
        <v>55.18</v>
      </c>
      <c r="N103" s="28">
        <v>6.94</v>
      </c>
      <c r="Q103">
        <v>120</v>
      </c>
      <c r="R103" s="28">
        <v>40</v>
      </c>
      <c r="S103" s="28">
        <v>40</v>
      </c>
      <c r="T103">
        <v>14</v>
      </c>
      <c r="U103" s="27">
        <v>43</v>
      </c>
      <c r="V103" s="28">
        <v>1.37</v>
      </c>
      <c r="W103" s="28">
        <v>2</v>
      </c>
      <c r="X103" s="28">
        <v>775</v>
      </c>
      <c r="Y103" s="31">
        <v>195.87</v>
      </c>
      <c r="Z103" s="28">
        <v>299.47000000000003</v>
      </c>
      <c r="AA103" s="28">
        <v>64.209999999999994</v>
      </c>
      <c r="AB103" s="28">
        <v>53.08</v>
      </c>
      <c r="AC103" s="37">
        <v>12</v>
      </c>
      <c r="AD103" s="37">
        <v>41</v>
      </c>
      <c r="AE103" s="37">
        <v>0.45</v>
      </c>
    </row>
    <row r="104" spans="1:31" ht="15.75" thickBot="1" x14ac:dyDescent="0.3">
      <c r="A104" s="27">
        <v>29</v>
      </c>
      <c r="B104" s="27">
        <v>43</v>
      </c>
      <c r="C104" s="28">
        <v>1.37</v>
      </c>
      <c r="D104" s="28">
        <v>25</v>
      </c>
      <c r="E104" s="28">
        <v>775</v>
      </c>
      <c r="F104" s="28">
        <v>2</v>
      </c>
      <c r="G104" s="28">
        <v>40</v>
      </c>
      <c r="H104" s="28">
        <v>120</v>
      </c>
      <c r="I104" s="28">
        <v>40</v>
      </c>
      <c r="J104" s="31">
        <v>195.87</v>
      </c>
      <c r="K104" s="28">
        <v>299.47000000000003</v>
      </c>
      <c r="L104" s="28">
        <v>64.209999999999994</v>
      </c>
      <c r="M104" s="28">
        <v>53.08</v>
      </c>
      <c r="N104" s="28">
        <v>5.93</v>
      </c>
      <c r="Q104">
        <v>120</v>
      </c>
      <c r="R104" s="28">
        <v>40</v>
      </c>
      <c r="S104" s="28">
        <v>40</v>
      </c>
      <c r="T104">
        <v>14</v>
      </c>
      <c r="U104" s="27">
        <v>43</v>
      </c>
      <c r="V104" s="28">
        <v>1.37</v>
      </c>
      <c r="W104" s="28">
        <v>2</v>
      </c>
      <c r="X104" s="28">
        <v>750</v>
      </c>
      <c r="Y104" s="31">
        <v>196.16</v>
      </c>
      <c r="Z104" s="28">
        <v>292.85000000000002</v>
      </c>
      <c r="AA104" s="28">
        <v>58.77</v>
      </c>
      <c r="AB104" s="28">
        <v>51.87</v>
      </c>
      <c r="AC104" s="37">
        <v>12</v>
      </c>
      <c r="AD104" s="37">
        <v>41</v>
      </c>
      <c r="AE104" s="37">
        <v>0.45</v>
      </c>
    </row>
    <row r="105" spans="1:31" ht="15.75" thickBot="1" x14ac:dyDescent="0.3">
      <c r="A105" s="27">
        <v>29</v>
      </c>
      <c r="B105" s="27">
        <v>43</v>
      </c>
      <c r="C105" s="28">
        <v>1.37</v>
      </c>
      <c r="D105" s="28">
        <v>25</v>
      </c>
      <c r="E105" s="28">
        <v>750</v>
      </c>
      <c r="F105" s="28">
        <v>2</v>
      </c>
      <c r="G105" s="28">
        <v>40</v>
      </c>
      <c r="H105" s="28">
        <v>120</v>
      </c>
      <c r="I105" s="28">
        <v>40</v>
      </c>
      <c r="J105" s="31">
        <v>196.16</v>
      </c>
      <c r="K105" s="28">
        <v>292.85000000000002</v>
      </c>
      <c r="L105" s="28">
        <v>58.77</v>
      </c>
      <c r="M105" s="28">
        <v>51.87</v>
      </c>
      <c r="N105" s="28">
        <v>5.61</v>
      </c>
      <c r="Q105">
        <v>120</v>
      </c>
      <c r="R105" s="28">
        <v>40</v>
      </c>
      <c r="S105" s="28">
        <v>40</v>
      </c>
      <c r="T105">
        <v>14</v>
      </c>
      <c r="U105" s="27">
        <v>43</v>
      </c>
      <c r="V105" s="28">
        <v>1.4</v>
      </c>
      <c r="W105" s="28">
        <v>2</v>
      </c>
      <c r="X105" s="28">
        <v>725</v>
      </c>
      <c r="Y105" s="31">
        <v>203.36</v>
      </c>
      <c r="Z105" s="28">
        <v>294.66000000000003</v>
      </c>
      <c r="AA105" s="28">
        <v>53.65</v>
      </c>
      <c r="AB105" s="28">
        <v>51.74</v>
      </c>
      <c r="AC105" s="37">
        <v>12</v>
      </c>
      <c r="AD105" s="37">
        <v>41</v>
      </c>
      <c r="AE105" s="37">
        <v>0.45</v>
      </c>
    </row>
    <row r="106" spans="1:31" ht="15.75" thickBot="1" x14ac:dyDescent="0.3">
      <c r="A106" s="27">
        <v>29</v>
      </c>
      <c r="B106" s="27">
        <v>43</v>
      </c>
      <c r="C106" s="28">
        <v>1.4</v>
      </c>
      <c r="D106" s="28">
        <v>25</v>
      </c>
      <c r="E106" s="28">
        <v>725</v>
      </c>
      <c r="F106" s="28">
        <v>2</v>
      </c>
      <c r="G106" s="28">
        <v>40</v>
      </c>
      <c r="H106" s="28">
        <v>120</v>
      </c>
      <c r="I106" s="28">
        <v>40</v>
      </c>
      <c r="J106" s="31">
        <v>203.36</v>
      </c>
      <c r="K106" s="28">
        <v>294.66000000000003</v>
      </c>
      <c r="L106" s="28">
        <v>53.65</v>
      </c>
      <c r="M106" s="28">
        <v>51.74</v>
      </c>
      <c r="N106" s="28">
        <v>5.3</v>
      </c>
      <c r="Q106">
        <v>120</v>
      </c>
      <c r="R106" s="28">
        <v>40</v>
      </c>
      <c r="S106" s="28">
        <v>40</v>
      </c>
      <c r="T106">
        <v>14</v>
      </c>
      <c r="U106" s="27">
        <v>43</v>
      </c>
      <c r="V106" s="28">
        <v>1.4</v>
      </c>
      <c r="W106" s="28">
        <v>2</v>
      </c>
      <c r="X106" s="28">
        <v>700</v>
      </c>
      <c r="Y106" s="31">
        <v>202.36</v>
      </c>
      <c r="Z106" s="28">
        <v>287.37</v>
      </c>
      <c r="AA106" s="28">
        <v>48.83</v>
      </c>
      <c r="AB106" s="28">
        <v>50.46</v>
      </c>
      <c r="AC106" s="37">
        <v>12</v>
      </c>
      <c r="AD106" s="37">
        <v>41</v>
      </c>
      <c r="AE106" s="37">
        <v>0.45</v>
      </c>
    </row>
    <row r="107" spans="1:31" ht="15.75" thickBot="1" x14ac:dyDescent="0.3">
      <c r="A107" s="27">
        <v>29</v>
      </c>
      <c r="B107" s="27">
        <v>43</v>
      </c>
      <c r="C107" s="28">
        <v>1.4</v>
      </c>
      <c r="D107" s="28">
        <v>25</v>
      </c>
      <c r="E107" s="28">
        <v>700</v>
      </c>
      <c r="F107" s="28">
        <v>2</v>
      </c>
      <c r="G107" s="28">
        <v>40</v>
      </c>
      <c r="H107" s="28">
        <v>120</v>
      </c>
      <c r="I107" s="28">
        <v>40</v>
      </c>
      <c r="J107" s="31">
        <v>202.36</v>
      </c>
      <c r="K107" s="28">
        <v>287.37</v>
      </c>
      <c r="L107" s="28">
        <v>48.83</v>
      </c>
      <c r="M107" s="28">
        <v>50.46</v>
      </c>
      <c r="N107" s="28">
        <v>4.99</v>
      </c>
      <c r="Q107">
        <v>120</v>
      </c>
      <c r="R107" s="28">
        <v>40</v>
      </c>
      <c r="S107" s="28">
        <v>40</v>
      </c>
      <c r="T107">
        <v>14</v>
      </c>
      <c r="U107" s="27">
        <v>43</v>
      </c>
      <c r="V107" s="28">
        <v>1.4</v>
      </c>
      <c r="W107" s="28">
        <v>2</v>
      </c>
      <c r="X107" s="28">
        <v>680</v>
      </c>
      <c r="Y107" s="31">
        <v>201.18</v>
      </c>
      <c r="Z107" s="28">
        <v>281.39999999999998</v>
      </c>
      <c r="AA107" s="28">
        <v>45.19</v>
      </c>
      <c r="AB107" s="28">
        <v>49.44</v>
      </c>
      <c r="AC107" s="37">
        <v>12</v>
      </c>
      <c r="AD107" s="37">
        <v>41</v>
      </c>
      <c r="AE107" s="37">
        <v>0.45</v>
      </c>
    </row>
    <row r="108" spans="1:31" ht="15.75" thickBot="1" x14ac:dyDescent="0.3">
      <c r="A108" s="27">
        <v>29</v>
      </c>
      <c r="B108" s="27">
        <v>43</v>
      </c>
      <c r="C108" s="28">
        <v>1.4</v>
      </c>
      <c r="D108" s="28">
        <v>25</v>
      </c>
      <c r="E108" s="28">
        <v>680</v>
      </c>
      <c r="F108" s="28">
        <v>2</v>
      </c>
      <c r="G108" s="28">
        <v>40</v>
      </c>
      <c r="H108" s="28">
        <v>120</v>
      </c>
      <c r="I108" s="28">
        <v>40</v>
      </c>
      <c r="J108" s="31">
        <v>201.18</v>
      </c>
      <c r="K108" s="28">
        <v>281.39999999999998</v>
      </c>
      <c r="L108" s="28">
        <v>45.19</v>
      </c>
      <c r="M108" s="28">
        <v>49.44</v>
      </c>
      <c r="N108" s="28">
        <v>4.75</v>
      </c>
      <c r="Q108">
        <v>120</v>
      </c>
      <c r="R108" s="28">
        <v>40</v>
      </c>
      <c r="S108" s="28">
        <v>40</v>
      </c>
      <c r="T108">
        <v>14</v>
      </c>
      <c r="U108" s="27">
        <v>43</v>
      </c>
      <c r="V108" s="28">
        <v>1.4</v>
      </c>
      <c r="W108" s="28">
        <v>2</v>
      </c>
      <c r="X108" s="28">
        <v>670</v>
      </c>
      <c r="Y108" s="31">
        <v>200.45</v>
      </c>
      <c r="Z108" s="28">
        <v>278.37</v>
      </c>
      <c r="AA108" s="28">
        <v>43.43</v>
      </c>
      <c r="AB108" s="28">
        <v>48.94</v>
      </c>
      <c r="AC108" s="37">
        <v>12</v>
      </c>
      <c r="AD108" s="37">
        <v>41</v>
      </c>
      <c r="AE108" s="37">
        <v>0.45</v>
      </c>
    </row>
    <row r="109" spans="1:31" ht="15.75" thickBot="1" x14ac:dyDescent="0.3">
      <c r="A109" s="27">
        <v>29</v>
      </c>
      <c r="B109" s="27">
        <v>43</v>
      </c>
      <c r="C109" s="28">
        <v>1.4</v>
      </c>
      <c r="D109" s="28">
        <v>25</v>
      </c>
      <c r="E109" s="28">
        <v>670</v>
      </c>
      <c r="F109" s="28">
        <v>2</v>
      </c>
      <c r="G109" s="28">
        <v>40</v>
      </c>
      <c r="H109" s="28">
        <v>120</v>
      </c>
      <c r="I109" s="28">
        <v>40</v>
      </c>
      <c r="J109" s="31">
        <v>200.45</v>
      </c>
      <c r="K109" s="28">
        <v>278.37</v>
      </c>
      <c r="L109" s="28">
        <v>43.43</v>
      </c>
      <c r="M109" s="28">
        <v>48.94</v>
      </c>
      <c r="N109" s="28">
        <v>4.6399999999999997</v>
      </c>
      <c r="Q109">
        <v>120</v>
      </c>
      <c r="R109" s="28">
        <v>40</v>
      </c>
      <c r="S109" s="28">
        <v>44</v>
      </c>
      <c r="T109">
        <v>14</v>
      </c>
      <c r="U109" s="27">
        <v>43</v>
      </c>
      <c r="V109" s="28">
        <v>1.31</v>
      </c>
      <c r="W109" s="28">
        <v>2</v>
      </c>
      <c r="X109" s="28">
        <v>805</v>
      </c>
      <c r="Y109" s="31">
        <v>196.51</v>
      </c>
      <c r="Z109" s="28">
        <v>295.02999999999997</v>
      </c>
      <c r="AA109" s="28">
        <v>60.52</v>
      </c>
      <c r="AB109" s="28">
        <v>53.53</v>
      </c>
      <c r="AC109" s="37">
        <v>12</v>
      </c>
      <c r="AD109" s="37">
        <v>41</v>
      </c>
      <c r="AE109" s="37">
        <v>0.45</v>
      </c>
    </row>
    <row r="110" spans="1:31" ht="15.75" thickBot="1" x14ac:dyDescent="0.3">
      <c r="A110" s="27">
        <v>29</v>
      </c>
      <c r="B110" s="27">
        <v>43</v>
      </c>
      <c r="C110" s="28">
        <v>1.31</v>
      </c>
      <c r="D110" s="28">
        <v>25</v>
      </c>
      <c r="E110" s="28">
        <v>805</v>
      </c>
      <c r="F110" s="28">
        <v>2</v>
      </c>
      <c r="G110" s="28">
        <v>44</v>
      </c>
      <c r="H110" s="28">
        <v>120</v>
      </c>
      <c r="I110" s="28">
        <v>40</v>
      </c>
      <c r="J110" s="31">
        <v>196.51</v>
      </c>
      <c r="K110" s="28">
        <v>295.02999999999997</v>
      </c>
      <c r="L110" s="28">
        <v>60.52</v>
      </c>
      <c r="M110" s="28">
        <v>53.53</v>
      </c>
      <c r="N110" s="28">
        <v>5.38</v>
      </c>
      <c r="Q110">
        <v>120</v>
      </c>
      <c r="R110" s="28">
        <v>40</v>
      </c>
      <c r="S110" s="28">
        <v>44</v>
      </c>
      <c r="T110">
        <v>14</v>
      </c>
      <c r="U110" s="27">
        <v>43</v>
      </c>
      <c r="V110" s="28">
        <v>1.34</v>
      </c>
      <c r="W110" s="28">
        <v>2</v>
      </c>
      <c r="X110" s="28">
        <v>770</v>
      </c>
      <c r="Y110" s="31">
        <v>204.73</v>
      </c>
      <c r="Z110" s="28">
        <v>295.68</v>
      </c>
      <c r="AA110" s="28">
        <v>53.71</v>
      </c>
      <c r="AB110" s="28">
        <v>53.05</v>
      </c>
      <c r="AC110" s="37">
        <v>12</v>
      </c>
      <c r="AD110" s="37">
        <v>41</v>
      </c>
      <c r="AE110" s="37">
        <v>0.45</v>
      </c>
    </row>
    <row r="111" spans="1:31" ht="15.75" thickBot="1" x14ac:dyDescent="0.3">
      <c r="A111" s="27">
        <v>29</v>
      </c>
      <c r="B111" s="27">
        <v>43</v>
      </c>
      <c r="C111" s="28">
        <v>1.34</v>
      </c>
      <c r="D111" s="28">
        <v>25</v>
      </c>
      <c r="E111" s="28">
        <v>770</v>
      </c>
      <c r="F111" s="28">
        <v>2</v>
      </c>
      <c r="G111" s="28">
        <v>44</v>
      </c>
      <c r="H111" s="28">
        <v>120</v>
      </c>
      <c r="I111" s="28">
        <v>40</v>
      </c>
      <c r="J111" s="31">
        <v>204.73</v>
      </c>
      <c r="K111" s="28">
        <v>295.68</v>
      </c>
      <c r="L111" s="28">
        <v>53.71</v>
      </c>
      <c r="M111" s="28">
        <v>53.05</v>
      </c>
      <c r="N111" s="28">
        <v>4.99</v>
      </c>
      <c r="Q111">
        <v>120</v>
      </c>
      <c r="R111" s="28">
        <v>40</v>
      </c>
      <c r="S111" s="28">
        <v>44</v>
      </c>
      <c r="T111">
        <v>14</v>
      </c>
      <c r="U111" s="27">
        <v>43</v>
      </c>
      <c r="V111" s="28">
        <v>1.34</v>
      </c>
      <c r="W111" s="28">
        <v>2</v>
      </c>
      <c r="X111" s="28">
        <v>745</v>
      </c>
      <c r="Y111" s="31">
        <v>203.81</v>
      </c>
      <c r="Z111" s="28">
        <v>288.89999999999998</v>
      </c>
      <c r="AA111" s="28">
        <v>49.18</v>
      </c>
      <c r="AB111" s="28">
        <v>51.86</v>
      </c>
      <c r="AC111" s="37">
        <v>12</v>
      </c>
      <c r="AD111" s="37">
        <v>41</v>
      </c>
      <c r="AE111" s="37">
        <v>0.45</v>
      </c>
    </row>
    <row r="112" spans="1:31" ht="15.75" thickBot="1" x14ac:dyDescent="0.3">
      <c r="A112" s="27">
        <v>29</v>
      </c>
      <c r="B112" s="27">
        <v>43</v>
      </c>
      <c r="C112" s="28">
        <v>1.34</v>
      </c>
      <c r="D112" s="28">
        <v>25</v>
      </c>
      <c r="E112" s="28">
        <v>745</v>
      </c>
      <c r="F112" s="28">
        <v>2</v>
      </c>
      <c r="G112" s="28">
        <v>44</v>
      </c>
      <c r="H112" s="28">
        <v>120</v>
      </c>
      <c r="I112" s="28">
        <v>40</v>
      </c>
      <c r="J112" s="31">
        <v>203.81</v>
      </c>
      <c r="K112" s="28">
        <v>288.89999999999998</v>
      </c>
      <c r="L112" s="28">
        <v>49.18</v>
      </c>
      <c r="M112" s="28">
        <v>51.86</v>
      </c>
      <c r="N112" s="28">
        <v>4.72</v>
      </c>
      <c r="Q112">
        <v>120</v>
      </c>
      <c r="R112" s="28">
        <v>40</v>
      </c>
      <c r="S112" s="28">
        <v>44</v>
      </c>
      <c r="T112">
        <v>14</v>
      </c>
      <c r="U112" s="27">
        <v>43</v>
      </c>
      <c r="V112" s="28">
        <v>1.34</v>
      </c>
      <c r="W112" s="28">
        <v>2</v>
      </c>
      <c r="X112" s="28">
        <v>725</v>
      </c>
      <c r="Y112" s="31">
        <v>202.8</v>
      </c>
      <c r="Z112" s="28">
        <v>283.35000000000002</v>
      </c>
      <c r="AA112" s="28">
        <v>45.73</v>
      </c>
      <c r="AB112" s="28">
        <v>50.85</v>
      </c>
      <c r="AC112" s="37">
        <v>12</v>
      </c>
      <c r="AD112" s="37">
        <v>41</v>
      </c>
      <c r="AE112" s="37">
        <v>0.45</v>
      </c>
    </row>
    <row r="113" spans="1:31" ht="15.75" thickBot="1" x14ac:dyDescent="0.3">
      <c r="A113" s="27">
        <v>29</v>
      </c>
      <c r="B113" s="27">
        <v>43</v>
      </c>
      <c r="C113" s="28">
        <v>1.34</v>
      </c>
      <c r="D113" s="28">
        <v>25</v>
      </c>
      <c r="E113" s="28">
        <v>725</v>
      </c>
      <c r="F113" s="28">
        <v>2</v>
      </c>
      <c r="G113" s="28">
        <v>44</v>
      </c>
      <c r="H113" s="28">
        <v>120</v>
      </c>
      <c r="I113" s="28">
        <v>40</v>
      </c>
      <c r="J113" s="31">
        <v>202.8</v>
      </c>
      <c r="K113" s="28">
        <v>283.35000000000002</v>
      </c>
      <c r="L113" s="28">
        <v>45.73</v>
      </c>
      <c r="M113" s="28">
        <v>50.85</v>
      </c>
      <c r="N113" s="28">
        <v>4.51</v>
      </c>
      <c r="Q113">
        <v>120</v>
      </c>
      <c r="R113" s="28">
        <v>40</v>
      </c>
      <c r="S113" s="28">
        <v>44</v>
      </c>
      <c r="T113">
        <v>14</v>
      </c>
      <c r="U113" s="27">
        <v>43</v>
      </c>
      <c r="V113" s="28">
        <v>1.37</v>
      </c>
      <c r="W113" s="28">
        <v>2</v>
      </c>
      <c r="X113" s="28">
        <v>680</v>
      </c>
      <c r="Y113" s="31">
        <v>206.65</v>
      </c>
      <c r="Z113" s="28">
        <v>278.61</v>
      </c>
      <c r="AA113" s="28">
        <v>38.57</v>
      </c>
      <c r="AB113" s="28">
        <v>49.56</v>
      </c>
      <c r="AC113" s="37">
        <v>12</v>
      </c>
      <c r="AD113" s="37">
        <v>41</v>
      </c>
      <c r="AE113" s="37">
        <v>0.45</v>
      </c>
    </row>
    <row r="114" spans="1:31" ht="15.75" thickBot="1" x14ac:dyDescent="0.3">
      <c r="A114" s="27">
        <v>29</v>
      </c>
      <c r="B114" s="27">
        <v>43</v>
      </c>
      <c r="C114" s="28">
        <v>1.37</v>
      </c>
      <c r="D114" s="28">
        <v>25</v>
      </c>
      <c r="E114" s="28">
        <v>680</v>
      </c>
      <c r="F114" s="28">
        <v>2</v>
      </c>
      <c r="G114" s="28">
        <v>44</v>
      </c>
      <c r="H114" s="28">
        <v>120</v>
      </c>
      <c r="I114" s="28">
        <v>40</v>
      </c>
      <c r="J114" s="31">
        <v>206.65</v>
      </c>
      <c r="K114" s="28">
        <v>278.61</v>
      </c>
      <c r="L114" s="28">
        <v>38.57</v>
      </c>
      <c r="M114" s="28">
        <v>49.56</v>
      </c>
      <c r="N114" s="28">
        <v>4.0599999999999996</v>
      </c>
      <c r="Q114">
        <v>120</v>
      </c>
      <c r="R114" s="28">
        <v>40</v>
      </c>
      <c r="S114" s="28">
        <v>44</v>
      </c>
      <c r="T114">
        <v>14</v>
      </c>
      <c r="U114" s="27">
        <v>43</v>
      </c>
      <c r="V114" s="28">
        <v>1.37</v>
      </c>
      <c r="W114" s="28">
        <v>2</v>
      </c>
      <c r="X114" s="28">
        <v>670</v>
      </c>
      <c r="Y114" s="31">
        <v>205.57</v>
      </c>
      <c r="Z114" s="28">
        <v>275.54000000000002</v>
      </c>
      <c r="AA114" s="28">
        <v>37.08</v>
      </c>
      <c r="AB114" s="28">
        <v>49.05</v>
      </c>
      <c r="AC114" s="37">
        <v>12</v>
      </c>
      <c r="AD114" s="37">
        <v>41</v>
      </c>
      <c r="AE114" s="37">
        <v>0.45</v>
      </c>
    </row>
    <row r="115" spans="1:31" ht="15.75" thickBot="1" x14ac:dyDescent="0.3">
      <c r="A115" s="27">
        <v>29</v>
      </c>
      <c r="B115" s="27">
        <v>43</v>
      </c>
      <c r="C115" s="28">
        <v>1.37</v>
      </c>
      <c r="D115" s="28">
        <v>25</v>
      </c>
      <c r="E115" s="28">
        <v>670</v>
      </c>
      <c r="F115" s="28">
        <v>2</v>
      </c>
      <c r="G115" s="28">
        <v>44</v>
      </c>
      <c r="H115" s="28">
        <v>120</v>
      </c>
      <c r="I115" s="28">
        <v>40</v>
      </c>
      <c r="J115" s="31">
        <v>205.57</v>
      </c>
      <c r="K115" s="28">
        <v>275.54000000000002</v>
      </c>
      <c r="L115" s="28">
        <v>37.08</v>
      </c>
      <c r="M115" s="28">
        <v>49.05</v>
      </c>
      <c r="N115" s="28">
        <v>3.96</v>
      </c>
      <c r="Q115">
        <v>120</v>
      </c>
      <c r="R115" s="28">
        <v>40</v>
      </c>
      <c r="S115" s="28">
        <v>44</v>
      </c>
      <c r="T115">
        <v>14</v>
      </c>
      <c r="U115" s="27">
        <v>43</v>
      </c>
      <c r="V115" s="28">
        <v>1.4</v>
      </c>
      <c r="W115" s="28">
        <v>2</v>
      </c>
      <c r="X115" s="28">
        <v>660</v>
      </c>
      <c r="Y115" s="31">
        <v>211.28</v>
      </c>
      <c r="Z115" s="28">
        <v>280.22000000000003</v>
      </c>
      <c r="AA115" s="28">
        <v>35.64</v>
      </c>
      <c r="AB115" s="28">
        <v>49.47</v>
      </c>
      <c r="AC115" s="37">
        <v>12</v>
      </c>
      <c r="AD115" s="37">
        <v>41</v>
      </c>
      <c r="AE115" s="37">
        <v>0.45</v>
      </c>
    </row>
    <row r="116" spans="1:31" ht="15.75" thickBot="1" x14ac:dyDescent="0.3">
      <c r="A116" s="27">
        <v>29</v>
      </c>
      <c r="B116" s="27">
        <v>43</v>
      </c>
      <c r="C116" s="28">
        <v>1.4</v>
      </c>
      <c r="D116" s="28">
        <v>25</v>
      </c>
      <c r="E116" s="28">
        <v>660</v>
      </c>
      <c r="F116" s="28">
        <v>2</v>
      </c>
      <c r="G116" s="28">
        <v>44</v>
      </c>
      <c r="H116" s="28">
        <v>120</v>
      </c>
      <c r="I116" s="28">
        <v>40</v>
      </c>
      <c r="J116" s="31">
        <v>211.28</v>
      </c>
      <c r="K116" s="28">
        <v>280.22000000000003</v>
      </c>
      <c r="L116" s="28">
        <v>35.64</v>
      </c>
      <c r="M116" s="28">
        <v>49.47</v>
      </c>
      <c r="N116" s="28">
        <v>3.86</v>
      </c>
      <c r="Q116">
        <v>120</v>
      </c>
      <c r="R116" s="28">
        <v>40</v>
      </c>
      <c r="S116" s="28">
        <v>44</v>
      </c>
      <c r="T116">
        <v>14</v>
      </c>
      <c r="U116" s="27">
        <v>43</v>
      </c>
      <c r="V116" s="28">
        <v>1.4</v>
      </c>
      <c r="W116" s="28">
        <v>2</v>
      </c>
      <c r="X116" s="28">
        <v>645</v>
      </c>
      <c r="Y116" s="31">
        <v>209.33</v>
      </c>
      <c r="Z116" s="28">
        <v>275.33</v>
      </c>
      <c r="AA116" s="28">
        <v>33.54</v>
      </c>
      <c r="AB116" s="28">
        <v>48.66</v>
      </c>
      <c r="AC116" s="37">
        <v>12</v>
      </c>
      <c r="AD116" s="37">
        <v>41</v>
      </c>
      <c r="AE116" s="37">
        <v>0.45</v>
      </c>
    </row>
    <row r="117" spans="1:31" ht="15.75" thickBot="1" x14ac:dyDescent="0.3">
      <c r="A117" s="27">
        <v>29</v>
      </c>
      <c r="B117" s="27">
        <v>43</v>
      </c>
      <c r="C117" s="28">
        <v>1.4</v>
      </c>
      <c r="D117" s="28">
        <v>25</v>
      </c>
      <c r="E117" s="28">
        <v>645</v>
      </c>
      <c r="F117" s="28">
        <v>2</v>
      </c>
      <c r="G117" s="28">
        <v>44</v>
      </c>
      <c r="H117" s="28">
        <v>120</v>
      </c>
      <c r="I117" s="28">
        <v>40</v>
      </c>
      <c r="J117" s="31">
        <v>209.33</v>
      </c>
      <c r="K117" s="28">
        <v>275.33</v>
      </c>
      <c r="L117" s="28">
        <v>33.54</v>
      </c>
      <c r="M117" s="28">
        <v>48.66</v>
      </c>
      <c r="N117" s="28">
        <v>3.72</v>
      </c>
      <c r="Q117">
        <v>120</v>
      </c>
      <c r="R117" s="28">
        <v>40</v>
      </c>
      <c r="S117" s="28">
        <v>44</v>
      </c>
      <c r="T117">
        <v>14</v>
      </c>
      <c r="U117" s="27">
        <v>43</v>
      </c>
      <c r="V117" s="28">
        <v>1.4</v>
      </c>
      <c r="W117" s="28">
        <v>2</v>
      </c>
      <c r="X117" s="28">
        <v>630</v>
      </c>
      <c r="Y117" s="31">
        <v>207.28</v>
      </c>
      <c r="Z117" s="28">
        <v>270.38</v>
      </c>
      <c r="AA117" s="28">
        <v>31.52</v>
      </c>
      <c r="AB117" s="28">
        <v>47.79</v>
      </c>
      <c r="AC117" s="37">
        <v>12</v>
      </c>
      <c r="AD117" s="37">
        <v>41</v>
      </c>
      <c r="AE117" s="37">
        <v>0.45</v>
      </c>
    </row>
    <row r="118" spans="1:31" ht="15.75" thickBot="1" x14ac:dyDescent="0.3">
      <c r="A118" s="27">
        <v>29</v>
      </c>
      <c r="B118" s="27">
        <v>43</v>
      </c>
      <c r="C118" s="28">
        <v>1.4</v>
      </c>
      <c r="D118" s="28">
        <v>25</v>
      </c>
      <c r="E118" s="28">
        <v>630</v>
      </c>
      <c r="F118" s="28">
        <v>2</v>
      </c>
      <c r="G118" s="28">
        <v>44</v>
      </c>
      <c r="H118" s="28">
        <v>120</v>
      </c>
      <c r="I118" s="28">
        <v>40</v>
      </c>
      <c r="J118" s="31">
        <v>207.28</v>
      </c>
      <c r="K118" s="28">
        <v>270.38</v>
      </c>
      <c r="L118" s="28">
        <v>31.52</v>
      </c>
      <c r="M118" s="28">
        <v>47.79</v>
      </c>
      <c r="N118" s="28">
        <v>3.58</v>
      </c>
      <c r="Q118">
        <v>120</v>
      </c>
      <c r="R118" s="28">
        <v>44</v>
      </c>
      <c r="S118" s="28">
        <v>40</v>
      </c>
      <c r="T118">
        <v>14</v>
      </c>
      <c r="U118" s="27">
        <v>43</v>
      </c>
      <c r="V118" s="28">
        <v>1.37</v>
      </c>
      <c r="W118" s="28">
        <v>2</v>
      </c>
      <c r="X118" s="28">
        <v>670</v>
      </c>
      <c r="Y118" s="31">
        <v>209.22</v>
      </c>
      <c r="Z118" s="28">
        <v>279.66000000000003</v>
      </c>
      <c r="AA118" s="28">
        <v>37.08</v>
      </c>
      <c r="AB118" s="28">
        <v>49.56</v>
      </c>
      <c r="AC118" s="37">
        <v>12</v>
      </c>
      <c r="AD118" s="37">
        <v>41</v>
      </c>
      <c r="AE118" s="37">
        <v>0.45</v>
      </c>
    </row>
    <row r="119" spans="1:31" ht="15.75" thickBot="1" x14ac:dyDescent="0.3">
      <c r="A119" s="27">
        <v>29</v>
      </c>
      <c r="B119" s="27">
        <v>43</v>
      </c>
      <c r="C119" s="28">
        <v>1.37</v>
      </c>
      <c r="D119" s="28">
        <v>25</v>
      </c>
      <c r="E119" s="28">
        <v>670</v>
      </c>
      <c r="F119" s="28">
        <v>2</v>
      </c>
      <c r="G119" s="28">
        <v>40</v>
      </c>
      <c r="H119" s="28">
        <v>120</v>
      </c>
      <c r="I119" s="28">
        <v>44</v>
      </c>
      <c r="J119" s="31">
        <v>209.22</v>
      </c>
      <c r="K119" s="28">
        <v>279.66000000000003</v>
      </c>
      <c r="L119" s="28">
        <v>37.08</v>
      </c>
      <c r="M119" s="28">
        <v>49.56</v>
      </c>
      <c r="N119" s="28">
        <v>3.96</v>
      </c>
      <c r="Q119">
        <v>120</v>
      </c>
      <c r="R119" s="28">
        <v>44</v>
      </c>
      <c r="S119" s="28">
        <v>40</v>
      </c>
      <c r="T119">
        <v>14</v>
      </c>
      <c r="U119" s="27">
        <v>43</v>
      </c>
      <c r="V119" s="28">
        <v>1.37</v>
      </c>
      <c r="W119" s="28">
        <v>2</v>
      </c>
      <c r="X119" s="28">
        <v>655</v>
      </c>
      <c r="Y119" s="31">
        <v>207.48</v>
      </c>
      <c r="Z119" s="28">
        <v>274.89999999999998</v>
      </c>
      <c r="AA119" s="28">
        <v>34.93</v>
      </c>
      <c r="AB119" s="28">
        <v>48.73</v>
      </c>
      <c r="AC119" s="37">
        <v>12</v>
      </c>
      <c r="AD119" s="37">
        <v>41</v>
      </c>
      <c r="AE119" s="37">
        <v>0.45</v>
      </c>
    </row>
    <row r="120" spans="1:31" ht="15.75" thickBot="1" x14ac:dyDescent="0.3">
      <c r="A120" s="27">
        <v>29</v>
      </c>
      <c r="B120" s="27">
        <v>43</v>
      </c>
      <c r="C120" s="28">
        <v>1.37</v>
      </c>
      <c r="D120" s="28">
        <v>25</v>
      </c>
      <c r="E120" s="28">
        <v>655</v>
      </c>
      <c r="F120" s="28">
        <v>2</v>
      </c>
      <c r="G120" s="28">
        <v>40</v>
      </c>
      <c r="H120" s="28">
        <v>120</v>
      </c>
      <c r="I120" s="28">
        <v>44</v>
      </c>
      <c r="J120" s="31">
        <v>207.48</v>
      </c>
      <c r="K120" s="28">
        <v>274.89999999999998</v>
      </c>
      <c r="L120" s="28">
        <v>34.93</v>
      </c>
      <c r="M120" s="28">
        <v>48.73</v>
      </c>
      <c r="N120" s="28">
        <v>3.82</v>
      </c>
      <c r="Q120">
        <v>120</v>
      </c>
      <c r="R120" s="28">
        <v>44</v>
      </c>
      <c r="S120" s="28">
        <v>40</v>
      </c>
      <c r="T120">
        <v>14</v>
      </c>
      <c r="U120" s="27">
        <v>43</v>
      </c>
      <c r="V120" s="28">
        <v>1.4</v>
      </c>
      <c r="W120" s="28">
        <v>2</v>
      </c>
      <c r="X120" s="28">
        <v>620</v>
      </c>
      <c r="Y120" s="31">
        <v>209.13</v>
      </c>
      <c r="Z120" s="28">
        <v>270.8</v>
      </c>
      <c r="AA120" s="28">
        <v>30.22</v>
      </c>
      <c r="AB120" s="28">
        <v>47.72</v>
      </c>
      <c r="AC120" s="37">
        <v>12</v>
      </c>
      <c r="AD120" s="37">
        <v>41</v>
      </c>
      <c r="AE120" s="37">
        <v>0.45</v>
      </c>
    </row>
    <row r="121" spans="1:31" ht="15.75" thickBot="1" x14ac:dyDescent="0.3">
      <c r="A121" s="27">
        <v>29</v>
      </c>
      <c r="B121" s="27">
        <v>43</v>
      </c>
      <c r="C121" s="28">
        <v>1.4</v>
      </c>
      <c r="D121" s="28">
        <v>25</v>
      </c>
      <c r="E121" s="28">
        <v>620</v>
      </c>
      <c r="F121" s="28">
        <v>2</v>
      </c>
      <c r="G121" s="28">
        <v>40</v>
      </c>
      <c r="H121" s="28">
        <v>120</v>
      </c>
      <c r="I121" s="28">
        <v>44</v>
      </c>
      <c r="J121" s="31">
        <v>209.13</v>
      </c>
      <c r="K121" s="28">
        <v>270.8</v>
      </c>
      <c r="L121" s="28">
        <v>30.22</v>
      </c>
      <c r="M121" s="28">
        <v>47.72</v>
      </c>
      <c r="N121" s="28">
        <v>3.49</v>
      </c>
      <c r="Q121">
        <v>120</v>
      </c>
      <c r="R121" s="28">
        <v>44</v>
      </c>
      <c r="S121" s="28">
        <v>40</v>
      </c>
      <c r="T121">
        <v>14</v>
      </c>
      <c r="U121" s="27">
        <v>43</v>
      </c>
      <c r="V121" s="28">
        <v>1.4</v>
      </c>
      <c r="W121" s="28">
        <v>2</v>
      </c>
      <c r="X121" s="28">
        <v>610</v>
      </c>
      <c r="Y121" s="31">
        <v>207.54</v>
      </c>
      <c r="Z121" s="28">
        <v>267.36</v>
      </c>
      <c r="AA121" s="28">
        <v>28.96</v>
      </c>
      <c r="AB121" s="28">
        <v>47.14</v>
      </c>
      <c r="AC121" s="37">
        <v>12</v>
      </c>
      <c r="AD121" s="37">
        <v>41</v>
      </c>
      <c r="AE121" s="37">
        <v>0.45</v>
      </c>
    </row>
    <row r="122" spans="1:31" ht="15.75" thickBot="1" x14ac:dyDescent="0.3">
      <c r="A122" s="27">
        <v>29</v>
      </c>
      <c r="B122" s="27">
        <v>43</v>
      </c>
      <c r="C122" s="28">
        <v>1.4</v>
      </c>
      <c r="D122" s="28">
        <v>25</v>
      </c>
      <c r="E122" s="28">
        <v>610</v>
      </c>
      <c r="F122" s="28">
        <v>2</v>
      </c>
      <c r="G122" s="28">
        <v>40</v>
      </c>
      <c r="H122" s="28">
        <v>120</v>
      </c>
      <c r="I122" s="28">
        <v>44</v>
      </c>
      <c r="J122" s="31">
        <v>207.54</v>
      </c>
      <c r="K122" s="28">
        <v>267.36</v>
      </c>
      <c r="L122" s="28">
        <v>28.96</v>
      </c>
      <c r="M122" s="28">
        <v>47.14</v>
      </c>
      <c r="N122" s="28">
        <v>3.4</v>
      </c>
      <c r="Q122">
        <v>120</v>
      </c>
      <c r="R122" s="28">
        <v>44</v>
      </c>
      <c r="S122" s="28">
        <v>44</v>
      </c>
      <c r="T122">
        <v>14</v>
      </c>
      <c r="U122" s="27">
        <v>43</v>
      </c>
      <c r="V122" s="28">
        <v>1.34</v>
      </c>
      <c r="W122" s="28">
        <v>2</v>
      </c>
      <c r="X122" s="28">
        <v>645</v>
      </c>
      <c r="Y122" s="31">
        <v>209.05</v>
      </c>
      <c r="Z122" s="28">
        <v>268.25</v>
      </c>
      <c r="AA122" s="28">
        <v>28.72</v>
      </c>
      <c r="AB122" s="28">
        <v>48.22</v>
      </c>
      <c r="AC122" s="37">
        <v>12</v>
      </c>
      <c r="AD122" s="37">
        <v>41</v>
      </c>
      <c r="AE122" s="37">
        <v>0.45</v>
      </c>
    </row>
    <row r="123" spans="1:31" ht="15.75" thickBot="1" x14ac:dyDescent="0.3">
      <c r="A123" s="27">
        <v>29</v>
      </c>
      <c r="B123" s="27">
        <v>43</v>
      </c>
      <c r="C123" s="28">
        <v>1.34</v>
      </c>
      <c r="D123" s="28">
        <v>25</v>
      </c>
      <c r="E123" s="28">
        <v>645</v>
      </c>
      <c r="F123" s="28">
        <v>2</v>
      </c>
      <c r="G123" s="28">
        <v>44</v>
      </c>
      <c r="H123" s="28">
        <v>120</v>
      </c>
      <c r="I123" s="28">
        <v>44</v>
      </c>
      <c r="J123" s="31">
        <v>209.05</v>
      </c>
      <c r="K123" s="28">
        <v>268.25</v>
      </c>
      <c r="L123" s="28">
        <v>28.72</v>
      </c>
      <c r="M123" s="28">
        <v>48.22</v>
      </c>
      <c r="N123" s="28">
        <v>3.19</v>
      </c>
      <c r="Q123">
        <v>120</v>
      </c>
      <c r="R123" s="28">
        <v>44</v>
      </c>
      <c r="S123" s="28">
        <v>44</v>
      </c>
      <c r="T123">
        <v>14</v>
      </c>
      <c r="U123" s="27">
        <v>43</v>
      </c>
      <c r="V123" s="28">
        <v>1.37</v>
      </c>
      <c r="W123" s="28">
        <v>2</v>
      </c>
      <c r="X123" s="28">
        <v>615</v>
      </c>
      <c r="Y123" s="31">
        <v>210.55</v>
      </c>
      <c r="Z123" s="28">
        <v>265.68</v>
      </c>
      <c r="AA123" s="28">
        <v>25.36</v>
      </c>
      <c r="AB123" s="28">
        <v>47.47</v>
      </c>
      <c r="AC123" s="37">
        <v>12</v>
      </c>
      <c r="AD123" s="37">
        <v>41</v>
      </c>
      <c r="AE123" s="37">
        <v>0.45</v>
      </c>
    </row>
    <row r="124" spans="1:31" ht="15.75" thickBot="1" x14ac:dyDescent="0.3">
      <c r="A124" s="27">
        <v>29</v>
      </c>
      <c r="B124" s="27">
        <v>43</v>
      </c>
      <c r="C124" s="28">
        <v>1.37</v>
      </c>
      <c r="D124" s="28">
        <v>25</v>
      </c>
      <c r="E124" s="28">
        <v>615</v>
      </c>
      <c r="F124" s="28">
        <v>2</v>
      </c>
      <c r="G124" s="28">
        <v>44</v>
      </c>
      <c r="H124" s="28">
        <v>120</v>
      </c>
      <c r="I124" s="28">
        <v>44</v>
      </c>
      <c r="J124" s="31">
        <v>210.55</v>
      </c>
      <c r="K124" s="28">
        <v>265.68</v>
      </c>
      <c r="L124" s="28">
        <v>25.36</v>
      </c>
      <c r="M124" s="28">
        <v>47.47</v>
      </c>
      <c r="N124" s="28">
        <v>2.95</v>
      </c>
      <c r="Q124">
        <v>120</v>
      </c>
      <c r="R124" s="28">
        <v>44</v>
      </c>
      <c r="S124" s="28">
        <v>44</v>
      </c>
      <c r="T124">
        <v>14</v>
      </c>
      <c r="U124" s="27">
        <v>43</v>
      </c>
      <c r="V124" s="28">
        <v>1.4</v>
      </c>
      <c r="W124" s="28">
        <v>2</v>
      </c>
      <c r="X124" s="28">
        <v>605</v>
      </c>
      <c r="Y124" s="31">
        <v>214.91</v>
      </c>
      <c r="Z124" s="28">
        <v>269.25</v>
      </c>
      <c r="AA124" s="28">
        <v>24.3</v>
      </c>
      <c r="AB124" s="28">
        <v>47.81</v>
      </c>
      <c r="AC124" s="37">
        <v>12</v>
      </c>
      <c r="AD124" s="37">
        <v>41</v>
      </c>
      <c r="AE124" s="37">
        <v>0.45</v>
      </c>
    </row>
    <row r="125" spans="1:31" ht="15.75" thickBot="1" x14ac:dyDescent="0.3">
      <c r="A125" s="27">
        <v>29</v>
      </c>
      <c r="B125" s="27">
        <v>43</v>
      </c>
      <c r="C125" s="28">
        <v>1.4</v>
      </c>
      <c r="D125" s="28">
        <v>25</v>
      </c>
      <c r="E125" s="28">
        <v>605</v>
      </c>
      <c r="F125" s="28">
        <v>2</v>
      </c>
      <c r="G125" s="28">
        <v>44</v>
      </c>
      <c r="H125" s="28">
        <v>120</v>
      </c>
      <c r="I125" s="28">
        <v>44</v>
      </c>
      <c r="J125" s="31">
        <v>214.91</v>
      </c>
      <c r="K125" s="28">
        <v>269.25</v>
      </c>
      <c r="L125" s="28">
        <v>24.3</v>
      </c>
      <c r="M125" s="28">
        <v>47.81</v>
      </c>
      <c r="N125" s="28">
        <v>2.87</v>
      </c>
      <c r="Q125">
        <v>120</v>
      </c>
      <c r="R125" s="28">
        <v>44</v>
      </c>
      <c r="S125" s="28">
        <v>44</v>
      </c>
      <c r="T125">
        <v>14</v>
      </c>
      <c r="U125" s="27">
        <v>43</v>
      </c>
      <c r="V125" s="28">
        <v>1.4</v>
      </c>
      <c r="W125" s="28">
        <v>2</v>
      </c>
      <c r="X125" s="28">
        <v>595</v>
      </c>
      <c r="Y125" s="31">
        <v>212.91</v>
      </c>
      <c r="Z125" s="28">
        <v>265.64</v>
      </c>
      <c r="AA125" s="28">
        <v>23.27</v>
      </c>
      <c r="AB125" s="28">
        <v>47.19</v>
      </c>
      <c r="AC125" s="37">
        <v>12</v>
      </c>
      <c r="AD125" s="37">
        <v>41</v>
      </c>
      <c r="AE125" s="37">
        <v>0.45</v>
      </c>
    </row>
    <row r="126" spans="1:31" ht="15.75" thickBot="1" x14ac:dyDescent="0.3">
      <c r="A126" s="27">
        <v>29</v>
      </c>
      <c r="B126" s="27">
        <v>43</v>
      </c>
      <c r="C126" s="28">
        <v>1.4</v>
      </c>
      <c r="D126" s="28">
        <v>25</v>
      </c>
      <c r="E126" s="28">
        <v>595</v>
      </c>
      <c r="F126" s="28">
        <v>2</v>
      </c>
      <c r="G126" s="28">
        <v>44</v>
      </c>
      <c r="H126" s="28">
        <v>120</v>
      </c>
      <c r="I126" s="28">
        <v>44</v>
      </c>
      <c r="J126" s="31">
        <v>212.91</v>
      </c>
      <c r="K126" s="28">
        <v>265.64</v>
      </c>
      <c r="L126" s="28">
        <v>23.27</v>
      </c>
      <c r="M126" s="28">
        <v>47.19</v>
      </c>
      <c r="N126" s="28">
        <v>2.8</v>
      </c>
      <c r="Q126">
        <v>120</v>
      </c>
      <c r="R126" s="28">
        <v>44</v>
      </c>
      <c r="S126" s="28">
        <v>44</v>
      </c>
      <c r="T126">
        <v>14</v>
      </c>
      <c r="U126" s="27">
        <v>43</v>
      </c>
      <c r="V126" s="28">
        <v>1.4</v>
      </c>
      <c r="W126" s="28">
        <v>2</v>
      </c>
      <c r="X126" s="28">
        <v>585</v>
      </c>
      <c r="Y126" s="31">
        <v>210.85</v>
      </c>
      <c r="Z126" s="28">
        <v>262</v>
      </c>
      <c r="AA126" s="28">
        <v>22.27</v>
      </c>
      <c r="AB126" s="28">
        <v>46.54</v>
      </c>
      <c r="AC126" s="37">
        <v>12</v>
      </c>
      <c r="AD126" s="37">
        <v>41</v>
      </c>
      <c r="AE126" s="37">
        <v>0.45</v>
      </c>
    </row>
    <row r="127" spans="1:31" ht="15.75" thickBot="1" x14ac:dyDescent="0.3">
      <c r="A127" s="27">
        <v>29</v>
      </c>
      <c r="B127" s="27">
        <v>43</v>
      </c>
      <c r="C127" s="28">
        <v>1.4</v>
      </c>
      <c r="D127" s="28">
        <v>25</v>
      </c>
      <c r="E127" s="28">
        <v>585</v>
      </c>
      <c r="F127" s="28">
        <v>2</v>
      </c>
      <c r="G127" s="28">
        <v>44</v>
      </c>
      <c r="H127" s="28">
        <v>120</v>
      </c>
      <c r="I127" s="28">
        <v>44</v>
      </c>
      <c r="J127" s="31">
        <v>210.85</v>
      </c>
      <c r="K127" s="28">
        <v>262</v>
      </c>
      <c r="L127" s="28">
        <v>22.27</v>
      </c>
      <c r="M127" s="28">
        <v>46.54</v>
      </c>
      <c r="N127" s="28">
        <v>2.72</v>
      </c>
      <c r="Q127">
        <v>120</v>
      </c>
      <c r="R127" s="28">
        <v>44</v>
      </c>
      <c r="S127" s="28">
        <v>48</v>
      </c>
      <c r="T127">
        <v>14</v>
      </c>
      <c r="U127" s="27">
        <v>43</v>
      </c>
      <c r="V127" s="28">
        <v>1.34</v>
      </c>
      <c r="W127" s="28">
        <v>2</v>
      </c>
      <c r="X127" s="28">
        <v>625</v>
      </c>
      <c r="Y127" s="31">
        <v>212.91</v>
      </c>
      <c r="Z127" s="28">
        <v>264.94</v>
      </c>
      <c r="AA127" s="28">
        <v>23.01</v>
      </c>
      <c r="AB127" s="28">
        <v>47.88</v>
      </c>
      <c r="AC127" s="37">
        <v>12</v>
      </c>
      <c r="AD127" s="37">
        <v>41</v>
      </c>
      <c r="AE127" s="37">
        <v>0.45</v>
      </c>
    </row>
    <row r="128" spans="1:31" ht="15.75" thickBot="1" x14ac:dyDescent="0.3">
      <c r="A128" s="27">
        <v>29</v>
      </c>
      <c r="B128" s="27">
        <v>43</v>
      </c>
      <c r="C128" s="28">
        <v>1.34</v>
      </c>
      <c r="D128" s="28">
        <v>25</v>
      </c>
      <c r="E128" s="28">
        <v>625</v>
      </c>
      <c r="F128" s="28">
        <v>2</v>
      </c>
      <c r="G128" s="28">
        <v>48</v>
      </c>
      <c r="H128" s="28">
        <v>120</v>
      </c>
      <c r="I128" s="28">
        <v>44</v>
      </c>
      <c r="J128" s="31">
        <v>212.91</v>
      </c>
      <c r="K128" s="28">
        <v>264.94</v>
      </c>
      <c r="L128" s="28">
        <v>23.01</v>
      </c>
      <c r="M128" s="28">
        <v>47.88</v>
      </c>
      <c r="N128" s="28">
        <v>2.64</v>
      </c>
      <c r="Q128">
        <v>120</v>
      </c>
      <c r="R128" s="28">
        <v>44</v>
      </c>
      <c r="S128" s="28">
        <v>48</v>
      </c>
      <c r="T128">
        <v>14</v>
      </c>
      <c r="U128" s="27">
        <v>43</v>
      </c>
      <c r="V128" s="28">
        <v>1.34</v>
      </c>
      <c r="W128" s="28">
        <v>2</v>
      </c>
      <c r="X128" s="28">
        <v>615</v>
      </c>
      <c r="Y128" s="31">
        <v>210.98</v>
      </c>
      <c r="Z128" s="28">
        <v>261.52</v>
      </c>
      <c r="AA128" s="28">
        <v>22.07</v>
      </c>
      <c r="AB128" s="28">
        <v>47.26</v>
      </c>
      <c r="AC128" s="37">
        <v>12</v>
      </c>
      <c r="AD128" s="37">
        <v>41</v>
      </c>
      <c r="AE128" s="37">
        <v>0.45</v>
      </c>
    </row>
    <row r="129" spans="1:31" ht="15.75" thickBot="1" x14ac:dyDescent="0.3">
      <c r="A129" s="27">
        <v>29</v>
      </c>
      <c r="B129" s="27">
        <v>43</v>
      </c>
      <c r="C129" s="28">
        <v>1.34</v>
      </c>
      <c r="D129" s="28">
        <v>25</v>
      </c>
      <c r="E129" s="28">
        <v>615</v>
      </c>
      <c r="F129" s="28">
        <v>2</v>
      </c>
      <c r="G129" s="28">
        <v>48</v>
      </c>
      <c r="H129" s="28">
        <v>120</v>
      </c>
      <c r="I129" s="28">
        <v>44</v>
      </c>
      <c r="J129" s="31">
        <v>210.98</v>
      </c>
      <c r="K129" s="28">
        <v>261.52</v>
      </c>
      <c r="L129" s="28">
        <v>22.07</v>
      </c>
      <c r="M129" s="28">
        <v>47.26</v>
      </c>
      <c r="N129" s="28">
        <v>2.57</v>
      </c>
      <c r="Q129">
        <v>120</v>
      </c>
      <c r="R129" s="28">
        <v>44</v>
      </c>
      <c r="S129" s="28">
        <v>48</v>
      </c>
      <c r="T129">
        <v>14</v>
      </c>
      <c r="U129" s="27">
        <v>43</v>
      </c>
      <c r="V129" s="28">
        <v>1.37</v>
      </c>
      <c r="W129" s="28">
        <v>2</v>
      </c>
      <c r="X129" s="28">
        <v>595</v>
      </c>
      <c r="Y129" s="31">
        <v>213.04</v>
      </c>
      <c r="Z129" s="28">
        <v>261.60000000000002</v>
      </c>
      <c r="AA129" s="28">
        <v>20.27</v>
      </c>
      <c r="AB129" s="28">
        <v>47.06</v>
      </c>
      <c r="AC129" s="37">
        <v>12</v>
      </c>
      <c r="AD129" s="37">
        <v>41</v>
      </c>
      <c r="AE129" s="37">
        <v>0.45</v>
      </c>
    </row>
    <row r="130" spans="1:31" ht="15.75" thickBot="1" x14ac:dyDescent="0.3">
      <c r="A130" s="27">
        <v>29</v>
      </c>
      <c r="B130" s="27">
        <v>43</v>
      </c>
      <c r="C130" s="28">
        <v>1.37</v>
      </c>
      <c r="D130" s="28">
        <v>25</v>
      </c>
      <c r="E130" s="28">
        <v>595</v>
      </c>
      <c r="F130" s="28">
        <v>2</v>
      </c>
      <c r="G130" s="28">
        <v>48</v>
      </c>
      <c r="H130" s="28">
        <v>120</v>
      </c>
      <c r="I130" s="28">
        <v>44</v>
      </c>
      <c r="J130" s="31">
        <v>213.04</v>
      </c>
      <c r="K130" s="28">
        <v>261.60000000000002</v>
      </c>
      <c r="L130" s="28">
        <v>20.27</v>
      </c>
      <c r="M130" s="28">
        <v>47.06</v>
      </c>
      <c r="N130" s="28">
        <v>2.44</v>
      </c>
      <c r="Q130">
        <v>120</v>
      </c>
      <c r="R130" s="28">
        <v>44</v>
      </c>
      <c r="S130" s="28">
        <v>48</v>
      </c>
      <c r="T130">
        <v>14</v>
      </c>
      <c r="U130" s="27">
        <v>43</v>
      </c>
      <c r="V130" s="28">
        <v>1.37</v>
      </c>
      <c r="W130" s="28">
        <v>2</v>
      </c>
      <c r="X130" s="28">
        <v>590</v>
      </c>
      <c r="Y130" s="31">
        <v>211.93</v>
      </c>
      <c r="Z130" s="28">
        <v>259.79000000000002</v>
      </c>
      <c r="AA130" s="28">
        <v>19.829999999999998</v>
      </c>
      <c r="AB130" s="28">
        <v>46.75</v>
      </c>
      <c r="AC130" s="37">
        <v>12</v>
      </c>
      <c r="AD130" s="37">
        <v>41</v>
      </c>
      <c r="AE130" s="37">
        <v>0.45</v>
      </c>
    </row>
    <row r="131" spans="1:31" ht="15.75" thickBot="1" x14ac:dyDescent="0.3">
      <c r="A131" s="27">
        <v>29</v>
      </c>
      <c r="B131" s="27">
        <v>43</v>
      </c>
      <c r="C131" s="28">
        <v>1.37</v>
      </c>
      <c r="D131" s="28">
        <v>25</v>
      </c>
      <c r="E131" s="28">
        <v>590</v>
      </c>
      <c r="F131" s="28">
        <v>2</v>
      </c>
      <c r="G131" s="28">
        <v>48</v>
      </c>
      <c r="H131" s="28">
        <v>120</v>
      </c>
      <c r="I131" s="28">
        <v>44</v>
      </c>
      <c r="J131" s="31">
        <v>211.93</v>
      </c>
      <c r="K131" s="28">
        <v>259.79000000000002</v>
      </c>
      <c r="L131" s="28">
        <v>19.829999999999998</v>
      </c>
      <c r="M131" s="28">
        <v>46.75</v>
      </c>
      <c r="N131" s="28">
        <v>2.41</v>
      </c>
      <c r="Q131">
        <v>120</v>
      </c>
      <c r="R131" s="28">
        <v>48</v>
      </c>
      <c r="S131" s="28">
        <v>40</v>
      </c>
      <c r="T131">
        <v>14</v>
      </c>
      <c r="U131" s="27">
        <v>43</v>
      </c>
      <c r="V131" s="28">
        <v>1.37</v>
      </c>
      <c r="W131" s="28">
        <v>2</v>
      </c>
      <c r="X131" s="28">
        <v>595</v>
      </c>
      <c r="Y131" s="31">
        <v>209.08</v>
      </c>
      <c r="Z131" s="28">
        <v>261.7</v>
      </c>
      <c r="AA131" s="28">
        <v>23.58</v>
      </c>
      <c r="AB131" s="28">
        <v>46.66</v>
      </c>
      <c r="AC131" s="37">
        <v>12</v>
      </c>
      <c r="AD131" s="37">
        <v>41</v>
      </c>
      <c r="AE131" s="37">
        <v>0.45</v>
      </c>
    </row>
    <row r="132" spans="1:31" ht="15.75" thickBot="1" x14ac:dyDescent="0.3">
      <c r="A132" s="27">
        <v>29</v>
      </c>
      <c r="B132" s="27">
        <v>43</v>
      </c>
      <c r="C132" s="28">
        <v>1.37</v>
      </c>
      <c r="D132" s="28">
        <v>25</v>
      </c>
      <c r="E132" s="28">
        <v>595</v>
      </c>
      <c r="F132" s="28">
        <v>2</v>
      </c>
      <c r="G132" s="28">
        <v>40</v>
      </c>
      <c r="H132" s="28">
        <v>120</v>
      </c>
      <c r="I132" s="28">
        <v>48</v>
      </c>
      <c r="J132" s="31">
        <v>209.08</v>
      </c>
      <c r="K132" s="28">
        <v>261.7</v>
      </c>
      <c r="L132" s="28">
        <v>23.58</v>
      </c>
      <c r="M132" s="28">
        <v>46.66</v>
      </c>
      <c r="N132" s="28">
        <v>2.84</v>
      </c>
      <c r="Q132">
        <v>120</v>
      </c>
      <c r="R132" s="28">
        <v>48</v>
      </c>
      <c r="S132" s="28">
        <v>40</v>
      </c>
      <c r="T132">
        <v>14</v>
      </c>
      <c r="U132" s="27">
        <v>43</v>
      </c>
      <c r="V132" s="28">
        <v>1.4</v>
      </c>
      <c r="W132" s="28">
        <v>2</v>
      </c>
      <c r="X132" s="28">
        <v>570</v>
      </c>
      <c r="Y132" s="31">
        <v>209.86</v>
      </c>
      <c r="Z132" s="28">
        <v>259.31</v>
      </c>
      <c r="AA132" s="28">
        <v>21.1</v>
      </c>
      <c r="AB132" s="28">
        <v>46.01</v>
      </c>
      <c r="AC132" s="37">
        <v>12</v>
      </c>
      <c r="AD132" s="37">
        <v>41</v>
      </c>
      <c r="AE132" s="37">
        <v>0.45</v>
      </c>
    </row>
    <row r="133" spans="1:31" ht="15.75" thickBot="1" x14ac:dyDescent="0.3">
      <c r="A133" s="27">
        <v>29</v>
      </c>
      <c r="B133" s="27">
        <v>43</v>
      </c>
      <c r="C133" s="28">
        <v>1.4</v>
      </c>
      <c r="D133" s="28">
        <v>25</v>
      </c>
      <c r="E133" s="28">
        <v>570</v>
      </c>
      <c r="F133" s="28">
        <v>2</v>
      </c>
      <c r="G133" s="28">
        <v>40</v>
      </c>
      <c r="H133" s="28">
        <v>120</v>
      </c>
      <c r="I133" s="28">
        <v>48</v>
      </c>
      <c r="J133" s="31">
        <v>209.86</v>
      </c>
      <c r="K133" s="28">
        <v>259.31</v>
      </c>
      <c r="L133" s="28">
        <v>21.1</v>
      </c>
      <c r="M133" s="28">
        <v>46.01</v>
      </c>
      <c r="N133" s="28">
        <v>2.65</v>
      </c>
      <c r="Q133">
        <v>120</v>
      </c>
      <c r="R133" s="28">
        <v>48</v>
      </c>
      <c r="S133" s="28">
        <v>44</v>
      </c>
      <c r="T133">
        <v>14</v>
      </c>
      <c r="U133" s="27">
        <v>43</v>
      </c>
      <c r="V133" s="28">
        <v>1.34</v>
      </c>
      <c r="W133" s="28">
        <v>2</v>
      </c>
      <c r="X133" s="28">
        <v>600</v>
      </c>
      <c r="Y133" s="31">
        <v>210.91</v>
      </c>
      <c r="Z133" s="28">
        <v>259.64</v>
      </c>
      <c r="AA133" s="28">
        <v>20.71</v>
      </c>
      <c r="AB133" s="28">
        <v>46.84</v>
      </c>
      <c r="AC133" s="37">
        <v>12</v>
      </c>
      <c r="AD133" s="37">
        <v>41</v>
      </c>
      <c r="AE133" s="37">
        <v>0.45</v>
      </c>
    </row>
    <row r="134" spans="1:31" ht="15.75" thickBot="1" x14ac:dyDescent="0.3">
      <c r="A134" s="27">
        <v>29</v>
      </c>
      <c r="B134" s="27">
        <v>43</v>
      </c>
      <c r="C134" s="28">
        <v>1.34</v>
      </c>
      <c r="D134" s="28">
        <v>25</v>
      </c>
      <c r="E134" s="28">
        <v>600</v>
      </c>
      <c r="F134" s="28">
        <v>2</v>
      </c>
      <c r="G134" s="28">
        <v>44</v>
      </c>
      <c r="H134" s="28">
        <v>120</v>
      </c>
      <c r="I134" s="28">
        <v>48</v>
      </c>
      <c r="J134" s="31">
        <v>210.91</v>
      </c>
      <c r="K134" s="28">
        <v>259.64</v>
      </c>
      <c r="L134" s="28">
        <v>20.71</v>
      </c>
      <c r="M134" s="28">
        <v>46.84</v>
      </c>
      <c r="N134" s="28">
        <v>2.4700000000000002</v>
      </c>
      <c r="Q134">
        <v>120</v>
      </c>
      <c r="R134" s="28">
        <v>48</v>
      </c>
      <c r="S134" s="28">
        <v>44</v>
      </c>
      <c r="T134">
        <v>14</v>
      </c>
      <c r="U134" s="27">
        <v>43</v>
      </c>
      <c r="V134" s="28">
        <v>1.37</v>
      </c>
      <c r="W134" s="28">
        <v>2</v>
      </c>
      <c r="X134" s="28">
        <v>585</v>
      </c>
      <c r="Y134" s="31">
        <v>213.78</v>
      </c>
      <c r="Z134" s="28">
        <v>261.16000000000003</v>
      </c>
      <c r="AA134" s="28">
        <v>19.399999999999999</v>
      </c>
      <c r="AB134" s="28">
        <v>46.85</v>
      </c>
      <c r="AC134" s="37">
        <v>12</v>
      </c>
      <c r="AD134" s="37">
        <v>41</v>
      </c>
      <c r="AE134" s="37">
        <v>0.45</v>
      </c>
    </row>
    <row r="135" spans="1:31" ht="15.75" thickBot="1" x14ac:dyDescent="0.3">
      <c r="A135" s="27">
        <v>29</v>
      </c>
      <c r="B135" s="27">
        <v>43</v>
      </c>
      <c r="C135" s="28">
        <v>1.37</v>
      </c>
      <c r="D135" s="28">
        <v>25</v>
      </c>
      <c r="E135" s="28">
        <v>585</v>
      </c>
      <c r="F135" s="28">
        <v>2</v>
      </c>
      <c r="G135" s="28">
        <v>44</v>
      </c>
      <c r="H135" s="28">
        <v>120</v>
      </c>
      <c r="I135" s="28">
        <v>48</v>
      </c>
      <c r="J135" s="31">
        <v>213.78</v>
      </c>
      <c r="K135" s="28">
        <v>261.16000000000003</v>
      </c>
      <c r="L135" s="28">
        <v>19.399999999999999</v>
      </c>
      <c r="M135" s="28">
        <v>46.85</v>
      </c>
      <c r="N135" s="28">
        <v>2.37</v>
      </c>
      <c r="Q135">
        <v>120</v>
      </c>
      <c r="R135" s="28">
        <v>48</v>
      </c>
      <c r="S135" s="28">
        <v>44</v>
      </c>
      <c r="T135">
        <v>14</v>
      </c>
      <c r="U135" s="27">
        <v>43</v>
      </c>
      <c r="V135" s="28">
        <v>1.37</v>
      </c>
      <c r="W135" s="28">
        <v>2</v>
      </c>
      <c r="X135" s="28">
        <v>580</v>
      </c>
      <c r="Y135" s="31">
        <v>212.63</v>
      </c>
      <c r="Z135" s="28">
        <v>259.3</v>
      </c>
      <c r="AA135" s="28">
        <v>18.98</v>
      </c>
      <c r="AB135" s="28">
        <v>46.53</v>
      </c>
      <c r="AC135" s="37">
        <v>12</v>
      </c>
      <c r="AD135" s="37">
        <v>41</v>
      </c>
      <c r="AE135" s="37">
        <v>0.45</v>
      </c>
    </row>
    <row r="136" spans="1:31" ht="15.75" thickBot="1" x14ac:dyDescent="0.3">
      <c r="A136" s="27">
        <v>29</v>
      </c>
      <c r="B136" s="27">
        <v>43</v>
      </c>
      <c r="C136" s="28">
        <v>1.37</v>
      </c>
      <c r="D136" s="28">
        <v>25</v>
      </c>
      <c r="E136" s="28">
        <v>580</v>
      </c>
      <c r="F136" s="28">
        <v>2</v>
      </c>
      <c r="G136" s="28">
        <v>44</v>
      </c>
      <c r="H136" s="28">
        <v>120</v>
      </c>
      <c r="I136" s="28">
        <v>48</v>
      </c>
      <c r="J136" s="31">
        <v>212.63</v>
      </c>
      <c r="K136" s="28">
        <v>259.3</v>
      </c>
      <c r="L136" s="28">
        <v>18.98</v>
      </c>
      <c r="M136" s="28">
        <v>46.53</v>
      </c>
      <c r="N136" s="28">
        <v>2.34</v>
      </c>
      <c r="Q136">
        <v>120</v>
      </c>
      <c r="R136" s="28">
        <v>48</v>
      </c>
      <c r="S136" s="28">
        <v>44</v>
      </c>
      <c r="T136">
        <v>14</v>
      </c>
      <c r="U136" s="27">
        <v>43</v>
      </c>
      <c r="V136" s="28">
        <v>1.4</v>
      </c>
      <c r="W136" s="28">
        <v>2</v>
      </c>
      <c r="X136" s="28">
        <v>565</v>
      </c>
      <c r="Y136" s="31">
        <v>214.86</v>
      </c>
      <c r="Z136" s="28">
        <v>260.2</v>
      </c>
      <c r="AA136" s="28">
        <v>17.75</v>
      </c>
      <c r="AB136" s="28">
        <v>46.54</v>
      </c>
      <c r="AC136" s="37">
        <v>12</v>
      </c>
      <c r="AD136" s="37">
        <v>41</v>
      </c>
      <c r="AE136" s="37">
        <v>0.45</v>
      </c>
    </row>
    <row r="137" spans="1:31" ht="15.75" thickBot="1" x14ac:dyDescent="0.3">
      <c r="A137" s="27">
        <v>29</v>
      </c>
      <c r="B137" s="27">
        <v>43</v>
      </c>
      <c r="C137" s="28">
        <v>1.4</v>
      </c>
      <c r="D137" s="28">
        <v>25</v>
      </c>
      <c r="E137" s="28">
        <v>565</v>
      </c>
      <c r="F137" s="28">
        <v>2</v>
      </c>
      <c r="G137" s="28">
        <v>44</v>
      </c>
      <c r="H137" s="28">
        <v>120</v>
      </c>
      <c r="I137" s="28">
        <v>48</v>
      </c>
      <c r="J137" s="31">
        <v>214.86</v>
      </c>
      <c r="K137" s="28">
        <v>260.2</v>
      </c>
      <c r="L137" s="28">
        <v>17.75</v>
      </c>
      <c r="M137" s="28">
        <v>46.54</v>
      </c>
      <c r="N137" s="28">
        <v>2.25</v>
      </c>
      <c r="Q137">
        <v>120</v>
      </c>
      <c r="R137" s="28">
        <v>48</v>
      </c>
      <c r="S137" s="28">
        <v>44</v>
      </c>
      <c r="T137">
        <v>14</v>
      </c>
      <c r="U137" s="27">
        <v>43</v>
      </c>
      <c r="V137" s="28">
        <v>1.4</v>
      </c>
      <c r="W137" s="28">
        <v>2</v>
      </c>
      <c r="X137" s="28">
        <v>560</v>
      </c>
      <c r="Y137" s="31">
        <v>213.62</v>
      </c>
      <c r="Z137" s="28">
        <v>258.26</v>
      </c>
      <c r="AA137" s="28">
        <v>17.350000000000001</v>
      </c>
      <c r="AB137" s="28">
        <v>46.19</v>
      </c>
      <c r="AC137" s="37">
        <v>12</v>
      </c>
      <c r="AD137" s="37">
        <v>41</v>
      </c>
      <c r="AE137" s="37">
        <v>0.45</v>
      </c>
    </row>
    <row r="138" spans="1:31" ht="15.75" thickBot="1" x14ac:dyDescent="0.3">
      <c r="A138" s="27">
        <v>29</v>
      </c>
      <c r="B138" s="27">
        <v>43</v>
      </c>
      <c r="C138" s="28">
        <v>1.4</v>
      </c>
      <c r="D138" s="28">
        <v>25</v>
      </c>
      <c r="E138" s="28">
        <v>560</v>
      </c>
      <c r="F138" s="28">
        <v>2</v>
      </c>
      <c r="G138" s="28">
        <v>44</v>
      </c>
      <c r="H138" s="28">
        <v>120</v>
      </c>
      <c r="I138" s="28">
        <v>48</v>
      </c>
      <c r="J138" s="31">
        <v>213.62</v>
      </c>
      <c r="K138" s="28">
        <v>258.26</v>
      </c>
      <c r="L138" s="28">
        <v>17.350000000000001</v>
      </c>
      <c r="M138" s="28">
        <v>46.19</v>
      </c>
      <c r="N138" s="28">
        <v>2.2200000000000002</v>
      </c>
      <c r="Q138">
        <v>120</v>
      </c>
      <c r="R138" s="28">
        <v>48</v>
      </c>
      <c r="S138" s="28">
        <v>48</v>
      </c>
      <c r="T138">
        <v>14</v>
      </c>
      <c r="U138" s="27">
        <v>43</v>
      </c>
      <c r="V138" s="28">
        <v>1.25</v>
      </c>
      <c r="W138" s="28">
        <v>2</v>
      </c>
      <c r="X138" s="28">
        <v>670</v>
      </c>
      <c r="Y138" s="31">
        <v>210.51</v>
      </c>
      <c r="Z138" s="28">
        <v>262.89999999999998</v>
      </c>
      <c r="AA138" s="28">
        <v>24</v>
      </c>
      <c r="AB138" s="28">
        <v>48.57</v>
      </c>
      <c r="AC138" s="37">
        <v>12</v>
      </c>
      <c r="AD138" s="37">
        <v>41</v>
      </c>
      <c r="AE138" s="37">
        <v>0.45</v>
      </c>
    </row>
    <row r="139" spans="1:31" ht="15.75" thickBot="1" x14ac:dyDescent="0.3">
      <c r="A139" s="27">
        <v>29</v>
      </c>
      <c r="B139" s="27">
        <v>43</v>
      </c>
      <c r="C139" s="28">
        <v>1.25</v>
      </c>
      <c r="D139" s="28">
        <v>25</v>
      </c>
      <c r="E139" s="28">
        <v>670</v>
      </c>
      <c r="F139" s="28">
        <v>2</v>
      </c>
      <c r="G139" s="28">
        <v>48</v>
      </c>
      <c r="H139" s="28">
        <v>120</v>
      </c>
      <c r="I139" s="28">
        <v>48</v>
      </c>
      <c r="J139" s="31">
        <v>210.51</v>
      </c>
      <c r="K139" s="28">
        <v>262.89999999999998</v>
      </c>
      <c r="L139" s="28">
        <v>24</v>
      </c>
      <c r="M139" s="28">
        <v>48.57</v>
      </c>
      <c r="N139" s="28">
        <v>2.56</v>
      </c>
      <c r="Q139">
        <v>120</v>
      </c>
      <c r="R139" s="28">
        <v>48</v>
      </c>
      <c r="S139" s="28">
        <v>48</v>
      </c>
      <c r="T139">
        <v>14</v>
      </c>
      <c r="U139" s="27">
        <v>43</v>
      </c>
      <c r="V139" s="28">
        <v>1.37</v>
      </c>
      <c r="W139" s="28">
        <v>2</v>
      </c>
      <c r="X139" s="28">
        <v>575</v>
      </c>
      <c r="Y139" s="31">
        <v>216.45</v>
      </c>
      <c r="Z139" s="28">
        <v>259.8</v>
      </c>
      <c r="AA139" s="28">
        <v>16.21</v>
      </c>
      <c r="AB139" s="28">
        <v>46.96</v>
      </c>
      <c r="AC139" s="37">
        <v>12</v>
      </c>
      <c r="AD139" s="37">
        <v>41</v>
      </c>
      <c r="AE139" s="37">
        <v>0.45</v>
      </c>
    </row>
    <row r="140" spans="1:31" ht="15.75" thickBot="1" x14ac:dyDescent="0.3">
      <c r="A140" s="27">
        <v>29</v>
      </c>
      <c r="B140" s="27">
        <v>43</v>
      </c>
      <c r="C140" s="28">
        <v>1.37</v>
      </c>
      <c r="D140" s="28">
        <v>25</v>
      </c>
      <c r="E140" s="28">
        <v>575</v>
      </c>
      <c r="F140" s="28">
        <v>2</v>
      </c>
      <c r="G140" s="28">
        <v>48</v>
      </c>
      <c r="H140" s="28">
        <v>120</v>
      </c>
      <c r="I140" s="28">
        <v>48</v>
      </c>
      <c r="J140" s="31">
        <v>216.45</v>
      </c>
      <c r="K140" s="28">
        <v>259.8</v>
      </c>
      <c r="L140" s="28">
        <v>16.21</v>
      </c>
      <c r="M140" s="28">
        <v>46.96</v>
      </c>
      <c r="N140" s="28">
        <v>2.02</v>
      </c>
      <c r="Q140">
        <v>120</v>
      </c>
      <c r="R140" s="28">
        <v>48</v>
      </c>
      <c r="S140" s="28">
        <v>48</v>
      </c>
      <c r="T140">
        <v>14</v>
      </c>
      <c r="U140" s="27">
        <v>43</v>
      </c>
      <c r="V140" s="28">
        <v>1.37</v>
      </c>
      <c r="W140" s="28">
        <v>2</v>
      </c>
      <c r="X140" s="28">
        <v>570</v>
      </c>
      <c r="Y140" s="28">
        <v>171.25</v>
      </c>
      <c r="Z140" s="28">
        <v>200.81</v>
      </c>
      <c r="AA140" s="28">
        <v>6.32</v>
      </c>
      <c r="AB140" s="28">
        <v>33.07</v>
      </c>
      <c r="AC140" s="37">
        <v>12</v>
      </c>
      <c r="AD140" s="37">
        <v>41</v>
      </c>
      <c r="AE140" s="37">
        <v>0.45</v>
      </c>
    </row>
    <row r="141" spans="1:31" ht="15.75" thickBot="1" x14ac:dyDescent="0.3">
      <c r="A141" s="27">
        <v>29</v>
      </c>
      <c r="B141" s="27">
        <v>43</v>
      </c>
      <c r="C141" s="28">
        <v>1.37</v>
      </c>
      <c r="D141" s="28">
        <v>25</v>
      </c>
      <c r="E141" s="28">
        <v>570</v>
      </c>
      <c r="F141" s="28">
        <v>2</v>
      </c>
      <c r="G141" s="28">
        <v>48</v>
      </c>
      <c r="H141" s="28">
        <v>120</v>
      </c>
      <c r="I141" s="28">
        <v>48</v>
      </c>
      <c r="J141" s="28">
        <v>171.25</v>
      </c>
      <c r="K141" s="28">
        <v>200.81</v>
      </c>
      <c r="L141" s="28">
        <v>6.32</v>
      </c>
      <c r="M141" s="28">
        <v>33.07</v>
      </c>
      <c r="N141" s="28">
        <v>0.79</v>
      </c>
      <c r="Q141">
        <v>120</v>
      </c>
      <c r="R141" s="28">
        <v>48</v>
      </c>
      <c r="S141" s="28">
        <v>48</v>
      </c>
      <c r="T141">
        <v>14</v>
      </c>
      <c r="U141" s="27">
        <v>43</v>
      </c>
      <c r="V141" s="28">
        <v>1.4</v>
      </c>
      <c r="W141" s="28">
        <v>2</v>
      </c>
      <c r="X141" s="28">
        <v>555</v>
      </c>
      <c r="Y141" s="31">
        <v>217.21</v>
      </c>
      <c r="Z141" s="28">
        <v>258.45999999999998</v>
      </c>
      <c r="AA141" s="28">
        <v>14.82</v>
      </c>
      <c r="AB141" s="28">
        <v>35.33</v>
      </c>
      <c r="AC141" s="37">
        <v>12</v>
      </c>
      <c r="AD141" s="37">
        <v>41</v>
      </c>
      <c r="AE141" s="37">
        <v>0.45</v>
      </c>
    </row>
    <row r="142" spans="1:31" ht="15.75" thickBot="1" x14ac:dyDescent="0.3">
      <c r="A142" s="27">
        <v>29</v>
      </c>
      <c r="B142" s="27">
        <v>43</v>
      </c>
      <c r="C142" s="28">
        <v>1.4</v>
      </c>
      <c r="D142" s="28">
        <v>25</v>
      </c>
      <c r="E142" s="28">
        <v>555</v>
      </c>
      <c r="F142" s="28">
        <v>2</v>
      </c>
      <c r="G142" s="28">
        <v>48</v>
      </c>
      <c r="H142" s="28">
        <v>120</v>
      </c>
      <c r="I142" s="28">
        <v>48</v>
      </c>
      <c r="J142" s="31">
        <v>217.21</v>
      </c>
      <c r="K142" s="28">
        <v>258.45999999999998</v>
      </c>
      <c r="L142" s="28">
        <v>14.82</v>
      </c>
      <c r="M142" s="28">
        <v>35.33</v>
      </c>
      <c r="N142" s="28">
        <v>1.91</v>
      </c>
      <c r="Q142">
        <v>120</v>
      </c>
      <c r="R142" s="28">
        <v>48</v>
      </c>
      <c r="S142" s="28">
        <v>48</v>
      </c>
      <c r="T142">
        <v>14</v>
      </c>
      <c r="U142" s="27">
        <v>43</v>
      </c>
      <c r="V142" s="28">
        <v>1.4</v>
      </c>
      <c r="W142" s="28">
        <v>2</v>
      </c>
      <c r="X142" s="28">
        <v>550</v>
      </c>
      <c r="Y142" s="31">
        <v>215.8</v>
      </c>
      <c r="Z142" s="28">
        <v>256.45999999999998</v>
      </c>
      <c r="AA142" s="28">
        <v>14.48</v>
      </c>
      <c r="AB142" s="28">
        <v>35.07</v>
      </c>
      <c r="AC142" s="37">
        <v>12</v>
      </c>
      <c r="AD142" s="37">
        <v>41</v>
      </c>
      <c r="AE142" s="37">
        <v>0.45</v>
      </c>
    </row>
    <row r="143" spans="1:31" ht="15.75" thickBot="1" x14ac:dyDescent="0.3">
      <c r="A143" s="27">
        <v>29</v>
      </c>
      <c r="B143" s="27">
        <v>43</v>
      </c>
      <c r="C143" s="28">
        <v>1.4</v>
      </c>
      <c r="D143" s="28">
        <v>25</v>
      </c>
      <c r="E143" s="28">
        <v>550</v>
      </c>
      <c r="F143" s="28">
        <v>2</v>
      </c>
      <c r="G143" s="28">
        <v>48</v>
      </c>
      <c r="H143" s="28">
        <v>120</v>
      </c>
      <c r="I143" s="28">
        <v>48</v>
      </c>
      <c r="J143" s="31">
        <v>215.8</v>
      </c>
      <c r="K143" s="28">
        <v>256.45999999999998</v>
      </c>
      <c r="L143" s="28">
        <v>14.48</v>
      </c>
      <c r="M143" s="28">
        <v>35.07</v>
      </c>
      <c r="N143" s="28">
        <v>1.88</v>
      </c>
      <c r="Q143">
        <v>120</v>
      </c>
      <c r="R143" s="28">
        <v>32</v>
      </c>
      <c r="S143" s="28">
        <v>40</v>
      </c>
      <c r="T143">
        <v>14</v>
      </c>
      <c r="U143" s="27">
        <v>43</v>
      </c>
      <c r="V143" s="28">
        <v>1.4</v>
      </c>
      <c r="W143" s="28">
        <v>3</v>
      </c>
      <c r="X143" s="28">
        <v>985</v>
      </c>
      <c r="Y143" s="28">
        <v>130.81</v>
      </c>
      <c r="Z143" s="28">
        <v>357.48</v>
      </c>
      <c r="AA143" s="28">
        <v>183.15</v>
      </c>
      <c r="AB143" s="28">
        <v>50.39</v>
      </c>
      <c r="AC143" s="37">
        <v>12</v>
      </c>
      <c r="AD143" s="37">
        <v>41</v>
      </c>
      <c r="AE143" s="37">
        <v>0.45</v>
      </c>
    </row>
    <row r="144" spans="1:31" ht="15.75" thickBot="1" x14ac:dyDescent="0.3">
      <c r="A144" s="27">
        <v>29</v>
      </c>
      <c r="B144" s="27">
        <v>43</v>
      </c>
      <c r="C144" s="28">
        <v>1.4</v>
      </c>
      <c r="D144" s="28">
        <v>25</v>
      </c>
      <c r="E144" s="28">
        <v>985</v>
      </c>
      <c r="F144" s="28">
        <v>3</v>
      </c>
      <c r="G144" s="28">
        <v>40</v>
      </c>
      <c r="H144" s="28">
        <v>120</v>
      </c>
      <c r="I144" s="28">
        <v>32</v>
      </c>
      <c r="J144" s="28">
        <v>130.81</v>
      </c>
      <c r="K144" s="28">
        <v>357.48</v>
      </c>
      <c r="L144" s="28">
        <v>183.15</v>
      </c>
      <c r="M144" s="28">
        <v>50.39</v>
      </c>
      <c r="N144" s="28">
        <v>13.3</v>
      </c>
      <c r="Q144">
        <v>120</v>
      </c>
      <c r="R144" s="28">
        <v>32</v>
      </c>
      <c r="S144" s="28">
        <v>40</v>
      </c>
      <c r="T144">
        <v>14</v>
      </c>
      <c r="U144" s="27">
        <v>43</v>
      </c>
      <c r="V144" s="28">
        <v>1.4</v>
      </c>
      <c r="W144" s="28">
        <v>3</v>
      </c>
      <c r="X144" s="28">
        <v>890</v>
      </c>
      <c r="Y144" s="28">
        <v>154.4</v>
      </c>
      <c r="Z144" s="28">
        <v>332.1</v>
      </c>
      <c r="AA144" s="28">
        <v>138.16</v>
      </c>
      <c r="AB144" s="28">
        <v>47.39</v>
      </c>
      <c r="AC144" s="37">
        <v>12</v>
      </c>
      <c r="AD144" s="37">
        <v>41</v>
      </c>
      <c r="AE144" s="37">
        <v>0.45</v>
      </c>
    </row>
    <row r="145" spans="1:31" ht="15.75" thickBot="1" x14ac:dyDescent="0.3">
      <c r="A145" s="27">
        <v>29</v>
      </c>
      <c r="B145" s="27">
        <v>43</v>
      </c>
      <c r="C145" s="28">
        <v>1.4</v>
      </c>
      <c r="D145" s="28">
        <v>25</v>
      </c>
      <c r="E145" s="28">
        <v>890</v>
      </c>
      <c r="F145" s="28">
        <v>3</v>
      </c>
      <c r="G145" s="28">
        <v>40</v>
      </c>
      <c r="H145" s="28">
        <v>120</v>
      </c>
      <c r="I145" s="28">
        <v>32</v>
      </c>
      <c r="J145" s="28">
        <v>154.4</v>
      </c>
      <c r="K145" s="28">
        <v>332.1</v>
      </c>
      <c r="L145" s="28">
        <v>138.16</v>
      </c>
      <c r="M145" s="28">
        <v>47.39</v>
      </c>
      <c r="N145" s="28">
        <v>11.11</v>
      </c>
      <c r="Q145">
        <v>120</v>
      </c>
      <c r="R145" s="28">
        <v>32</v>
      </c>
      <c r="S145" s="28">
        <v>40</v>
      </c>
      <c r="T145">
        <v>14</v>
      </c>
      <c r="U145" s="27">
        <v>43</v>
      </c>
      <c r="V145" s="28">
        <v>1.4</v>
      </c>
      <c r="W145" s="28">
        <v>3</v>
      </c>
      <c r="X145" s="28">
        <v>845</v>
      </c>
      <c r="Y145" s="28">
        <v>162.34</v>
      </c>
      <c r="Z145" s="28">
        <v>319.66000000000003</v>
      </c>
      <c r="AA145" s="28">
        <v>119.7</v>
      </c>
      <c r="AB145" s="28">
        <v>45.83</v>
      </c>
      <c r="AC145" s="37">
        <v>12</v>
      </c>
      <c r="AD145" s="37">
        <v>41</v>
      </c>
      <c r="AE145" s="37">
        <v>0.45</v>
      </c>
    </row>
    <row r="146" spans="1:31" ht="15.75" thickBot="1" x14ac:dyDescent="0.3">
      <c r="A146" s="27">
        <v>29</v>
      </c>
      <c r="B146" s="27">
        <v>43</v>
      </c>
      <c r="C146" s="28">
        <v>1.4</v>
      </c>
      <c r="D146" s="28">
        <v>25</v>
      </c>
      <c r="E146" s="28">
        <v>845</v>
      </c>
      <c r="F146" s="28">
        <v>3</v>
      </c>
      <c r="G146" s="28">
        <v>40</v>
      </c>
      <c r="H146" s="28">
        <v>120</v>
      </c>
      <c r="I146" s="28">
        <v>32</v>
      </c>
      <c r="J146" s="28">
        <v>162.34</v>
      </c>
      <c r="K146" s="28">
        <v>319.66000000000003</v>
      </c>
      <c r="L146" s="28">
        <v>119.7</v>
      </c>
      <c r="M146" s="28">
        <v>45.83</v>
      </c>
      <c r="N146" s="28">
        <v>10.14</v>
      </c>
      <c r="Q146">
        <v>120</v>
      </c>
      <c r="R146" s="28">
        <v>32</v>
      </c>
      <c r="S146" s="28">
        <v>40</v>
      </c>
      <c r="T146">
        <v>14</v>
      </c>
      <c r="U146" s="27">
        <v>43</v>
      </c>
      <c r="V146" s="28">
        <v>1.4</v>
      </c>
      <c r="W146" s="28">
        <v>3</v>
      </c>
      <c r="X146" s="28">
        <v>815</v>
      </c>
      <c r="Y146" s="28">
        <v>166.49</v>
      </c>
      <c r="Z146" s="28">
        <v>311.19</v>
      </c>
      <c r="AA146" s="28">
        <v>108.34</v>
      </c>
      <c r="AB146" s="28">
        <v>44.75</v>
      </c>
      <c r="AC146" s="37">
        <v>12</v>
      </c>
      <c r="AD146" s="37">
        <v>41</v>
      </c>
      <c r="AE146" s="37">
        <v>0.45</v>
      </c>
    </row>
    <row r="147" spans="1:31" ht="15.75" thickBot="1" x14ac:dyDescent="0.3">
      <c r="A147" s="27">
        <v>29</v>
      </c>
      <c r="B147" s="27">
        <v>43</v>
      </c>
      <c r="C147" s="28">
        <v>1.4</v>
      </c>
      <c r="D147" s="28">
        <v>25</v>
      </c>
      <c r="E147" s="28">
        <v>815</v>
      </c>
      <c r="F147" s="28">
        <v>3</v>
      </c>
      <c r="G147" s="28">
        <v>40</v>
      </c>
      <c r="H147" s="28">
        <v>120</v>
      </c>
      <c r="I147" s="28">
        <v>32</v>
      </c>
      <c r="J147" s="28">
        <v>166.49</v>
      </c>
      <c r="K147" s="28">
        <v>311.19</v>
      </c>
      <c r="L147" s="28">
        <v>108.34</v>
      </c>
      <c r="M147" s="28">
        <v>44.75</v>
      </c>
      <c r="N147" s="28">
        <v>9.51</v>
      </c>
      <c r="Q147">
        <v>120</v>
      </c>
      <c r="R147" s="28">
        <v>36</v>
      </c>
      <c r="S147" s="28">
        <v>32</v>
      </c>
      <c r="T147">
        <v>14</v>
      </c>
      <c r="U147" s="27">
        <v>43</v>
      </c>
      <c r="V147" s="28">
        <v>1.4</v>
      </c>
      <c r="W147" s="28">
        <v>3</v>
      </c>
      <c r="X147" s="28">
        <v>935</v>
      </c>
      <c r="Y147" s="28">
        <v>110.89</v>
      </c>
      <c r="Z147" s="28">
        <v>344.5</v>
      </c>
      <c r="AA147" s="28">
        <v>191.26</v>
      </c>
      <c r="AB147" s="28">
        <v>47.89</v>
      </c>
      <c r="AC147" s="37">
        <v>12</v>
      </c>
      <c r="AD147" s="37">
        <v>41</v>
      </c>
      <c r="AE147" s="37">
        <v>0.45</v>
      </c>
    </row>
    <row r="148" spans="1:31" ht="15.75" thickBot="1" x14ac:dyDescent="0.3">
      <c r="A148" s="27">
        <v>29</v>
      </c>
      <c r="B148" s="27">
        <v>43</v>
      </c>
      <c r="C148" s="28">
        <v>1.4</v>
      </c>
      <c r="D148" s="28">
        <v>25</v>
      </c>
      <c r="E148" s="28">
        <v>935</v>
      </c>
      <c r="F148" s="28">
        <v>3</v>
      </c>
      <c r="G148" s="28">
        <v>32</v>
      </c>
      <c r="H148" s="28">
        <v>120</v>
      </c>
      <c r="I148" s="28">
        <v>36</v>
      </c>
      <c r="J148" s="28">
        <v>110.89</v>
      </c>
      <c r="K148" s="28">
        <v>344.5</v>
      </c>
      <c r="L148" s="28">
        <v>191.26</v>
      </c>
      <c r="M148" s="28">
        <v>47.89</v>
      </c>
      <c r="N148" s="28">
        <v>14.64</v>
      </c>
      <c r="Q148">
        <v>120</v>
      </c>
      <c r="R148" s="28">
        <v>36</v>
      </c>
      <c r="S148" s="28">
        <v>36</v>
      </c>
      <c r="T148">
        <v>14</v>
      </c>
      <c r="U148" s="27">
        <v>43</v>
      </c>
      <c r="V148" s="28">
        <v>1.37</v>
      </c>
      <c r="W148" s="28">
        <v>3</v>
      </c>
      <c r="X148" s="28">
        <v>985</v>
      </c>
      <c r="Y148" s="28">
        <v>132.05000000000001</v>
      </c>
      <c r="Z148" s="28">
        <v>354.27</v>
      </c>
      <c r="AA148" s="28">
        <v>179.13</v>
      </c>
      <c r="AB148" s="28">
        <v>50.13</v>
      </c>
      <c r="AC148" s="37">
        <v>12</v>
      </c>
      <c r="AD148" s="37">
        <v>41</v>
      </c>
      <c r="AE148" s="37">
        <v>0.45</v>
      </c>
    </row>
    <row r="149" spans="1:31" ht="15.75" thickBot="1" x14ac:dyDescent="0.3">
      <c r="A149" s="27">
        <v>29</v>
      </c>
      <c r="B149" s="27">
        <v>43</v>
      </c>
      <c r="C149" s="28">
        <v>1.37</v>
      </c>
      <c r="D149" s="28">
        <v>25</v>
      </c>
      <c r="E149" s="28">
        <v>985</v>
      </c>
      <c r="F149" s="28">
        <v>3</v>
      </c>
      <c r="G149" s="28">
        <v>36</v>
      </c>
      <c r="H149" s="28">
        <v>120</v>
      </c>
      <c r="I149" s="28">
        <v>36</v>
      </c>
      <c r="J149" s="28">
        <v>132.05000000000001</v>
      </c>
      <c r="K149" s="28">
        <v>354.27</v>
      </c>
      <c r="L149" s="28">
        <v>179.13</v>
      </c>
      <c r="M149" s="28">
        <v>50.13</v>
      </c>
      <c r="N149" s="28">
        <v>13.01</v>
      </c>
      <c r="Q149">
        <v>120</v>
      </c>
      <c r="R149" s="28">
        <v>36</v>
      </c>
      <c r="S149" s="28">
        <v>36</v>
      </c>
      <c r="T149">
        <v>14</v>
      </c>
      <c r="U149" s="27">
        <v>43</v>
      </c>
      <c r="V149" s="28">
        <v>1.37</v>
      </c>
      <c r="W149" s="28">
        <v>3</v>
      </c>
      <c r="X149" s="28">
        <v>900</v>
      </c>
      <c r="Y149" s="28">
        <v>152.96</v>
      </c>
      <c r="Z149" s="28">
        <v>331.88</v>
      </c>
      <c r="AA149" s="28">
        <v>139.41</v>
      </c>
      <c r="AB149" s="28">
        <v>47.47</v>
      </c>
      <c r="AC149" s="37">
        <v>12</v>
      </c>
      <c r="AD149" s="37">
        <v>41</v>
      </c>
      <c r="AE149" s="37">
        <v>0.45</v>
      </c>
    </row>
    <row r="150" spans="1:31" ht="15.75" thickBot="1" x14ac:dyDescent="0.3">
      <c r="A150" s="27">
        <v>29</v>
      </c>
      <c r="B150" s="27">
        <v>43</v>
      </c>
      <c r="C150" s="28">
        <v>1.37</v>
      </c>
      <c r="D150" s="28">
        <v>25</v>
      </c>
      <c r="E150" s="28">
        <v>900</v>
      </c>
      <c r="F150" s="28">
        <v>3</v>
      </c>
      <c r="G150" s="28">
        <v>36</v>
      </c>
      <c r="H150" s="28">
        <v>120</v>
      </c>
      <c r="I150" s="28">
        <v>36</v>
      </c>
      <c r="J150" s="28">
        <v>152.96</v>
      </c>
      <c r="K150" s="28">
        <v>331.88</v>
      </c>
      <c r="L150" s="28">
        <v>139.41</v>
      </c>
      <c r="M150" s="28">
        <v>47.47</v>
      </c>
      <c r="N150" s="28">
        <v>11.08</v>
      </c>
      <c r="Q150">
        <v>120</v>
      </c>
      <c r="R150" s="28">
        <v>36</v>
      </c>
      <c r="S150" s="28">
        <v>36</v>
      </c>
      <c r="T150">
        <v>14</v>
      </c>
      <c r="U150" s="27">
        <v>43</v>
      </c>
      <c r="V150" s="28">
        <v>1.37</v>
      </c>
      <c r="W150" s="28">
        <v>3</v>
      </c>
      <c r="X150" s="28">
        <v>855</v>
      </c>
      <c r="Y150" s="28">
        <v>161.05000000000001</v>
      </c>
      <c r="Z150" s="28">
        <v>319.64</v>
      </c>
      <c r="AA150" s="28">
        <v>120.97</v>
      </c>
      <c r="AB150" s="28">
        <v>45.93</v>
      </c>
      <c r="AC150" s="37">
        <v>12</v>
      </c>
      <c r="AD150" s="37">
        <v>41</v>
      </c>
      <c r="AE150" s="37">
        <v>0.45</v>
      </c>
    </row>
    <row r="151" spans="1:31" ht="15.75" thickBot="1" x14ac:dyDescent="0.3">
      <c r="A151" s="27">
        <v>29</v>
      </c>
      <c r="B151" s="27">
        <v>43</v>
      </c>
      <c r="C151" s="28">
        <v>1.37</v>
      </c>
      <c r="D151" s="28">
        <v>25</v>
      </c>
      <c r="E151" s="28">
        <v>855</v>
      </c>
      <c r="F151" s="28">
        <v>3</v>
      </c>
      <c r="G151" s="28">
        <v>36</v>
      </c>
      <c r="H151" s="28">
        <v>120</v>
      </c>
      <c r="I151" s="28">
        <v>36</v>
      </c>
      <c r="J151" s="28">
        <v>161.05000000000001</v>
      </c>
      <c r="K151" s="28">
        <v>319.64</v>
      </c>
      <c r="L151" s="28">
        <v>120.97</v>
      </c>
      <c r="M151" s="28">
        <v>45.93</v>
      </c>
      <c r="N151" s="28">
        <v>10.119999999999999</v>
      </c>
      <c r="Q151">
        <v>120</v>
      </c>
      <c r="R151" s="28">
        <v>36</v>
      </c>
      <c r="S151" s="28">
        <v>36</v>
      </c>
      <c r="T151">
        <v>14</v>
      </c>
      <c r="U151" s="27">
        <v>43</v>
      </c>
      <c r="V151" s="28">
        <v>1.4</v>
      </c>
      <c r="W151" s="28">
        <v>3</v>
      </c>
      <c r="X151" s="28">
        <v>850</v>
      </c>
      <c r="Y151" s="28">
        <v>170.85</v>
      </c>
      <c r="Z151" s="28">
        <v>328.44</v>
      </c>
      <c r="AA151" s="28">
        <v>119.03</v>
      </c>
      <c r="AB151" s="28">
        <v>46.96</v>
      </c>
      <c r="AC151" s="37">
        <v>12</v>
      </c>
      <c r="AD151" s="37">
        <v>41</v>
      </c>
      <c r="AE151" s="37">
        <v>0.45</v>
      </c>
    </row>
    <row r="152" spans="1:31" ht="15.75" thickBot="1" x14ac:dyDescent="0.3">
      <c r="A152" s="27">
        <v>29</v>
      </c>
      <c r="B152" s="27">
        <v>43</v>
      </c>
      <c r="C152" s="28">
        <v>1.4</v>
      </c>
      <c r="D152" s="28">
        <v>25</v>
      </c>
      <c r="E152" s="28">
        <v>850</v>
      </c>
      <c r="F152" s="28">
        <v>3</v>
      </c>
      <c r="G152" s="28">
        <v>36</v>
      </c>
      <c r="H152" s="28">
        <v>120</v>
      </c>
      <c r="I152" s="28">
        <v>36</v>
      </c>
      <c r="J152" s="28">
        <v>170.85</v>
      </c>
      <c r="K152" s="28">
        <v>328.44</v>
      </c>
      <c r="L152" s="28">
        <v>119.03</v>
      </c>
      <c r="M152" s="28">
        <v>46.96</v>
      </c>
      <c r="N152" s="28">
        <v>10.02</v>
      </c>
      <c r="Q152">
        <v>120</v>
      </c>
      <c r="R152" s="28">
        <v>36</v>
      </c>
      <c r="S152" s="28">
        <v>36</v>
      </c>
      <c r="T152">
        <v>14</v>
      </c>
      <c r="U152" s="27">
        <v>43</v>
      </c>
      <c r="V152" s="28">
        <v>1.4</v>
      </c>
      <c r="W152" s="28">
        <v>3</v>
      </c>
      <c r="X152" s="28">
        <v>805</v>
      </c>
      <c r="Y152" s="28">
        <v>176.16</v>
      </c>
      <c r="Z152" s="28">
        <v>315.29000000000002</v>
      </c>
      <c r="AA152" s="28">
        <v>102.47</v>
      </c>
      <c r="AB152" s="28">
        <v>45.27</v>
      </c>
      <c r="AC152" s="37">
        <v>12</v>
      </c>
      <c r="AD152" s="37">
        <v>41</v>
      </c>
      <c r="AE152" s="37">
        <v>0.45</v>
      </c>
    </row>
    <row r="153" spans="1:31" ht="15.75" thickBot="1" x14ac:dyDescent="0.3">
      <c r="A153" s="27">
        <v>29</v>
      </c>
      <c r="B153" s="27">
        <v>43</v>
      </c>
      <c r="C153" s="28">
        <v>1.4</v>
      </c>
      <c r="D153" s="28">
        <v>25</v>
      </c>
      <c r="E153" s="28">
        <v>805</v>
      </c>
      <c r="F153" s="28">
        <v>3</v>
      </c>
      <c r="G153" s="28">
        <v>36</v>
      </c>
      <c r="H153" s="28">
        <v>120</v>
      </c>
      <c r="I153" s="28">
        <v>36</v>
      </c>
      <c r="J153" s="28">
        <v>176.16</v>
      </c>
      <c r="K153" s="28">
        <v>315.29000000000002</v>
      </c>
      <c r="L153" s="28">
        <v>102.47</v>
      </c>
      <c r="M153" s="28">
        <v>45.27</v>
      </c>
      <c r="N153" s="28">
        <v>9.11</v>
      </c>
      <c r="Q153">
        <v>120</v>
      </c>
      <c r="R153" s="28">
        <v>36</v>
      </c>
      <c r="S153" s="28">
        <v>36</v>
      </c>
      <c r="T153">
        <v>14</v>
      </c>
      <c r="U153" s="27">
        <v>43</v>
      </c>
      <c r="V153" s="28">
        <v>1.4</v>
      </c>
      <c r="W153" s="28">
        <v>3</v>
      </c>
      <c r="X153" s="28">
        <v>775</v>
      </c>
      <c r="Y153" s="28">
        <v>178.69</v>
      </c>
      <c r="Z153" s="28">
        <v>306.33999999999997</v>
      </c>
      <c r="AA153" s="28">
        <v>92.32</v>
      </c>
      <c r="AB153" s="28">
        <v>44.1</v>
      </c>
      <c r="AC153" s="37">
        <v>12</v>
      </c>
      <c r="AD153" s="37">
        <v>41</v>
      </c>
      <c r="AE153" s="37">
        <v>0.45</v>
      </c>
    </row>
    <row r="154" spans="1:31" ht="15.75" thickBot="1" x14ac:dyDescent="0.3">
      <c r="A154" s="27">
        <v>29</v>
      </c>
      <c r="B154" s="27">
        <v>43</v>
      </c>
      <c r="C154" s="28">
        <v>1.4</v>
      </c>
      <c r="D154" s="28">
        <v>25</v>
      </c>
      <c r="E154" s="28">
        <v>775</v>
      </c>
      <c r="F154" s="28">
        <v>3</v>
      </c>
      <c r="G154" s="28">
        <v>36</v>
      </c>
      <c r="H154" s="28">
        <v>120</v>
      </c>
      <c r="I154" s="28">
        <v>36</v>
      </c>
      <c r="J154" s="28">
        <v>178.69</v>
      </c>
      <c r="K154" s="28">
        <v>306.33999999999997</v>
      </c>
      <c r="L154" s="28">
        <v>92.32</v>
      </c>
      <c r="M154" s="28">
        <v>44.1</v>
      </c>
      <c r="N154" s="28">
        <v>8.52</v>
      </c>
      <c r="Q154">
        <v>120</v>
      </c>
      <c r="R154" s="28">
        <v>36</v>
      </c>
      <c r="S154" s="28">
        <v>36</v>
      </c>
      <c r="T154">
        <v>14</v>
      </c>
      <c r="U154" s="27">
        <v>43</v>
      </c>
      <c r="V154" s="28">
        <v>1.4</v>
      </c>
      <c r="W154" s="28">
        <v>3</v>
      </c>
      <c r="X154" s="28">
        <v>750</v>
      </c>
      <c r="Y154" s="28">
        <v>180.01</v>
      </c>
      <c r="Z154" s="28">
        <v>298.76</v>
      </c>
      <c r="AA154" s="28">
        <v>84.39</v>
      </c>
      <c r="AB154" s="28">
        <v>43.09</v>
      </c>
      <c r="AC154" s="37">
        <v>12</v>
      </c>
      <c r="AD154" s="37">
        <v>41</v>
      </c>
      <c r="AE154" s="37">
        <v>0.45</v>
      </c>
    </row>
    <row r="155" spans="1:31" ht="15.75" thickBot="1" x14ac:dyDescent="0.3">
      <c r="A155" s="27">
        <v>29</v>
      </c>
      <c r="B155" s="27">
        <v>43</v>
      </c>
      <c r="C155" s="28">
        <v>1.4</v>
      </c>
      <c r="D155" s="28">
        <v>25</v>
      </c>
      <c r="E155" s="28">
        <v>750</v>
      </c>
      <c r="F155" s="28">
        <v>3</v>
      </c>
      <c r="G155" s="28">
        <v>36</v>
      </c>
      <c r="H155" s="28">
        <v>120</v>
      </c>
      <c r="I155" s="28">
        <v>36</v>
      </c>
      <c r="J155" s="28">
        <v>180.01</v>
      </c>
      <c r="K155" s="28">
        <v>298.76</v>
      </c>
      <c r="L155" s="28">
        <v>84.39</v>
      </c>
      <c r="M155" s="28">
        <v>43.09</v>
      </c>
      <c r="N155" s="28">
        <v>8.0500000000000007</v>
      </c>
      <c r="Q155">
        <v>120</v>
      </c>
      <c r="R155" s="28">
        <v>36</v>
      </c>
      <c r="S155" s="28">
        <v>36</v>
      </c>
      <c r="T155">
        <v>14</v>
      </c>
      <c r="U155" s="27">
        <v>43</v>
      </c>
      <c r="V155" s="28">
        <v>1.4</v>
      </c>
      <c r="W155" s="28">
        <v>3</v>
      </c>
      <c r="X155" s="28">
        <v>735</v>
      </c>
      <c r="Y155" s="28">
        <v>180.58</v>
      </c>
      <c r="Z155" s="28">
        <v>294.14999999999998</v>
      </c>
      <c r="AA155" s="28">
        <v>79.849999999999994</v>
      </c>
      <c r="AB155" s="28">
        <v>42.48</v>
      </c>
      <c r="AC155" s="37">
        <v>12</v>
      </c>
      <c r="AD155" s="37">
        <v>41</v>
      </c>
      <c r="AE155" s="37">
        <v>0.45</v>
      </c>
    </row>
    <row r="156" spans="1:31" ht="15.75" thickBot="1" x14ac:dyDescent="0.3">
      <c r="A156" s="27">
        <v>29</v>
      </c>
      <c r="B156" s="27">
        <v>43</v>
      </c>
      <c r="C156" s="28">
        <v>1.4</v>
      </c>
      <c r="D156" s="28">
        <v>25</v>
      </c>
      <c r="E156" s="28">
        <v>735</v>
      </c>
      <c r="F156" s="28">
        <v>3</v>
      </c>
      <c r="G156" s="28">
        <v>36</v>
      </c>
      <c r="H156" s="28">
        <v>120</v>
      </c>
      <c r="I156" s="28">
        <v>36</v>
      </c>
      <c r="J156" s="28">
        <v>180.58</v>
      </c>
      <c r="K156" s="28">
        <v>294.14999999999998</v>
      </c>
      <c r="L156" s="28">
        <v>79.849999999999994</v>
      </c>
      <c r="M156" s="28">
        <v>42.48</v>
      </c>
      <c r="N156" s="28">
        <v>7.77</v>
      </c>
      <c r="Q156">
        <v>120</v>
      </c>
      <c r="R156" s="28">
        <v>36</v>
      </c>
      <c r="S156" s="28">
        <v>40</v>
      </c>
      <c r="T156">
        <v>14</v>
      </c>
      <c r="U156" s="27">
        <v>43</v>
      </c>
      <c r="V156" s="28">
        <v>1.34</v>
      </c>
      <c r="W156" s="28">
        <v>3</v>
      </c>
      <c r="X156" s="28">
        <v>830</v>
      </c>
      <c r="Y156" s="28">
        <v>180.58</v>
      </c>
      <c r="Z156" s="28">
        <v>308.54000000000002</v>
      </c>
      <c r="AA156" s="28">
        <v>92.74</v>
      </c>
      <c r="AB156" s="28">
        <v>45.03</v>
      </c>
      <c r="AC156" s="37">
        <v>12</v>
      </c>
      <c r="AD156" s="37">
        <v>41</v>
      </c>
      <c r="AE156" s="37">
        <v>0.45</v>
      </c>
    </row>
    <row r="157" spans="1:31" ht="15.75" thickBot="1" x14ac:dyDescent="0.3">
      <c r="A157" s="27">
        <v>29</v>
      </c>
      <c r="B157" s="27">
        <v>43</v>
      </c>
      <c r="C157" s="28">
        <v>1.34</v>
      </c>
      <c r="D157" s="28">
        <v>25</v>
      </c>
      <c r="E157" s="28">
        <v>830</v>
      </c>
      <c r="F157" s="28">
        <v>3</v>
      </c>
      <c r="G157" s="28">
        <v>40</v>
      </c>
      <c r="H157" s="28">
        <v>120</v>
      </c>
      <c r="I157" s="28">
        <v>36</v>
      </c>
      <c r="J157" s="28">
        <v>180.58</v>
      </c>
      <c r="K157" s="28">
        <v>308.54000000000002</v>
      </c>
      <c r="L157" s="28">
        <v>92.74</v>
      </c>
      <c r="M157" s="28">
        <v>45.03</v>
      </c>
      <c r="N157" s="28">
        <v>8</v>
      </c>
      <c r="Q157">
        <v>120</v>
      </c>
      <c r="R157" s="28">
        <v>36</v>
      </c>
      <c r="S157" s="28">
        <v>40</v>
      </c>
      <c r="T157">
        <v>14</v>
      </c>
      <c r="U157" s="27">
        <v>43</v>
      </c>
      <c r="V157" s="28">
        <v>1.37</v>
      </c>
      <c r="W157" s="28">
        <v>3</v>
      </c>
      <c r="X157" s="28">
        <v>790</v>
      </c>
      <c r="Y157" s="30">
        <v>190.97</v>
      </c>
      <c r="Z157" s="28">
        <v>306.83</v>
      </c>
      <c r="AA157" s="28">
        <v>81.040000000000006</v>
      </c>
      <c r="AB157" s="28">
        <v>44.65</v>
      </c>
      <c r="AC157" s="37">
        <v>12</v>
      </c>
      <c r="AD157" s="37">
        <v>41</v>
      </c>
      <c r="AE157" s="37">
        <v>0.45</v>
      </c>
    </row>
    <row r="158" spans="1:31" ht="15.75" thickBot="1" x14ac:dyDescent="0.3">
      <c r="A158" s="27">
        <v>29</v>
      </c>
      <c r="B158" s="27">
        <v>43</v>
      </c>
      <c r="C158" s="28">
        <v>1.37</v>
      </c>
      <c r="D158" s="28">
        <v>25</v>
      </c>
      <c r="E158" s="28">
        <v>790</v>
      </c>
      <c r="F158" s="28">
        <v>3</v>
      </c>
      <c r="G158" s="28">
        <v>40</v>
      </c>
      <c r="H158" s="28">
        <v>120</v>
      </c>
      <c r="I158" s="28">
        <v>36</v>
      </c>
      <c r="J158" s="30">
        <v>190.97</v>
      </c>
      <c r="K158" s="28">
        <v>306.83</v>
      </c>
      <c r="L158" s="28">
        <v>81.040000000000006</v>
      </c>
      <c r="M158" s="28">
        <v>44.65</v>
      </c>
      <c r="N158" s="28">
        <v>7.34</v>
      </c>
      <c r="Q158">
        <v>120</v>
      </c>
      <c r="R158" s="28">
        <v>36</v>
      </c>
      <c r="S158" s="28">
        <v>40</v>
      </c>
      <c r="T158">
        <v>14</v>
      </c>
      <c r="U158" s="27">
        <v>43</v>
      </c>
      <c r="V158" s="28">
        <v>1.37</v>
      </c>
      <c r="W158" s="28">
        <v>3</v>
      </c>
      <c r="X158" s="28">
        <v>760</v>
      </c>
      <c r="Y158" s="30">
        <v>191.29</v>
      </c>
      <c r="Z158" s="28">
        <v>297.83999999999997</v>
      </c>
      <c r="AA158" s="28">
        <v>72.930000000000007</v>
      </c>
      <c r="AB158" s="28">
        <v>43.41</v>
      </c>
      <c r="AC158" s="37">
        <v>12</v>
      </c>
      <c r="AD158" s="37">
        <v>41</v>
      </c>
      <c r="AE158" s="37">
        <v>0.45</v>
      </c>
    </row>
    <row r="159" spans="1:31" ht="15.75" thickBot="1" x14ac:dyDescent="0.3">
      <c r="A159" s="27">
        <v>29</v>
      </c>
      <c r="B159" s="27">
        <v>43</v>
      </c>
      <c r="C159" s="28">
        <v>1.37</v>
      </c>
      <c r="D159" s="28">
        <v>25</v>
      </c>
      <c r="E159" s="28">
        <v>760</v>
      </c>
      <c r="F159" s="28">
        <v>3</v>
      </c>
      <c r="G159" s="28">
        <v>40</v>
      </c>
      <c r="H159" s="28">
        <v>120</v>
      </c>
      <c r="I159" s="28">
        <v>36</v>
      </c>
      <c r="J159" s="30">
        <v>191.29</v>
      </c>
      <c r="K159" s="28">
        <v>297.83999999999997</v>
      </c>
      <c r="L159" s="28">
        <v>72.930000000000007</v>
      </c>
      <c r="M159" s="28">
        <v>43.41</v>
      </c>
      <c r="N159" s="28">
        <v>6.87</v>
      </c>
      <c r="Q159">
        <v>120</v>
      </c>
      <c r="R159" s="28">
        <v>36</v>
      </c>
      <c r="S159" s="28">
        <v>40</v>
      </c>
      <c r="T159">
        <v>14</v>
      </c>
      <c r="U159" s="27">
        <v>43</v>
      </c>
      <c r="V159" s="28">
        <v>1.37</v>
      </c>
      <c r="W159" s="28">
        <v>3</v>
      </c>
      <c r="X159" s="28">
        <v>740</v>
      </c>
      <c r="Y159" s="30">
        <v>191.19</v>
      </c>
      <c r="Z159" s="28">
        <v>291.75</v>
      </c>
      <c r="AA159" s="28">
        <v>67.84</v>
      </c>
      <c r="AB159" s="28">
        <v>42.58</v>
      </c>
      <c r="AC159" s="37">
        <v>12</v>
      </c>
      <c r="AD159" s="37">
        <v>41</v>
      </c>
      <c r="AE159" s="37">
        <v>0.45</v>
      </c>
    </row>
    <row r="160" spans="1:31" ht="15.75" thickBot="1" x14ac:dyDescent="0.3">
      <c r="A160" s="27">
        <v>29</v>
      </c>
      <c r="B160" s="27">
        <v>43</v>
      </c>
      <c r="C160" s="28">
        <v>1.37</v>
      </c>
      <c r="D160" s="28">
        <v>25</v>
      </c>
      <c r="E160" s="28">
        <v>740</v>
      </c>
      <c r="F160" s="28">
        <v>3</v>
      </c>
      <c r="G160" s="28">
        <v>40</v>
      </c>
      <c r="H160" s="28">
        <v>120</v>
      </c>
      <c r="I160" s="28">
        <v>36</v>
      </c>
      <c r="J160" s="30">
        <v>191.19</v>
      </c>
      <c r="K160" s="28">
        <v>291.75</v>
      </c>
      <c r="L160" s="28">
        <v>67.84</v>
      </c>
      <c r="M160" s="28">
        <v>42.58</v>
      </c>
      <c r="N160" s="28">
        <v>6.56</v>
      </c>
      <c r="Q160">
        <v>120</v>
      </c>
      <c r="R160" s="28">
        <v>36</v>
      </c>
      <c r="S160" s="28">
        <v>40</v>
      </c>
      <c r="T160">
        <v>14</v>
      </c>
      <c r="U160" s="27">
        <v>43</v>
      </c>
      <c r="V160" s="28">
        <v>1.4</v>
      </c>
      <c r="W160" s="28">
        <v>3</v>
      </c>
      <c r="X160" s="28">
        <v>765</v>
      </c>
      <c r="Y160" s="31">
        <v>199.17</v>
      </c>
      <c r="Z160" s="28">
        <v>308.43</v>
      </c>
      <c r="AA160" s="28">
        <v>74.25</v>
      </c>
      <c r="AB160" s="28">
        <v>44.74</v>
      </c>
      <c r="AC160" s="37">
        <v>12</v>
      </c>
      <c r="AD160" s="37">
        <v>41</v>
      </c>
      <c r="AE160" s="37">
        <v>0.45</v>
      </c>
    </row>
    <row r="161" spans="1:31" ht="15.75" thickBot="1" x14ac:dyDescent="0.3">
      <c r="A161" s="27">
        <v>29</v>
      </c>
      <c r="B161" s="27">
        <v>43</v>
      </c>
      <c r="C161" s="28">
        <v>1.4</v>
      </c>
      <c r="D161" s="28">
        <v>25</v>
      </c>
      <c r="E161" s="28">
        <v>765</v>
      </c>
      <c r="F161" s="28">
        <v>3</v>
      </c>
      <c r="G161" s="28">
        <v>40</v>
      </c>
      <c r="H161" s="28">
        <v>120</v>
      </c>
      <c r="I161" s="28">
        <v>36</v>
      </c>
      <c r="J161" s="31">
        <v>199.17</v>
      </c>
      <c r="K161" s="28">
        <v>308.43</v>
      </c>
      <c r="L161" s="28">
        <v>74.25</v>
      </c>
      <c r="M161" s="28">
        <v>44.74</v>
      </c>
      <c r="N161" s="28">
        <v>6.95</v>
      </c>
      <c r="Q161">
        <v>120</v>
      </c>
      <c r="R161" s="28">
        <v>36</v>
      </c>
      <c r="S161" s="28">
        <v>40</v>
      </c>
      <c r="T161">
        <v>14</v>
      </c>
      <c r="U161" s="27">
        <v>43</v>
      </c>
      <c r="V161" s="28">
        <v>1.4</v>
      </c>
      <c r="W161" s="28">
        <v>3</v>
      </c>
      <c r="X161" s="28">
        <v>735</v>
      </c>
      <c r="Y161" s="31">
        <v>198.63</v>
      </c>
      <c r="Z161" s="28">
        <v>298.92</v>
      </c>
      <c r="AA161" s="28">
        <v>66.599999999999994</v>
      </c>
      <c r="AB161" s="28">
        <v>43.45</v>
      </c>
      <c r="AC161" s="37">
        <v>12</v>
      </c>
      <c r="AD161" s="37">
        <v>41</v>
      </c>
      <c r="AE161" s="37">
        <v>0.45</v>
      </c>
    </row>
    <row r="162" spans="1:31" ht="15.75" thickBot="1" x14ac:dyDescent="0.3">
      <c r="A162" s="27">
        <v>29</v>
      </c>
      <c r="B162" s="27">
        <v>43</v>
      </c>
      <c r="C162" s="28">
        <v>1.4</v>
      </c>
      <c r="D162" s="28">
        <v>25</v>
      </c>
      <c r="E162" s="28">
        <v>735</v>
      </c>
      <c r="F162" s="28">
        <v>3</v>
      </c>
      <c r="G162" s="28">
        <v>40</v>
      </c>
      <c r="H162" s="28">
        <v>120</v>
      </c>
      <c r="I162" s="28">
        <v>36</v>
      </c>
      <c r="J162" s="31">
        <v>198.63</v>
      </c>
      <c r="K162" s="28">
        <v>298.92</v>
      </c>
      <c r="L162" s="28">
        <v>66.599999999999994</v>
      </c>
      <c r="M162" s="28">
        <v>43.45</v>
      </c>
      <c r="N162" s="28">
        <v>6.48</v>
      </c>
      <c r="Q162">
        <v>120</v>
      </c>
      <c r="R162" s="28">
        <v>36</v>
      </c>
      <c r="S162" s="28">
        <v>40</v>
      </c>
      <c r="T162">
        <v>14</v>
      </c>
      <c r="U162" s="27">
        <v>43</v>
      </c>
      <c r="V162" s="28">
        <v>1.4</v>
      </c>
      <c r="W162" s="28">
        <v>3</v>
      </c>
      <c r="X162" s="28">
        <v>710</v>
      </c>
      <c r="Y162" s="31">
        <v>197.6</v>
      </c>
      <c r="Z162" s="28">
        <v>290.87</v>
      </c>
      <c r="AA162" s="28">
        <v>60.65</v>
      </c>
      <c r="AB162" s="28">
        <v>42.34</v>
      </c>
      <c r="AC162" s="37">
        <v>12</v>
      </c>
      <c r="AD162" s="37">
        <v>41</v>
      </c>
      <c r="AE162" s="37">
        <v>0.45</v>
      </c>
    </row>
    <row r="163" spans="1:31" ht="15.75" thickBot="1" x14ac:dyDescent="0.3">
      <c r="A163" s="27">
        <v>29</v>
      </c>
      <c r="B163" s="27">
        <v>43</v>
      </c>
      <c r="C163" s="28">
        <v>1.4</v>
      </c>
      <c r="D163" s="28">
        <v>25</v>
      </c>
      <c r="E163" s="28">
        <v>710</v>
      </c>
      <c r="F163" s="28">
        <v>3</v>
      </c>
      <c r="G163" s="28">
        <v>40</v>
      </c>
      <c r="H163" s="28">
        <v>120</v>
      </c>
      <c r="I163" s="28">
        <v>36</v>
      </c>
      <c r="J163" s="31">
        <v>197.6</v>
      </c>
      <c r="K163" s="28">
        <v>290.87</v>
      </c>
      <c r="L163" s="28">
        <v>60.65</v>
      </c>
      <c r="M163" s="28">
        <v>42.34</v>
      </c>
      <c r="N163" s="28">
        <v>6.11</v>
      </c>
      <c r="Q163">
        <v>120</v>
      </c>
      <c r="R163" s="28">
        <v>36</v>
      </c>
      <c r="S163" s="28">
        <v>40</v>
      </c>
      <c r="T163">
        <v>14</v>
      </c>
      <c r="U163" s="27">
        <v>43</v>
      </c>
      <c r="V163" s="28">
        <v>1.4</v>
      </c>
      <c r="W163" s="28">
        <v>3</v>
      </c>
      <c r="X163" s="28">
        <v>695</v>
      </c>
      <c r="Y163" s="31">
        <v>196.81</v>
      </c>
      <c r="Z163" s="28">
        <v>285.98</v>
      </c>
      <c r="AA163" s="28">
        <v>57.25</v>
      </c>
      <c r="AB163" s="28">
        <v>41.68</v>
      </c>
      <c r="AC163" s="37">
        <v>12</v>
      </c>
      <c r="AD163" s="37">
        <v>41</v>
      </c>
      <c r="AE163" s="37">
        <v>0.45</v>
      </c>
    </row>
    <row r="164" spans="1:31" ht="15.75" thickBot="1" x14ac:dyDescent="0.3">
      <c r="A164" s="27">
        <v>29</v>
      </c>
      <c r="B164" s="27">
        <v>43</v>
      </c>
      <c r="C164" s="28">
        <v>1.4</v>
      </c>
      <c r="D164" s="28">
        <v>25</v>
      </c>
      <c r="E164" s="28">
        <v>695</v>
      </c>
      <c r="F164" s="28">
        <v>3</v>
      </c>
      <c r="G164" s="28">
        <v>40</v>
      </c>
      <c r="H164" s="28">
        <v>120</v>
      </c>
      <c r="I164" s="28">
        <v>36</v>
      </c>
      <c r="J164" s="31">
        <v>196.81</v>
      </c>
      <c r="K164" s="28">
        <v>285.98</v>
      </c>
      <c r="L164" s="28">
        <v>57.25</v>
      </c>
      <c r="M164" s="28">
        <v>41.68</v>
      </c>
      <c r="N164" s="28">
        <v>5.89</v>
      </c>
      <c r="Q164">
        <v>120</v>
      </c>
      <c r="R164" s="28">
        <v>36</v>
      </c>
      <c r="S164" s="28">
        <v>40</v>
      </c>
      <c r="T164">
        <v>14</v>
      </c>
      <c r="U164" s="27">
        <v>43</v>
      </c>
      <c r="V164" s="28">
        <v>1.4</v>
      </c>
      <c r="W164" s="28">
        <v>3</v>
      </c>
      <c r="X164" s="28">
        <v>680</v>
      </c>
      <c r="Y164" s="31">
        <v>195.76</v>
      </c>
      <c r="Z164" s="28">
        <v>281.05</v>
      </c>
      <c r="AA164" s="28">
        <v>53.97</v>
      </c>
      <c r="AB164" s="28">
        <v>41</v>
      </c>
      <c r="AC164" s="37">
        <v>12</v>
      </c>
      <c r="AD164" s="37">
        <v>41</v>
      </c>
      <c r="AE164" s="37">
        <v>0.45</v>
      </c>
    </row>
    <row r="165" spans="1:31" ht="15.75" thickBot="1" x14ac:dyDescent="0.3">
      <c r="A165" s="27">
        <v>29</v>
      </c>
      <c r="B165" s="27">
        <v>43</v>
      </c>
      <c r="C165" s="28">
        <v>1.4</v>
      </c>
      <c r="D165" s="28">
        <v>25</v>
      </c>
      <c r="E165" s="28">
        <v>680</v>
      </c>
      <c r="F165" s="28">
        <v>3</v>
      </c>
      <c r="G165" s="28">
        <v>40</v>
      </c>
      <c r="H165" s="28">
        <v>120</v>
      </c>
      <c r="I165" s="28">
        <v>36</v>
      </c>
      <c r="J165" s="31">
        <v>195.76</v>
      </c>
      <c r="K165" s="28">
        <v>281.05</v>
      </c>
      <c r="L165" s="28">
        <v>53.97</v>
      </c>
      <c r="M165" s="28">
        <v>41</v>
      </c>
      <c r="N165" s="28">
        <v>5.68</v>
      </c>
      <c r="Q165">
        <v>120</v>
      </c>
      <c r="R165" s="28">
        <v>36</v>
      </c>
      <c r="S165" s="28">
        <v>44</v>
      </c>
      <c r="T165">
        <v>14</v>
      </c>
      <c r="U165" s="27">
        <v>43</v>
      </c>
      <c r="V165" s="28">
        <v>1.34</v>
      </c>
      <c r="W165" s="28">
        <v>3</v>
      </c>
      <c r="X165" s="28">
        <v>760</v>
      </c>
      <c r="Y165" s="31">
        <v>198.62</v>
      </c>
      <c r="Z165" s="28">
        <v>293.04000000000002</v>
      </c>
      <c r="AA165" s="28">
        <v>61.98</v>
      </c>
      <c r="AB165" s="28">
        <v>43.11</v>
      </c>
      <c r="AC165" s="37">
        <v>12</v>
      </c>
      <c r="AD165" s="37">
        <v>41</v>
      </c>
      <c r="AE165" s="37">
        <v>0.45</v>
      </c>
    </row>
    <row r="166" spans="1:31" ht="15.75" thickBot="1" x14ac:dyDescent="0.3">
      <c r="A166" s="27">
        <v>29</v>
      </c>
      <c r="B166" s="27">
        <v>43</v>
      </c>
      <c r="C166" s="28">
        <v>1.34</v>
      </c>
      <c r="D166" s="28">
        <v>25</v>
      </c>
      <c r="E166" s="28">
        <v>760</v>
      </c>
      <c r="F166" s="28">
        <v>3</v>
      </c>
      <c r="G166" s="28">
        <v>44</v>
      </c>
      <c r="H166" s="28">
        <v>120</v>
      </c>
      <c r="I166" s="28">
        <v>36</v>
      </c>
      <c r="J166" s="31">
        <v>198.62</v>
      </c>
      <c r="K166" s="28">
        <v>293.04000000000002</v>
      </c>
      <c r="L166" s="28">
        <v>61.98</v>
      </c>
      <c r="M166" s="28">
        <v>43.11</v>
      </c>
      <c r="N166" s="28">
        <v>5.84</v>
      </c>
      <c r="Q166">
        <v>120</v>
      </c>
      <c r="R166" s="28">
        <v>36</v>
      </c>
      <c r="S166" s="28">
        <v>44</v>
      </c>
      <c r="T166">
        <v>14</v>
      </c>
      <c r="U166" s="27">
        <v>43</v>
      </c>
      <c r="V166" s="28">
        <v>1.37</v>
      </c>
      <c r="W166" s="28">
        <v>3</v>
      </c>
      <c r="X166" s="28">
        <v>730</v>
      </c>
      <c r="Y166" s="31">
        <v>204.73</v>
      </c>
      <c r="Z166" s="28">
        <v>292.7</v>
      </c>
      <c r="AA166" s="28">
        <v>55.6</v>
      </c>
      <c r="AB166" s="28">
        <v>42.93</v>
      </c>
      <c r="AC166" s="37">
        <v>12</v>
      </c>
      <c r="AD166" s="37">
        <v>41</v>
      </c>
      <c r="AE166" s="37">
        <v>0.45</v>
      </c>
    </row>
    <row r="167" spans="1:31" ht="15.75" thickBot="1" x14ac:dyDescent="0.3">
      <c r="A167" s="27">
        <v>29</v>
      </c>
      <c r="B167" s="27">
        <v>43</v>
      </c>
      <c r="C167" s="28">
        <v>1.37</v>
      </c>
      <c r="D167" s="28">
        <v>25</v>
      </c>
      <c r="E167" s="28">
        <v>730</v>
      </c>
      <c r="F167" s="28">
        <v>3</v>
      </c>
      <c r="G167" s="28">
        <v>44</v>
      </c>
      <c r="H167" s="28">
        <v>120</v>
      </c>
      <c r="I167" s="28">
        <v>36</v>
      </c>
      <c r="J167" s="31">
        <v>204.73</v>
      </c>
      <c r="K167" s="28">
        <v>292.7</v>
      </c>
      <c r="L167" s="28">
        <v>55.6</v>
      </c>
      <c r="M167" s="28">
        <v>42.93</v>
      </c>
      <c r="N167" s="28">
        <v>5.45</v>
      </c>
      <c r="Q167">
        <v>120</v>
      </c>
      <c r="R167" s="28">
        <v>36</v>
      </c>
      <c r="S167" s="28">
        <v>44</v>
      </c>
      <c r="T167">
        <v>14</v>
      </c>
      <c r="U167" s="27">
        <v>43</v>
      </c>
      <c r="V167" s="28">
        <v>1.37</v>
      </c>
      <c r="W167" s="28">
        <v>3</v>
      </c>
      <c r="X167" s="28">
        <v>695</v>
      </c>
      <c r="Y167" s="31">
        <v>201.85</v>
      </c>
      <c r="Z167" s="28">
        <v>281.45999999999998</v>
      </c>
      <c r="AA167" s="28">
        <v>48.73</v>
      </c>
      <c r="AB167" s="28">
        <v>41.36</v>
      </c>
      <c r="AC167" s="37">
        <v>12</v>
      </c>
      <c r="AD167" s="37">
        <v>41</v>
      </c>
      <c r="AE167" s="37">
        <v>0.45</v>
      </c>
    </row>
    <row r="168" spans="1:31" ht="15.75" thickBot="1" x14ac:dyDescent="0.3">
      <c r="A168" s="27">
        <v>29</v>
      </c>
      <c r="B168" s="27">
        <v>43</v>
      </c>
      <c r="C168" s="28">
        <v>1.37</v>
      </c>
      <c r="D168" s="28">
        <v>25</v>
      </c>
      <c r="E168" s="28">
        <v>695</v>
      </c>
      <c r="F168" s="28">
        <v>3</v>
      </c>
      <c r="G168" s="28">
        <v>44</v>
      </c>
      <c r="H168" s="28">
        <v>120</v>
      </c>
      <c r="I168" s="28">
        <v>36</v>
      </c>
      <c r="J168" s="31">
        <v>201.85</v>
      </c>
      <c r="K168" s="28">
        <v>281.45999999999998</v>
      </c>
      <c r="L168" s="28">
        <v>48.73</v>
      </c>
      <c r="M168" s="28">
        <v>41.36</v>
      </c>
      <c r="N168" s="28">
        <v>5.0199999999999996</v>
      </c>
      <c r="Q168">
        <v>120</v>
      </c>
      <c r="R168" s="28">
        <v>36</v>
      </c>
      <c r="S168" s="28">
        <v>44</v>
      </c>
      <c r="T168">
        <v>14</v>
      </c>
      <c r="U168" s="27">
        <v>43</v>
      </c>
      <c r="V168" s="28">
        <v>1.4</v>
      </c>
      <c r="W168" s="28">
        <v>3</v>
      </c>
      <c r="X168" s="28">
        <v>655</v>
      </c>
      <c r="Y168" s="31">
        <v>204.22</v>
      </c>
      <c r="Z168" s="28">
        <v>275.98</v>
      </c>
      <c r="AA168" s="28">
        <v>41.59</v>
      </c>
      <c r="AB168" s="28">
        <v>40.54</v>
      </c>
      <c r="AC168" s="37">
        <v>12</v>
      </c>
      <c r="AD168" s="37">
        <v>41</v>
      </c>
      <c r="AE168" s="37">
        <v>0.45</v>
      </c>
    </row>
    <row r="169" spans="1:31" ht="15.75" thickBot="1" x14ac:dyDescent="0.3">
      <c r="A169" s="27">
        <v>29</v>
      </c>
      <c r="B169" s="27">
        <v>43</v>
      </c>
      <c r="C169" s="28">
        <v>1.4</v>
      </c>
      <c r="D169" s="28">
        <v>25</v>
      </c>
      <c r="E169" s="28">
        <v>655</v>
      </c>
      <c r="F169" s="28">
        <v>3</v>
      </c>
      <c r="G169" s="28">
        <v>44</v>
      </c>
      <c r="H169" s="28">
        <v>120</v>
      </c>
      <c r="I169" s="28">
        <v>36</v>
      </c>
      <c r="J169" s="31">
        <v>204.22</v>
      </c>
      <c r="K169" s="28">
        <v>275.98</v>
      </c>
      <c r="L169" s="28">
        <v>41.59</v>
      </c>
      <c r="M169" s="28">
        <v>40.54</v>
      </c>
      <c r="N169" s="28">
        <v>4.54</v>
      </c>
      <c r="Q169">
        <v>120</v>
      </c>
      <c r="R169" s="28">
        <v>40</v>
      </c>
      <c r="S169" s="28">
        <v>36</v>
      </c>
      <c r="T169">
        <v>14</v>
      </c>
      <c r="U169" s="27">
        <v>43</v>
      </c>
      <c r="V169" s="28">
        <v>1.37</v>
      </c>
      <c r="W169" s="28">
        <v>3</v>
      </c>
      <c r="X169" s="28">
        <v>705</v>
      </c>
      <c r="Y169" s="31">
        <v>194.42</v>
      </c>
      <c r="Z169" s="28">
        <v>285.76</v>
      </c>
      <c r="AA169" s="28">
        <v>59.5</v>
      </c>
      <c r="AB169" s="28">
        <v>41.69</v>
      </c>
      <c r="AC169" s="37">
        <v>12</v>
      </c>
      <c r="AD169" s="37">
        <v>41</v>
      </c>
      <c r="AE169" s="37">
        <v>0.45</v>
      </c>
    </row>
    <row r="170" spans="1:31" ht="15.75" thickBot="1" x14ac:dyDescent="0.3">
      <c r="A170" s="27">
        <v>29</v>
      </c>
      <c r="B170" s="27">
        <v>43</v>
      </c>
      <c r="C170" s="28">
        <v>1.37</v>
      </c>
      <c r="D170" s="28">
        <v>25</v>
      </c>
      <c r="E170" s="28">
        <v>705</v>
      </c>
      <c r="F170" s="28">
        <v>3</v>
      </c>
      <c r="G170" s="28">
        <v>36</v>
      </c>
      <c r="H170" s="28">
        <v>120</v>
      </c>
      <c r="I170" s="28">
        <v>40</v>
      </c>
      <c r="J170" s="31">
        <v>194.42</v>
      </c>
      <c r="K170" s="28">
        <v>285.76</v>
      </c>
      <c r="L170" s="28">
        <v>59.5</v>
      </c>
      <c r="M170" s="28">
        <v>41.69</v>
      </c>
      <c r="N170" s="28">
        <v>6.04</v>
      </c>
      <c r="Q170">
        <v>120</v>
      </c>
      <c r="R170" s="28">
        <v>40</v>
      </c>
      <c r="S170" s="28">
        <v>36</v>
      </c>
      <c r="T170">
        <v>14</v>
      </c>
      <c r="U170" s="27">
        <v>43</v>
      </c>
      <c r="V170" s="28">
        <v>1.4</v>
      </c>
      <c r="W170" s="28">
        <v>3</v>
      </c>
      <c r="X170" s="28">
        <v>680</v>
      </c>
      <c r="Y170" s="31">
        <v>199.91</v>
      </c>
      <c r="Z170" s="28">
        <v>285.66000000000003</v>
      </c>
      <c r="AA170" s="28">
        <v>53.97</v>
      </c>
      <c r="AB170" s="28">
        <v>41.6</v>
      </c>
      <c r="AC170" s="37">
        <v>12</v>
      </c>
      <c r="AD170" s="37">
        <v>41</v>
      </c>
      <c r="AE170" s="37">
        <v>0.45</v>
      </c>
    </row>
    <row r="171" spans="1:31" ht="15.75" thickBot="1" x14ac:dyDescent="0.3">
      <c r="A171" s="27">
        <v>29</v>
      </c>
      <c r="B171" s="27">
        <v>43</v>
      </c>
      <c r="C171" s="28">
        <v>1.4</v>
      </c>
      <c r="D171" s="28">
        <v>25</v>
      </c>
      <c r="E171" s="28">
        <v>680</v>
      </c>
      <c r="F171" s="28">
        <v>3</v>
      </c>
      <c r="G171" s="28">
        <v>36</v>
      </c>
      <c r="H171" s="28">
        <v>120</v>
      </c>
      <c r="I171" s="28">
        <v>40</v>
      </c>
      <c r="J171" s="31">
        <v>199.91</v>
      </c>
      <c r="K171" s="28">
        <v>285.66000000000003</v>
      </c>
      <c r="L171" s="28">
        <v>53.97</v>
      </c>
      <c r="M171" s="28">
        <v>41.6</v>
      </c>
      <c r="N171" s="28">
        <v>5.68</v>
      </c>
      <c r="Q171">
        <v>120</v>
      </c>
      <c r="R171" s="28">
        <v>40</v>
      </c>
      <c r="S171" s="28">
        <v>36</v>
      </c>
      <c r="T171">
        <v>14</v>
      </c>
      <c r="U171" s="27">
        <v>43</v>
      </c>
      <c r="V171" s="28">
        <v>1.4</v>
      </c>
      <c r="W171" s="28">
        <v>3</v>
      </c>
      <c r="X171" s="28">
        <v>665</v>
      </c>
      <c r="Y171" s="31">
        <v>198.64</v>
      </c>
      <c r="Z171" s="28">
        <v>280.58</v>
      </c>
      <c r="AA171" s="28">
        <v>50.83</v>
      </c>
      <c r="AB171" s="28">
        <v>40.9</v>
      </c>
      <c r="AC171" s="37">
        <v>12</v>
      </c>
      <c r="AD171" s="37">
        <v>41</v>
      </c>
      <c r="AE171" s="37">
        <v>0.45</v>
      </c>
    </row>
    <row r="172" spans="1:31" ht="15.75" thickBot="1" x14ac:dyDescent="0.3">
      <c r="A172" s="27">
        <v>29</v>
      </c>
      <c r="B172" s="27">
        <v>43</v>
      </c>
      <c r="C172" s="28">
        <v>1.4</v>
      </c>
      <c r="D172" s="28">
        <v>25</v>
      </c>
      <c r="E172" s="28">
        <v>665</v>
      </c>
      <c r="F172" s="28">
        <v>3</v>
      </c>
      <c r="G172" s="28">
        <v>36</v>
      </c>
      <c r="H172" s="28">
        <v>120</v>
      </c>
      <c r="I172" s="28">
        <v>40</v>
      </c>
      <c r="J172" s="31">
        <v>198.64</v>
      </c>
      <c r="K172" s="28">
        <v>280.58</v>
      </c>
      <c r="L172" s="28">
        <v>50.83</v>
      </c>
      <c r="M172" s="28">
        <v>40.9</v>
      </c>
      <c r="N172" s="28">
        <v>5.47</v>
      </c>
      <c r="Q172">
        <v>120</v>
      </c>
      <c r="R172" s="28">
        <v>40</v>
      </c>
      <c r="S172" s="28">
        <v>36</v>
      </c>
      <c r="T172">
        <v>14</v>
      </c>
      <c r="U172" s="27">
        <v>43</v>
      </c>
      <c r="V172" s="28">
        <v>1.4</v>
      </c>
      <c r="W172" s="28">
        <v>3</v>
      </c>
      <c r="X172" s="28">
        <v>655</v>
      </c>
      <c r="Y172" s="31">
        <v>197.7</v>
      </c>
      <c r="Z172" s="28">
        <v>277.17</v>
      </c>
      <c r="AA172" s="28">
        <v>48.8</v>
      </c>
      <c r="AB172" s="28">
        <v>40.43</v>
      </c>
      <c r="AC172" s="37">
        <v>12</v>
      </c>
      <c r="AD172" s="37">
        <v>41</v>
      </c>
      <c r="AE172" s="37">
        <v>0.45</v>
      </c>
    </row>
    <row r="173" spans="1:31" ht="15.75" thickBot="1" x14ac:dyDescent="0.3">
      <c r="A173" s="27">
        <v>29</v>
      </c>
      <c r="B173" s="27">
        <v>43</v>
      </c>
      <c r="C173" s="28">
        <v>1.4</v>
      </c>
      <c r="D173" s="28">
        <v>25</v>
      </c>
      <c r="E173" s="28">
        <v>655</v>
      </c>
      <c r="F173" s="28">
        <v>3</v>
      </c>
      <c r="G173" s="28">
        <v>36</v>
      </c>
      <c r="H173" s="28">
        <v>120</v>
      </c>
      <c r="I173" s="28">
        <v>40</v>
      </c>
      <c r="J173" s="31">
        <v>197.7</v>
      </c>
      <c r="K173" s="28">
        <v>277.17</v>
      </c>
      <c r="L173" s="28">
        <v>48.8</v>
      </c>
      <c r="M173" s="28">
        <v>40.43</v>
      </c>
      <c r="N173" s="28">
        <v>5.33</v>
      </c>
      <c r="Q173">
        <v>120</v>
      </c>
      <c r="R173" s="28">
        <v>40</v>
      </c>
      <c r="S173" s="28">
        <v>40</v>
      </c>
      <c r="T173">
        <v>14</v>
      </c>
      <c r="U173" s="27">
        <v>43</v>
      </c>
      <c r="V173" s="28">
        <v>1.31</v>
      </c>
      <c r="W173" s="28">
        <v>3</v>
      </c>
      <c r="X173" s="28">
        <v>775</v>
      </c>
      <c r="Y173" s="31">
        <v>197.25</v>
      </c>
      <c r="Z173" s="28">
        <v>293.93</v>
      </c>
      <c r="AA173" s="28">
        <v>64.23</v>
      </c>
      <c r="AB173" s="28">
        <v>43.33</v>
      </c>
      <c r="AC173" s="37">
        <v>12</v>
      </c>
      <c r="AD173" s="37">
        <v>41</v>
      </c>
      <c r="AE173" s="37">
        <v>0.45</v>
      </c>
    </row>
    <row r="174" spans="1:31" ht="15.75" thickBot="1" x14ac:dyDescent="0.3">
      <c r="A174" s="27">
        <v>29</v>
      </c>
      <c r="B174" s="27">
        <v>43</v>
      </c>
      <c r="C174" s="28">
        <v>1.31</v>
      </c>
      <c r="D174" s="28">
        <v>25</v>
      </c>
      <c r="E174" s="28">
        <v>775</v>
      </c>
      <c r="F174" s="28">
        <v>3</v>
      </c>
      <c r="G174" s="28">
        <v>40</v>
      </c>
      <c r="H174" s="28">
        <v>120</v>
      </c>
      <c r="I174" s="28">
        <v>40</v>
      </c>
      <c r="J174" s="31">
        <v>197.25</v>
      </c>
      <c r="K174" s="28">
        <v>293.93</v>
      </c>
      <c r="L174" s="28">
        <v>64.23</v>
      </c>
      <c r="M174" s="28">
        <v>43.33</v>
      </c>
      <c r="N174" s="28">
        <v>5.93</v>
      </c>
      <c r="Q174">
        <v>120</v>
      </c>
      <c r="R174" s="28">
        <v>40</v>
      </c>
      <c r="S174" s="28">
        <v>40</v>
      </c>
      <c r="T174">
        <v>14</v>
      </c>
      <c r="U174" s="27">
        <v>43</v>
      </c>
      <c r="V174" s="28">
        <v>1.31</v>
      </c>
      <c r="W174" s="28">
        <v>3</v>
      </c>
      <c r="X174" s="28">
        <v>755</v>
      </c>
      <c r="Y174" s="31">
        <v>196.57</v>
      </c>
      <c r="Z174" s="28">
        <v>288.04000000000002</v>
      </c>
      <c r="AA174" s="28">
        <v>59.85</v>
      </c>
      <c r="AB174" s="28">
        <v>42.49</v>
      </c>
      <c r="AC174" s="37">
        <v>12</v>
      </c>
      <c r="AD174" s="37">
        <v>41</v>
      </c>
      <c r="AE174" s="37">
        <v>0.45</v>
      </c>
    </row>
    <row r="175" spans="1:31" ht="15.75" thickBot="1" x14ac:dyDescent="0.3">
      <c r="A175" s="27">
        <v>29</v>
      </c>
      <c r="B175" s="27">
        <v>43</v>
      </c>
      <c r="C175" s="28">
        <v>1.31</v>
      </c>
      <c r="D175" s="28">
        <v>25</v>
      </c>
      <c r="E175" s="28">
        <v>755</v>
      </c>
      <c r="F175" s="28">
        <v>3</v>
      </c>
      <c r="G175" s="28">
        <v>40</v>
      </c>
      <c r="H175" s="28">
        <v>120</v>
      </c>
      <c r="I175" s="28">
        <v>40</v>
      </c>
      <c r="J175" s="31">
        <v>196.57</v>
      </c>
      <c r="K175" s="28">
        <v>288.04000000000002</v>
      </c>
      <c r="L175" s="28">
        <v>59.85</v>
      </c>
      <c r="M175" s="28">
        <v>42.49</v>
      </c>
      <c r="N175" s="28">
        <v>5.67</v>
      </c>
      <c r="Q175">
        <v>120</v>
      </c>
      <c r="R175" s="28">
        <v>40</v>
      </c>
      <c r="S175" s="28">
        <v>40</v>
      </c>
      <c r="T175">
        <v>14</v>
      </c>
      <c r="U175" s="27">
        <v>43</v>
      </c>
      <c r="V175" s="28">
        <v>1.34</v>
      </c>
      <c r="W175" s="28">
        <v>3</v>
      </c>
      <c r="X175" s="28">
        <v>745</v>
      </c>
      <c r="Y175" s="31">
        <v>203.97</v>
      </c>
      <c r="Z175" s="28">
        <v>294.08</v>
      </c>
      <c r="AA175" s="28">
        <v>57.74</v>
      </c>
      <c r="AB175" s="28">
        <v>43.21</v>
      </c>
      <c r="AC175" s="37">
        <v>12</v>
      </c>
      <c r="AD175" s="37">
        <v>41</v>
      </c>
      <c r="AE175" s="37">
        <v>0.45</v>
      </c>
    </row>
    <row r="176" spans="1:31" ht="15.75" thickBot="1" x14ac:dyDescent="0.3">
      <c r="A176" s="27">
        <v>29</v>
      </c>
      <c r="B176" s="27">
        <v>43</v>
      </c>
      <c r="C176" s="28">
        <v>1.34</v>
      </c>
      <c r="D176" s="28">
        <v>25</v>
      </c>
      <c r="E176" s="28">
        <v>745</v>
      </c>
      <c r="F176" s="28">
        <v>3</v>
      </c>
      <c r="G176" s="28">
        <v>40</v>
      </c>
      <c r="H176" s="28">
        <v>120</v>
      </c>
      <c r="I176" s="28">
        <v>40</v>
      </c>
      <c r="J176" s="31">
        <v>203.97</v>
      </c>
      <c r="K176" s="28">
        <v>294.08</v>
      </c>
      <c r="L176" s="28">
        <v>57.74</v>
      </c>
      <c r="M176" s="28">
        <v>43.21</v>
      </c>
      <c r="N176" s="28">
        <v>5.55</v>
      </c>
      <c r="Q176">
        <v>120</v>
      </c>
      <c r="R176" s="28">
        <v>40</v>
      </c>
      <c r="S176" s="28">
        <v>40</v>
      </c>
      <c r="T176">
        <v>14</v>
      </c>
      <c r="U176" s="27">
        <v>43</v>
      </c>
      <c r="V176" s="28">
        <v>1.34</v>
      </c>
      <c r="W176" s="28">
        <v>3</v>
      </c>
      <c r="X176" s="28">
        <v>720</v>
      </c>
      <c r="Y176" s="31">
        <v>202.29</v>
      </c>
      <c r="Z176" s="28">
        <v>286.25</v>
      </c>
      <c r="AA176" s="28">
        <v>52.68</v>
      </c>
      <c r="AB176" s="28">
        <v>42.11</v>
      </c>
      <c r="AC176" s="37">
        <v>12</v>
      </c>
      <c r="AD176" s="37">
        <v>41</v>
      </c>
      <c r="AE176" s="37">
        <v>0.45</v>
      </c>
    </row>
    <row r="177" spans="1:31" ht="15.75" thickBot="1" x14ac:dyDescent="0.3">
      <c r="A177" s="27">
        <v>29</v>
      </c>
      <c r="B177" s="27">
        <v>43</v>
      </c>
      <c r="C177" s="28">
        <v>1.34</v>
      </c>
      <c r="D177" s="28">
        <v>25</v>
      </c>
      <c r="E177" s="28">
        <v>720</v>
      </c>
      <c r="F177" s="28">
        <v>3</v>
      </c>
      <c r="G177" s="28">
        <v>40</v>
      </c>
      <c r="H177" s="28">
        <v>120</v>
      </c>
      <c r="I177" s="28">
        <v>40</v>
      </c>
      <c r="J177" s="31">
        <v>202.29</v>
      </c>
      <c r="K177" s="28">
        <v>286.25</v>
      </c>
      <c r="L177" s="28">
        <v>52.68</v>
      </c>
      <c r="M177" s="28">
        <v>42.11</v>
      </c>
      <c r="N177" s="28">
        <v>5.24</v>
      </c>
      <c r="Q177">
        <v>120</v>
      </c>
      <c r="R177" s="28">
        <v>40</v>
      </c>
      <c r="S177" s="28">
        <v>40</v>
      </c>
      <c r="T177">
        <v>14</v>
      </c>
      <c r="U177" s="27">
        <v>43</v>
      </c>
      <c r="V177" s="28">
        <v>1.34</v>
      </c>
      <c r="W177" s="28">
        <v>3</v>
      </c>
      <c r="X177" s="28">
        <v>705</v>
      </c>
      <c r="Y177" s="31">
        <v>200.96</v>
      </c>
      <c r="Z177" s="28">
        <v>281.5</v>
      </c>
      <c r="AA177" s="28">
        <v>49.79</v>
      </c>
      <c r="AB177" s="28">
        <v>41.44</v>
      </c>
      <c r="AC177" s="37">
        <v>12</v>
      </c>
      <c r="AD177" s="37">
        <v>41</v>
      </c>
      <c r="AE177" s="37">
        <v>0.45</v>
      </c>
    </row>
    <row r="178" spans="1:31" ht="15.75" thickBot="1" x14ac:dyDescent="0.3">
      <c r="A178" s="27">
        <v>29</v>
      </c>
      <c r="B178" s="27">
        <v>43</v>
      </c>
      <c r="C178" s="28">
        <v>1.34</v>
      </c>
      <c r="D178" s="28">
        <v>25</v>
      </c>
      <c r="E178" s="28">
        <v>705</v>
      </c>
      <c r="F178" s="28">
        <v>3</v>
      </c>
      <c r="G178" s="28">
        <v>40</v>
      </c>
      <c r="H178" s="28">
        <v>120</v>
      </c>
      <c r="I178" s="28">
        <v>40</v>
      </c>
      <c r="J178" s="31">
        <v>200.96</v>
      </c>
      <c r="K178" s="28">
        <v>281.5</v>
      </c>
      <c r="L178" s="28">
        <v>49.79</v>
      </c>
      <c r="M178" s="28">
        <v>41.44</v>
      </c>
      <c r="N178" s="28">
        <v>5.05</v>
      </c>
      <c r="Q178">
        <v>120</v>
      </c>
      <c r="R178" s="28">
        <v>40</v>
      </c>
      <c r="S178" s="28">
        <v>40</v>
      </c>
      <c r="T178">
        <v>14</v>
      </c>
      <c r="U178" s="27">
        <v>43</v>
      </c>
      <c r="V178" s="28">
        <v>1.34</v>
      </c>
      <c r="W178" s="28">
        <v>3</v>
      </c>
      <c r="X178" s="28">
        <v>690</v>
      </c>
      <c r="Y178" s="31">
        <v>199.6</v>
      </c>
      <c r="Z178" s="28">
        <v>276.7</v>
      </c>
      <c r="AA178" s="28">
        <v>47</v>
      </c>
      <c r="AB178" s="28">
        <v>40.770000000000003</v>
      </c>
      <c r="AC178" s="37">
        <v>12</v>
      </c>
      <c r="AD178" s="37">
        <v>41</v>
      </c>
      <c r="AE178" s="37">
        <v>0.45</v>
      </c>
    </row>
    <row r="179" spans="1:31" ht="15.75" thickBot="1" x14ac:dyDescent="0.3">
      <c r="A179" s="27">
        <v>29</v>
      </c>
      <c r="B179" s="27">
        <v>43</v>
      </c>
      <c r="C179" s="28">
        <v>1.34</v>
      </c>
      <c r="D179" s="28">
        <v>25</v>
      </c>
      <c r="E179" s="28">
        <v>690</v>
      </c>
      <c r="F179" s="28">
        <v>3</v>
      </c>
      <c r="G179" s="28">
        <v>40</v>
      </c>
      <c r="H179" s="28">
        <v>120</v>
      </c>
      <c r="I179" s="28">
        <v>40</v>
      </c>
      <c r="J179" s="31">
        <v>199.6</v>
      </c>
      <c r="K179" s="28">
        <v>276.7</v>
      </c>
      <c r="L179" s="28">
        <v>47</v>
      </c>
      <c r="M179" s="28">
        <v>40.770000000000003</v>
      </c>
      <c r="N179" s="28">
        <v>4.87</v>
      </c>
      <c r="Q179">
        <v>120</v>
      </c>
      <c r="R179" s="28">
        <v>40</v>
      </c>
      <c r="S179" s="28">
        <v>40</v>
      </c>
      <c r="T179">
        <v>14</v>
      </c>
      <c r="U179" s="27">
        <v>43</v>
      </c>
      <c r="V179" s="28">
        <v>1.37</v>
      </c>
      <c r="W179" s="28">
        <v>3</v>
      </c>
      <c r="X179" s="28">
        <v>680</v>
      </c>
      <c r="Y179" s="31">
        <v>205.62</v>
      </c>
      <c r="Z179" s="28">
        <v>281.52999999999997</v>
      </c>
      <c r="AA179" s="28">
        <v>45.2</v>
      </c>
      <c r="AB179" s="28">
        <v>41.36</v>
      </c>
      <c r="AC179" s="37">
        <v>12</v>
      </c>
      <c r="AD179" s="37">
        <v>41</v>
      </c>
      <c r="AE179" s="37">
        <v>0.45</v>
      </c>
    </row>
    <row r="180" spans="1:31" ht="15.75" thickBot="1" x14ac:dyDescent="0.3">
      <c r="A180" s="27">
        <v>29</v>
      </c>
      <c r="B180" s="27">
        <v>43</v>
      </c>
      <c r="C180" s="28">
        <v>1.37</v>
      </c>
      <c r="D180" s="28">
        <v>25</v>
      </c>
      <c r="E180" s="28">
        <v>680</v>
      </c>
      <c r="F180" s="28">
        <v>3</v>
      </c>
      <c r="G180" s="28">
        <v>40</v>
      </c>
      <c r="H180" s="28">
        <v>120</v>
      </c>
      <c r="I180" s="28">
        <v>40</v>
      </c>
      <c r="J180" s="31">
        <v>205.62</v>
      </c>
      <c r="K180" s="28">
        <v>281.52999999999997</v>
      </c>
      <c r="L180" s="28">
        <v>45.2</v>
      </c>
      <c r="M180" s="28">
        <v>41.36</v>
      </c>
      <c r="N180" s="28">
        <v>4.76</v>
      </c>
      <c r="Q180">
        <v>120</v>
      </c>
      <c r="R180" s="28">
        <v>40</v>
      </c>
      <c r="S180" s="28">
        <v>40</v>
      </c>
      <c r="T180">
        <v>14</v>
      </c>
      <c r="U180" s="27">
        <v>43</v>
      </c>
      <c r="V180" s="28">
        <v>1.37</v>
      </c>
      <c r="W180" s="28">
        <v>3</v>
      </c>
      <c r="X180" s="28">
        <v>665</v>
      </c>
      <c r="Y180" s="31">
        <v>203.9</v>
      </c>
      <c r="Z180" s="28">
        <v>276.47000000000003</v>
      </c>
      <c r="AA180" s="28">
        <v>42.59</v>
      </c>
      <c r="AB180" s="28">
        <v>40.659999999999997</v>
      </c>
      <c r="AC180" s="37">
        <v>12</v>
      </c>
      <c r="AD180" s="37">
        <v>41</v>
      </c>
      <c r="AE180" s="37">
        <v>0.45</v>
      </c>
    </row>
    <row r="181" spans="1:31" ht="15.75" thickBot="1" x14ac:dyDescent="0.3">
      <c r="A181" s="27">
        <v>29</v>
      </c>
      <c r="B181" s="27">
        <v>43</v>
      </c>
      <c r="C181" s="28">
        <v>1.37</v>
      </c>
      <c r="D181" s="28">
        <v>25</v>
      </c>
      <c r="E181" s="28">
        <v>665</v>
      </c>
      <c r="F181" s="28">
        <v>3</v>
      </c>
      <c r="G181" s="28">
        <v>40</v>
      </c>
      <c r="H181" s="28">
        <v>120</v>
      </c>
      <c r="I181" s="28">
        <v>40</v>
      </c>
      <c r="J181" s="31">
        <v>203.9</v>
      </c>
      <c r="K181" s="28">
        <v>276.47000000000003</v>
      </c>
      <c r="L181" s="28">
        <v>42.59</v>
      </c>
      <c r="M181" s="28">
        <v>40.659999999999997</v>
      </c>
      <c r="N181" s="28">
        <v>4.58</v>
      </c>
      <c r="Q181">
        <v>120</v>
      </c>
      <c r="R181" s="28">
        <v>40</v>
      </c>
      <c r="S181" s="28">
        <v>40</v>
      </c>
      <c r="T181">
        <v>14</v>
      </c>
      <c r="U181" s="27">
        <v>43</v>
      </c>
      <c r="V181" s="28">
        <v>1.37</v>
      </c>
      <c r="W181" s="28">
        <v>3</v>
      </c>
      <c r="X181" s="28">
        <v>655</v>
      </c>
      <c r="Y181" s="31">
        <v>202.61</v>
      </c>
      <c r="Z181" s="28">
        <v>273.08</v>
      </c>
      <c r="AA181" s="28">
        <v>40.9</v>
      </c>
      <c r="AB181" s="28">
        <v>40.19</v>
      </c>
      <c r="AC181" s="37">
        <v>12</v>
      </c>
      <c r="AD181" s="37">
        <v>41</v>
      </c>
      <c r="AE181" s="37">
        <v>0.45</v>
      </c>
    </row>
    <row r="182" spans="1:31" ht="15.75" thickBot="1" x14ac:dyDescent="0.3">
      <c r="A182" s="27">
        <v>29</v>
      </c>
      <c r="B182" s="27">
        <v>43</v>
      </c>
      <c r="C182" s="28">
        <v>1.37</v>
      </c>
      <c r="D182" s="28">
        <v>25</v>
      </c>
      <c r="E182" s="28">
        <v>655</v>
      </c>
      <c r="F182" s="28">
        <v>3</v>
      </c>
      <c r="G182" s="28">
        <v>40</v>
      </c>
      <c r="H182" s="28">
        <v>120</v>
      </c>
      <c r="I182" s="28">
        <v>40</v>
      </c>
      <c r="J182" s="31">
        <v>202.61</v>
      </c>
      <c r="K182" s="28">
        <v>273.08</v>
      </c>
      <c r="L182" s="28">
        <v>40.9</v>
      </c>
      <c r="M182" s="28">
        <v>40.19</v>
      </c>
      <c r="N182" s="28">
        <v>4.47</v>
      </c>
      <c r="Q182">
        <v>120</v>
      </c>
      <c r="R182" s="28">
        <v>40</v>
      </c>
      <c r="S182" s="28">
        <v>40</v>
      </c>
      <c r="T182">
        <v>14</v>
      </c>
      <c r="U182" s="27">
        <v>43</v>
      </c>
      <c r="V182" s="28">
        <v>1.4</v>
      </c>
      <c r="W182" s="28">
        <v>3</v>
      </c>
      <c r="X182" s="28">
        <v>660</v>
      </c>
      <c r="Y182" s="31">
        <v>209.96</v>
      </c>
      <c r="Z182" s="28">
        <v>282.45</v>
      </c>
      <c r="AA182" s="28">
        <v>41.74</v>
      </c>
      <c r="AB182" s="28">
        <v>41.44</v>
      </c>
      <c r="AC182" s="37">
        <v>12</v>
      </c>
      <c r="AD182" s="37">
        <v>41</v>
      </c>
      <c r="AE182" s="37">
        <v>0.45</v>
      </c>
    </row>
    <row r="183" spans="1:31" ht="15.75" thickBot="1" x14ac:dyDescent="0.3">
      <c r="A183" s="27">
        <v>29</v>
      </c>
      <c r="B183" s="27">
        <v>43</v>
      </c>
      <c r="C183" s="28">
        <v>1.4</v>
      </c>
      <c r="D183" s="28">
        <v>25</v>
      </c>
      <c r="E183" s="28">
        <v>660</v>
      </c>
      <c r="F183" s="28">
        <v>3</v>
      </c>
      <c r="G183" s="28">
        <v>40</v>
      </c>
      <c r="H183" s="28">
        <v>120</v>
      </c>
      <c r="I183" s="28">
        <v>40</v>
      </c>
      <c r="J183" s="31">
        <v>209.96</v>
      </c>
      <c r="K183" s="28">
        <v>282.45</v>
      </c>
      <c r="L183" s="28">
        <v>41.74</v>
      </c>
      <c r="M183" s="28">
        <v>41.44</v>
      </c>
      <c r="N183" s="28">
        <v>4.53</v>
      </c>
      <c r="Q183">
        <v>120</v>
      </c>
      <c r="R183" s="28">
        <v>40</v>
      </c>
      <c r="S183" s="28">
        <v>40</v>
      </c>
      <c r="T183">
        <v>14</v>
      </c>
      <c r="U183" s="27">
        <v>43</v>
      </c>
      <c r="V183" s="28">
        <v>1.4</v>
      </c>
      <c r="W183" s="28">
        <v>3</v>
      </c>
      <c r="X183" s="28">
        <v>645</v>
      </c>
      <c r="Y183" s="31">
        <v>207.84</v>
      </c>
      <c r="Z183" s="28">
        <v>277.14999999999998</v>
      </c>
      <c r="AA183" s="28">
        <v>39.26</v>
      </c>
      <c r="AB183" s="28">
        <v>40.72</v>
      </c>
      <c r="AC183" s="37">
        <v>12</v>
      </c>
      <c r="AD183" s="37">
        <v>41</v>
      </c>
      <c r="AE183" s="37">
        <v>0.45</v>
      </c>
    </row>
    <row r="184" spans="1:31" ht="15.75" thickBot="1" x14ac:dyDescent="0.3">
      <c r="A184" s="27">
        <v>29</v>
      </c>
      <c r="B184" s="27">
        <v>43</v>
      </c>
      <c r="C184" s="28">
        <v>1.4</v>
      </c>
      <c r="D184" s="28">
        <v>25</v>
      </c>
      <c r="E184" s="28">
        <v>645</v>
      </c>
      <c r="F184" s="28">
        <v>3</v>
      </c>
      <c r="G184" s="28">
        <v>40</v>
      </c>
      <c r="H184" s="28">
        <v>120</v>
      </c>
      <c r="I184" s="28">
        <v>40</v>
      </c>
      <c r="J184" s="31">
        <v>207.84</v>
      </c>
      <c r="K184" s="28">
        <v>277.14999999999998</v>
      </c>
      <c r="L184" s="28">
        <v>39.26</v>
      </c>
      <c r="M184" s="28">
        <v>40.72</v>
      </c>
      <c r="N184" s="28">
        <v>4.3600000000000003</v>
      </c>
      <c r="Q184">
        <v>120</v>
      </c>
      <c r="R184" s="28">
        <v>40</v>
      </c>
      <c r="S184" s="28">
        <v>40</v>
      </c>
      <c r="T184">
        <v>14</v>
      </c>
      <c r="U184" s="27">
        <v>43</v>
      </c>
      <c r="V184" s="28">
        <v>1.4</v>
      </c>
      <c r="W184" s="28">
        <v>3</v>
      </c>
      <c r="X184" s="28">
        <v>630</v>
      </c>
      <c r="Y184" s="31">
        <v>205.51</v>
      </c>
      <c r="Z184" s="28">
        <v>271.81</v>
      </c>
      <c r="AA184" s="28">
        <v>36.880000000000003</v>
      </c>
      <c r="AB184" s="28">
        <v>39.99</v>
      </c>
      <c r="AC184" s="37">
        <v>12</v>
      </c>
      <c r="AD184" s="37">
        <v>41</v>
      </c>
      <c r="AE184" s="37">
        <v>0.45</v>
      </c>
    </row>
    <row r="185" spans="1:31" ht="15.75" thickBot="1" x14ac:dyDescent="0.3">
      <c r="A185" s="27">
        <v>29</v>
      </c>
      <c r="B185" s="27">
        <v>43</v>
      </c>
      <c r="C185" s="28">
        <v>1.4</v>
      </c>
      <c r="D185" s="28">
        <v>25</v>
      </c>
      <c r="E185" s="28">
        <v>630</v>
      </c>
      <c r="F185" s="28">
        <v>3</v>
      </c>
      <c r="G185" s="28">
        <v>40</v>
      </c>
      <c r="H185" s="28">
        <v>120</v>
      </c>
      <c r="I185" s="28">
        <v>40</v>
      </c>
      <c r="J185" s="31">
        <v>205.51</v>
      </c>
      <c r="K185" s="28">
        <v>271.81</v>
      </c>
      <c r="L185" s="28">
        <v>36.880000000000003</v>
      </c>
      <c r="M185" s="28">
        <v>39.99</v>
      </c>
      <c r="N185" s="28">
        <v>4.1900000000000004</v>
      </c>
      <c r="Q185">
        <v>120</v>
      </c>
      <c r="R185" s="28">
        <v>40</v>
      </c>
      <c r="S185" s="28">
        <v>40</v>
      </c>
      <c r="T185">
        <v>14</v>
      </c>
      <c r="U185" s="27">
        <v>43</v>
      </c>
      <c r="V185" s="28">
        <v>1.4</v>
      </c>
      <c r="W185" s="28">
        <v>3</v>
      </c>
      <c r="X185" s="28">
        <v>620</v>
      </c>
      <c r="Y185" s="31">
        <v>203.94</v>
      </c>
      <c r="Z185" s="28">
        <v>268.22000000000003</v>
      </c>
      <c r="AA185" s="28">
        <v>35.35</v>
      </c>
      <c r="AB185" s="28">
        <v>39.5</v>
      </c>
      <c r="AC185" s="37">
        <v>12</v>
      </c>
      <c r="AD185" s="37">
        <v>41</v>
      </c>
      <c r="AE185" s="37">
        <v>0.45</v>
      </c>
    </row>
    <row r="186" spans="1:31" ht="15.75" thickBot="1" x14ac:dyDescent="0.3">
      <c r="A186" s="27">
        <v>29</v>
      </c>
      <c r="B186" s="27">
        <v>43</v>
      </c>
      <c r="C186" s="28">
        <v>1.4</v>
      </c>
      <c r="D186" s="28">
        <v>25</v>
      </c>
      <c r="E186" s="28">
        <v>620</v>
      </c>
      <c r="F186" s="28">
        <v>3</v>
      </c>
      <c r="G186" s="28">
        <v>40</v>
      </c>
      <c r="H186" s="28">
        <v>120</v>
      </c>
      <c r="I186" s="28">
        <v>40</v>
      </c>
      <c r="J186" s="31">
        <v>203.94</v>
      </c>
      <c r="K186" s="28">
        <v>268.22000000000003</v>
      </c>
      <c r="L186" s="28">
        <v>35.35</v>
      </c>
      <c r="M186" s="28">
        <v>39.5</v>
      </c>
      <c r="N186" s="28">
        <v>4.08</v>
      </c>
      <c r="Q186">
        <v>120</v>
      </c>
      <c r="R186" s="28">
        <v>40</v>
      </c>
      <c r="S186" s="28">
        <v>44</v>
      </c>
      <c r="T186">
        <v>14</v>
      </c>
      <c r="U186" s="27">
        <v>43</v>
      </c>
      <c r="V186" s="28">
        <v>1.31</v>
      </c>
      <c r="W186" s="28">
        <v>3</v>
      </c>
      <c r="X186" s="28">
        <v>705</v>
      </c>
      <c r="Y186" s="31">
        <v>204.4</v>
      </c>
      <c r="Z186" s="28">
        <v>276.49</v>
      </c>
      <c r="AA186" s="28">
        <v>42.46</v>
      </c>
      <c r="AB186" s="28">
        <v>41.02</v>
      </c>
      <c r="AC186" s="37">
        <v>12</v>
      </c>
      <c r="AD186" s="37">
        <v>41</v>
      </c>
      <c r="AE186" s="37">
        <v>0.45</v>
      </c>
    </row>
    <row r="187" spans="1:31" ht="15.75" thickBot="1" x14ac:dyDescent="0.3">
      <c r="A187" s="27">
        <v>29</v>
      </c>
      <c r="B187" s="27">
        <v>43</v>
      </c>
      <c r="C187" s="28">
        <v>1.31</v>
      </c>
      <c r="D187" s="28">
        <v>25</v>
      </c>
      <c r="E187" s="28">
        <v>705</v>
      </c>
      <c r="F187" s="28">
        <v>3</v>
      </c>
      <c r="G187" s="28">
        <v>44</v>
      </c>
      <c r="H187" s="28">
        <v>120</v>
      </c>
      <c r="I187" s="28">
        <v>40</v>
      </c>
      <c r="J187" s="31">
        <v>204.4</v>
      </c>
      <c r="K187" s="28">
        <v>276.49</v>
      </c>
      <c r="L187" s="28">
        <v>42.46</v>
      </c>
      <c r="M187" s="28">
        <v>41.02</v>
      </c>
      <c r="N187" s="28">
        <v>4.3099999999999996</v>
      </c>
      <c r="Q187">
        <v>120</v>
      </c>
      <c r="R187" s="28">
        <v>40</v>
      </c>
      <c r="S187" s="28">
        <v>44</v>
      </c>
      <c r="T187">
        <v>14</v>
      </c>
      <c r="U187" s="27">
        <v>43</v>
      </c>
      <c r="V187" s="28">
        <v>1.34</v>
      </c>
      <c r="W187" s="28">
        <v>3</v>
      </c>
      <c r="X187" s="28">
        <v>680</v>
      </c>
      <c r="Y187" s="31">
        <v>208.56</v>
      </c>
      <c r="Z187" s="28">
        <v>276.70999999999998</v>
      </c>
      <c r="AA187" s="28">
        <v>38.58</v>
      </c>
      <c r="AB187" s="28">
        <v>40.98</v>
      </c>
      <c r="AC187" s="37">
        <v>12</v>
      </c>
      <c r="AD187" s="37">
        <v>41</v>
      </c>
      <c r="AE187" s="37">
        <v>0.45</v>
      </c>
    </row>
    <row r="188" spans="1:31" ht="15.75" thickBot="1" x14ac:dyDescent="0.3">
      <c r="A188" s="27">
        <v>29</v>
      </c>
      <c r="B188" s="27">
        <v>43</v>
      </c>
      <c r="C188" s="28">
        <v>1.34</v>
      </c>
      <c r="D188" s="28">
        <v>25</v>
      </c>
      <c r="E188" s="28">
        <v>680</v>
      </c>
      <c r="F188" s="28">
        <v>3</v>
      </c>
      <c r="G188" s="28">
        <v>44</v>
      </c>
      <c r="H188" s="28">
        <v>120</v>
      </c>
      <c r="I188" s="28">
        <v>40</v>
      </c>
      <c r="J188" s="31">
        <v>208.56</v>
      </c>
      <c r="K188" s="28">
        <v>276.70999999999998</v>
      </c>
      <c r="L188" s="28">
        <v>38.58</v>
      </c>
      <c r="M188" s="28">
        <v>40.98</v>
      </c>
      <c r="N188" s="28">
        <v>4.0599999999999996</v>
      </c>
      <c r="Q188">
        <v>120</v>
      </c>
      <c r="R188" s="28">
        <v>40</v>
      </c>
      <c r="S188" s="28">
        <v>44</v>
      </c>
      <c r="T188">
        <v>14</v>
      </c>
      <c r="U188" s="27">
        <v>43</v>
      </c>
      <c r="V188" s="28">
        <v>1.34</v>
      </c>
      <c r="W188" s="28">
        <v>3</v>
      </c>
      <c r="X188" s="28">
        <v>665</v>
      </c>
      <c r="Y188" s="31">
        <v>206.34</v>
      </c>
      <c r="Z188" s="28">
        <v>271.7</v>
      </c>
      <c r="AA188" s="28">
        <v>36.369999999999997</v>
      </c>
      <c r="AB188" s="28">
        <v>40.28</v>
      </c>
      <c r="AC188" s="37">
        <v>12</v>
      </c>
      <c r="AD188" s="37">
        <v>41</v>
      </c>
      <c r="AE188" s="37">
        <v>0.45</v>
      </c>
    </row>
    <row r="189" spans="1:31" ht="15.75" thickBot="1" x14ac:dyDescent="0.3">
      <c r="A189" s="27">
        <v>29</v>
      </c>
      <c r="B189" s="27">
        <v>43</v>
      </c>
      <c r="C189" s="28">
        <v>1.34</v>
      </c>
      <c r="D189" s="28">
        <v>25</v>
      </c>
      <c r="E189" s="28">
        <v>665</v>
      </c>
      <c r="F189" s="28">
        <v>3</v>
      </c>
      <c r="G189" s="28">
        <v>44</v>
      </c>
      <c r="H189" s="28">
        <v>120</v>
      </c>
      <c r="I189" s="28">
        <v>40</v>
      </c>
      <c r="J189" s="31">
        <v>206.34</v>
      </c>
      <c r="K189" s="28">
        <v>271.7</v>
      </c>
      <c r="L189" s="28">
        <v>36.369999999999997</v>
      </c>
      <c r="M189" s="28">
        <v>40.28</v>
      </c>
      <c r="N189" s="28">
        <v>3.91</v>
      </c>
      <c r="Q189">
        <v>120</v>
      </c>
      <c r="R189" s="28">
        <v>40</v>
      </c>
      <c r="S189" s="28">
        <v>44</v>
      </c>
      <c r="T189">
        <v>14</v>
      </c>
      <c r="U189" s="27">
        <v>43</v>
      </c>
      <c r="V189" s="28">
        <v>1.34</v>
      </c>
      <c r="W189" s="28">
        <v>3</v>
      </c>
      <c r="X189" s="28">
        <v>655</v>
      </c>
      <c r="Y189" s="31">
        <v>204.8</v>
      </c>
      <c r="Z189" s="28">
        <v>268.33999999999997</v>
      </c>
      <c r="AA189" s="28">
        <v>34.94</v>
      </c>
      <c r="AB189" s="28">
        <v>39.799999999999997</v>
      </c>
      <c r="AC189" s="37">
        <v>12</v>
      </c>
      <c r="AD189" s="37">
        <v>41</v>
      </c>
      <c r="AE189" s="37">
        <v>0.45</v>
      </c>
    </row>
    <row r="190" spans="1:31" ht="15.75" thickBot="1" x14ac:dyDescent="0.3">
      <c r="A190" s="27">
        <v>29</v>
      </c>
      <c r="B190" s="27">
        <v>43</v>
      </c>
      <c r="C190" s="28">
        <v>1.34</v>
      </c>
      <c r="D190" s="28">
        <v>25</v>
      </c>
      <c r="E190" s="28">
        <v>655</v>
      </c>
      <c r="F190" s="28">
        <v>3</v>
      </c>
      <c r="G190" s="28">
        <v>44</v>
      </c>
      <c r="H190" s="28">
        <v>120</v>
      </c>
      <c r="I190" s="28">
        <v>40</v>
      </c>
      <c r="J190" s="31">
        <v>204.8</v>
      </c>
      <c r="K190" s="28">
        <v>268.33999999999997</v>
      </c>
      <c r="L190" s="28">
        <v>34.94</v>
      </c>
      <c r="M190" s="28">
        <v>39.799999999999997</v>
      </c>
      <c r="N190" s="28">
        <v>3.82</v>
      </c>
      <c r="Q190">
        <v>120</v>
      </c>
      <c r="R190" s="28">
        <v>40</v>
      </c>
      <c r="S190" s="28">
        <v>44</v>
      </c>
      <c r="T190">
        <v>14</v>
      </c>
      <c r="U190" s="27">
        <v>43</v>
      </c>
      <c r="V190" s="28">
        <v>1.37</v>
      </c>
      <c r="W190" s="28">
        <v>3</v>
      </c>
      <c r="X190" s="28">
        <v>645</v>
      </c>
      <c r="Y190" s="31">
        <v>209.95</v>
      </c>
      <c r="Z190" s="28">
        <v>272.54000000000002</v>
      </c>
      <c r="AA190" s="28">
        <v>33.549999999999997</v>
      </c>
      <c r="AB190" s="28">
        <v>40.36</v>
      </c>
      <c r="AC190" s="37">
        <v>12</v>
      </c>
      <c r="AD190" s="37">
        <v>41</v>
      </c>
      <c r="AE190" s="37">
        <v>0.45</v>
      </c>
    </row>
    <row r="191" spans="1:31" ht="15.75" thickBot="1" x14ac:dyDescent="0.3">
      <c r="A191" s="27">
        <v>29</v>
      </c>
      <c r="B191" s="27">
        <v>43</v>
      </c>
      <c r="C191" s="28">
        <v>1.37</v>
      </c>
      <c r="D191" s="28">
        <v>25</v>
      </c>
      <c r="E191" s="28">
        <v>645</v>
      </c>
      <c r="F191" s="28">
        <v>3</v>
      </c>
      <c r="G191" s="28">
        <v>44</v>
      </c>
      <c r="H191" s="28">
        <v>120</v>
      </c>
      <c r="I191" s="28">
        <v>40</v>
      </c>
      <c r="J191" s="31">
        <v>209.95</v>
      </c>
      <c r="K191" s="28">
        <v>272.54000000000002</v>
      </c>
      <c r="L191" s="28">
        <v>33.549999999999997</v>
      </c>
      <c r="M191" s="28">
        <v>40.36</v>
      </c>
      <c r="N191" s="28">
        <v>3.72</v>
      </c>
      <c r="Q191">
        <v>120</v>
      </c>
      <c r="R191" s="28">
        <v>40</v>
      </c>
      <c r="S191" s="28">
        <v>44</v>
      </c>
      <c r="T191">
        <v>14</v>
      </c>
      <c r="U191" s="27">
        <v>43</v>
      </c>
      <c r="V191" s="28">
        <v>1.37</v>
      </c>
      <c r="W191" s="28">
        <v>3</v>
      </c>
      <c r="X191" s="28">
        <v>630</v>
      </c>
      <c r="Y191" s="31">
        <v>207.25</v>
      </c>
      <c r="Z191" s="28">
        <v>267.25</v>
      </c>
      <c r="AA191" s="28">
        <v>31.53</v>
      </c>
      <c r="AB191" s="28">
        <v>39.630000000000003</v>
      </c>
      <c r="AC191" s="37">
        <v>12</v>
      </c>
      <c r="AD191" s="37">
        <v>41</v>
      </c>
      <c r="AE191" s="37">
        <v>0.45</v>
      </c>
    </row>
    <row r="192" spans="1:31" ht="15.75" thickBot="1" x14ac:dyDescent="0.3">
      <c r="A192" s="27">
        <v>29</v>
      </c>
      <c r="B192" s="27">
        <v>43</v>
      </c>
      <c r="C192" s="28">
        <v>1.37</v>
      </c>
      <c r="D192" s="28">
        <v>25</v>
      </c>
      <c r="E192" s="28">
        <v>630</v>
      </c>
      <c r="F192" s="28">
        <v>3</v>
      </c>
      <c r="G192" s="28">
        <v>44</v>
      </c>
      <c r="H192" s="28">
        <v>120</v>
      </c>
      <c r="I192" s="28">
        <v>40</v>
      </c>
      <c r="J192" s="31">
        <v>207.25</v>
      </c>
      <c r="K192" s="28">
        <v>267.25</v>
      </c>
      <c r="L192" s="28">
        <v>31.53</v>
      </c>
      <c r="M192" s="28">
        <v>39.630000000000003</v>
      </c>
      <c r="N192" s="28">
        <v>3.58</v>
      </c>
      <c r="Q192">
        <v>120</v>
      </c>
      <c r="R192" s="28">
        <v>40</v>
      </c>
      <c r="S192" s="28">
        <v>44</v>
      </c>
      <c r="T192">
        <v>14</v>
      </c>
      <c r="U192" s="27">
        <v>43</v>
      </c>
      <c r="V192" s="28">
        <v>1.37</v>
      </c>
      <c r="W192" s="28">
        <v>3</v>
      </c>
      <c r="X192" s="28">
        <v>620</v>
      </c>
      <c r="Y192" s="31">
        <v>205.44</v>
      </c>
      <c r="Z192" s="28">
        <v>263.7</v>
      </c>
      <c r="AA192" s="28">
        <v>30.23</v>
      </c>
      <c r="AB192" s="28">
        <v>39.14</v>
      </c>
      <c r="AC192" s="37">
        <v>12</v>
      </c>
      <c r="AD192" s="37">
        <v>41</v>
      </c>
      <c r="AE192" s="37">
        <v>0.45</v>
      </c>
    </row>
    <row r="193" spans="1:31" ht="15.75" thickBot="1" x14ac:dyDescent="0.3">
      <c r="A193" s="27">
        <v>29</v>
      </c>
      <c r="B193" s="27">
        <v>43</v>
      </c>
      <c r="C193" s="28">
        <v>1.37</v>
      </c>
      <c r="D193" s="28">
        <v>25</v>
      </c>
      <c r="E193" s="28">
        <v>620</v>
      </c>
      <c r="F193" s="28">
        <v>3</v>
      </c>
      <c r="G193" s="28">
        <v>44</v>
      </c>
      <c r="H193" s="28">
        <v>120</v>
      </c>
      <c r="I193" s="28">
        <v>40</v>
      </c>
      <c r="J193" s="31">
        <v>205.44</v>
      </c>
      <c r="K193" s="28">
        <v>263.7</v>
      </c>
      <c r="L193" s="28">
        <v>30.23</v>
      </c>
      <c r="M193" s="28">
        <v>39.14</v>
      </c>
      <c r="N193" s="28">
        <v>3.49</v>
      </c>
      <c r="Q193">
        <v>120</v>
      </c>
      <c r="R193" s="28">
        <v>40</v>
      </c>
      <c r="S193" s="28">
        <v>44</v>
      </c>
      <c r="T193">
        <v>14</v>
      </c>
      <c r="U193" s="27">
        <v>43</v>
      </c>
      <c r="V193" s="28">
        <v>1.4</v>
      </c>
      <c r="W193" s="28">
        <v>3</v>
      </c>
      <c r="X193" s="28">
        <v>615</v>
      </c>
      <c r="Y193" s="31">
        <v>210.79</v>
      </c>
      <c r="Z193" s="28">
        <v>268.99</v>
      </c>
      <c r="AA193" s="28">
        <v>29.6</v>
      </c>
      <c r="AB193" s="28">
        <v>39.89</v>
      </c>
      <c r="AC193" s="37">
        <v>12</v>
      </c>
      <c r="AD193" s="37">
        <v>41</v>
      </c>
      <c r="AE193" s="37">
        <v>0.45</v>
      </c>
    </row>
    <row r="194" spans="1:31" ht="15.75" thickBot="1" x14ac:dyDescent="0.3">
      <c r="A194" s="27">
        <v>29</v>
      </c>
      <c r="B194" s="27">
        <v>43</v>
      </c>
      <c r="C194" s="28">
        <v>1.4</v>
      </c>
      <c r="D194" s="28">
        <v>25</v>
      </c>
      <c r="E194" s="28">
        <v>615</v>
      </c>
      <c r="F194" s="28">
        <v>3</v>
      </c>
      <c r="G194" s="28">
        <v>44</v>
      </c>
      <c r="H194" s="28">
        <v>120</v>
      </c>
      <c r="I194" s="28">
        <v>40</v>
      </c>
      <c r="J194" s="31">
        <v>210.79</v>
      </c>
      <c r="K194" s="28">
        <v>268.99</v>
      </c>
      <c r="L194" s="28">
        <v>29.6</v>
      </c>
      <c r="M194" s="28">
        <v>39.89</v>
      </c>
      <c r="N194" s="28">
        <v>3.44</v>
      </c>
      <c r="Q194">
        <v>120</v>
      </c>
      <c r="R194" s="28">
        <v>40</v>
      </c>
      <c r="S194" s="28">
        <v>44</v>
      </c>
      <c r="T194">
        <v>14</v>
      </c>
      <c r="U194" s="27">
        <v>43</v>
      </c>
      <c r="V194" s="28">
        <v>1.4</v>
      </c>
      <c r="W194" s="28">
        <v>3</v>
      </c>
      <c r="X194" s="28">
        <v>600</v>
      </c>
      <c r="Y194" s="31">
        <v>207.76</v>
      </c>
      <c r="Z194" s="28">
        <v>263.43</v>
      </c>
      <c r="AA194" s="28">
        <v>27.74</v>
      </c>
      <c r="AB194" s="28">
        <v>39.130000000000003</v>
      </c>
      <c r="AC194" s="37">
        <v>12</v>
      </c>
      <c r="AD194" s="37">
        <v>41</v>
      </c>
      <c r="AE194" s="37">
        <v>0.45</v>
      </c>
    </row>
    <row r="195" spans="1:31" ht="15.75" thickBot="1" x14ac:dyDescent="0.3">
      <c r="A195" s="27">
        <v>29</v>
      </c>
      <c r="B195" s="27">
        <v>43</v>
      </c>
      <c r="C195" s="28">
        <v>1.4</v>
      </c>
      <c r="D195" s="28">
        <v>25</v>
      </c>
      <c r="E195" s="28">
        <v>600</v>
      </c>
      <c r="F195" s="28">
        <v>3</v>
      </c>
      <c r="G195" s="28">
        <v>44</v>
      </c>
      <c r="H195" s="28">
        <v>120</v>
      </c>
      <c r="I195" s="28">
        <v>40</v>
      </c>
      <c r="J195" s="31">
        <v>207.76</v>
      </c>
      <c r="K195" s="28">
        <v>263.43</v>
      </c>
      <c r="L195" s="28">
        <v>27.74</v>
      </c>
      <c r="M195" s="28">
        <v>39.130000000000003</v>
      </c>
      <c r="N195" s="28">
        <v>3.31</v>
      </c>
      <c r="Q195">
        <v>120</v>
      </c>
      <c r="R195" s="28">
        <v>40</v>
      </c>
      <c r="S195" s="28">
        <v>44</v>
      </c>
      <c r="T195">
        <v>14</v>
      </c>
      <c r="U195" s="27">
        <v>43</v>
      </c>
      <c r="V195" s="28">
        <v>1.4</v>
      </c>
      <c r="W195" s="28">
        <v>3</v>
      </c>
      <c r="X195" s="28">
        <v>590</v>
      </c>
      <c r="Y195" s="31">
        <v>205.65</v>
      </c>
      <c r="Z195" s="28">
        <v>259.7</v>
      </c>
      <c r="AA195" s="28">
        <v>26.54</v>
      </c>
      <c r="AB195" s="28">
        <v>38.619999999999997</v>
      </c>
      <c r="AC195" s="37">
        <v>12</v>
      </c>
      <c r="AD195" s="37">
        <v>41</v>
      </c>
      <c r="AE195" s="37">
        <v>0.45</v>
      </c>
    </row>
    <row r="196" spans="1:31" ht="15.75" thickBot="1" x14ac:dyDescent="0.3">
      <c r="A196" s="27">
        <v>29</v>
      </c>
      <c r="B196" s="27">
        <v>43</v>
      </c>
      <c r="C196" s="28">
        <v>1.4</v>
      </c>
      <c r="D196" s="28">
        <v>25</v>
      </c>
      <c r="E196" s="28">
        <v>590</v>
      </c>
      <c r="F196" s="28">
        <v>3</v>
      </c>
      <c r="G196" s="28">
        <v>44</v>
      </c>
      <c r="H196" s="28">
        <v>120</v>
      </c>
      <c r="I196" s="28">
        <v>40</v>
      </c>
      <c r="J196" s="31">
        <v>205.65</v>
      </c>
      <c r="K196" s="28">
        <v>259.7</v>
      </c>
      <c r="L196" s="28">
        <v>26.54</v>
      </c>
      <c r="M196" s="28">
        <v>38.619999999999997</v>
      </c>
      <c r="N196" s="28">
        <v>3.22</v>
      </c>
      <c r="Q196">
        <v>120</v>
      </c>
      <c r="R196" s="28">
        <v>44</v>
      </c>
      <c r="S196" s="28">
        <v>40</v>
      </c>
      <c r="T196">
        <v>14</v>
      </c>
      <c r="U196" s="27">
        <v>43</v>
      </c>
      <c r="V196" s="28">
        <v>1.37</v>
      </c>
      <c r="W196" s="28">
        <v>3</v>
      </c>
      <c r="X196" s="28">
        <v>610</v>
      </c>
      <c r="Y196" s="31">
        <v>206.96</v>
      </c>
      <c r="Z196" s="28">
        <v>263.77</v>
      </c>
      <c r="AA196" s="28">
        <v>28.97</v>
      </c>
      <c r="AB196" s="28">
        <v>39.17</v>
      </c>
      <c r="AC196" s="37">
        <v>12</v>
      </c>
      <c r="AD196" s="37">
        <v>41</v>
      </c>
      <c r="AE196" s="37">
        <v>0.45</v>
      </c>
    </row>
    <row r="197" spans="1:31" ht="15.75" thickBot="1" x14ac:dyDescent="0.3">
      <c r="A197" s="27">
        <v>29</v>
      </c>
      <c r="B197" s="27">
        <v>43</v>
      </c>
      <c r="C197" s="28">
        <v>1.37</v>
      </c>
      <c r="D197" s="28">
        <v>25</v>
      </c>
      <c r="E197" s="28">
        <v>610</v>
      </c>
      <c r="F197" s="28">
        <v>3</v>
      </c>
      <c r="G197" s="28">
        <v>40</v>
      </c>
      <c r="H197" s="28">
        <v>120</v>
      </c>
      <c r="I197" s="28">
        <v>44</v>
      </c>
      <c r="J197" s="31">
        <v>206.96</v>
      </c>
      <c r="K197" s="28">
        <v>263.77</v>
      </c>
      <c r="L197" s="28">
        <v>28.97</v>
      </c>
      <c r="M197" s="28">
        <v>39.17</v>
      </c>
      <c r="N197" s="28">
        <v>3.4</v>
      </c>
      <c r="Q197">
        <v>120</v>
      </c>
      <c r="R197" s="28">
        <v>44</v>
      </c>
      <c r="S197" s="28">
        <v>40</v>
      </c>
      <c r="T197">
        <v>14</v>
      </c>
      <c r="U197" s="27">
        <v>43</v>
      </c>
      <c r="V197" s="28">
        <v>1.37</v>
      </c>
      <c r="W197" s="28">
        <v>3</v>
      </c>
      <c r="X197" s="28">
        <v>600</v>
      </c>
      <c r="Y197" s="31">
        <v>205.02</v>
      </c>
      <c r="Z197" s="28">
        <v>260.11</v>
      </c>
      <c r="AA197" s="28">
        <v>27.74</v>
      </c>
      <c r="AB197" s="28">
        <v>38.68</v>
      </c>
      <c r="AC197" s="37">
        <v>12</v>
      </c>
      <c r="AD197" s="37">
        <v>41</v>
      </c>
      <c r="AE197" s="37">
        <v>0.45</v>
      </c>
    </row>
    <row r="198" spans="1:31" ht="15.75" thickBot="1" x14ac:dyDescent="0.3">
      <c r="A198" s="27">
        <v>29</v>
      </c>
      <c r="B198" s="27">
        <v>43</v>
      </c>
      <c r="C198" s="28">
        <v>1.37</v>
      </c>
      <c r="D198" s="28">
        <v>25</v>
      </c>
      <c r="E198" s="28">
        <v>600</v>
      </c>
      <c r="F198" s="28">
        <v>3</v>
      </c>
      <c r="G198" s="28">
        <v>40</v>
      </c>
      <c r="H198" s="28">
        <v>120</v>
      </c>
      <c r="I198" s="28">
        <v>44</v>
      </c>
      <c r="J198" s="31">
        <v>205.02</v>
      </c>
      <c r="K198" s="28">
        <v>260.11</v>
      </c>
      <c r="L198" s="28">
        <v>27.74</v>
      </c>
      <c r="M198" s="28">
        <v>38.68</v>
      </c>
      <c r="N198" s="28">
        <v>3.31</v>
      </c>
      <c r="Q198">
        <v>120</v>
      </c>
      <c r="R198" s="28">
        <v>44</v>
      </c>
      <c r="S198" s="28">
        <v>40</v>
      </c>
      <c r="T198">
        <v>14</v>
      </c>
      <c r="U198" s="27">
        <v>43</v>
      </c>
      <c r="V198" s="28">
        <v>1.4</v>
      </c>
      <c r="W198" s="28">
        <v>3</v>
      </c>
      <c r="X198" s="28">
        <v>580</v>
      </c>
      <c r="Y198" s="31">
        <v>206.72</v>
      </c>
      <c r="Z198" s="28">
        <v>259.36</v>
      </c>
      <c r="AA198" s="28">
        <v>25.38</v>
      </c>
      <c r="AB198" s="28">
        <v>38.619999999999997</v>
      </c>
      <c r="AC198" s="37">
        <v>12</v>
      </c>
      <c r="AD198" s="37">
        <v>41</v>
      </c>
      <c r="AE198" s="37">
        <v>0.45</v>
      </c>
    </row>
    <row r="199" spans="1:31" ht="15.75" thickBot="1" x14ac:dyDescent="0.3">
      <c r="A199" s="27">
        <v>29</v>
      </c>
      <c r="B199" s="27">
        <v>43</v>
      </c>
      <c r="C199" s="28">
        <v>1.4</v>
      </c>
      <c r="D199" s="28">
        <v>25</v>
      </c>
      <c r="E199" s="28">
        <v>580</v>
      </c>
      <c r="F199" s="28">
        <v>3</v>
      </c>
      <c r="G199" s="28">
        <v>40</v>
      </c>
      <c r="H199" s="28">
        <v>120</v>
      </c>
      <c r="I199" s="28">
        <v>44</v>
      </c>
      <c r="J199" s="31">
        <v>206.72</v>
      </c>
      <c r="K199" s="28">
        <v>259.36</v>
      </c>
      <c r="L199" s="28">
        <v>25.38</v>
      </c>
      <c r="M199" s="28">
        <v>38.619999999999997</v>
      </c>
      <c r="N199" s="28">
        <v>3.13</v>
      </c>
      <c r="Q199">
        <v>120</v>
      </c>
      <c r="R199" s="28">
        <v>44</v>
      </c>
      <c r="S199" s="28">
        <v>40</v>
      </c>
      <c r="T199">
        <v>14</v>
      </c>
      <c r="U199" s="27">
        <v>43</v>
      </c>
      <c r="V199" s="28">
        <v>1.4</v>
      </c>
      <c r="W199" s="28">
        <v>3</v>
      </c>
      <c r="X199" s="28">
        <v>570</v>
      </c>
      <c r="Y199" s="31">
        <v>204.49</v>
      </c>
      <c r="Z199" s="28">
        <v>255.53</v>
      </c>
      <c r="AA199" s="28">
        <v>24.26</v>
      </c>
      <c r="AB199" s="28">
        <v>38.1</v>
      </c>
      <c r="AC199" s="37">
        <v>12</v>
      </c>
      <c r="AD199" s="37">
        <v>41</v>
      </c>
      <c r="AE199" s="37">
        <v>0.45</v>
      </c>
    </row>
    <row r="200" spans="1:31" ht="15.75" thickBot="1" x14ac:dyDescent="0.3">
      <c r="A200" s="27">
        <v>29</v>
      </c>
      <c r="B200" s="27">
        <v>43</v>
      </c>
      <c r="C200" s="28">
        <v>1.4</v>
      </c>
      <c r="D200" s="28">
        <v>25</v>
      </c>
      <c r="E200" s="28">
        <v>570</v>
      </c>
      <c r="F200" s="28">
        <v>3</v>
      </c>
      <c r="G200" s="28">
        <v>40</v>
      </c>
      <c r="H200" s="28">
        <v>120</v>
      </c>
      <c r="I200" s="28">
        <v>44</v>
      </c>
      <c r="J200" s="31">
        <v>204.49</v>
      </c>
      <c r="K200" s="28">
        <v>255.53</v>
      </c>
      <c r="L200" s="28">
        <v>24.26</v>
      </c>
      <c r="M200" s="28">
        <v>38.1</v>
      </c>
      <c r="N200" s="28">
        <v>3.05</v>
      </c>
      <c r="Q200">
        <v>120</v>
      </c>
      <c r="R200" s="28">
        <v>44</v>
      </c>
      <c r="S200" s="28">
        <v>44</v>
      </c>
      <c r="T200">
        <v>14</v>
      </c>
      <c r="U200" s="27">
        <v>43</v>
      </c>
      <c r="V200" s="28">
        <v>1.28</v>
      </c>
      <c r="W200" s="28">
        <v>3</v>
      </c>
      <c r="X200" s="28">
        <v>670</v>
      </c>
      <c r="Y200" s="31">
        <v>205.09</v>
      </c>
      <c r="Z200" s="28">
        <v>264.29000000000002</v>
      </c>
      <c r="AA200" s="28">
        <v>31.74</v>
      </c>
      <c r="AB200" s="28">
        <v>39.54</v>
      </c>
      <c r="AC200" s="37">
        <v>12</v>
      </c>
      <c r="AD200" s="37">
        <v>41</v>
      </c>
      <c r="AE200" s="37">
        <v>0.45</v>
      </c>
    </row>
    <row r="201" spans="1:31" ht="15.75" thickBot="1" x14ac:dyDescent="0.3">
      <c r="A201" s="27">
        <v>29</v>
      </c>
      <c r="B201" s="27">
        <v>43</v>
      </c>
      <c r="C201" s="28">
        <v>1.28</v>
      </c>
      <c r="D201" s="28">
        <v>25</v>
      </c>
      <c r="E201" s="28">
        <v>670</v>
      </c>
      <c r="F201" s="28">
        <v>3</v>
      </c>
      <c r="G201" s="28">
        <v>44</v>
      </c>
      <c r="H201" s="28">
        <v>120</v>
      </c>
      <c r="I201" s="28">
        <v>44</v>
      </c>
      <c r="J201" s="31">
        <v>205.09</v>
      </c>
      <c r="K201" s="28">
        <v>264.29000000000002</v>
      </c>
      <c r="L201" s="28">
        <v>31.74</v>
      </c>
      <c r="M201" s="28">
        <v>39.54</v>
      </c>
      <c r="N201" s="28">
        <v>3.39</v>
      </c>
      <c r="Q201">
        <v>120</v>
      </c>
      <c r="R201" s="28">
        <v>44</v>
      </c>
      <c r="S201" s="28">
        <v>44</v>
      </c>
      <c r="T201">
        <v>14</v>
      </c>
      <c r="U201" s="27">
        <v>43</v>
      </c>
      <c r="V201" s="28">
        <v>1.31</v>
      </c>
      <c r="W201" s="28">
        <v>3</v>
      </c>
      <c r="X201" s="28">
        <v>645</v>
      </c>
      <c r="Y201" s="31">
        <v>207.71</v>
      </c>
      <c r="Z201" s="28">
        <v>263.88</v>
      </c>
      <c r="AA201" s="28">
        <v>28.73</v>
      </c>
      <c r="AB201" s="28">
        <v>39.450000000000003</v>
      </c>
      <c r="AC201" s="37">
        <v>12</v>
      </c>
      <c r="AD201" s="37">
        <v>41</v>
      </c>
      <c r="AE201" s="37">
        <v>0.45</v>
      </c>
    </row>
    <row r="202" spans="1:31" ht="15.75" thickBot="1" x14ac:dyDescent="0.3">
      <c r="A202" s="27">
        <v>29</v>
      </c>
      <c r="B202" s="27">
        <v>43</v>
      </c>
      <c r="C202" s="28">
        <v>1.31</v>
      </c>
      <c r="D202" s="28">
        <v>25</v>
      </c>
      <c r="E202" s="28">
        <v>645</v>
      </c>
      <c r="F202" s="28">
        <v>3</v>
      </c>
      <c r="G202" s="28">
        <v>44</v>
      </c>
      <c r="H202" s="28">
        <v>120</v>
      </c>
      <c r="I202" s="28">
        <v>44</v>
      </c>
      <c r="J202" s="31">
        <v>207.71</v>
      </c>
      <c r="K202" s="28">
        <v>263.88</v>
      </c>
      <c r="L202" s="28">
        <v>28.73</v>
      </c>
      <c r="M202" s="28">
        <v>39.450000000000003</v>
      </c>
      <c r="N202" s="28">
        <v>3.19</v>
      </c>
      <c r="Q202">
        <v>120</v>
      </c>
      <c r="R202" s="28">
        <v>44</v>
      </c>
      <c r="S202" s="28">
        <v>44</v>
      </c>
      <c r="T202">
        <v>14</v>
      </c>
      <c r="U202" s="27">
        <v>43</v>
      </c>
      <c r="V202" s="28">
        <v>1.31</v>
      </c>
      <c r="W202" s="28">
        <v>3</v>
      </c>
      <c r="X202" s="28">
        <v>635</v>
      </c>
      <c r="Y202" s="31">
        <v>205.82</v>
      </c>
      <c r="Z202" s="28">
        <v>260.45999999999998</v>
      </c>
      <c r="AA202" s="28">
        <v>27.58</v>
      </c>
      <c r="AB202" s="28">
        <v>38.97</v>
      </c>
      <c r="AC202" s="37">
        <v>12</v>
      </c>
      <c r="AD202" s="37">
        <v>41</v>
      </c>
      <c r="AE202" s="37">
        <v>0.45</v>
      </c>
    </row>
    <row r="203" spans="1:31" ht="15.75" thickBot="1" x14ac:dyDescent="0.3">
      <c r="A203" s="27">
        <v>29</v>
      </c>
      <c r="B203" s="27">
        <v>43</v>
      </c>
      <c r="C203" s="28">
        <v>1.31</v>
      </c>
      <c r="D203" s="28">
        <v>25</v>
      </c>
      <c r="E203" s="28">
        <v>635</v>
      </c>
      <c r="F203" s="28">
        <v>3</v>
      </c>
      <c r="G203" s="28">
        <v>44</v>
      </c>
      <c r="H203" s="28">
        <v>120</v>
      </c>
      <c r="I203" s="28">
        <v>44</v>
      </c>
      <c r="J203" s="31">
        <v>205.82</v>
      </c>
      <c r="K203" s="28">
        <v>260.45999999999998</v>
      </c>
      <c r="L203" s="28">
        <v>27.58</v>
      </c>
      <c r="M203" s="28">
        <v>38.97</v>
      </c>
      <c r="N203" s="28">
        <v>3.11</v>
      </c>
      <c r="Q203">
        <v>120</v>
      </c>
      <c r="R203" s="28">
        <v>44</v>
      </c>
      <c r="S203" s="28">
        <v>44</v>
      </c>
      <c r="T203">
        <v>14</v>
      </c>
      <c r="U203" s="27">
        <v>43</v>
      </c>
      <c r="V203" s="28">
        <v>1.37</v>
      </c>
      <c r="W203" s="28">
        <v>3</v>
      </c>
      <c r="X203" s="28">
        <v>575</v>
      </c>
      <c r="Y203" s="31">
        <v>205.45</v>
      </c>
      <c r="Z203" s="28">
        <v>252.91</v>
      </c>
      <c r="AA203" s="28">
        <v>21.3</v>
      </c>
      <c r="AB203" s="28">
        <v>38.020000000000003</v>
      </c>
      <c r="AC203" s="37">
        <v>12</v>
      </c>
      <c r="AD203" s="37">
        <v>41</v>
      </c>
      <c r="AE203" s="37">
        <v>0.45</v>
      </c>
    </row>
    <row r="204" spans="1:31" ht="15.75" thickBot="1" x14ac:dyDescent="0.3">
      <c r="A204" s="27">
        <v>29</v>
      </c>
      <c r="B204" s="27">
        <v>43</v>
      </c>
      <c r="C204" s="28">
        <v>1.37</v>
      </c>
      <c r="D204" s="28">
        <v>25</v>
      </c>
      <c r="E204" s="28">
        <v>575</v>
      </c>
      <c r="F204" s="28">
        <v>3</v>
      </c>
      <c r="G204" s="28">
        <v>44</v>
      </c>
      <c r="H204" s="28">
        <v>120</v>
      </c>
      <c r="I204" s="28">
        <v>44</v>
      </c>
      <c r="J204" s="31">
        <v>205.45</v>
      </c>
      <c r="K204" s="28">
        <v>252.91</v>
      </c>
      <c r="L204" s="28">
        <v>21.3</v>
      </c>
      <c r="M204" s="28">
        <v>38.020000000000003</v>
      </c>
      <c r="N204" s="28">
        <v>2.65</v>
      </c>
      <c r="Q204">
        <v>120</v>
      </c>
      <c r="R204" s="28">
        <v>44</v>
      </c>
      <c r="S204" s="28">
        <v>44</v>
      </c>
      <c r="T204">
        <v>14</v>
      </c>
      <c r="U204" s="27">
        <v>43</v>
      </c>
      <c r="V204" s="28">
        <v>1.4</v>
      </c>
      <c r="W204" s="28">
        <v>3</v>
      </c>
      <c r="X204" s="28">
        <v>555</v>
      </c>
      <c r="Y204" s="31">
        <v>206.11</v>
      </c>
      <c r="Z204" s="28">
        <v>251.57</v>
      </c>
      <c r="AA204" s="28">
        <v>19.440000000000001</v>
      </c>
      <c r="AB204" s="28">
        <v>37.93</v>
      </c>
      <c r="AC204" s="37">
        <v>12</v>
      </c>
      <c r="AD204" s="37">
        <v>41</v>
      </c>
      <c r="AE204" s="37">
        <v>0.45</v>
      </c>
    </row>
    <row r="205" spans="1:31" ht="15.75" thickBot="1" x14ac:dyDescent="0.3">
      <c r="A205" s="27">
        <v>29</v>
      </c>
      <c r="B205" s="27">
        <v>43</v>
      </c>
      <c r="C205" s="28">
        <v>1.4</v>
      </c>
      <c r="D205" s="28">
        <v>25</v>
      </c>
      <c r="E205" s="28">
        <v>555</v>
      </c>
      <c r="F205" s="28">
        <v>3</v>
      </c>
      <c r="G205" s="28">
        <v>44</v>
      </c>
      <c r="H205" s="28">
        <v>120</v>
      </c>
      <c r="I205" s="28">
        <v>44</v>
      </c>
      <c r="J205" s="31">
        <v>206.11</v>
      </c>
      <c r="K205" s="28">
        <v>251.57</v>
      </c>
      <c r="L205" s="28">
        <v>19.440000000000001</v>
      </c>
      <c r="M205" s="28">
        <v>37.93</v>
      </c>
      <c r="N205" s="28">
        <v>2.5099999999999998</v>
      </c>
      <c r="Q205">
        <v>120</v>
      </c>
      <c r="R205" s="28">
        <v>44</v>
      </c>
      <c r="S205" s="28">
        <v>44</v>
      </c>
      <c r="T205">
        <v>14</v>
      </c>
      <c r="U205" s="27">
        <v>43</v>
      </c>
      <c r="V205" s="28">
        <v>1.4</v>
      </c>
      <c r="W205" s="28">
        <v>3</v>
      </c>
      <c r="X205" s="28">
        <v>550</v>
      </c>
      <c r="Y205" s="31">
        <v>204.79</v>
      </c>
      <c r="Z205" s="28">
        <v>249.6</v>
      </c>
      <c r="AA205" s="28">
        <v>18.989999999999998</v>
      </c>
      <c r="AB205" s="28">
        <v>37.67</v>
      </c>
      <c r="AC205" s="37">
        <v>12</v>
      </c>
      <c r="AD205" s="37">
        <v>41</v>
      </c>
      <c r="AE205" s="37">
        <v>0.45</v>
      </c>
    </row>
    <row r="206" spans="1:31" ht="15.75" thickBot="1" x14ac:dyDescent="0.3">
      <c r="A206" s="27">
        <v>29</v>
      </c>
      <c r="B206" s="27">
        <v>43</v>
      </c>
      <c r="C206" s="28">
        <v>1.4</v>
      </c>
      <c r="D206" s="28">
        <v>25</v>
      </c>
      <c r="E206" s="28">
        <v>550</v>
      </c>
      <c r="F206" s="28">
        <v>3</v>
      </c>
      <c r="G206" s="28">
        <v>44</v>
      </c>
      <c r="H206" s="28">
        <v>120</v>
      </c>
      <c r="I206" s="28">
        <v>44</v>
      </c>
      <c r="J206" s="31">
        <v>204.79</v>
      </c>
      <c r="K206" s="28">
        <v>249.6</v>
      </c>
      <c r="L206" s="28">
        <v>18.989999999999998</v>
      </c>
      <c r="M206" s="28">
        <v>37.67</v>
      </c>
      <c r="N206" s="28">
        <v>2.4700000000000002</v>
      </c>
      <c r="Q206">
        <v>120</v>
      </c>
      <c r="R206" s="28">
        <v>44</v>
      </c>
      <c r="S206" s="28">
        <v>48</v>
      </c>
      <c r="T206">
        <v>14</v>
      </c>
      <c r="U206" s="27">
        <v>43</v>
      </c>
      <c r="V206" s="28">
        <v>1.31</v>
      </c>
      <c r="W206" s="28">
        <v>3</v>
      </c>
      <c r="X206" s="28">
        <v>615</v>
      </c>
      <c r="Y206" s="31">
        <v>207.42</v>
      </c>
      <c r="Z206" s="28">
        <v>255.55</v>
      </c>
      <c r="AA206" s="28">
        <v>22.08</v>
      </c>
      <c r="AB206" s="28">
        <v>38.56</v>
      </c>
      <c r="AC206" s="37">
        <v>12</v>
      </c>
      <c r="AD206" s="37">
        <v>41</v>
      </c>
      <c r="AE206" s="37">
        <v>0.45</v>
      </c>
    </row>
    <row r="207" spans="1:31" ht="15.75" thickBot="1" x14ac:dyDescent="0.3">
      <c r="A207" s="27">
        <v>29</v>
      </c>
      <c r="B207" s="27">
        <v>43</v>
      </c>
      <c r="C207" s="28">
        <v>1.31</v>
      </c>
      <c r="D207" s="28">
        <v>25</v>
      </c>
      <c r="E207" s="28">
        <v>615</v>
      </c>
      <c r="F207" s="28">
        <v>3</v>
      </c>
      <c r="G207" s="28">
        <v>48</v>
      </c>
      <c r="H207" s="28">
        <v>120</v>
      </c>
      <c r="I207" s="28">
        <v>44</v>
      </c>
      <c r="J207" s="31">
        <v>207.42</v>
      </c>
      <c r="K207" s="28">
        <v>255.55</v>
      </c>
      <c r="L207" s="28">
        <v>22.08</v>
      </c>
      <c r="M207" s="28">
        <v>38.56</v>
      </c>
      <c r="N207" s="28">
        <v>2.57</v>
      </c>
      <c r="Q207">
        <v>120</v>
      </c>
      <c r="R207" s="28">
        <v>44</v>
      </c>
      <c r="S207" s="28">
        <v>48</v>
      </c>
      <c r="T207">
        <v>14</v>
      </c>
      <c r="U207" s="27">
        <v>43</v>
      </c>
      <c r="V207" s="28">
        <v>1.31</v>
      </c>
      <c r="W207" s="28">
        <v>3</v>
      </c>
      <c r="X207" s="28">
        <v>605</v>
      </c>
      <c r="Y207" s="31">
        <v>205.18</v>
      </c>
      <c r="Z207" s="28">
        <v>252</v>
      </c>
      <c r="AA207" s="28">
        <v>21.17</v>
      </c>
      <c r="AB207" s="28">
        <v>38.08</v>
      </c>
      <c r="AC207" s="37">
        <v>12</v>
      </c>
      <c r="AD207" s="37">
        <v>41</v>
      </c>
      <c r="AE207" s="37">
        <v>0.45</v>
      </c>
    </row>
    <row r="208" spans="1:31" ht="15.75" thickBot="1" x14ac:dyDescent="0.3">
      <c r="A208" s="27">
        <v>29</v>
      </c>
      <c r="B208" s="27">
        <v>43</v>
      </c>
      <c r="C208" s="28">
        <v>1.31</v>
      </c>
      <c r="D208" s="28">
        <v>25</v>
      </c>
      <c r="E208" s="28">
        <v>605</v>
      </c>
      <c r="F208" s="28">
        <v>3</v>
      </c>
      <c r="G208" s="28">
        <v>48</v>
      </c>
      <c r="H208" s="28">
        <v>120</v>
      </c>
      <c r="I208" s="28">
        <v>44</v>
      </c>
      <c r="J208" s="31">
        <v>205.18</v>
      </c>
      <c r="K208" s="28">
        <v>252</v>
      </c>
      <c r="L208" s="28">
        <v>21.17</v>
      </c>
      <c r="M208" s="28">
        <v>38.08</v>
      </c>
      <c r="N208" s="28">
        <v>2.5</v>
      </c>
      <c r="Q208">
        <v>120</v>
      </c>
      <c r="R208" s="28">
        <v>48</v>
      </c>
      <c r="S208" s="28">
        <v>40</v>
      </c>
      <c r="T208">
        <v>14</v>
      </c>
      <c r="U208" s="27">
        <v>43</v>
      </c>
      <c r="V208" s="28">
        <v>1.31</v>
      </c>
      <c r="W208" s="28">
        <v>3</v>
      </c>
      <c r="X208" s="28">
        <v>625</v>
      </c>
      <c r="Y208" s="31">
        <v>206.56</v>
      </c>
      <c r="Z208" s="28">
        <v>260.23</v>
      </c>
      <c r="AA208" s="28">
        <v>26.82</v>
      </c>
      <c r="AB208" s="28">
        <v>38.94</v>
      </c>
      <c r="AC208" s="37">
        <v>12</v>
      </c>
      <c r="AD208" s="37">
        <v>41</v>
      </c>
      <c r="AE208" s="37">
        <v>0.45</v>
      </c>
    </row>
    <row r="209" spans="1:31" ht="15.75" thickBot="1" x14ac:dyDescent="0.3">
      <c r="A209" s="27">
        <v>29</v>
      </c>
      <c r="B209" s="27">
        <v>43</v>
      </c>
      <c r="C209" s="28">
        <v>1.31</v>
      </c>
      <c r="D209" s="28">
        <v>25</v>
      </c>
      <c r="E209" s="28">
        <v>625</v>
      </c>
      <c r="F209" s="28">
        <v>3</v>
      </c>
      <c r="G209" s="28">
        <v>40</v>
      </c>
      <c r="H209" s="28">
        <v>120</v>
      </c>
      <c r="I209" s="28">
        <v>48</v>
      </c>
      <c r="J209" s="31">
        <v>206.56</v>
      </c>
      <c r="K209" s="28">
        <v>260.23</v>
      </c>
      <c r="L209" s="28">
        <v>26.82</v>
      </c>
      <c r="M209" s="28">
        <v>38.94</v>
      </c>
      <c r="N209" s="28">
        <v>3.07</v>
      </c>
      <c r="Q209">
        <v>120</v>
      </c>
      <c r="R209" s="28">
        <v>48</v>
      </c>
      <c r="S209" s="28">
        <v>40</v>
      </c>
      <c r="T209">
        <v>14</v>
      </c>
      <c r="U209" s="27">
        <v>43</v>
      </c>
      <c r="V209" s="28">
        <v>1.31</v>
      </c>
      <c r="W209" s="28">
        <v>3</v>
      </c>
      <c r="X209" s="28">
        <v>615</v>
      </c>
      <c r="Y209" s="31">
        <v>204.57</v>
      </c>
      <c r="Z209" s="28">
        <v>256.72000000000003</v>
      </c>
      <c r="AA209" s="28">
        <v>25.71</v>
      </c>
      <c r="AB209" s="28">
        <v>38.450000000000003</v>
      </c>
      <c r="AC209" s="37">
        <v>12</v>
      </c>
      <c r="AD209" s="37">
        <v>41</v>
      </c>
      <c r="AE209" s="37">
        <v>0.45</v>
      </c>
    </row>
    <row r="210" spans="1:31" ht="15.75" thickBot="1" x14ac:dyDescent="0.3">
      <c r="A210" s="27">
        <v>29</v>
      </c>
      <c r="B210" s="27">
        <v>43</v>
      </c>
      <c r="C210" s="28">
        <v>1.31</v>
      </c>
      <c r="D210" s="28">
        <v>25</v>
      </c>
      <c r="E210" s="28">
        <v>615</v>
      </c>
      <c r="F210" s="28">
        <v>3</v>
      </c>
      <c r="G210" s="28">
        <v>40</v>
      </c>
      <c r="H210" s="28">
        <v>120</v>
      </c>
      <c r="I210" s="28">
        <v>48</v>
      </c>
      <c r="J210" s="31">
        <v>204.57</v>
      </c>
      <c r="K210" s="28">
        <v>256.72000000000003</v>
      </c>
      <c r="L210" s="28">
        <v>25.71</v>
      </c>
      <c r="M210" s="28">
        <v>38.450000000000003</v>
      </c>
      <c r="N210" s="28">
        <v>2.99</v>
      </c>
      <c r="Q210">
        <v>120</v>
      </c>
      <c r="R210" s="28">
        <v>48</v>
      </c>
      <c r="S210" s="28">
        <v>40</v>
      </c>
      <c r="T210">
        <v>14</v>
      </c>
      <c r="U210" s="27">
        <v>43</v>
      </c>
      <c r="V210" s="28">
        <v>1.34</v>
      </c>
      <c r="W210" s="28">
        <v>3</v>
      </c>
      <c r="X210" s="28">
        <v>585</v>
      </c>
      <c r="Y210" s="31">
        <v>204.36</v>
      </c>
      <c r="Z210" s="28">
        <v>252.91</v>
      </c>
      <c r="AA210" s="28">
        <v>22.57</v>
      </c>
      <c r="AB210" s="28">
        <v>37.97</v>
      </c>
      <c r="AC210" s="37">
        <v>12</v>
      </c>
      <c r="AD210" s="37">
        <v>41</v>
      </c>
      <c r="AE210" s="37">
        <v>0.45</v>
      </c>
    </row>
    <row r="211" spans="1:31" ht="15.75" thickBot="1" x14ac:dyDescent="0.3">
      <c r="A211" s="27">
        <v>29</v>
      </c>
      <c r="B211" s="27">
        <v>43</v>
      </c>
      <c r="C211" s="28">
        <v>1.34</v>
      </c>
      <c r="D211" s="28">
        <v>25</v>
      </c>
      <c r="E211" s="28">
        <v>585</v>
      </c>
      <c r="F211" s="28">
        <v>3</v>
      </c>
      <c r="G211" s="28">
        <v>40</v>
      </c>
      <c r="H211" s="28">
        <v>120</v>
      </c>
      <c r="I211" s="28">
        <v>48</v>
      </c>
      <c r="J211" s="31">
        <v>204.36</v>
      </c>
      <c r="K211" s="28">
        <v>252.91</v>
      </c>
      <c r="L211" s="28">
        <v>22.57</v>
      </c>
      <c r="M211" s="28">
        <v>37.97</v>
      </c>
      <c r="N211" s="28">
        <v>2.76</v>
      </c>
      <c r="Q211">
        <v>120</v>
      </c>
      <c r="R211" s="28">
        <v>48</v>
      </c>
      <c r="S211" s="28">
        <v>40</v>
      </c>
      <c r="T211">
        <v>14</v>
      </c>
      <c r="U211" s="27">
        <v>43</v>
      </c>
      <c r="V211" s="28">
        <v>1.37</v>
      </c>
      <c r="W211" s="28">
        <v>3</v>
      </c>
      <c r="X211" s="28">
        <v>560</v>
      </c>
      <c r="Y211" s="31">
        <v>204.23</v>
      </c>
      <c r="Z211" s="28">
        <v>250.02</v>
      </c>
      <c r="AA211" s="28">
        <v>20.16</v>
      </c>
      <c r="AB211" s="28">
        <v>37.659999999999997</v>
      </c>
      <c r="AC211" s="37">
        <v>12</v>
      </c>
      <c r="AD211" s="37">
        <v>41</v>
      </c>
      <c r="AE211" s="37">
        <v>0.45</v>
      </c>
    </row>
    <row r="212" spans="1:31" ht="15.75" thickBot="1" x14ac:dyDescent="0.3">
      <c r="A212" s="27">
        <v>29</v>
      </c>
      <c r="B212" s="27">
        <v>43</v>
      </c>
      <c r="C212" s="28">
        <v>1.37</v>
      </c>
      <c r="D212" s="28">
        <v>25</v>
      </c>
      <c r="E212" s="28">
        <v>560</v>
      </c>
      <c r="F212" s="28">
        <v>3</v>
      </c>
      <c r="G212" s="28">
        <v>40</v>
      </c>
      <c r="H212" s="28">
        <v>120</v>
      </c>
      <c r="I212" s="28">
        <v>48</v>
      </c>
      <c r="J212" s="31">
        <v>204.23</v>
      </c>
      <c r="K212" s="28">
        <v>250.02</v>
      </c>
      <c r="L212" s="28">
        <v>20.16</v>
      </c>
      <c r="M212" s="28">
        <v>37.659999999999997</v>
      </c>
      <c r="N212" s="28">
        <v>2.58</v>
      </c>
      <c r="Q212">
        <v>120</v>
      </c>
      <c r="R212" s="28">
        <v>48</v>
      </c>
      <c r="S212" s="28">
        <v>40</v>
      </c>
      <c r="T212">
        <v>14</v>
      </c>
      <c r="U212" s="27">
        <v>43</v>
      </c>
      <c r="V212" s="28">
        <v>1.4</v>
      </c>
      <c r="W212" s="28">
        <v>3</v>
      </c>
      <c r="X212" s="28">
        <v>540</v>
      </c>
      <c r="Y212" s="31">
        <v>204.57</v>
      </c>
      <c r="Z212" s="28">
        <v>248.31</v>
      </c>
      <c r="AA212" s="28">
        <v>18.350000000000001</v>
      </c>
      <c r="AB212" s="28">
        <v>37.54</v>
      </c>
      <c r="AC212" s="37">
        <v>12</v>
      </c>
      <c r="AD212" s="37">
        <v>41</v>
      </c>
      <c r="AE212" s="37">
        <v>0.45</v>
      </c>
    </row>
    <row r="213" spans="1:31" ht="15.75" thickBot="1" x14ac:dyDescent="0.3">
      <c r="A213" s="27">
        <v>29</v>
      </c>
      <c r="B213" s="27">
        <v>43</v>
      </c>
      <c r="C213" s="28">
        <v>1.4</v>
      </c>
      <c r="D213" s="28">
        <v>25</v>
      </c>
      <c r="E213" s="28">
        <v>540</v>
      </c>
      <c r="F213" s="28">
        <v>3</v>
      </c>
      <c r="G213" s="28">
        <v>40</v>
      </c>
      <c r="H213" s="28">
        <v>120</v>
      </c>
      <c r="I213" s="28">
        <v>48</v>
      </c>
      <c r="J213" s="31">
        <v>204.57</v>
      </c>
      <c r="K213" s="28">
        <v>248.31</v>
      </c>
      <c r="L213" s="28">
        <v>18.350000000000001</v>
      </c>
      <c r="M213" s="28">
        <v>37.54</v>
      </c>
      <c r="N213" s="28">
        <v>2.4300000000000002</v>
      </c>
      <c r="Q213">
        <v>120</v>
      </c>
      <c r="R213" s="28">
        <v>48</v>
      </c>
      <c r="S213" s="28">
        <v>44</v>
      </c>
      <c r="T213">
        <v>14</v>
      </c>
      <c r="U213" s="27">
        <v>43</v>
      </c>
      <c r="V213" s="28">
        <v>1.34</v>
      </c>
      <c r="W213" s="28">
        <v>3</v>
      </c>
      <c r="X213" s="28">
        <v>570</v>
      </c>
      <c r="Y213" s="31">
        <v>205.78</v>
      </c>
      <c r="Z213" s="28">
        <v>249.14</v>
      </c>
      <c r="AA213" s="28">
        <v>18.16</v>
      </c>
      <c r="AB213" s="28">
        <v>37.83</v>
      </c>
      <c r="AC213" s="37">
        <v>12</v>
      </c>
      <c r="AD213" s="37">
        <v>41</v>
      </c>
      <c r="AE213" s="37">
        <v>0.45</v>
      </c>
    </row>
    <row r="214" spans="1:31" ht="15.75" thickBot="1" x14ac:dyDescent="0.3">
      <c r="A214" s="27">
        <v>29</v>
      </c>
      <c r="B214" s="27">
        <v>43</v>
      </c>
      <c r="C214" s="28">
        <v>1.34</v>
      </c>
      <c r="D214" s="28">
        <v>25</v>
      </c>
      <c r="E214" s="28">
        <v>570</v>
      </c>
      <c r="F214" s="28">
        <v>3</v>
      </c>
      <c r="G214" s="28">
        <v>44</v>
      </c>
      <c r="H214" s="28">
        <v>120</v>
      </c>
      <c r="I214" s="28">
        <v>48</v>
      </c>
      <c r="J214" s="31">
        <v>205.78</v>
      </c>
      <c r="K214" s="28">
        <v>249.14</v>
      </c>
      <c r="L214" s="28">
        <v>18.16</v>
      </c>
      <c r="M214" s="28">
        <v>37.83</v>
      </c>
      <c r="N214" s="28">
        <v>2.2799999999999998</v>
      </c>
      <c r="Q214">
        <v>120</v>
      </c>
      <c r="R214" s="28">
        <v>48</v>
      </c>
      <c r="S214" s="28">
        <v>44</v>
      </c>
      <c r="T214">
        <v>14</v>
      </c>
      <c r="U214" s="27">
        <v>43</v>
      </c>
      <c r="V214" s="28">
        <v>1.37</v>
      </c>
      <c r="W214" s="28">
        <v>3</v>
      </c>
      <c r="X214" s="28">
        <v>555</v>
      </c>
      <c r="Y214" s="31">
        <v>207.41</v>
      </c>
      <c r="Z214" s="28">
        <v>249.74</v>
      </c>
      <c r="AA214" s="28">
        <v>16.96</v>
      </c>
      <c r="AB214" s="28">
        <v>38.020000000000003</v>
      </c>
      <c r="AC214" s="37">
        <v>12</v>
      </c>
      <c r="AD214" s="37">
        <v>41</v>
      </c>
      <c r="AE214" s="37">
        <v>0.45</v>
      </c>
    </row>
    <row r="215" spans="1:31" ht="15.75" thickBot="1" x14ac:dyDescent="0.3">
      <c r="A215" s="27">
        <v>29</v>
      </c>
      <c r="B215" s="27">
        <v>43</v>
      </c>
      <c r="C215" s="28">
        <v>1.37</v>
      </c>
      <c r="D215" s="28">
        <v>25</v>
      </c>
      <c r="E215" s="28">
        <v>555</v>
      </c>
      <c r="F215" s="28">
        <v>3</v>
      </c>
      <c r="G215" s="28">
        <v>44</v>
      </c>
      <c r="H215" s="28">
        <v>120</v>
      </c>
      <c r="I215" s="28">
        <v>48</v>
      </c>
      <c r="J215" s="31">
        <v>207.41</v>
      </c>
      <c r="K215" s="28">
        <v>249.74</v>
      </c>
      <c r="L215" s="28">
        <v>16.96</v>
      </c>
      <c r="M215" s="28">
        <v>38.020000000000003</v>
      </c>
      <c r="N215" s="28">
        <v>2.19</v>
      </c>
      <c r="Q215">
        <v>120</v>
      </c>
      <c r="R215" s="28">
        <v>48</v>
      </c>
      <c r="S215" s="28">
        <v>44</v>
      </c>
      <c r="T215">
        <v>14</v>
      </c>
      <c r="U215" s="27">
        <v>43</v>
      </c>
      <c r="V215" s="28">
        <v>1.4</v>
      </c>
      <c r="W215" s="28">
        <v>3</v>
      </c>
      <c r="X215" s="28">
        <v>535</v>
      </c>
      <c r="Y215" s="31">
        <v>207.15</v>
      </c>
      <c r="Z215" s="28">
        <v>247.79</v>
      </c>
      <c r="AA215" s="28">
        <v>15.44</v>
      </c>
      <c r="AB215" s="28">
        <v>37.909999999999997</v>
      </c>
      <c r="AC215" s="37">
        <v>12</v>
      </c>
      <c r="AD215" s="37">
        <v>41</v>
      </c>
      <c r="AE215" s="37">
        <v>0.45</v>
      </c>
    </row>
    <row r="216" spans="1:31" ht="15.75" thickBot="1" x14ac:dyDescent="0.3">
      <c r="A216" s="27">
        <v>29</v>
      </c>
      <c r="B216" s="27">
        <v>43</v>
      </c>
      <c r="C216" s="28">
        <v>1.4</v>
      </c>
      <c r="D216" s="28">
        <v>25</v>
      </c>
      <c r="E216" s="28">
        <v>535</v>
      </c>
      <c r="F216" s="28">
        <v>3</v>
      </c>
      <c r="G216" s="28">
        <v>44</v>
      </c>
      <c r="H216" s="28">
        <v>120</v>
      </c>
      <c r="I216" s="28">
        <v>48</v>
      </c>
      <c r="J216" s="31">
        <v>207.15</v>
      </c>
      <c r="K216" s="28">
        <v>247.79</v>
      </c>
      <c r="L216" s="28">
        <v>15.44</v>
      </c>
      <c r="M216" s="28">
        <v>37.909999999999997</v>
      </c>
      <c r="N216" s="28">
        <v>2.0699999999999998</v>
      </c>
      <c r="Q216">
        <v>120</v>
      </c>
      <c r="R216" s="28">
        <v>48</v>
      </c>
      <c r="S216" s="28">
        <v>44</v>
      </c>
      <c r="T216">
        <v>14</v>
      </c>
      <c r="U216" s="27">
        <v>43</v>
      </c>
      <c r="V216" s="28">
        <v>1.4</v>
      </c>
      <c r="W216" s="28">
        <v>3</v>
      </c>
      <c r="X216" s="28">
        <v>530</v>
      </c>
      <c r="Y216" s="31">
        <v>205.7</v>
      </c>
      <c r="Z216" s="28">
        <v>245.73</v>
      </c>
      <c r="AA216" s="28">
        <v>15.08</v>
      </c>
      <c r="AB216" s="28">
        <v>37.64</v>
      </c>
      <c r="AC216" s="37">
        <v>12</v>
      </c>
      <c r="AD216" s="37">
        <v>41</v>
      </c>
      <c r="AE216" s="37">
        <v>0.45</v>
      </c>
    </row>
    <row r="217" spans="1:31" ht="15.75" thickBot="1" x14ac:dyDescent="0.3">
      <c r="A217" s="27">
        <v>29</v>
      </c>
      <c r="B217" s="27">
        <v>43</v>
      </c>
      <c r="C217" s="28">
        <v>1.4</v>
      </c>
      <c r="D217" s="28">
        <v>25</v>
      </c>
      <c r="E217" s="28">
        <v>530</v>
      </c>
      <c r="F217" s="28">
        <v>3</v>
      </c>
      <c r="G217" s="28">
        <v>44</v>
      </c>
      <c r="H217" s="28">
        <v>120</v>
      </c>
      <c r="I217" s="28">
        <v>48</v>
      </c>
      <c r="J217" s="31">
        <v>205.7</v>
      </c>
      <c r="K217" s="28">
        <v>245.73</v>
      </c>
      <c r="L217" s="28">
        <v>15.08</v>
      </c>
      <c r="M217" s="28">
        <v>37.64</v>
      </c>
      <c r="N217" s="28">
        <v>2.04</v>
      </c>
      <c r="Q217">
        <v>120</v>
      </c>
      <c r="R217" s="28">
        <v>48</v>
      </c>
      <c r="S217" s="28">
        <v>48</v>
      </c>
      <c r="T217">
        <v>14</v>
      </c>
      <c r="U217" s="27">
        <v>43</v>
      </c>
      <c r="V217" s="28">
        <v>1.25</v>
      </c>
      <c r="W217" s="28">
        <v>3</v>
      </c>
      <c r="X217" s="28">
        <v>630</v>
      </c>
      <c r="Y217" s="31">
        <v>206.14</v>
      </c>
      <c r="Z217" s="28">
        <v>251.23</v>
      </c>
      <c r="AA217" s="28">
        <v>20.49</v>
      </c>
      <c r="AB217" s="28">
        <v>38.229999999999997</v>
      </c>
      <c r="AC217" s="37">
        <v>12</v>
      </c>
      <c r="AD217" s="37">
        <v>41</v>
      </c>
      <c r="AE217" s="37">
        <v>0.45</v>
      </c>
    </row>
    <row r="218" spans="1:31" ht="15.75" thickBot="1" x14ac:dyDescent="0.3">
      <c r="A218" s="27">
        <v>29</v>
      </c>
      <c r="B218" s="27">
        <v>43</v>
      </c>
      <c r="C218" s="28">
        <v>1.25</v>
      </c>
      <c r="D218" s="28">
        <v>25</v>
      </c>
      <c r="E218" s="28">
        <v>630</v>
      </c>
      <c r="F218" s="28">
        <v>3</v>
      </c>
      <c r="G218" s="28">
        <v>48</v>
      </c>
      <c r="H218" s="28">
        <v>120</v>
      </c>
      <c r="I218" s="28">
        <v>48</v>
      </c>
      <c r="J218" s="31">
        <v>206.14</v>
      </c>
      <c r="K218" s="28">
        <v>251.23</v>
      </c>
      <c r="L218" s="28">
        <v>20.49</v>
      </c>
      <c r="M218" s="28">
        <v>38.229999999999997</v>
      </c>
      <c r="N218" s="28">
        <v>2.33</v>
      </c>
      <c r="Q218">
        <v>120</v>
      </c>
      <c r="R218" s="28">
        <v>48</v>
      </c>
      <c r="S218" s="28">
        <v>48</v>
      </c>
      <c r="T218">
        <v>14</v>
      </c>
      <c r="U218" s="27">
        <v>43</v>
      </c>
      <c r="V218" s="28">
        <v>1.31</v>
      </c>
      <c r="W218" s="28">
        <v>3</v>
      </c>
      <c r="X218" s="28">
        <v>580</v>
      </c>
      <c r="Y218" s="31">
        <v>206.61</v>
      </c>
      <c r="Z218" s="28">
        <v>247.71</v>
      </c>
      <c r="AA218" s="28">
        <v>16.579999999999998</v>
      </c>
      <c r="AB218" s="28">
        <v>37.909999999999997</v>
      </c>
      <c r="AC218" s="37">
        <v>12</v>
      </c>
      <c r="AD218" s="37">
        <v>41</v>
      </c>
      <c r="AE218" s="37">
        <v>0.45</v>
      </c>
    </row>
    <row r="219" spans="1:31" ht="15.75" thickBot="1" x14ac:dyDescent="0.3">
      <c r="A219" s="27">
        <v>29</v>
      </c>
      <c r="B219" s="27">
        <v>43</v>
      </c>
      <c r="C219" s="28">
        <v>1.31</v>
      </c>
      <c r="D219" s="28">
        <v>25</v>
      </c>
      <c r="E219" s="28">
        <v>580</v>
      </c>
      <c r="F219" s="28">
        <v>3</v>
      </c>
      <c r="G219" s="28">
        <v>48</v>
      </c>
      <c r="H219" s="28">
        <v>120</v>
      </c>
      <c r="I219" s="28">
        <v>48</v>
      </c>
      <c r="J219" s="31">
        <v>206.61</v>
      </c>
      <c r="K219" s="28">
        <v>247.71</v>
      </c>
      <c r="L219" s="28">
        <v>16.579999999999998</v>
      </c>
      <c r="M219" s="28">
        <v>37.909999999999997</v>
      </c>
      <c r="N219" s="28">
        <v>2.0499999999999998</v>
      </c>
      <c r="Q219">
        <v>120</v>
      </c>
      <c r="R219" s="28">
        <v>48</v>
      </c>
      <c r="S219" s="28">
        <v>48</v>
      </c>
      <c r="T219">
        <v>14</v>
      </c>
      <c r="U219" s="27">
        <v>43</v>
      </c>
      <c r="V219" s="28">
        <v>1.4</v>
      </c>
      <c r="W219" s="28">
        <v>3</v>
      </c>
      <c r="X219" s="28">
        <v>520</v>
      </c>
      <c r="Y219" s="31">
        <v>211.57</v>
      </c>
      <c r="Z219" s="28">
        <v>240.96</v>
      </c>
      <c r="AA219" s="28">
        <v>12.57</v>
      </c>
      <c r="AB219" s="28">
        <v>38.26</v>
      </c>
      <c r="AC219" s="37">
        <v>12</v>
      </c>
      <c r="AD219" s="37">
        <v>41</v>
      </c>
      <c r="AE219" s="37">
        <v>0.45</v>
      </c>
    </row>
    <row r="220" spans="1:31" ht="15.75" thickBot="1" x14ac:dyDescent="0.3">
      <c r="A220" s="27">
        <v>29</v>
      </c>
      <c r="B220" s="27">
        <v>43</v>
      </c>
      <c r="C220" s="28">
        <v>1.4</v>
      </c>
      <c r="D220" s="28">
        <v>25</v>
      </c>
      <c r="E220" s="28">
        <v>520</v>
      </c>
      <c r="F220" s="28">
        <v>3</v>
      </c>
      <c r="G220" s="28">
        <v>48</v>
      </c>
      <c r="H220" s="28">
        <v>120</v>
      </c>
      <c r="I220" s="28">
        <v>48</v>
      </c>
      <c r="J220" s="31">
        <v>211.57</v>
      </c>
      <c r="K220" s="28">
        <v>240.96</v>
      </c>
      <c r="L220" s="28">
        <v>12.57</v>
      </c>
      <c r="M220" s="28">
        <v>38.26</v>
      </c>
      <c r="N220" s="28">
        <v>1.73</v>
      </c>
      <c r="Q220">
        <v>120</v>
      </c>
      <c r="R220" s="28">
        <v>32</v>
      </c>
      <c r="S220" s="28">
        <v>36</v>
      </c>
      <c r="T220">
        <v>14</v>
      </c>
      <c r="U220" s="27">
        <v>43</v>
      </c>
      <c r="V220" s="28">
        <v>1.4</v>
      </c>
      <c r="W220" s="28">
        <v>4</v>
      </c>
      <c r="X220" s="28">
        <v>1035</v>
      </c>
      <c r="Y220" s="28">
        <v>84.81</v>
      </c>
      <c r="Z220" s="28">
        <v>380.62</v>
      </c>
      <c r="AA220" s="28">
        <v>254.38</v>
      </c>
      <c r="AB220" s="28">
        <v>52.66</v>
      </c>
      <c r="AC220" s="37">
        <v>12</v>
      </c>
      <c r="AD220" s="37">
        <v>41</v>
      </c>
      <c r="AE220" s="37">
        <v>0.45</v>
      </c>
    </row>
    <row r="221" spans="1:31" ht="15.75" thickBot="1" x14ac:dyDescent="0.3">
      <c r="A221" s="27">
        <v>29</v>
      </c>
      <c r="B221" s="27">
        <v>43</v>
      </c>
      <c r="C221" s="28">
        <v>1.4</v>
      </c>
      <c r="D221" s="28">
        <v>25</v>
      </c>
      <c r="E221" s="28">
        <v>1035</v>
      </c>
      <c r="F221" s="28">
        <v>4</v>
      </c>
      <c r="G221" s="28">
        <v>36</v>
      </c>
      <c r="H221" s="28">
        <v>120</v>
      </c>
      <c r="I221" s="28">
        <v>32</v>
      </c>
      <c r="J221" s="28">
        <v>84.81</v>
      </c>
      <c r="K221" s="28">
        <v>380.62</v>
      </c>
      <c r="L221" s="28">
        <v>254.38</v>
      </c>
      <c r="M221" s="28">
        <v>52.66</v>
      </c>
      <c r="N221" s="28">
        <v>17.59</v>
      </c>
      <c r="Q221">
        <v>120</v>
      </c>
      <c r="R221" s="28">
        <v>32</v>
      </c>
      <c r="S221" s="28">
        <v>36</v>
      </c>
      <c r="T221">
        <v>14</v>
      </c>
      <c r="U221" s="27">
        <v>43</v>
      </c>
      <c r="V221" s="28">
        <v>1.4</v>
      </c>
      <c r="W221" s="28">
        <v>4</v>
      </c>
      <c r="X221" s="28">
        <v>925</v>
      </c>
      <c r="Y221" s="28">
        <v>124</v>
      </c>
      <c r="Z221" s="28">
        <v>347.29</v>
      </c>
      <c r="AA221" s="28">
        <v>185.64</v>
      </c>
      <c r="AB221" s="28">
        <v>49.74</v>
      </c>
      <c r="AC221" s="37">
        <v>12</v>
      </c>
      <c r="AD221" s="37">
        <v>41</v>
      </c>
      <c r="AE221" s="37">
        <v>0.45</v>
      </c>
    </row>
    <row r="222" spans="1:31" ht="15.75" thickBot="1" x14ac:dyDescent="0.3">
      <c r="A222" s="27">
        <v>29</v>
      </c>
      <c r="B222" s="27">
        <v>43</v>
      </c>
      <c r="C222" s="28">
        <v>1.4</v>
      </c>
      <c r="D222" s="28">
        <v>25</v>
      </c>
      <c r="E222" s="28">
        <v>925</v>
      </c>
      <c r="F222" s="28">
        <v>4</v>
      </c>
      <c r="G222" s="28">
        <v>36</v>
      </c>
      <c r="H222" s="28">
        <v>120</v>
      </c>
      <c r="I222" s="28">
        <v>32</v>
      </c>
      <c r="J222" s="28">
        <v>124</v>
      </c>
      <c r="K222" s="28">
        <v>347.29</v>
      </c>
      <c r="L222" s="28">
        <v>185.64</v>
      </c>
      <c r="M222" s="28">
        <v>49.74</v>
      </c>
      <c r="N222" s="28">
        <v>14.36</v>
      </c>
      <c r="Q222">
        <v>120</v>
      </c>
      <c r="R222" s="28">
        <v>32</v>
      </c>
      <c r="S222" s="28">
        <v>36</v>
      </c>
      <c r="T222">
        <v>14</v>
      </c>
      <c r="U222" s="27">
        <v>43</v>
      </c>
      <c r="V222" s="28">
        <v>1.4</v>
      </c>
      <c r="W222" s="28">
        <v>4</v>
      </c>
      <c r="X222" s="28">
        <v>865</v>
      </c>
      <c r="Y222" s="28">
        <v>139.16999999999999</v>
      </c>
      <c r="Z222" s="28">
        <v>328.89</v>
      </c>
      <c r="AA222" s="28">
        <v>153.97</v>
      </c>
      <c r="AB222" s="28">
        <v>47.87</v>
      </c>
      <c r="AC222" s="37">
        <v>12</v>
      </c>
      <c r="AD222" s="37">
        <v>41</v>
      </c>
      <c r="AE222" s="37">
        <v>0.45</v>
      </c>
    </row>
    <row r="223" spans="1:31" ht="15.75" thickBot="1" x14ac:dyDescent="0.3">
      <c r="A223" s="27">
        <v>29</v>
      </c>
      <c r="B223" s="27">
        <v>43</v>
      </c>
      <c r="C223" s="28">
        <v>1.4</v>
      </c>
      <c r="D223" s="28">
        <v>25</v>
      </c>
      <c r="E223" s="28">
        <v>865</v>
      </c>
      <c r="F223" s="28">
        <v>4</v>
      </c>
      <c r="G223" s="28">
        <v>36</v>
      </c>
      <c r="H223" s="28">
        <v>120</v>
      </c>
      <c r="I223" s="28">
        <v>32</v>
      </c>
      <c r="J223" s="28">
        <v>139.16999999999999</v>
      </c>
      <c r="K223" s="28">
        <v>328.89</v>
      </c>
      <c r="L223" s="28">
        <v>153.97</v>
      </c>
      <c r="M223" s="28">
        <v>47.87</v>
      </c>
      <c r="N223" s="28">
        <v>12.74</v>
      </c>
      <c r="Q223">
        <v>120</v>
      </c>
      <c r="R223" s="28">
        <v>32</v>
      </c>
      <c r="S223" s="28">
        <v>36</v>
      </c>
      <c r="T223">
        <v>14</v>
      </c>
      <c r="U223" s="27">
        <v>43</v>
      </c>
      <c r="V223" s="28">
        <v>1.4</v>
      </c>
      <c r="W223" s="28">
        <v>4</v>
      </c>
      <c r="X223" s="28">
        <v>830</v>
      </c>
      <c r="Y223" s="28">
        <v>146.28</v>
      </c>
      <c r="Z223" s="28">
        <v>318.04000000000002</v>
      </c>
      <c r="AA223" s="28">
        <v>137.27000000000001</v>
      </c>
      <c r="AB223" s="28">
        <v>46.71</v>
      </c>
      <c r="AC223" s="37">
        <v>12</v>
      </c>
      <c r="AD223" s="37">
        <v>41</v>
      </c>
      <c r="AE223" s="37">
        <v>0.45</v>
      </c>
    </row>
    <row r="224" spans="1:31" ht="15.75" thickBot="1" x14ac:dyDescent="0.3">
      <c r="A224" s="27">
        <v>29</v>
      </c>
      <c r="B224" s="27">
        <v>43</v>
      </c>
      <c r="C224" s="28">
        <v>1.4</v>
      </c>
      <c r="D224" s="28">
        <v>25</v>
      </c>
      <c r="E224" s="28">
        <v>830</v>
      </c>
      <c r="F224" s="28">
        <v>4</v>
      </c>
      <c r="G224" s="28">
        <v>36</v>
      </c>
      <c r="H224" s="28">
        <v>120</v>
      </c>
      <c r="I224" s="28">
        <v>32</v>
      </c>
      <c r="J224" s="28">
        <v>146.28</v>
      </c>
      <c r="K224" s="28">
        <v>318.04000000000002</v>
      </c>
      <c r="L224" s="28">
        <v>137.27000000000001</v>
      </c>
      <c r="M224" s="28">
        <v>46.71</v>
      </c>
      <c r="N224" s="28">
        <v>11.84</v>
      </c>
      <c r="Q224">
        <v>120</v>
      </c>
      <c r="R224" s="28">
        <v>32</v>
      </c>
      <c r="S224" s="28">
        <v>36</v>
      </c>
      <c r="T224">
        <v>14</v>
      </c>
      <c r="U224" s="27">
        <v>43</v>
      </c>
      <c r="V224" s="28">
        <v>1.4</v>
      </c>
      <c r="W224" s="28">
        <v>4</v>
      </c>
      <c r="X224" s="28">
        <v>805</v>
      </c>
      <c r="Y224" s="28">
        <v>150.43</v>
      </c>
      <c r="Z224" s="28">
        <v>310.23</v>
      </c>
      <c r="AA224" s="28">
        <v>126.1</v>
      </c>
      <c r="AB224" s="28">
        <v>45.83</v>
      </c>
      <c r="AC224" s="37">
        <v>12</v>
      </c>
      <c r="AD224" s="37">
        <v>41</v>
      </c>
      <c r="AE224" s="37">
        <v>0.45</v>
      </c>
    </row>
    <row r="225" spans="1:31" ht="15.75" thickBot="1" x14ac:dyDescent="0.3">
      <c r="A225" s="27">
        <v>29</v>
      </c>
      <c r="B225" s="27">
        <v>43</v>
      </c>
      <c r="C225" s="28">
        <v>1.4</v>
      </c>
      <c r="D225" s="28">
        <v>25</v>
      </c>
      <c r="E225" s="28">
        <v>805</v>
      </c>
      <c r="F225" s="28">
        <v>4</v>
      </c>
      <c r="G225" s="28">
        <v>36</v>
      </c>
      <c r="H225" s="28">
        <v>120</v>
      </c>
      <c r="I225" s="28">
        <v>32</v>
      </c>
      <c r="J225" s="28">
        <v>150.43</v>
      </c>
      <c r="K225" s="28">
        <v>310.23</v>
      </c>
      <c r="L225" s="28">
        <v>126.1</v>
      </c>
      <c r="M225" s="28">
        <v>45.83</v>
      </c>
      <c r="N225" s="28">
        <v>11.21</v>
      </c>
      <c r="Q225">
        <v>120</v>
      </c>
      <c r="R225" s="28">
        <v>32</v>
      </c>
      <c r="S225" s="28">
        <v>40</v>
      </c>
      <c r="T225">
        <v>14</v>
      </c>
      <c r="U225" s="27">
        <v>43</v>
      </c>
      <c r="V225" s="28">
        <v>1.37</v>
      </c>
      <c r="W225" s="28">
        <v>4</v>
      </c>
      <c r="X225" s="28">
        <v>825</v>
      </c>
      <c r="Y225" s="28">
        <v>164.77</v>
      </c>
      <c r="Z225" s="28">
        <v>310.48</v>
      </c>
      <c r="AA225" s="28">
        <v>112.07</v>
      </c>
      <c r="AB225" s="28">
        <v>46.75</v>
      </c>
      <c r="AC225" s="37">
        <v>12</v>
      </c>
      <c r="AD225" s="37">
        <v>41</v>
      </c>
      <c r="AE225" s="37">
        <v>0.45</v>
      </c>
    </row>
    <row r="226" spans="1:31" ht="15.75" thickBot="1" x14ac:dyDescent="0.3">
      <c r="A226" s="27">
        <v>29</v>
      </c>
      <c r="B226" s="27">
        <v>43</v>
      </c>
      <c r="C226" s="28">
        <v>1.37</v>
      </c>
      <c r="D226" s="28">
        <v>25</v>
      </c>
      <c r="E226" s="28">
        <v>825</v>
      </c>
      <c r="F226" s="28">
        <v>4</v>
      </c>
      <c r="G226" s="28">
        <v>40</v>
      </c>
      <c r="H226" s="28">
        <v>120</v>
      </c>
      <c r="I226" s="28">
        <v>32</v>
      </c>
      <c r="J226" s="28">
        <v>164.77</v>
      </c>
      <c r="K226" s="28">
        <v>310.48</v>
      </c>
      <c r="L226" s="28">
        <v>112.07</v>
      </c>
      <c r="M226" s="28">
        <v>46.75</v>
      </c>
      <c r="N226" s="28">
        <v>9.7200000000000006</v>
      </c>
      <c r="Q226">
        <v>120</v>
      </c>
      <c r="R226" s="28">
        <v>32</v>
      </c>
      <c r="S226" s="28">
        <v>40</v>
      </c>
      <c r="T226">
        <v>14</v>
      </c>
      <c r="U226" s="27">
        <v>43</v>
      </c>
      <c r="V226" s="28">
        <v>1.4</v>
      </c>
      <c r="W226" s="28">
        <v>4</v>
      </c>
      <c r="X226" s="28">
        <v>825</v>
      </c>
      <c r="Y226" s="28">
        <v>173.24</v>
      </c>
      <c r="Z226" s="28">
        <v>320.27999999999997</v>
      </c>
      <c r="AA226" s="28">
        <v>112.07</v>
      </c>
      <c r="AB226" s="28">
        <v>48.03</v>
      </c>
      <c r="AC226" s="37">
        <v>12</v>
      </c>
      <c r="AD226" s="37">
        <v>41</v>
      </c>
      <c r="AE226" s="37">
        <v>0.45</v>
      </c>
    </row>
    <row r="227" spans="1:31" ht="15.75" thickBot="1" x14ac:dyDescent="0.3">
      <c r="A227" s="27">
        <v>29</v>
      </c>
      <c r="B227" s="27">
        <v>43</v>
      </c>
      <c r="C227" s="28">
        <v>1.4</v>
      </c>
      <c r="D227" s="28">
        <v>25</v>
      </c>
      <c r="E227" s="28">
        <v>825</v>
      </c>
      <c r="F227" s="28">
        <v>4</v>
      </c>
      <c r="G227" s="28">
        <v>40</v>
      </c>
      <c r="H227" s="28">
        <v>120</v>
      </c>
      <c r="I227" s="28">
        <v>32</v>
      </c>
      <c r="J227" s="28">
        <v>173.24</v>
      </c>
      <c r="K227" s="28">
        <v>320.27999999999997</v>
      </c>
      <c r="L227" s="28">
        <v>112.07</v>
      </c>
      <c r="M227" s="28">
        <v>48.03</v>
      </c>
      <c r="N227" s="28">
        <v>9.7200000000000006</v>
      </c>
      <c r="Q227">
        <v>120</v>
      </c>
      <c r="R227" s="28">
        <v>32</v>
      </c>
      <c r="S227" s="28">
        <v>40</v>
      </c>
      <c r="T227">
        <v>14</v>
      </c>
      <c r="U227" s="27">
        <v>43</v>
      </c>
      <c r="V227" s="28">
        <v>1.4</v>
      </c>
      <c r="W227" s="28">
        <v>4</v>
      </c>
      <c r="X227" s="28">
        <v>785</v>
      </c>
      <c r="Y227" s="28">
        <v>176.18</v>
      </c>
      <c r="Z227" s="28">
        <v>307.52999999999997</v>
      </c>
      <c r="AA227" s="28">
        <v>97.74</v>
      </c>
      <c r="AB227" s="28">
        <v>46.48</v>
      </c>
      <c r="AC227" s="37">
        <v>12</v>
      </c>
      <c r="AD227" s="37">
        <v>41</v>
      </c>
      <c r="AE227" s="37">
        <v>0.45</v>
      </c>
    </row>
    <row r="228" spans="1:31" ht="15.75" thickBot="1" x14ac:dyDescent="0.3">
      <c r="A228" s="27">
        <v>29</v>
      </c>
      <c r="B228" s="27">
        <v>43</v>
      </c>
      <c r="C228" s="28">
        <v>1.4</v>
      </c>
      <c r="D228" s="28">
        <v>25</v>
      </c>
      <c r="E228" s="28">
        <v>785</v>
      </c>
      <c r="F228" s="28">
        <v>4</v>
      </c>
      <c r="G228" s="28">
        <v>40</v>
      </c>
      <c r="H228" s="28">
        <v>120</v>
      </c>
      <c r="I228" s="28">
        <v>32</v>
      </c>
      <c r="J228" s="28">
        <v>176.18</v>
      </c>
      <c r="K228" s="28">
        <v>307.52999999999997</v>
      </c>
      <c r="L228" s="28">
        <v>97.74</v>
      </c>
      <c r="M228" s="28">
        <v>46.48</v>
      </c>
      <c r="N228" s="28">
        <v>8.91</v>
      </c>
      <c r="Q228">
        <v>120</v>
      </c>
      <c r="R228" s="28">
        <v>32</v>
      </c>
      <c r="S228" s="28">
        <v>40</v>
      </c>
      <c r="T228">
        <v>14</v>
      </c>
      <c r="U228" s="27">
        <v>43</v>
      </c>
      <c r="V228" s="28">
        <v>1.4</v>
      </c>
      <c r="W228" s="28">
        <v>4</v>
      </c>
      <c r="X228" s="28">
        <v>760</v>
      </c>
      <c r="Y228" s="28">
        <v>177.36</v>
      </c>
      <c r="Z228" s="28">
        <v>299.48</v>
      </c>
      <c r="AA228" s="28">
        <v>89.44</v>
      </c>
      <c r="AB228" s="28">
        <v>45.49</v>
      </c>
      <c r="AC228" s="37">
        <v>12</v>
      </c>
      <c r="AD228" s="37">
        <v>41</v>
      </c>
      <c r="AE228" s="37">
        <v>0.45</v>
      </c>
    </row>
    <row r="229" spans="1:31" ht="15.75" thickBot="1" x14ac:dyDescent="0.3">
      <c r="A229" s="27">
        <v>29</v>
      </c>
      <c r="B229" s="27">
        <v>43</v>
      </c>
      <c r="C229" s="28">
        <v>1.4</v>
      </c>
      <c r="D229" s="28">
        <v>25</v>
      </c>
      <c r="E229" s="28">
        <v>760</v>
      </c>
      <c r="F229" s="28">
        <v>4</v>
      </c>
      <c r="G229" s="28">
        <v>40</v>
      </c>
      <c r="H229" s="28">
        <v>120</v>
      </c>
      <c r="I229" s="28">
        <v>32</v>
      </c>
      <c r="J229" s="28">
        <v>177.36</v>
      </c>
      <c r="K229" s="28">
        <v>299.48</v>
      </c>
      <c r="L229" s="28">
        <v>89.44</v>
      </c>
      <c r="M229" s="28">
        <v>45.49</v>
      </c>
      <c r="N229" s="28">
        <v>8.42</v>
      </c>
      <c r="Q229">
        <v>120</v>
      </c>
      <c r="R229" s="28">
        <v>32</v>
      </c>
      <c r="S229" s="28">
        <v>40</v>
      </c>
      <c r="T229">
        <v>14</v>
      </c>
      <c r="U229" s="27">
        <v>43</v>
      </c>
      <c r="V229" s="28">
        <v>1.4</v>
      </c>
      <c r="W229" s="28">
        <v>4</v>
      </c>
      <c r="X229" s="28">
        <v>740</v>
      </c>
      <c r="Y229" s="28">
        <v>177.84</v>
      </c>
      <c r="Z229" s="28">
        <v>292.98</v>
      </c>
      <c r="AA229" s="28">
        <v>83.14</v>
      </c>
      <c r="AB229" s="28">
        <v>44.67</v>
      </c>
      <c r="AC229" s="37">
        <v>12</v>
      </c>
      <c r="AD229" s="37">
        <v>41</v>
      </c>
      <c r="AE229" s="37">
        <v>0.45</v>
      </c>
    </row>
    <row r="230" spans="1:31" ht="15.75" thickBot="1" x14ac:dyDescent="0.3">
      <c r="A230" s="27">
        <v>29</v>
      </c>
      <c r="B230" s="27">
        <v>43</v>
      </c>
      <c r="C230" s="28">
        <v>1.4</v>
      </c>
      <c r="D230" s="28">
        <v>25</v>
      </c>
      <c r="E230" s="28">
        <v>740</v>
      </c>
      <c r="F230" s="28">
        <v>4</v>
      </c>
      <c r="G230" s="28">
        <v>40</v>
      </c>
      <c r="H230" s="28">
        <v>120</v>
      </c>
      <c r="I230" s="28">
        <v>32</v>
      </c>
      <c r="J230" s="28">
        <v>177.84</v>
      </c>
      <c r="K230" s="28">
        <v>292.98</v>
      </c>
      <c r="L230" s="28">
        <v>83.14</v>
      </c>
      <c r="M230" s="28">
        <v>44.67</v>
      </c>
      <c r="N230" s="28">
        <v>8.0399999999999991</v>
      </c>
      <c r="Q230">
        <v>120</v>
      </c>
      <c r="R230" s="28">
        <v>36</v>
      </c>
      <c r="S230" s="28">
        <v>32</v>
      </c>
      <c r="T230">
        <v>14</v>
      </c>
      <c r="U230" s="27">
        <v>43</v>
      </c>
      <c r="V230" s="28">
        <v>1.4</v>
      </c>
      <c r="W230" s="28">
        <v>4</v>
      </c>
      <c r="X230" s="28">
        <v>875</v>
      </c>
      <c r="Y230" s="28">
        <v>143.16999999999999</v>
      </c>
      <c r="Z230" s="28">
        <v>338.8</v>
      </c>
      <c r="AA230" s="28">
        <v>158.97999999999999</v>
      </c>
      <c r="AB230" s="28">
        <v>49.07</v>
      </c>
      <c r="AC230" s="37">
        <v>12</v>
      </c>
      <c r="AD230" s="37">
        <v>41</v>
      </c>
      <c r="AE230" s="37">
        <v>0.45</v>
      </c>
    </row>
    <row r="231" spans="1:31" ht="15.75" thickBot="1" x14ac:dyDescent="0.3">
      <c r="A231" s="27">
        <v>29</v>
      </c>
      <c r="B231" s="27">
        <v>43</v>
      </c>
      <c r="C231" s="28">
        <v>1.4</v>
      </c>
      <c r="D231" s="28">
        <v>25</v>
      </c>
      <c r="E231" s="28">
        <v>875</v>
      </c>
      <c r="F231" s="28">
        <v>4</v>
      </c>
      <c r="G231" s="28">
        <v>32</v>
      </c>
      <c r="H231" s="28">
        <v>120</v>
      </c>
      <c r="I231" s="28">
        <v>36</v>
      </c>
      <c r="J231" s="28">
        <v>143.16999999999999</v>
      </c>
      <c r="K231" s="28">
        <v>338.8</v>
      </c>
      <c r="L231" s="28">
        <v>158.97999999999999</v>
      </c>
      <c r="M231" s="28">
        <v>49.07</v>
      </c>
      <c r="N231" s="28">
        <v>13</v>
      </c>
      <c r="Q231">
        <v>120</v>
      </c>
      <c r="R231" s="28">
        <v>36</v>
      </c>
      <c r="S231" s="28">
        <v>32</v>
      </c>
      <c r="T231">
        <v>14</v>
      </c>
      <c r="U231" s="27">
        <v>43</v>
      </c>
      <c r="V231" s="28">
        <v>1.4</v>
      </c>
      <c r="W231" s="28">
        <v>4</v>
      </c>
      <c r="X231" s="28">
        <v>820</v>
      </c>
      <c r="Y231" s="28">
        <v>153.74</v>
      </c>
      <c r="Z231" s="28">
        <v>321.3</v>
      </c>
      <c r="AA231" s="28">
        <v>132.72999999999999</v>
      </c>
      <c r="AB231" s="28">
        <v>47.19</v>
      </c>
      <c r="AC231" s="37">
        <v>12</v>
      </c>
      <c r="AD231" s="37">
        <v>41</v>
      </c>
      <c r="AE231" s="37">
        <v>0.45</v>
      </c>
    </row>
    <row r="232" spans="1:31" ht="15.75" thickBot="1" x14ac:dyDescent="0.3">
      <c r="A232" s="27">
        <v>29</v>
      </c>
      <c r="B232" s="27">
        <v>43</v>
      </c>
      <c r="C232" s="28">
        <v>1.4</v>
      </c>
      <c r="D232" s="28">
        <v>25</v>
      </c>
      <c r="E232" s="28">
        <v>820</v>
      </c>
      <c r="F232" s="28">
        <v>4</v>
      </c>
      <c r="G232" s="28">
        <v>32</v>
      </c>
      <c r="H232" s="28">
        <v>120</v>
      </c>
      <c r="I232" s="28">
        <v>36</v>
      </c>
      <c r="J232" s="28">
        <v>153.74</v>
      </c>
      <c r="K232" s="28">
        <v>321.3</v>
      </c>
      <c r="L232" s="28">
        <v>132.72999999999999</v>
      </c>
      <c r="M232" s="28">
        <v>47.19</v>
      </c>
      <c r="N232" s="28">
        <v>11.58</v>
      </c>
      <c r="Q232">
        <v>120</v>
      </c>
      <c r="R232" s="28">
        <v>36</v>
      </c>
      <c r="S232" s="28">
        <v>32</v>
      </c>
      <c r="T232">
        <v>14</v>
      </c>
      <c r="U232" s="27">
        <v>43</v>
      </c>
      <c r="V232" s="28">
        <v>1.4</v>
      </c>
      <c r="W232" s="28">
        <v>4</v>
      </c>
      <c r="X232" s="28">
        <v>785</v>
      </c>
      <c r="Y232" s="28">
        <v>158.63999999999999</v>
      </c>
      <c r="Z232" s="28">
        <v>310.02</v>
      </c>
      <c r="AA232" s="28">
        <v>117.62</v>
      </c>
      <c r="AB232" s="28">
        <v>45.91</v>
      </c>
      <c r="AC232" s="37">
        <v>12</v>
      </c>
      <c r="AD232" s="37">
        <v>41</v>
      </c>
      <c r="AE232" s="37">
        <v>0.45</v>
      </c>
    </row>
    <row r="233" spans="1:31" ht="15.75" thickBot="1" x14ac:dyDescent="0.3">
      <c r="A233" s="27">
        <v>29</v>
      </c>
      <c r="B233" s="27">
        <v>43</v>
      </c>
      <c r="C233" s="28">
        <v>1.4</v>
      </c>
      <c r="D233" s="28">
        <v>25</v>
      </c>
      <c r="E233" s="28">
        <v>785</v>
      </c>
      <c r="F233" s="28">
        <v>4</v>
      </c>
      <c r="G233" s="28">
        <v>32</v>
      </c>
      <c r="H233" s="28">
        <v>120</v>
      </c>
      <c r="I233" s="28">
        <v>36</v>
      </c>
      <c r="J233" s="28">
        <v>158.63999999999999</v>
      </c>
      <c r="K233" s="28">
        <v>310.02</v>
      </c>
      <c r="L233" s="28">
        <v>117.62</v>
      </c>
      <c r="M233" s="28">
        <v>45.91</v>
      </c>
      <c r="N233" s="28">
        <v>10.72</v>
      </c>
      <c r="Q233">
        <v>120</v>
      </c>
      <c r="R233" s="28">
        <v>36</v>
      </c>
      <c r="S233" s="28">
        <v>32</v>
      </c>
      <c r="T233">
        <v>14</v>
      </c>
      <c r="U233" s="27">
        <v>43</v>
      </c>
      <c r="V233" s="28">
        <v>1.4</v>
      </c>
      <c r="W233" s="28">
        <v>4</v>
      </c>
      <c r="X233" s="28">
        <v>765</v>
      </c>
      <c r="Y233" s="28">
        <v>161.02000000000001</v>
      </c>
      <c r="Z233" s="28">
        <v>303.52</v>
      </c>
      <c r="AA233" s="28">
        <v>109.52</v>
      </c>
      <c r="AB233" s="28">
        <v>45.16</v>
      </c>
      <c r="AC233" s="37">
        <v>12</v>
      </c>
      <c r="AD233" s="37">
        <v>41</v>
      </c>
      <c r="AE233" s="37">
        <v>0.45</v>
      </c>
    </row>
    <row r="234" spans="1:31" ht="15.75" thickBot="1" x14ac:dyDescent="0.3">
      <c r="A234" s="27">
        <v>29</v>
      </c>
      <c r="B234" s="27">
        <v>43</v>
      </c>
      <c r="C234" s="28">
        <v>1.4</v>
      </c>
      <c r="D234" s="28">
        <v>25</v>
      </c>
      <c r="E234" s="28">
        <v>765</v>
      </c>
      <c r="F234" s="28">
        <v>4</v>
      </c>
      <c r="G234" s="28">
        <v>32</v>
      </c>
      <c r="H234" s="28">
        <v>120</v>
      </c>
      <c r="I234" s="28">
        <v>36</v>
      </c>
      <c r="J234" s="28">
        <v>161.02000000000001</v>
      </c>
      <c r="K234" s="28">
        <v>303.52</v>
      </c>
      <c r="L234" s="28">
        <v>109.52</v>
      </c>
      <c r="M234" s="28">
        <v>45.16</v>
      </c>
      <c r="N234" s="28">
        <v>10.25</v>
      </c>
      <c r="Q234">
        <v>120</v>
      </c>
      <c r="R234" s="28">
        <v>36</v>
      </c>
      <c r="S234" s="28">
        <v>36</v>
      </c>
      <c r="T234">
        <v>14</v>
      </c>
      <c r="U234" s="27">
        <v>43</v>
      </c>
      <c r="V234" s="28">
        <v>1.34</v>
      </c>
      <c r="W234" s="28">
        <v>4</v>
      </c>
      <c r="X234" s="28">
        <v>880</v>
      </c>
      <c r="Y234" s="28">
        <v>157.9</v>
      </c>
      <c r="Z234" s="28">
        <v>323.81</v>
      </c>
      <c r="AA234" s="28">
        <v>131.03</v>
      </c>
      <c r="AB234" s="28">
        <v>48.42</v>
      </c>
      <c r="AC234" s="37">
        <v>12</v>
      </c>
      <c r="AD234" s="37">
        <v>41</v>
      </c>
      <c r="AE234" s="37">
        <v>0.45</v>
      </c>
    </row>
    <row r="235" spans="1:31" ht="15.75" thickBot="1" x14ac:dyDescent="0.3">
      <c r="A235" s="27">
        <v>29</v>
      </c>
      <c r="B235" s="27">
        <v>43</v>
      </c>
      <c r="C235" s="28">
        <v>1.34</v>
      </c>
      <c r="D235" s="28">
        <v>25</v>
      </c>
      <c r="E235" s="28">
        <v>880</v>
      </c>
      <c r="F235" s="28">
        <v>4</v>
      </c>
      <c r="G235" s="28">
        <v>36</v>
      </c>
      <c r="H235" s="28">
        <v>120</v>
      </c>
      <c r="I235" s="28">
        <v>36</v>
      </c>
      <c r="J235" s="28">
        <v>157.9</v>
      </c>
      <c r="K235" s="28">
        <v>323.81</v>
      </c>
      <c r="L235" s="28">
        <v>131.03</v>
      </c>
      <c r="M235" s="28">
        <v>48.42</v>
      </c>
      <c r="N235" s="28">
        <v>10.66</v>
      </c>
      <c r="Q235">
        <v>120</v>
      </c>
      <c r="R235" s="28">
        <v>36</v>
      </c>
      <c r="S235" s="28">
        <v>36</v>
      </c>
      <c r="T235">
        <v>14</v>
      </c>
      <c r="U235" s="27">
        <v>43</v>
      </c>
      <c r="V235" s="28">
        <v>1.34</v>
      </c>
      <c r="W235" s="28">
        <v>4</v>
      </c>
      <c r="X235" s="28">
        <v>840</v>
      </c>
      <c r="Y235" s="28">
        <v>163.13</v>
      </c>
      <c r="Z235" s="28">
        <v>311.94</v>
      </c>
      <c r="AA235" s="28">
        <v>115.23</v>
      </c>
      <c r="AB235" s="28">
        <v>47.01</v>
      </c>
      <c r="AC235" s="37">
        <v>12</v>
      </c>
      <c r="AD235" s="37">
        <v>41</v>
      </c>
      <c r="AE235" s="37">
        <v>0.45</v>
      </c>
    </row>
    <row r="236" spans="1:31" ht="15.75" thickBot="1" x14ac:dyDescent="0.3">
      <c r="A236" s="27">
        <v>29</v>
      </c>
      <c r="B236" s="27">
        <v>43</v>
      </c>
      <c r="C236" s="28">
        <v>1.34</v>
      </c>
      <c r="D236" s="28">
        <v>25</v>
      </c>
      <c r="E236" s="28">
        <v>840</v>
      </c>
      <c r="F236" s="28">
        <v>4</v>
      </c>
      <c r="G236" s="28">
        <v>36</v>
      </c>
      <c r="H236" s="28">
        <v>120</v>
      </c>
      <c r="I236" s="28">
        <v>36</v>
      </c>
      <c r="J236" s="28">
        <v>163.13</v>
      </c>
      <c r="K236" s="28">
        <v>311.94</v>
      </c>
      <c r="L236" s="28">
        <v>115.23</v>
      </c>
      <c r="M236" s="28">
        <v>47.01</v>
      </c>
      <c r="N236" s="28">
        <v>9.82</v>
      </c>
      <c r="Q236">
        <v>120</v>
      </c>
      <c r="R236" s="28">
        <v>36</v>
      </c>
      <c r="S236" s="28">
        <v>36</v>
      </c>
      <c r="T236">
        <v>14</v>
      </c>
      <c r="U236" s="27">
        <v>43</v>
      </c>
      <c r="V236" s="28">
        <v>1.37</v>
      </c>
      <c r="W236" s="28">
        <v>4</v>
      </c>
      <c r="X236" s="28">
        <v>795</v>
      </c>
      <c r="Y236" s="28">
        <v>175.5</v>
      </c>
      <c r="Z236" s="28">
        <v>307.89999999999998</v>
      </c>
      <c r="AA236" s="28">
        <v>99.03</v>
      </c>
      <c r="AB236" s="28">
        <v>46.61</v>
      </c>
      <c r="AC236" s="37">
        <v>12</v>
      </c>
      <c r="AD236" s="37">
        <v>41</v>
      </c>
      <c r="AE236" s="37">
        <v>0.45</v>
      </c>
    </row>
    <row r="237" spans="1:31" ht="15.75" thickBot="1" x14ac:dyDescent="0.3">
      <c r="A237" s="27">
        <v>29</v>
      </c>
      <c r="B237" s="27">
        <v>43</v>
      </c>
      <c r="C237" s="28">
        <v>1.37</v>
      </c>
      <c r="D237" s="28">
        <v>25</v>
      </c>
      <c r="E237" s="28">
        <v>795</v>
      </c>
      <c r="F237" s="28">
        <v>4</v>
      </c>
      <c r="G237" s="28">
        <v>36</v>
      </c>
      <c r="H237" s="28">
        <v>120</v>
      </c>
      <c r="I237" s="28">
        <v>36</v>
      </c>
      <c r="J237" s="28">
        <v>175.5</v>
      </c>
      <c r="K237" s="28">
        <v>307.89999999999998</v>
      </c>
      <c r="L237" s="28">
        <v>99.03</v>
      </c>
      <c r="M237" s="28">
        <v>46.61</v>
      </c>
      <c r="N237" s="28">
        <v>8.91</v>
      </c>
      <c r="Q237">
        <v>120</v>
      </c>
      <c r="R237" s="28">
        <v>36</v>
      </c>
      <c r="S237" s="28">
        <v>36</v>
      </c>
      <c r="T237">
        <v>14</v>
      </c>
      <c r="U237" s="27">
        <v>43</v>
      </c>
      <c r="V237" s="28">
        <v>1.37</v>
      </c>
      <c r="W237" s="28">
        <v>4</v>
      </c>
      <c r="X237" s="28">
        <v>770</v>
      </c>
      <c r="Y237" s="28">
        <v>176.63</v>
      </c>
      <c r="Z237" s="28">
        <v>299.95999999999998</v>
      </c>
      <c r="AA237" s="28">
        <v>90.72</v>
      </c>
      <c r="AB237" s="28">
        <v>45.62</v>
      </c>
      <c r="AC237" s="37">
        <v>12</v>
      </c>
      <c r="AD237" s="37">
        <v>41</v>
      </c>
      <c r="AE237" s="37">
        <v>0.45</v>
      </c>
    </row>
    <row r="238" spans="1:31" ht="15.75" thickBot="1" x14ac:dyDescent="0.3">
      <c r="A238" s="27">
        <v>29</v>
      </c>
      <c r="B238" s="27">
        <v>43</v>
      </c>
      <c r="C238" s="28">
        <v>1.37</v>
      </c>
      <c r="D238" s="28">
        <v>25</v>
      </c>
      <c r="E238" s="28">
        <v>770</v>
      </c>
      <c r="F238" s="28">
        <v>4</v>
      </c>
      <c r="G238" s="28">
        <v>36</v>
      </c>
      <c r="H238" s="28">
        <v>120</v>
      </c>
      <c r="I238" s="28">
        <v>36</v>
      </c>
      <c r="J238" s="28">
        <v>176.63</v>
      </c>
      <c r="K238" s="28">
        <v>299.95999999999998</v>
      </c>
      <c r="L238" s="28">
        <v>90.72</v>
      </c>
      <c r="M238" s="28">
        <v>45.62</v>
      </c>
      <c r="N238" s="28">
        <v>8.43</v>
      </c>
      <c r="Q238">
        <v>120</v>
      </c>
      <c r="R238" s="28">
        <v>36</v>
      </c>
      <c r="S238" s="28">
        <v>36</v>
      </c>
      <c r="T238">
        <v>14</v>
      </c>
      <c r="U238" s="27">
        <v>43</v>
      </c>
      <c r="V238" s="28">
        <v>1.37</v>
      </c>
      <c r="W238" s="28">
        <v>4</v>
      </c>
      <c r="X238" s="28">
        <v>745</v>
      </c>
      <c r="Y238" s="28">
        <v>177.39</v>
      </c>
      <c r="Z238" s="28">
        <v>291.95</v>
      </c>
      <c r="AA238" s="28">
        <v>82.88</v>
      </c>
      <c r="AB238" s="28">
        <v>44.62</v>
      </c>
      <c r="AC238" s="37">
        <v>12</v>
      </c>
      <c r="AD238" s="37">
        <v>41</v>
      </c>
      <c r="AE238" s="37">
        <v>0.45</v>
      </c>
    </row>
    <row r="239" spans="1:31" ht="15.75" thickBot="1" x14ac:dyDescent="0.3">
      <c r="A239" s="27">
        <v>29</v>
      </c>
      <c r="B239" s="27">
        <v>43</v>
      </c>
      <c r="C239" s="28">
        <v>1.37</v>
      </c>
      <c r="D239" s="28">
        <v>25</v>
      </c>
      <c r="E239" s="28">
        <v>745</v>
      </c>
      <c r="F239" s="28">
        <v>4</v>
      </c>
      <c r="G239" s="28">
        <v>36</v>
      </c>
      <c r="H239" s="28">
        <v>120</v>
      </c>
      <c r="I239" s="28">
        <v>36</v>
      </c>
      <c r="J239" s="28">
        <v>177.39</v>
      </c>
      <c r="K239" s="28">
        <v>291.95</v>
      </c>
      <c r="L239" s="28">
        <v>82.88</v>
      </c>
      <c r="M239" s="28">
        <v>44.62</v>
      </c>
      <c r="N239" s="28">
        <v>7.96</v>
      </c>
      <c r="Q239">
        <v>120</v>
      </c>
      <c r="R239" s="28">
        <v>36</v>
      </c>
      <c r="S239" s="28">
        <v>36</v>
      </c>
      <c r="T239">
        <v>14</v>
      </c>
      <c r="U239" s="27">
        <v>43</v>
      </c>
      <c r="V239" s="28">
        <v>1.4</v>
      </c>
      <c r="W239" s="28">
        <v>4</v>
      </c>
      <c r="X239" s="28">
        <v>740</v>
      </c>
      <c r="Y239" s="30">
        <v>184.36</v>
      </c>
      <c r="Z239" s="28">
        <v>299</v>
      </c>
      <c r="AA239" s="28">
        <v>81.37</v>
      </c>
      <c r="AB239" s="28">
        <v>55.99</v>
      </c>
      <c r="AC239" s="37">
        <v>12</v>
      </c>
      <c r="AD239" s="37">
        <v>41</v>
      </c>
      <c r="AE239" s="37">
        <v>0.45</v>
      </c>
    </row>
    <row r="240" spans="1:31" ht="15.75" thickBot="1" x14ac:dyDescent="0.3">
      <c r="A240" s="27">
        <v>29</v>
      </c>
      <c r="B240" s="27">
        <v>43</v>
      </c>
      <c r="C240" s="28">
        <v>1.4</v>
      </c>
      <c r="D240" s="28">
        <v>25</v>
      </c>
      <c r="E240" s="28">
        <v>740</v>
      </c>
      <c r="F240" s="28">
        <v>4</v>
      </c>
      <c r="G240" s="28">
        <v>36</v>
      </c>
      <c r="H240" s="28">
        <v>120</v>
      </c>
      <c r="I240" s="28">
        <v>36</v>
      </c>
      <c r="J240" s="30">
        <v>184.36</v>
      </c>
      <c r="K240" s="28">
        <v>299</v>
      </c>
      <c r="L240" s="28">
        <v>81.37</v>
      </c>
      <c r="M240" s="28">
        <v>55.99</v>
      </c>
      <c r="N240" s="28">
        <v>7.87</v>
      </c>
      <c r="Q240">
        <v>120</v>
      </c>
      <c r="R240" s="28">
        <v>36</v>
      </c>
      <c r="S240" s="28">
        <v>36</v>
      </c>
      <c r="T240">
        <v>14</v>
      </c>
      <c r="U240" s="27">
        <v>43</v>
      </c>
      <c r="V240" s="28">
        <v>1.4</v>
      </c>
      <c r="W240" s="28">
        <v>4</v>
      </c>
      <c r="X240" s="28">
        <v>715</v>
      </c>
      <c r="Y240" s="30">
        <v>184.06</v>
      </c>
      <c r="Z240" s="28">
        <v>290.58</v>
      </c>
      <c r="AA240" s="28">
        <v>74.08</v>
      </c>
      <c r="AB240" s="28">
        <v>54.79</v>
      </c>
      <c r="AC240" s="37">
        <v>12</v>
      </c>
      <c r="AD240" s="37">
        <v>41</v>
      </c>
      <c r="AE240" s="37">
        <v>0.45</v>
      </c>
    </row>
    <row r="241" spans="1:31" ht="15.75" thickBot="1" x14ac:dyDescent="0.3">
      <c r="A241" s="27">
        <v>29</v>
      </c>
      <c r="B241" s="27">
        <v>43</v>
      </c>
      <c r="C241" s="28">
        <v>1.4</v>
      </c>
      <c r="D241" s="28">
        <v>25</v>
      </c>
      <c r="E241" s="28">
        <v>715</v>
      </c>
      <c r="F241" s="28">
        <v>4</v>
      </c>
      <c r="G241" s="28">
        <v>36</v>
      </c>
      <c r="H241" s="28">
        <v>120</v>
      </c>
      <c r="I241" s="28">
        <v>36</v>
      </c>
      <c r="J241" s="30">
        <v>184.06</v>
      </c>
      <c r="K241" s="28">
        <v>290.58</v>
      </c>
      <c r="L241" s="28">
        <v>74.08</v>
      </c>
      <c r="M241" s="28">
        <v>54.79</v>
      </c>
      <c r="N241" s="28">
        <v>7.41</v>
      </c>
      <c r="Q241">
        <v>120</v>
      </c>
      <c r="R241" s="28">
        <v>36</v>
      </c>
      <c r="S241" s="28">
        <v>36</v>
      </c>
      <c r="T241">
        <v>14</v>
      </c>
      <c r="U241" s="27">
        <v>43</v>
      </c>
      <c r="V241" s="28">
        <v>1.4</v>
      </c>
      <c r="W241" s="28">
        <v>4</v>
      </c>
      <c r="X241" s="28">
        <v>695</v>
      </c>
      <c r="Y241" s="30">
        <v>183.6</v>
      </c>
      <c r="Z241" s="28">
        <v>283.79000000000002</v>
      </c>
      <c r="AA241" s="28">
        <v>68.569999999999993</v>
      </c>
      <c r="AB241" s="28">
        <v>53.73</v>
      </c>
      <c r="AC241" s="37">
        <v>12</v>
      </c>
      <c r="AD241" s="37">
        <v>41</v>
      </c>
      <c r="AE241" s="37">
        <v>0.45</v>
      </c>
    </row>
    <row r="242" spans="1:31" ht="15.75" thickBot="1" x14ac:dyDescent="0.3">
      <c r="A242" s="27">
        <v>29</v>
      </c>
      <c r="B242" s="27">
        <v>43</v>
      </c>
      <c r="C242" s="28">
        <v>1.4</v>
      </c>
      <c r="D242" s="28">
        <v>25</v>
      </c>
      <c r="E242" s="28">
        <v>695</v>
      </c>
      <c r="F242" s="28">
        <v>4</v>
      </c>
      <c r="G242" s="28">
        <v>36</v>
      </c>
      <c r="H242" s="28">
        <v>120</v>
      </c>
      <c r="I242" s="28">
        <v>36</v>
      </c>
      <c r="J242" s="30">
        <v>183.6</v>
      </c>
      <c r="K242" s="28">
        <v>283.79000000000002</v>
      </c>
      <c r="L242" s="28">
        <v>68.569999999999993</v>
      </c>
      <c r="M242" s="28">
        <v>53.73</v>
      </c>
      <c r="N242" s="28">
        <v>7.06</v>
      </c>
      <c r="Q242">
        <v>120</v>
      </c>
      <c r="R242" s="28">
        <v>36</v>
      </c>
      <c r="S242" s="28">
        <v>36</v>
      </c>
      <c r="T242">
        <v>14</v>
      </c>
      <c r="U242" s="27">
        <v>43</v>
      </c>
      <c r="V242" s="28">
        <v>1.4</v>
      </c>
      <c r="W242" s="28">
        <v>4</v>
      </c>
      <c r="X242" s="28">
        <v>685</v>
      </c>
      <c r="Y242" s="30">
        <v>183.2</v>
      </c>
      <c r="Z242" s="28">
        <v>280.38</v>
      </c>
      <c r="AA242" s="28">
        <v>65.92</v>
      </c>
      <c r="AB242" s="28">
        <v>53.22</v>
      </c>
      <c r="AC242" s="37">
        <v>12</v>
      </c>
      <c r="AD242" s="37">
        <v>41</v>
      </c>
      <c r="AE242" s="37">
        <v>0.45</v>
      </c>
    </row>
    <row r="243" spans="1:31" ht="15.75" thickBot="1" x14ac:dyDescent="0.3">
      <c r="A243" s="27">
        <v>29</v>
      </c>
      <c r="B243" s="27">
        <v>43</v>
      </c>
      <c r="C243" s="28">
        <v>1.4</v>
      </c>
      <c r="D243" s="28">
        <v>25</v>
      </c>
      <c r="E243" s="28">
        <v>685</v>
      </c>
      <c r="F243" s="28">
        <v>4</v>
      </c>
      <c r="G243" s="28">
        <v>36</v>
      </c>
      <c r="H243" s="28">
        <v>120</v>
      </c>
      <c r="I243" s="28">
        <v>36</v>
      </c>
      <c r="J243" s="30">
        <v>183.2</v>
      </c>
      <c r="K243" s="28">
        <v>280.38</v>
      </c>
      <c r="L243" s="28">
        <v>65.92</v>
      </c>
      <c r="M243" s="28">
        <v>53.22</v>
      </c>
      <c r="N243" s="28">
        <v>6.89</v>
      </c>
      <c r="Q243">
        <v>120</v>
      </c>
      <c r="R243" s="28">
        <v>36</v>
      </c>
      <c r="S243" s="28">
        <v>40</v>
      </c>
      <c r="T243">
        <v>14</v>
      </c>
      <c r="U243" s="27">
        <v>43</v>
      </c>
      <c r="V243" s="28">
        <v>1.34</v>
      </c>
      <c r="W243" s="28">
        <v>4</v>
      </c>
      <c r="X243" s="28">
        <v>760</v>
      </c>
      <c r="Y243" s="30">
        <v>186.01</v>
      </c>
      <c r="Z243" s="28">
        <v>291.12</v>
      </c>
      <c r="AA243" s="28">
        <v>72.95</v>
      </c>
      <c r="AB243" s="28">
        <v>56.14</v>
      </c>
      <c r="AC243" s="37">
        <v>12</v>
      </c>
      <c r="AD243" s="37">
        <v>41</v>
      </c>
      <c r="AE243" s="37">
        <v>0.45</v>
      </c>
    </row>
    <row r="244" spans="1:31" ht="15.75" thickBot="1" x14ac:dyDescent="0.3">
      <c r="A244" s="27">
        <v>29</v>
      </c>
      <c r="B244" s="27">
        <v>43</v>
      </c>
      <c r="C244" s="28">
        <v>1.34</v>
      </c>
      <c r="D244" s="28">
        <v>25</v>
      </c>
      <c r="E244" s="28">
        <v>760</v>
      </c>
      <c r="F244" s="28">
        <v>4</v>
      </c>
      <c r="G244" s="28">
        <v>40</v>
      </c>
      <c r="H244" s="28">
        <v>120</v>
      </c>
      <c r="I244" s="28">
        <v>36</v>
      </c>
      <c r="J244" s="30">
        <v>186.01</v>
      </c>
      <c r="K244" s="28">
        <v>291.12</v>
      </c>
      <c r="L244" s="28">
        <v>72.95</v>
      </c>
      <c r="M244" s="28">
        <v>56.14</v>
      </c>
      <c r="N244" s="28">
        <v>6.87</v>
      </c>
      <c r="Q244">
        <v>120</v>
      </c>
      <c r="R244" s="28">
        <v>36</v>
      </c>
      <c r="S244" s="28">
        <v>40</v>
      </c>
      <c r="T244">
        <v>14</v>
      </c>
      <c r="U244" s="27">
        <v>43</v>
      </c>
      <c r="V244" s="28">
        <v>1.34</v>
      </c>
      <c r="W244" s="28">
        <v>4</v>
      </c>
      <c r="X244" s="28">
        <v>740</v>
      </c>
      <c r="Y244" s="30">
        <v>185.63</v>
      </c>
      <c r="Z244" s="28">
        <v>284.81</v>
      </c>
      <c r="AA244" s="28">
        <v>67.86</v>
      </c>
      <c r="AB244" s="28">
        <v>55.07</v>
      </c>
      <c r="AC244" s="37">
        <v>12</v>
      </c>
      <c r="AD244" s="37">
        <v>41</v>
      </c>
      <c r="AE244" s="37">
        <v>0.45</v>
      </c>
    </row>
    <row r="245" spans="1:31" ht="15.75" thickBot="1" x14ac:dyDescent="0.3">
      <c r="A245" s="27">
        <v>29</v>
      </c>
      <c r="B245" s="27">
        <v>43</v>
      </c>
      <c r="C245" s="28">
        <v>1.34</v>
      </c>
      <c r="D245" s="28">
        <v>25</v>
      </c>
      <c r="E245" s="28">
        <v>740</v>
      </c>
      <c r="F245" s="28">
        <v>4</v>
      </c>
      <c r="G245" s="28">
        <v>40</v>
      </c>
      <c r="H245" s="28">
        <v>120</v>
      </c>
      <c r="I245" s="28">
        <v>36</v>
      </c>
      <c r="J245" s="30">
        <v>185.63</v>
      </c>
      <c r="K245" s="28">
        <v>284.81</v>
      </c>
      <c r="L245" s="28">
        <v>67.86</v>
      </c>
      <c r="M245" s="28">
        <v>55.07</v>
      </c>
      <c r="N245" s="28">
        <v>6.56</v>
      </c>
      <c r="Q245">
        <v>120</v>
      </c>
      <c r="R245" s="28">
        <v>36</v>
      </c>
      <c r="S245" s="28">
        <v>40</v>
      </c>
      <c r="T245">
        <v>14</v>
      </c>
      <c r="U245" s="27">
        <v>43</v>
      </c>
      <c r="V245" s="28">
        <v>1.37</v>
      </c>
      <c r="W245" s="28">
        <v>4</v>
      </c>
      <c r="X245" s="28">
        <v>735</v>
      </c>
      <c r="Y245" s="30">
        <v>192.98</v>
      </c>
      <c r="Z245" s="28">
        <v>291.91000000000003</v>
      </c>
      <c r="AA245" s="28">
        <v>66.62</v>
      </c>
      <c r="AB245" s="28">
        <v>56.11</v>
      </c>
      <c r="AC245" s="37">
        <v>12</v>
      </c>
      <c r="AD245" s="37">
        <v>41</v>
      </c>
      <c r="AE245" s="37">
        <v>0.45</v>
      </c>
    </row>
    <row r="246" spans="1:31" ht="15.75" thickBot="1" x14ac:dyDescent="0.3">
      <c r="A246" s="27">
        <v>29</v>
      </c>
      <c r="B246" s="27">
        <v>43</v>
      </c>
      <c r="C246" s="28">
        <v>1.37</v>
      </c>
      <c r="D246" s="28">
        <v>25</v>
      </c>
      <c r="E246" s="28">
        <v>735</v>
      </c>
      <c r="F246" s="28">
        <v>4</v>
      </c>
      <c r="G246" s="28">
        <v>40</v>
      </c>
      <c r="H246" s="28">
        <v>120</v>
      </c>
      <c r="I246" s="28">
        <v>36</v>
      </c>
      <c r="J246" s="30">
        <v>192.98</v>
      </c>
      <c r="K246" s="28">
        <v>291.91000000000003</v>
      </c>
      <c r="L246" s="28">
        <v>66.62</v>
      </c>
      <c r="M246" s="28">
        <v>56.11</v>
      </c>
      <c r="N246" s="28">
        <v>6.49</v>
      </c>
      <c r="Q246">
        <v>120</v>
      </c>
      <c r="R246" s="28">
        <v>36</v>
      </c>
      <c r="S246" s="28">
        <v>40</v>
      </c>
      <c r="T246">
        <v>14</v>
      </c>
      <c r="U246" s="27">
        <v>43</v>
      </c>
      <c r="V246" s="28">
        <v>1.37</v>
      </c>
      <c r="W246" s="28">
        <v>4</v>
      </c>
      <c r="X246" s="28">
        <v>710</v>
      </c>
      <c r="Y246" s="30">
        <v>191.47</v>
      </c>
      <c r="Z246" s="28">
        <v>283.63</v>
      </c>
      <c r="AA246" s="28">
        <v>60.66</v>
      </c>
      <c r="AB246" s="28">
        <v>54.86</v>
      </c>
      <c r="AC246" s="37">
        <v>12</v>
      </c>
      <c r="AD246" s="37">
        <v>41</v>
      </c>
      <c r="AE246" s="37">
        <v>0.45</v>
      </c>
    </row>
    <row r="247" spans="1:31" ht="15.75" thickBot="1" x14ac:dyDescent="0.3">
      <c r="A247" s="27">
        <v>29</v>
      </c>
      <c r="B247" s="27">
        <v>43</v>
      </c>
      <c r="C247" s="28">
        <v>1.37</v>
      </c>
      <c r="D247" s="28">
        <v>25</v>
      </c>
      <c r="E247" s="28">
        <v>710</v>
      </c>
      <c r="F247" s="28">
        <v>4</v>
      </c>
      <c r="G247" s="28">
        <v>40</v>
      </c>
      <c r="H247" s="28">
        <v>120</v>
      </c>
      <c r="I247" s="28">
        <v>36</v>
      </c>
      <c r="J247" s="30">
        <v>191.47</v>
      </c>
      <c r="K247" s="28">
        <v>283.63</v>
      </c>
      <c r="L247" s="28">
        <v>60.66</v>
      </c>
      <c r="M247" s="28">
        <v>54.86</v>
      </c>
      <c r="N247" s="28">
        <v>6.12</v>
      </c>
      <c r="Q247">
        <v>120</v>
      </c>
      <c r="R247" s="28">
        <v>36</v>
      </c>
      <c r="S247" s="28">
        <v>40</v>
      </c>
      <c r="T247">
        <v>14</v>
      </c>
      <c r="U247" s="27">
        <v>43</v>
      </c>
      <c r="V247" s="28">
        <v>1.37</v>
      </c>
      <c r="W247" s="28">
        <v>4</v>
      </c>
      <c r="X247" s="28">
        <v>695</v>
      </c>
      <c r="Y247" s="30">
        <v>190.5</v>
      </c>
      <c r="Z247" s="28">
        <v>278.62</v>
      </c>
      <c r="AA247" s="28">
        <v>57.26</v>
      </c>
      <c r="AB247" s="28">
        <v>54.02</v>
      </c>
      <c r="AC247" s="37">
        <v>12</v>
      </c>
      <c r="AD247" s="37">
        <v>41</v>
      </c>
      <c r="AE247" s="37">
        <v>0.45</v>
      </c>
    </row>
    <row r="248" spans="1:31" ht="15.75" thickBot="1" x14ac:dyDescent="0.3">
      <c r="A248" s="27">
        <v>29</v>
      </c>
      <c r="B248" s="27">
        <v>43</v>
      </c>
      <c r="C248" s="28">
        <v>1.37</v>
      </c>
      <c r="D248" s="28">
        <v>25</v>
      </c>
      <c r="E248" s="28">
        <v>695</v>
      </c>
      <c r="F248" s="28">
        <v>4</v>
      </c>
      <c r="G248" s="28">
        <v>40</v>
      </c>
      <c r="H248" s="28">
        <v>120</v>
      </c>
      <c r="I248" s="28">
        <v>36</v>
      </c>
      <c r="J248" s="30">
        <v>190.5</v>
      </c>
      <c r="K248" s="28">
        <v>278.62</v>
      </c>
      <c r="L248" s="28">
        <v>57.26</v>
      </c>
      <c r="M248" s="28">
        <v>54.02</v>
      </c>
      <c r="N248" s="28">
        <v>5.9</v>
      </c>
      <c r="Q248">
        <v>120</v>
      </c>
      <c r="R248" s="28">
        <v>36</v>
      </c>
      <c r="S248" s="28">
        <v>40</v>
      </c>
      <c r="T248">
        <v>14</v>
      </c>
      <c r="U248" s="27">
        <v>43</v>
      </c>
      <c r="V248" s="28">
        <v>1.37</v>
      </c>
      <c r="W248" s="28">
        <v>4</v>
      </c>
      <c r="X248" s="28">
        <v>680</v>
      </c>
      <c r="Y248" s="30">
        <v>189.26</v>
      </c>
      <c r="Z248" s="28">
        <v>273.58</v>
      </c>
      <c r="AA248" s="28">
        <v>53.99</v>
      </c>
      <c r="AB248" s="28">
        <v>53.23</v>
      </c>
      <c r="AC248" s="37">
        <v>12</v>
      </c>
      <c r="AD248" s="37">
        <v>41</v>
      </c>
      <c r="AE248" s="37">
        <v>0.45</v>
      </c>
    </row>
    <row r="249" spans="1:31" ht="15.75" thickBot="1" x14ac:dyDescent="0.3">
      <c r="A249" s="27">
        <v>29</v>
      </c>
      <c r="B249" s="27">
        <v>43</v>
      </c>
      <c r="C249" s="28">
        <v>1.37</v>
      </c>
      <c r="D249" s="28">
        <v>25</v>
      </c>
      <c r="E249" s="28">
        <v>680</v>
      </c>
      <c r="F249" s="28">
        <v>4</v>
      </c>
      <c r="G249" s="28">
        <v>40</v>
      </c>
      <c r="H249" s="28">
        <v>120</v>
      </c>
      <c r="I249" s="28">
        <v>36</v>
      </c>
      <c r="J249" s="30">
        <v>189.26</v>
      </c>
      <c r="K249" s="28">
        <v>273.58</v>
      </c>
      <c r="L249" s="28">
        <v>53.99</v>
      </c>
      <c r="M249" s="28">
        <v>53.23</v>
      </c>
      <c r="N249" s="28">
        <v>5.68</v>
      </c>
      <c r="Q249">
        <v>120</v>
      </c>
      <c r="R249" s="28">
        <v>36</v>
      </c>
      <c r="S249" s="28">
        <v>40</v>
      </c>
      <c r="T249">
        <v>14</v>
      </c>
      <c r="U249" s="27">
        <v>43</v>
      </c>
      <c r="V249" s="28">
        <v>1.4</v>
      </c>
      <c r="W249" s="28">
        <v>4</v>
      </c>
      <c r="X249" s="28">
        <v>690</v>
      </c>
      <c r="Y249" s="31">
        <v>196.97</v>
      </c>
      <c r="Z249" s="28">
        <v>284.92</v>
      </c>
      <c r="AA249" s="28">
        <v>56.16</v>
      </c>
      <c r="AB249" s="28">
        <v>55.02</v>
      </c>
      <c r="AC249" s="37">
        <v>12</v>
      </c>
      <c r="AD249" s="37">
        <v>41</v>
      </c>
      <c r="AE249" s="37">
        <v>0.45</v>
      </c>
    </row>
    <row r="250" spans="1:31" ht="15.75" thickBot="1" x14ac:dyDescent="0.3">
      <c r="A250" s="27">
        <v>29</v>
      </c>
      <c r="B250" s="27">
        <v>43</v>
      </c>
      <c r="C250" s="28">
        <v>1.4</v>
      </c>
      <c r="D250" s="28">
        <v>25</v>
      </c>
      <c r="E250" s="28">
        <v>690</v>
      </c>
      <c r="F250" s="28">
        <v>4</v>
      </c>
      <c r="G250" s="28">
        <v>40</v>
      </c>
      <c r="H250" s="28">
        <v>120</v>
      </c>
      <c r="I250" s="28">
        <v>36</v>
      </c>
      <c r="J250" s="31">
        <v>196.97</v>
      </c>
      <c r="K250" s="28">
        <v>284.92</v>
      </c>
      <c r="L250" s="28">
        <v>56.16</v>
      </c>
      <c r="M250" s="28">
        <v>55.02</v>
      </c>
      <c r="N250" s="28">
        <v>5.83</v>
      </c>
      <c r="Q250">
        <v>120</v>
      </c>
      <c r="R250" s="28">
        <v>36</v>
      </c>
      <c r="S250" s="28">
        <v>40</v>
      </c>
      <c r="T250">
        <v>14</v>
      </c>
      <c r="U250" s="27">
        <v>43</v>
      </c>
      <c r="V250" s="28">
        <v>1.4</v>
      </c>
      <c r="W250" s="28">
        <v>4</v>
      </c>
      <c r="X250" s="28">
        <v>670</v>
      </c>
      <c r="Y250" s="31">
        <v>195.06</v>
      </c>
      <c r="Z250" s="28">
        <v>277.93</v>
      </c>
      <c r="AA250" s="28">
        <v>51.88</v>
      </c>
      <c r="AB250" s="28">
        <v>53.91</v>
      </c>
      <c r="AC250" s="37">
        <v>12</v>
      </c>
      <c r="AD250" s="37">
        <v>41</v>
      </c>
      <c r="AE250" s="37">
        <v>0.45</v>
      </c>
    </row>
    <row r="251" spans="1:31" ht="15.75" thickBot="1" x14ac:dyDescent="0.3">
      <c r="A251" s="27">
        <v>29</v>
      </c>
      <c r="B251" s="27">
        <v>43</v>
      </c>
      <c r="C251" s="28">
        <v>1.4</v>
      </c>
      <c r="D251" s="28">
        <v>25</v>
      </c>
      <c r="E251" s="28">
        <v>670</v>
      </c>
      <c r="F251" s="28">
        <v>4</v>
      </c>
      <c r="G251" s="28">
        <v>40</v>
      </c>
      <c r="H251" s="28">
        <v>120</v>
      </c>
      <c r="I251" s="28">
        <v>36</v>
      </c>
      <c r="J251" s="31">
        <v>195.06</v>
      </c>
      <c r="K251" s="28">
        <v>277.93</v>
      </c>
      <c r="L251" s="28">
        <v>51.88</v>
      </c>
      <c r="M251" s="28">
        <v>53.91</v>
      </c>
      <c r="N251" s="28">
        <v>5.54</v>
      </c>
      <c r="Q251">
        <v>120</v>
      </c>
      <c r="R251" s="28">
        <v>36</v>
      </c>
      <c r="S251" s="28">
        <v>40</v>
      </c>
      <c r="T251">
        <v>14</v>
      </c>
      <c r="U251" s="27">
        <v>43</v>
      </c>
      <c r="V251" s="28">
        <v>1.4</v>
      </c>
      <c r="W251" s="28">
        <v>4</v>
      </c>
      <c r="X251" s="28">
        <v>655</v>
      </c>
      <c r="Y251" s="30">
        <v>193.46</v>
      </c>
      <c r="Z251" s="28">
        <v>272.64999999999998</v>
      </c>
      <c r="AA251" s="28">
        <v>48.81</v>
      </c>
      <c r="AB251" s="28">
        <v>53.07</v>
      </c>
      <c r="AC251" s="37">
        <v>12</v>
      </c>
      <c r="AD251" s="37">
        <v>41</v>
      </c>
      <c r="AE251" s="37">
        <v>0.45</v>
      </c>
    </row>
    <row r="252" spans="1:31" ht="15.75" thickBot="1" x14ac:dyDescent="0.3">
      <c r="A252" s="27">
        <v>29</v>
      </c>
      <c r="B252" s="27">
        <v>43</v>
      </c>
      <c r="C252" s="28">
        <v>1.4</v>
      </c>
      <c r="D252" s="28">
        <v>25</v>
      </c>
      <c r="E252" s="28">
        <v>655</v>
      </c>
      <c r="F252" s="28">
        <v>4</v>
      </c>
      <c r="G252" s="28">
        <v>40</v>
      </c>
      <c r="H252" s="28">
        <v>120</v>
      </c>
      <c r="I252" s="28">
        <v>36</v>
      </c>
      <c r="J252" s="30">
        <v>193.46</v>
      </c>
      <c r="K252" s="28">
        <v>272.64999999999998</v>
      </c>
      <c r="L252" s="28">
        <v>48.81</v>
      </c>
      <c r="M252" s="28">
        <v>53.07</v>
      </c>
      <c r="N252" s="28">
        <v>5.33</v>
      </c>
      <c r="Q252">
        <v>120</v>
      </c>
      <c r="R252" s="28">
        <v>36</v>
      </c>
      <c r="S252" s="28">
        <v>40</v>
      </c>
      <c r="T252">
        <v>14</v>
      </c>
      <c r="U252" s="27">
        <v>43</v>
      </c>
      <c r="V252" s="28">
        <v>1.4</v>
      </c>
      <c r="W252" s="28">
        <v>4</v>
      </c>
      <c r="X252" s="28">
        <v>640</v>
      </c>
      <c r="Y252" s="30">
        <v>191.73</v>
      </c>
      <c r="Z252" s="28">
        <v>267.33999999999997</v>
      </c>
      <c r="AA252" s="28">
        <v>45.87</v>
      </c>
      <c r="AB252" s="28">
        <v>52.2</v>
      </c>
      <c r="AC252" s="37">
        <v>12</v>
      </c>
      <c r="AD252" s="37">
        <v>41</v>
      </c>
      <c r="AE252" s="37">
        <v>0.45</v>
      </c>
    </row>
    <row r="253" spans="1:31" ht="15.75" thickBot="1" x14ac:dyDescent="0.3">
      <c r="A253" s="27">
        <v>29</v>
      </c>
      <c r="B253" s="27">
        <v>43</v>
      </c>
      <c r="C253" s="28">
        <v>1.4</v>
      </c>
      <c r="D253" s="28">
        <v>25</v>
      </c>
      <c r="E253" s="28">
        <v>640</v>
      </c>
      <c r="F253" s="28">
        <v>4</v>
      </c>
      <c r="G253" s="28">
        <v>40</v>
      </c>
      <c r="H253" s="28">
        <v>120</v>
      </c>
      <c r="I253" s="28">
        <v>36</v>
      </c>
      <c r="J253" s="30">
        <v>191.73</v>
      </c>
      <c r="K253" s="28">
        <v>267.33999999999997</v>
      </c>
      <c r="L253" s="28">
        <v>45.87</v>
      </c>
      <c r="M253" s="28">
        <v>52.2</v>
      </c>
      <c r="N253" s="28">
        <v>5.13</v>
      </c>
      <c r="Q253">
        <v>120</v>
      </c>
      <c r="R253" s="28">
        <v>36</v>
      </c>
      <c r="S253" s="28">
        <v>44</v>
      </c>
      <c r="T253">
        <v>14</v>
      </c>
      <c r="U253" s="27">
        <v>43</v>
      </c>
      <c r="V253" s="28">
        <v>1.34</v>
      </c>
      <c r="W253" s="28">
        <v>4</v>
      </c>
      <c r="X253" s="28">
        <v>695</v>
      </c>
      <c r="Y253" s="31">
        <v>194.2</v>
      </c>
      <c r="Z253" s="28">
        <v>273.01</v>
      </c>
      <c r="AA253" s="28">
        <v>48.75</v>
      </c>
      <c r="AB253" s="28">
        <v>54.02</v>
      </c>
      <c r="AC253" s="37">
        <v>12</v>
      </c>
      <c r="AD253" s="37">
        <v>41</v>
      </c>
      <c r="AE253" s="37">
        <v>0.45</v>
      </c>
    </row>
    <row r="254" spans="1:31" ht="15.75" thickBot="1" x14ac:dyDescent="0.3">
      <c r="A254" s="27">
        <v>29</v>
      </c>
      <c r="B254" s="27">
        <v>43</v>
      </c>
      <c r="C254" s="28">
        <v>1.34</v>
      </c>
      <c r="D254" s="28">
        <v>25</v>
      </c>
      <c r="E254" s="28">
        <v>695</v>
      </c>
      <c r="F254" s="28">
        <v>4</v>
      </c>
      <c r="G254" s="28">
        <v>44</v>
      </c>
      <c r="H254" s="28">
        <v>120</v>
      </c>
      <c r="I254" s="28">
        <v>36</v>
      </c>
      <c r="J254" s="31">
        <v>194.2</v>
      </c>
      <c r="K254" s="28">
        <v>273.01</v>
      </c>
      <c r="L254" s="28">
        <v>48.75</v>
      </c>
      <c r="M254" s="28">
        <v>54.02</v>
      </c>
      <c r="N254" s="28">
        <v>5.0199999999999996</v>
      </c>
      <c r="Q254">
        <v>120</v>
      </c>
      <c r="R254" s="28">
        <v>36</v>
      </c>
      <c r="S254" s="28">
        <v>44</v>
      </c>
      <c r="T254">
        <v>14</v>
      </c>
      <c r="U254" s="27">
        <v>43</v>
      </c>
      <c r="V254" s="28">
        <v>1.37</v>
      </c>
      <c r="W254" s="28">
        <v>4</v>
      </c>
      <c r="X254" s="28">
        <v>655</v>
      </c>
      <c r="Y254" s="31">
        <v>196.23</v>
      </c>
      <c r="Z254" s="28">
        <v>267.37</v>
      </c>
      <c r="AA254" s="28">
        <v>41.61</v>
      </c>
      <c r="AB254" s="28">
        <v>53.03</v>
      </c>
      <c r="AC254" s="37">
        <v>12</v>
      </c>
      <c r="AD254" s="37">
        <v>41</v>
      </c>
      <c r="AE254" s="37">
        <v>0.45</v>
      </c>
    </row>
    <row r="255" spans="1:31" ht="15.75" thickBot="1" x14ac:dyDescent="0.3">
      <c r="A255" s="27">
        <v>29</v>
      </c>
      <c r="B255" s="27">
        <v>43</v>
      </c>
      <c r="C255" s="28">
        <v>1.37</v>
      </c>
      <c r="D255" s="28">
        <v>25</v>
      </c>
      <c r="E255" s="28">
        <v>655</v>
      </c>
      <c r="F255" s="28">
        <v>4</v>
      </c>
      <c r="G255" s="28">
        <v>44</v>
      </c>
      <c r="H255" s="28">
        <v>120</v>
      </c>
      <c r="I255" s="28">
        <v>36</v>
      </c>
      <c r="J255" s="31">
        <v>196.23</v>
      </c>
      <c r="K255" s="28">
        <v>267.37</v>
      </c>
      <c r="L255" s="28">
        <v>41.61</v>
      </c>
      <c r="M255" s="28">
        <v>53.03</v>
      </c>
      <c r="N255" s="28">
        <v>4.55</v>
      </c>
      <c r="Q255">
        <v>120</v>
      </c>
      <c r="R255" s="28">
        <v>36</v>
      </c>
      <c r="S255" s="28">
        <v>44</v>
      </c>
      <c r="T255">
        <v>14</v>
      </c>
      <c r="U255" s="27">
        <v>43</v>
      </c>
      <c r="V255" s="28">
        <v>1.4</v>
      </c>
      <c r="W255" s="28">
        <v>4</v>
      </c>
      <c r="X255" s="28">
        <v>620</v>
      </c>
      <c r="Y255" s="31">
        <v>197.15</v>
      </c>
      <c r="Z255" s="28">
        <v>262.2</v>
      </c>
      <c r="AA255" s="28">
        <v>35.950000000000003</v>
      </c>
      <c r="AB255" s="28">
        <v>52.24</v>
      </c>
      <c r="AC255" s="37">
        <v>12</v>
      </c>
      <c r="AD255" s="37">
        <v>41</v>
      </c>
      <c r="AE255" s="37">
        <v>0.45</v>
      </c>
    </row>
    <row r="256" spans="1:31" ht="15.75" thickBot="1" x14ac:dyDescent="0.3">
      <c r="A256" s="27">
        <v>29</v>
      </c>
      <c r="B256" s="27">
        <v>43</v>
      </c>
      <c r="C256" s="28">
        <v>1.4</v>
      </c>
      <c r="D256" s="28">
        <v>25</v>
      </c>
      <c r="E256" s="28">
        <v>620</v>
      </c>
      <c r="F256" s="28">
        <v>4</v>
      </c>
      <c r="G256" s="28">
        <v>44</v>
      </c>
      <c r="H256" s="28">
        <v>120</v>
      </c>
      <c r="I256" s="28">
        <v>36</v>
      </c>
      <c r="J256" s="31">
        <v>197.15</v>
      </c>
      <c r="K256" s="28">
        <v>262.2</v>
      </c>
      <c r="L256" s="28">
        <v>35.950000000000003</v>
      </c>
      <c r="M256" s="28">
        <v>52.24</v>
      </c>
      <c r="N256" s="28">
        <v>4.1500000000000004</v>
      </c>
      <c r="Q256">
        <v>120</v>
      </c>
      <c r="R256" s="28">
        <v>40</v>
      </c>
      <c r="S256" s="28">
        <v>36</v>
      </c>
      <c r="T256">
        <v>14</v>
      </c>
      <c r="U256" s="27">
        <v>43</v>
      </c>
      <c r="V256" s="28">
        <v>1.34</v>
      </c>
      <c r="W256" s="28">
        <v>4</v>
      </c>
      <c r="X256" s="28">
        <v>705</v>
      </c>
      <c r="Y256" s="30">
        <v>188.32</v>
      </c>
      <c r="Z256" s="28">
        <v>278.45</v>
      </c>
      <c r="AA256" s="28">
        <v>59.52</v>
      </c>
      <c r="AB256" s="28">
        <v>54.04</v>
      </c>
      <c r="AC256" s="37">
        <v>12</v>
      </c>
      <c r="AD256" s="37">
        <v>41</v>
      </c>
      <c r="AE256" s="37">
        <v>0.45</v>
      </c>
    </row>
    <row r="257" spans="1:31" ht="15.75" thickBot="1" x14ac:dyDescent="0.3">
      <c r="A257" s="27">
        <v>29</v>
      </c>
      <c r="B257" s="27">
        <v>43</v>
      </c>
      <c r="C257" s="28">
        <v>1.34</v>
      </c>
      <c r="D257" s="28">
        <v>25</v>
      </c>
      <c r="E257" s="28">
        <v>705</v>
      </c>
      <c r="F257" s="28">
        <v>4</v>
      </c>
      <c r="G257" s="28">
        <v>36</v>
      </c>
      <c r="H257" s="28">
        <v>120</v>
      </c>
      <c r="I257" s="28">
        <v>40</v>
      </c>
      <c r="J257" s="30">
        <v>188.32</v>
      </c>
      <c r="K257" s="28">
        <v>278.45</v>
      </c>
      <c r="L257" s="28">
        <v>59.52</v>
      </c>
      <c r="M257" s="28">
        <v>54.04</v>
      </c>
      <c r="N257" s="28">
        <v>6.04</v>
      </c>
      <c r="Q257">
        <v>120</v>
      </c>
      <c r="R257" s="28">
        <v>40</v>
      </c>
      <c r="S257" s="28">
        <v>36</v>
      </c>
      <c r="T257">
        <v>14</v>
      </c>
      <c r="U257" s="27">
        <v>43</v>
      </c>
      <c r="V257" s="28">
        <v>1.37</v>
      </c>
      <c r="W257" s="28">
        <v>4</v>
      </c>
      <c r="X257" s="28">
        <v>680</v>
      </c>
      <c r="Y257" s="30">
        <v>193.38</v>
      </c>
      <c r="Z257" s="28">
        <v>278.13</v>
      </c>
      <c r="AA257" s="28">
        <v>53.99</v>
      </c>
      <c r="AB257" s="28">
        <v>53.95</v>
      </c>
      <c r="AC257" s="37">
        <v>12</v>
      </c>
      <c r="AD257" s="37">
        <v>41</v>
      </c>
      <c r="AE257" s="37">
        <v>0.45</v>
      </c>
    </row>
    <row r="258" spans="1:31" ht="15.75" thickBot="1" x14ac:dyDescent="0.3">
      <c r="A258" s="27">
        <v>29</v>
      </c>
      <c r="B258" s="27">
        <v>43</v>
      </c>
      <c r="C258" s="28">
        <v>1.37</v>
      </c>
      <c r="D258" s="28">
        <v>25</v>
      </c>
      <c r="E258" s="28">
        <v>680</v>
      </c>
      <c r="F258" s="28">
        <v>4</v>
      </c>
      <c r="G258" s="28">
        <v>36</v>
      </c>
      <c r="H258" s="28">
        <v>120</v>
      </c>
      <c r="I258" s="28">
        <v>40</v>
      </c>
      <c r="J258" s="30">
        <v>193.38</v>
      </c>
      <c r="K258" s="28">
        <v>278.13</v>
      </c>
      <c r="L258" s="28">
        <v>53.99</v>
      </c>
      <c r="M258" s="28">
        <v>53.95</v>
      </c>
      <c r="N258" s="28">
        <v>5.68</v>
      </c>
      <c r="Q258">
        <v>120</v>
      </c>
      <c r="R258" s="28">
        <v>40</v>
      </c>
      <c r="S258" s="28">
        <v>36</v>
      </c>
      <c r="T258">
        <v>14</v>
      </c>
      <c r="U258" s="27">
        <v>43</v>
      </c>
      <c r="V258" s="28">
        <v>1.37</v>
      </c>
      <c r="W258" s="28">
        <v>4</v>
      </c>
      <c r="X258" s="28">
        <v>665</v>
      </c>
      <c r="Y258" s="30">
        <v>191.94</v>
      </c>
      <c r="Z258" s="28">
        <v>272.95</v>
      </c>
      <c r="AA258" s="28">
        <v>50.84</v>
      </c>
      <c r="AB258" s="28">
        <v>53.14</v>
      </c>
      <c r="AC258" s="37">
        <v>12</v>
      </c>
      <c r="AD258" s="37">
        <v>41</v>
      </c>
      <c r="AE258" s="37">
        <v>0.45</v>
      </c>
    </row>
    <row r="259" spans="1:31" ht="15.75" thickBot="1" x14ac:dyDescent="0.3">
      <c r="A259" s="27">
        <v>29</v>
      </c>
      <c r="B259" s="27">
        <v>43</v>
      </c>
      <c r="C259" s="28">
        <v>1.37</v>
      </c>
      <c r="D259" s="28">
        <v>25</v>
      </c>
      <c r="E259" s="28">
        <v>665</v>
      </c>
      <c r="F259" s="28">
        <v>4</v>
      </c>
      <c r="G259" s="28">
        <v>36</v>
      </c>
      <c r="H259" s="28">
        <v>120</v>
      </c>
      <c r="I259" s="28">
        <v>40</v>
      </c>
      <c r="J259" s="30">
        <v>191.94</v>
      </c>
      <c r="K259" s="28">
        <v>272.95</v>
      </c>
      <c r="L259" s="28">
        <v>50.84</v>
      </c>
      <c r="M259" s="28">
        <v>53.14</v>
      </c>
      <c r="N259" s="28">
        <v>5.47</v>
      </c>
      <c r="Q259">
        <v>120</v>
      </c>
      <c r="R259" s="28">
        <v>40</v>
      </c>
      <c r="S259" s="28">
        <v>36</v>
      </c>
      <c r="T259">
        <v>14</v>
      </c>
      <c r="U259" s="27">
        <v>43</v>
      </c>
      <c r="V259" s="28">
        <v>1.4</v>
      </c>
      <c r="W259" s="28">
        <v>4</v>
      </c>
      <c r="X259" s="28">
        <v>630</v>
      </c>
      <c r="Y259" s="31">
        <v>194.24</v>
      </c>
      <c r="Z259" s="28">
        <v>267.92</v>
      </c>
      <c r="AA259" s="28">
        <v>43.98</v>
      </c>
      <c r="AB259" s="28">
        <v>52.35</v>
      </c>
      <c r="AC259" s="37">
        <v>12</v>
      </c>
      <c r="AD259" s="37">
        <v>41</v>
      </c>
      <c r="AE259" s="37">
        <v>0.45</v>
      </c>
    </row>
    <row r="260" spans="1:31" ht="15.75" thickBot="1" x14ac:dyDescent="0.3">
      <c r="A260" s="27">
        <v>29</v>
      </c>
      <c r="B260" s="27">
        <v>43</v>
      </c>
      <c r="C260" s="28">
        <v>1.4</v>
      </c>
      <c r="D260" s="28">
        <v>25</v>
      </c>
      <c r="E260" s="28">
        <v>630</v>
      </c>
      <c r="F260" s="28">
        <v>4</v>
      </c>
      <c r="G260" s="28">
        <v>36</v>
      </c>
      <c r="H260" s="28">
        <v>120</v>
      </c>
      <c r="I260" s="28">
        <v>40</v>
      </c>
      <c r="J260" s="31">
        <v>194.24</v>
      </c>
      <c r="K260" s="28">
        <v>267.92</v>
      </c>
      <c r="L260" s="28">
        <v>43.98</v>
      </c>
      <c r="M260" s="28">
        <v>52.35</v>
      </c>
      <c r="N260" s="28">
        <v>5</v>
      </c>
      <c r="Q260">
        <v>120</v>
      </c>
      <c r="R260" s="28">
        <v>40</v>
      </c>
      <c r="S260" s="28">
        <v>36</v>
      </c>
      <c r="T260">
        <v>14</v>
      </c>
      <c r="U260" s="27">
        <v>43</v>
      </c>
      <c r="V260" s="28">
        <v>1.4</v>
      </c>
      <c r="W260" s="28">
        <v>4</v>
      </c>
      <c r="X260" s="28">
        <v>620</v>
      </c>
      <c r="Y260" s="30">
        <v>192.91</v>
      </c>
      <c r="Z260" s="28">
        <v>264.27</v>
      </c>
      <c r="AA260" s="28">
        <v>42.13</v>
      </c>
      <c r="AB260" s="28">
        <v>51.75</v>
      </c>
      <c r="AC260" s="37">
        <v>12</v>
      </c>
      <c r="AD260" s="37">
        <v>41</v>
      </c>
      <c r="AE260" s="37">
        <v>0.45</v>
      </c>
    </row>
    <row r="261" spans="1:31" ht="15.75" thickBot="1" x14ac:dyDescent="0.3">
      <c r="A261" s="27">
        <v>29</v>
      </c>
      <c r="B261" s="27">
        <v>43</v>
      </c>
      <c r="C261" s="28">
        <v>1.4</v>
      </c>
      <c r="D261" s="28">
        <v>25</v>
      </c>
      <c r="E261" s="28">
        <v>620</v>
      </c>
      <c r="F261" s="28">
        <v>4</v>
      </c>
      <c r="G261" s="28">
        <v>36</v>
      </c>
      <c r="H261" s="28">
        <v>120</v>
      </c>
      <c r="I261" s="28">
        <v>40</v>
      </c>
      <c r="J261" s="30">
        <v>192.91</v>
      </c>
      <c r="K261" s="28">
        <v>264.27</v>
      </c>
      <c r="L261" s="28">
        <v>42.13</v>
      </c>
      <c r="M261" s="28">
        <v>51.75</v>
      </c>
      <c r="N261" s="28">
        <v>4.8600000000000003</v>
      </c>
      <c r="Q261">
        <v>120</v>
      </c>
      <c r="R261" s="28">
        <v>40</v>
      </c>
      <c r="S261" s="28">
        <v>40</v>
      </c>
      <c r="T261">
        <v>14</v>
      </c>
      <c r="U261" s="27">
        <v>43</v>
      </c>
      <c r="V261" s="28">
        <v>1.31</v>
      </c>
      <c r="W261" s="28">
        <v>4</v>
      </c>
      <c r="X261" s="28">
        <v>705</v>
      </c>
      <c r="Y261" s="30">
        <v>193.34</v>
      </c>
      <c r="Z261" s="28">
        <v>272.95</v>
      </c>
      <c r="AA261" s="28">
        <v>49.8</v>
      </c>
      <c r="AB261" s="28">
        <v>54.16</v>
      </c>
      <c r="AC261" s="37">
        <v>12</v>
      </c>
      <c r="AD261" s="37">
        <v>41</v>
      </c>
      <c r="AE261" s="37">
        <v>0.45</v>
      </c>
    </row>
    <row r="262" spans="1:31" ht="15.75" thickBot="1" x14ac:dyDescent="0.3">
      <c r="A262" s="27">
        <v>29</v>
      </c>
      <c r="B262" s="27">
        <v>43</v>
      </c>
      <c r="C262" s="28">
        <v>1.31</v>
      </c>
      <c r="D262" s="28">
        <v>25</v>
      </c>
      <c r="E262" s="28">
        <v>705</v>
      </c>
      <c r="F262" s="28">
        <v>4</v>
      </c>
      <c r="G262" s="28">
        <v>40</v>
      </c>
      <c r="H262" s="28">
        <v>120</v>
      </c>
      <c r="I262" s="28">
        <v>40</v>
      </c>
      <c r="J262" s="30">
        <v>193.34</v>
      </c>
      <c r="K262" s="28">
        <v>272.95</v>
      </c>
      <c r="L262" s="28">
        <v>49.8</v>
      </c>
      <c r="M262" s="28">
        <v>54.16</v>
      </c>
      <c r="N262" s="28">
        <v>5.0599999999999996</v>
      </c>
      <c r="Q262">
        <v>120</v>
      </c>
      <c r="R262" s="28">
        <v>40</v>
      </c>
      <c r="S262" s="28">
        <v>40</v>
      </c>
      <c r="T262">
        <v>14</v>
      </c>
      <c r="U262" s="27">
        <v>43</v>
      </c>
      <c r="V262" s="28">
        <v>1.31</v>
      </c>
      <c r="W262" s="28">
        <v>4</v>
      </c>
      <c r="X262" s="28">
        <v>690</v>
      </c>
      <c r="Y262" s="30">
        <v>191.86</v>
      </c>
      <c r="Z262" s="28">
        <v>268.10000000000002</v>
      </c>
      <c r="AA262" s="28">
        <v>47.02</v>
      </c>
      <c r="AB262" s="28">
        <v>53.31</v>
      </c>
      <c r="AC262" s="37">
        <v>12</v>
      </c>
      <c r="AD262" s="37">
        <v>41</v>
      </c>
      <c r="AE262" s="37">
        <v>0.45</v>
      </c>
    </row>
    <row r="263" spans="1:31" ht="15.75" thickBot="1" x14ac:dyDescent="0.3">
      <c r="A263" s="27">
        <v>29</v>
      </c>
      <c r="B263" s="27">
        <v>43</v>
      </c>
      <c r="C263" s="28">
        <v>1.31</v>
      </c>
      <c r="D263" s="28">
        <v>25</v>
      </c>
      <c r="E263" s="28">
        <v>690</v>
      </c>
      <c r="F263" s="28">
        <v>4</v>
      </c>
      <c r="G263" s="28">
        <v>40</v>
      </c>
      <c r="H263" s="28">
        <v>120</v>
      </c>
      <c r="I263" s="28">
        <v>40</v>
      </c>
      <c r="J263" s="30">
        <v>191.86</v>
      </c>
      <c r="K263" s="28">
        <v>268.10000000000002</v>
      </c>
      <c r="L263" s="28">
        <v>47.02</v>
      </c>
      <c r="M263" s="28">
        <v>53.31</v>
      </c>
      <c r="N263" s="28">
        <v>4.88</v>
      </c>
      <c r="Q263">
        <v>120</v>
      </c>
      <c r="R263" s="28">
        <v>40</v>
      </c>
      <c r="S263" s="28">
        <v>40</v>
      </c>
      <c r="T263">
        <v>14</v>
      </c>
      <c r="U263" s="27">
        <v>43</v>
      </c>
      <c r="V263" s="28">
        <v>1.34</v>
      </c>
      <c r="W263" s="28">
        <v>4</v>
      </c>
      <c r="X263" s="28">
        <v>680</v>
      </c>
      <c r="Y263" s="31">
        <v>197.68</v>
      </c>
      <c r="Z263" s="28">
        <v>272.86</v>
      </c>
      <c r="AA263" s="28">
        <v>45.22</v>
      </c>
      <c r="AB263" s="28">
        <v>54.09</v>
      </c>
      <c r="AC263" s="37">
        <v>12</v>
      </c>
      <c r="AD263" s="37">
        <v>41</v>
      </c>
      <c r="AE263" s="37">
        <v>0.45</v>
      </c>
    </row>
    <row r="264" spans="1:31" ht="15.75" thickBot="1" x14ac:dyDescent="0.3">
      <c r="A264" s="27">
        <v>29</v>
      </c>
      <c r="B264" s="27">
        <v>43</v>
      </c>
      <c r="C264" s="28">
        <v>1.34</v>
      </c>
      <c r="D264" s="28">
        <v>25</v>
      </c>
      <c r="E264" s="28">
        <v>680</v>
      </c>
      <c r="F264" s="28">
        <v>4</v>
      </c>
      <c r="G264" s="28">
        <v>40</v>
      </c>
      <c r="H264" s="28">
        <v>120</v>
      </c>
      <c r="I264" s="28">
        <v>40</v>
      </c>
      <c r="J264" s="31">
        <v>197.68</v>
      </c>
      <c r="K264" s="28">
        <v>272.86</v>
      </c>
      <c r="L264" s="28">
        <v>45.22</v>
      </c>
      <c r="M264" s="28">
        <v>54.09</v>
      </c>
      <c r="N264" s="28">
        <v>4.76</v>
      </c>
      <c r="Q264">
        <v>120</v>
      </c>
      <c r="R264" s="28">
        <v>40</v>
      </c>
      <c r="S264" s="28">
        <v>40</v>
      </c>
      <c r="T264">
        <v>14</v>
      </c>
      <c r="U264" s="27">
        <v>43</v>
      </c>
      <c r="V264" s="28">
        <v>1.34</v>
      </c>
      <c r="W264" s="28">
        <v>4</v>
      </c>
      <c r="X264" s="28">
        <v>665</v>
      </c>
      <c r="Y264" s="31">
        <v>195.86</v>
      </c>
      <c r="Z264" s="28">
        <v>267.76</v>
      </c>
      <c r="AA264" s="28">
        <v>42.6</v>
      </c>
      <c r="AB264" s="28">
        <v>53.19</v>
      </c>
      <c r="AC264" s="37">
        <v>12</v>
      </c>
      <c r="AD264" s="37">
        <v>41</v>
      </c>
      <c r="AE264" s="37">
        <v>0.45</v>
      </c>
    </row>
    <row r="265" spans="1:31" ht="15.75" thickBot="1" x14ac:dyDescent="0.3">
      <c r="A265" s="27">
        <v>29</v>
      </c>
      <c r="B265" s="27">
        <v>43</v>
      </c>
      <c r="C265" s="28">
        <v>1.34</v>
      </c>
      <c r="D265" s="28">
        <v>25</v>
      </c>
      <c r="E265" s="28">
        <v>665</v>
      </c>
      <c r="F265" s="28">
        <v>4</v>
      </c>
      <c r="G265" s="28">
        <v>40</v>
      </c>
      <c r="H265" s="28">
        <v>120</v>
      </c>
      <c r="I265" s="28">
        <v>40</v>
      </c>
      <c r="J265" s="31">
        <v>195.86</v>
      </c>
      <c r="K265" s="28">
        <v>267.76</v>
      </c>
      <c r="L265" s="28">
        <v>42.6</v>
      </c>
      <c r="M265" s="28">
        <v>53.19</v>
      </c>
      <c r="N265" s="28">
        <v>4.59</v>
      </c>
      <c r="Q265">
        <v>120</v>
      </c>
      <c r="R265" s="28">
        <v>40</v>
      </c>
      <c r="S265" s="28">
        <v>40</v>
      </c>
      <c r="T265">
        <v>14</v>
      </c>
      <c r="U265" s="27">
        <v>43</v>
      </c>
      <c r="V265" s="28">
        <v>1.34</v>
      </c>
      <c r="W265" s="28">
        <v>4</v>
      </c>
      <c r="X265" s="28">
        <v>650</v>
      </c>
      <c r="Y265" s="31">
        <v>193.81</v>
      </c>
      <c r="Z265" s="28">
        <v>262.63</v>
      </c>
      <c r="AA265" s="28">
        <v>40.090000000000003</v>
      </c>
      <c r="AB265" s="28">
        <v>52.36</v>
      </c>
      <c r="AC265" s="37">
        <v>12</v>
      </c>
      <c r="AD265" s="37">
        <v>41</v>
      </c>
      <c r="AE265" s="37">
        <v>0.45</v>
      </c>
    </row>
    <row r="266" spans="1:31" ht="15.75" thickBot="1" x14ac:dyDescent="0.3">
      <c r="A266" s="27">
        <v>29</v>
      </c>
      <c r="B266" s="27">
        <v>43</v>
      </c>
      <c r="C266" s="28">
        <v>1.34</v>
      </c>
      <c r="D266" s="28">
        <v>25</v>
      </c>
      <c r="E266" s="28">
        <v>650</v>
      </c>
      <c r="F266" s="28">
        <v>4</v>
      </c>
      <c r="G266" s="28">
        <v>40</v>
      </c>
      <c r="H266" s="28">
        <v>120</v>
      </c>
      <c r="I266" s="28">
        <v>40</v>
      </c>
      <c r="J266" s="31">
        <v>193.81</v>
      </c>
      <c r="K266" s="28">
        <v>262.63</v>
      </c>
      <c r="L266" s="28">
        <v>40.090000000000003</v>
      </c>
      <c r="M266" s="28">
        <v>52.36</v>
      </c>
      <c r="N266" s="28">
        <v>4.41</v>
      </c>
      <c r="Q266">
        <v>120</v>
      </c>
      <c r="R266" s="28">
        <v>40</v>
      </c>
      <c r="S266" s="28">
        <v>40</v>
      </c>
      <c r="T266">
        <v>14</v>
      </c>
      <c r="U266" s="27">
        <v>43</v>
      </c>
      <c r="V266" s="28">
        <v>1.37</v>
      </c>
      <c r="W266" s="28">
        <v>4</v>
      </c>
      <c r="X266" s="28">
        <v>640</v>
      </c>
      <c r="Y266" s="31">
        <v>198.76</v>
      </c>
      <c r="Z266" s="28">
        <v>266.58</v>
      </c>
      <c r="AA266" s="28">
        <v>38.47</v>
      </c>
      <c r="AB266" s="28">
        <v>53.06</v>
      </c>
      <c r="AC266" s="37">
        <v>12</v>
      </c>
      <c r="AD266" s="37">
        <v>41</v>
      </c>
      <c r="AE266" s="37">
        <v>0.45</v>
      </c>
    </row>
    <row r="267" spans="1:31" ht="15.75" thickBot="1" x14ac:dyDescent="0.3">
      <c r="A267" s="27">
        <v>29</v>
      </c>
      <c r="B267" s="27">
        <v>43</v>
      </c>
      <c r="C267" s="28">
        <v>1.37</v>
      </c>
      <c r="D267" s="28">
        <v>25</v>
      </c>
      <c r="E267" s="28">
        <v>640</v>
      </c>
      <c r="F267" s="28">
        <v>4</v>
      </c>
      <c r="G267" s="28">
        <v>40</v>
      </c>
      <c r="H267" s="28">
        <v>120</v>
      </c>
      <c r="I267" s="28">
        <v>40</v>
      </c>
      <c r="J267" s="31">
        <v>198.76</v>
      </c>
      <c r="K267" s="28">
        <v>266.58</v>
      </c>
      <c r="L267" s="28">
        <v>38.47</v>
      </c>
      <c r="M267" s="28">
        <v>53.06</v>
      </c>
      <c r="N267" s="28">
        <v>4.3</v>
      </c>
      <c r="Q267">
        <v>120</v>
      </c>
      <c r="R267" s="28">
        <v>40</v>
      </c>
      <c r="S267" s="28">
        <v>40</v>
      </c>
      <c r="T267">
        <v>14</v>
      </c>
      <c r="U267" s="27">
        <v>43</v>
      </c>
      <c r="V267" s="28">
        <v>1.37</v>
      </c>
      <c r="W267" s="28">
        <v>4</v>
      </c>
      <c r="X267" s="28">
        <v>630</v>
      </c>
      <c r="Y267" s="31">
        <v>197.2</v>
      </c>
      <c r="Z267" s="28">
        <v>263</v>
      </c>
      <c r="AA267" s="28">
        <v>36.89</v>
      </c>
      <c r="AB267" s="28">
        <v>52.45</v>
      </c>
      <c r="AC267" s="37">
        <v>12</v>
      </c>
      <c r="AD267" s="37">
        <v>41</v>
      </c>
      <c r="AE267" s="37">
        <v>0.45</v>
      </c>
    </row>
    <row r="268" spans="1:31" ht="15.75" thickBot="1" x14ac:dyDescent="0.3">
      <c r="A268" s="27">
        <v>29</v>
      </c>
      <c r="B268" s="27">
        <v>43</v>
      </c>
      <c r="C268" s="28">
        <v>1.37</v>
      </c>
      <c r="D268" s="28">
        <v>25</v>
      </c>
      <c r="E268" s="28">
        <v>630</v>
      </c>
      <c r="F268" s="28">
        <v>4</v>
      </c>
      <c r="G268" s="28">
        <v>40</v>
      </c>
      <c r="H268" s="28">
        <v>120</v>
      </c>
      <c r="I268" s="28">
        <v>40</v>
      </c>
      <c r="J268" s="31">
        <v>197.2</v>
      </c>
      <c r="K268" s="28">
        <v>263</v>
      </c>
      <c r="L268" s="28">
        <v>36.89</v>
      </c>
      <c r="M268" s="28">
        <v>52.45</v>
      </c>
      <c r="N268" s="28">
        <v>4.1900000000000004</v>
      </c>
      <c r="Q268">
        <v>120</v>
      </c>
      <c r="R268" s="28">
        <v>40</v>
      </c>
      <c r="S268" s="28">
        <v>40</v>
      </c>
      <c r="T268">
        <v>14</v>
      </c>
      <c r="U268" s="27">
        <v>43</v>
      </c>
      <c r="V268" s="28">
        <v>1.37</v>
      </c>
      <c r="W268" s="28">
        <v>4</v>
      </c>
      <c r="X268" s="28">
        <v>615</v>
      </c>
      <c r="Y268" s="31">
        <v>194.76</v>
      </c>
      <c r="Z268" s="28">
        <v>257.61</v>
      </c>
      <c r="AA268" s="28">
        <v>34.61</v>
      </c>
      <c r="AB268" s="28">
        <v>51.54</v>
      </c>
      <c r="AC268" s="37">
        <v>12</v>
      </c>
      <c r="AD268" s="37">
        <v>41</v>
      </c>
      <c r="AE268" s="37">
        <v>0.45</v>
      </c>
    </row>
    <row r="269" spans="1:31" ht="15.75" thickBot="1" x14ac:dyDescent="0.3">
      <c r="A269" s="27">
        <v>29</v>
      </c>
      <c r="B269" s="27">
        <v>43</v>
      </c>
      <c r="C269" s="28">
        <v>1.37</v>
      </c>
      <c r="D269" s="28">
        <v>25</v>
      </c>
      <c r="E269" s="28">
        <v>615</v>
      </c>
      <c r="F269" s="28">
        <v>4</v>
      </c>
      <c r="G269" s="28">
        <v>40</v>
      </c>
      <c r="H269" s="28">
        <v>120</v>
      </c>
      <c r="I269" s="28">
        <v>40</v>
      </c>
      <c r="J269" s="31">
        <v>194.76</v>
      </c>
      <c r="K269" s="28">
        <v>257.61</v>
      </c>
      <c r="L269" s="28">
        <v>34.61</v>
      </c>
      <c r="M269" s="28">
        <v>51.54</v>
      </c>
      <c r="N269" s="28">
        <v>4.03</v>
      </c>
      <c r="Q269">
        <v>120</v>
      </c>
      <c r="R269" s="28">
        <v>40</v>
      </c>
      <c r="S269" s="28">
        <v>40</v>
      </c>
      <c r="T269">
        <v>14</v>
      </c>
      <c r="U269" s="27">
        <v>43</v>
      </c>
      <c r="V269" s="28">
        <v>1.4</v>
      </c>
      <c r="W269" s="28">
        <v>4</v>
      </c>
      <c r="X269" s="28">
        <v>610</v>
      </c>
      <c r="Y269" s="31">
        <v>199.82</v>
      </c>
      <c r="Z269" s="28">
        <v>262.7</v>
      </c>
      <c r="AA269" s="28">
        <v>33.869999999999997</v>
      </c>
      <c r="AB269" s="28">
        <v>52.51</v>
      </c>
      <c r="AC269" s="37">
        <v>12</v>
      </c>
      <c r="AD269" s="37">
        <v>41</v>
      </c>
      <c r="AE269" s="37">
        <v>0.45</v>
      </c>
    </row>
    <row r="270" spans="1:31" ht="15.75" thickBot="1" x14ac:dyDescent="0.3">
      <c r="A270" s="27">
        <v>29</v>
      </c>
      <c r="B270" s="27">
        <v>43</v>
      </c>
      <c r="C270" s="28">
        <v>1.4</v>
      </c>
      <c r="D270" s="28">
        <v>25</v>
      </c>
      <c r="E270" s="28">
        <v>610</v>
      </c>
      <c r="F270" s="28">
        <v>4</v>
      </c>
      <c r="G270" s="28">
        <v>40</v>
      </c>
      <c r="H270" s="28">
        <v>120</v>
      </c>
      <c r="I270" s="28">
        <v>40</v>
      </c>
      <c r="J270" s="31">
        <v>199.82</v>
      </c>
      <c r="K270" s="28">
        <v>262.7</v>
      </c>
      <c r="L270" s="28">
        <v>33.869999999999997</v>
      </c>
      <c r="M270" s="28">
        <v>52.51</v>
      </c>
      <c r="N270" s="28">
        <v>3.97</v>
      </c>
      <c r="Q270">
        <v>120</v>
      </c>
      <c r="R270" s="28">
        <v>40</v>
      </c>
      <c r="S270" s="28">
        <v>40</v>
      </c>
      <c r="T270">
        <v>14</v>
      </c>
      <c r="U270" s="27">
        <v>43</v>
      </c>
      <c r="V270" s="28">
        <v>1.4</v>
      </c>
      <c r="W270" s="28">
        <v>4</v>
      </c>
      <c r="X270" s="28">
        <v>595</v>
      </c>
      <c r="Y270" s="31">
        <v>197.02</v>
      </c>
      <c r="Z270" s="28">
        <v>257.08</v>
      </c>
      <c r="AA270" s="28">
        <v>31.71</v>
      </c>
      <c r="AB270" s="28">
        <v>51.58</v>
      </c>
      <c r="AC270" s="37">
        <v>12</v>
      </c>
      <c r="AD270" s="37">
        <v>41</v>
      </c>
      <c r="AE270" s="37">
        <v>0.45</v>
      </c>
    </row>
    <row r="271" spans="1:31" ht="15.75" thickBot="1" x14ac:dyDescent="0.3">
      <c r="A271" s="27">
        <v>29</v>
      </c>
      <c r="B271" s="27">
        <v>43</v>
      </c>
      <c r="C271" s="28">
        <v>1.4</v>
      </c>
      <c r="D271" s="28">
        <v>25</v>
      </c>
      <c r="E271" s="28">
        <v>595</v>
      </c>
      <c r="F271" s="28">
        <v>4</v>
      </c>
      <c r="G271" s="28">
        <v>40</v>
      </c>
      <c r="H271" s="28">
        <v>120</v>
      </c>
      <c r="I271" s="28">
        <v>40</v>
      </c>
      <c r="J271" s="31">
        <v>197.02</v>
      </c>
      <c r="K271" s="28">
        <v>257.08</v>
      </c>
      <c r="L271" s="28">
        <v>31.71</v>
      </c>
      <c r="M271" s="28">
        <v>51.58</v>
      </c>
      <c r="N271" s="28">
        <v>3.81</v>
      </c>
      <c r="Q271">
        <v>120</v>
      </c>
      <c r="R271" s="28">
        <v>40</v>
      </c>
      <c r="S271" s="28">
        <v>40</v>
      </c>
      <c r="T271">
        <v>14</v>
      </c>
      <c r="U271" s="27">
        <v>43</v>
      </c>
      <c r="V271" s="28">
        <v>1.4</v>
      </c>
      <c r="W271" s="28">
        <v>4</v>
      </c>
      <c r="X271" s="28">
        <v>585</v>
      </c>
      <c r="Y271" s="31">
        <v>195.07</v>
      </c>
      <c r="Z271" s="28">
        <v>253.31</v>
      </c>
      <c r="AA271" s="28">
        <v>30.32</v>
      </c>
      <c r="AB271" s="28">
        <v>50.97</v>
      </c>
      <c r="AC271" s="37">
        <v>12</v>
      </c>
      <c r="AD271" s="37">
        <v>41</v>
      </c>
      <c r="AE271" s="37">
        <v>0.45</v>
      </c>
    </row>
    <row r="272" spans="1:31" ht="15.75" thickBot="1" x14ac:dyDescent="0.3">
      <c r="A272" s="27">
        <v>29</v>
      </c>
      <c r="B272" s="27">
        <v>43</v>
      </c>
      <c r="C272" s="28">
        <v>1.4</v>
      </c>
      <c r="D272" s="28">
        <v>25</v>
      </c>
      <c r="E272" s="28">
        <v>585</v>
      </c>
      <c r="F272" s="28">
        <v>4</v>
      </c>
      <c r="G272" s="28">
        <v>40</v>
      </c>
      <c r="H272" s="28">
        <v>120</v>
      </c>
      <c r="I272" s="28">
        <v>40</v>
      </c>
      <c r="J272" s="31">
        <v>195.07</v>
      </c>
      <c r="K272" s="28">
        <v>253.31</v>
      </c>
      <c r="L272" s="28">
        <v>30.32</v>
      </c>
      <c r="M272" s="28">
        <v>50.97</v>
      </c>
      <c r="N272" s="28">
        <v>3.71</v>
      </c>
      <c r="Q272">
        <v>120</v>
      </c>
      <c r="R272" s="28">
        <v>40</v>
      </c>
      <c r="S272" s="28">
        <v>44</v>
      </c>
      <c r="T272">
        <v>14</v>
      </c>
      <c r="U272" s="27">
        <v>43</v>
      </c>
      <c r="V272" s="28">
        <v>1.31</v>
      </c>
      <c r="W272" s="28">
        <v>4</v>
      </c>
      <c r="X272" s="28">
        <v>680</v>
      </c>
      <c r="Y272" s="31">
        <v>199.48</v>
      </c>
      <c r="Z272" s="28">
        <v>267.14</v>
      </c>
      <c r="AA272" s="28">
        <v>38.6</v>
      </c>
      <c r="AB272" s="28">
        <v>53.9</v>
      </c>
      <c r="AC272" s="37">
        <v>12</v>
      </c>
      <c r="AD272" s="37">
        <v>41</v>
      </c>
      <c r="AE272" s="37">
        <v>0.45</v>
      </c>
    </row>
    <row r="273" spans="1:31" ht="15.75" thickBot="1" x14ac:dyDescent="0.3">
      <c r="A273" s="27">
        <v>29</v>
      </c>
      <c r="B273" s="27">
        <v>43</v>
      </c>
      <c r="C273" s="28">
        <v>1.31</v>
      </c>
      <c r="D273" s="28">
        <v>25</v>
      </c>
      <c r="E273" s="28">
        <v>680</v>
      </c>
      <c r="F273" s="28">
        <v>4</v>
      </c>
      <c r="G273" s="28">
        <v>44</v>
      </c>
      <c r="H273" s="28">
        <v>120</v>
      </c>
      <c r="I273" s="28">
        <v>40</v>
      </c>
      <c r="J273" s="31">
        <v>199.48</v>
      </c>
      <c r="K273" s="28">
        <v>267.14</v>
      </c>
      <c r="L273" s="28">
        <v>38.6</v>
      </c>
      <c r="M273" s="28">
        <v>53.9</v>
      </c>
      <c r="N273" s="28">
        <v>4.0599999999999996</v>
      </c>
      <c r="Q273">
        <v>120</v>
      </c>
      <c r="R273" s="28">
        <v>40</v>
      </c>
      <c r="S273" s="28">
        <v>44</v>
      </c>
      <c r="T273">
        <v>14</v>
      </c>
      <c r="U273" s="27">
        <v>43</v>
      </c>
      <c r="V273" s="28">
        <v>1.31</v>
      </c>
      <c r="W273" s="28">
        <v>4</v>
      </c>
      <c r="X273" s="28">
        <v>665</v>
      </c>
      <c r="Y273" s="31">
        <v>197.32</v>
      </c>
      <c r="Z273" s="28">
        <v>262.13</v>
      </c>
      <c r="AA273" s="28">
        <v>36.380000000000003</v>
      </c>
      <c r="AB273" s="28">
        <v>53.01</v>
      </c>
      <c r="AC273" s="37">
        <v>12</v>
      </c>
      <c r="AD273" s="37">
        <v>41</v>
      </c>
      <c r="AE273" s="37">
        <v>0.45</v>
      </c>
    </row>
    <row r="274" spans="1:31" ht="15.75" thickBot="1" x14ac:dyDescent="0.3">
      <c r="A274" s="27">
        <v>29</v>
      </c>
      <c r="B274" s="27">
        <v>43</v>
      </c>
      <c r="C274" s="28">
        <v>1.31</v>
      </c>
      <c r="D274" s="28">
        <v>25</v>
      </c>
      <c r="E274" s="28">
        <v>665</v>
      </c>
      <c r="F274" s="28">
        <v>4</v>
      </c>
      <c r="G274" s="28">
        <v>44</v>
      </c>
      <c r="H274" s="28">
        <v>120</v>
      </c>
      <c r="I274" s="28">
        <v>40</v>
      </c>
      <c r="J274" s="31">
        <v>197.32</v>
      </c>
      <c r="K274" s="28">
        <v>262.13</v>
      </c>
      <c r="L274" s="28">
        <v>36.380000000000003</v>
      </c>
      <c r="M274" s="28">
        <v>53.01</v>
      </c>
      <c r="N274" s="28">
        <v>3.92</v>
      </c>
      <c r="Q274">
        <v>120</v>
      </c>
      <c r="R274" s="28">
        <v>40</v>
      </c>
      <c r="S274" s="28">
        <v>44</v>
      </c>
      <c r="T274">
        <v>14</v>
      </c>
      <c r="U274" s="27">
        <v>43</v>
      </c>
      <c r="V274" s="28">
        <v>1.31</v>
      </c>
      <c r="W274" s="28">
        <v>4</v>
      </c>
      <c r="X274" s="28">
        <v>655</v>
      </c>
      <c r="Y274" s="31">
        <v>195.85</v>
      </c>
      <c r="Z274" s="28">
        <v>258.77999999999997</v>
      </c>
      <c r="AA274" s="28">
        <v>34.950000000000003</v>
      </c>
      <c r="AB274" s="28">
        <v>52.37</v>
      </c>
      <c r="AC274" s="37">
        <v>12</v>
      </c>
      <c r="AD274" s="37">
        <v>41</v>
      </c>
      <c r="AE274" s="37">
        <v>0.45</v>
      </c>
    </row>
    <row r="275" spans="1:31" ht="15.75" thickBot="1" x14ac:dyDescent="0.3">
      <c r="A275" s="27">
        <v>29</v>
      </c>
      <c r="B275" s="27">
        <v>43</v>
      </c>
      <c r="C275" s="28">
        <v>1.31</v>
      </c>
      <c r="D275" s="28">
        <v>25</v>
      </c>
      <c r="E275" s="28">
        <v>655</v>
      </c>
      <c r="F275" s="28">
        <v>4</v>
      </c>
      <c r="G275" s="28">
        <v>44</v>
      </c>
      <c r="H275" s="28">
        <v>120</v>
      </c>
      <c r="I275" s="28">
        <v>40</v>
      </c>
      <c r="J275" s="31">
        <v>195.85</v>
      </c>
      <c r="K275" s="28">
        <v>258.77999999999997</v>
      </c>
      <c r="L275" s="28">
        <v>34.950000000000003</v>
      </c>
      <c r="M275" s="28">
        <v>52.37</v>
      </c>
      <c r="N275" s="28">
        <v>3.82</v>
      </c>
      <c r="Q275">
        <v>120</v>
      </c>
      <c r="R275" s="28">
        <v>40</v>
      </c>
      <c r="S275" s="28">
        <v>44</v>
      </c>
      <c r="T275">
        <v>14</v>
      </c>
      <c r="U275" s="27">
        <v>43</v>
      </c>
      <c r="V275" s="28">
        <v>1.34</v>
      </c>
      <c r="W275" s="28">
        <v>4</v>
      </c>
      <c r="X275" s="28">
        <v>645</v>
      </c>
      <c r="Y275" s="31">
        <v>200.72</v>
      </c>
      <c r="Z275" s="28">
        <v>262.94</v>
      </c>
      <c r="AA275" s="28">
        <v>33.56</v>
      </c>
      <c r="AB275" s="28">
        <v>53.16</v>
      </c>
      <c r="AC275" s="37">
        <v>12</v>
      </c>
      <c r="AD275" s="37">
        <v>41</v>
      </c>
      <c r="AE275" s="37">
        <v>0.45</v>
      </c>
    </row>
    <row r="276" spans="1:31" ht="15.75" thickBot="1" x14ac:dyDescent="0.3">
      <c r="A276" s="27">
        <v>29</v>
      </c>
      <c r="B276" s="27">
        <v>43</v>
      </c>
      <c r="C276" s="28">
        <v>1.34</v>
      </c>
      <c r="D276" s="28">
        <v>25</v>
      </c>
      <c r="E276" s="28">
        <v>645</v>
      </c>
      <c r="F276" s="28">
        <v>4</v>
      </c>
      <c r="G276" s="28">
        <v>44</v>
      </c>
      <c r="H276" s="28">
        <v>120</v>
      </c>
      <c r="I276" s="28">
        <v>40</v>
      </c>
      <c r="J276" s="31">
        <v>200.72</v>
      </c>
      <c r="K276" s="28">
        <v>262.94</v>
      </c>
      <c r="L276" s="28">
        <v>33.56</v>
      </c>
      <c r="M276" s="28">
        <v>53.16</v>
      </c>
      <c r="N276" s="28">
        <v>3.72</v>
      </c>
      <c r="Q276">
        <v>120</v>
      </c>
      <c r="R276" s="28">
        <v>40</v>
      </c>
      <c r="S276" s="28">
        <v>44</v>
      </c>
      <c r="T276">
        <v>14</v>
      </c>
      <c r="U276" s="27">
        <v>43</v>
      </c>
      <c r="V276" s="28">
        <v>1.34</v>
      </c>
      <c r="W276" s="28">
        <v>4</v>
      </c>
      <c r="X276" s="28">
        <v>620</v>
      </c>
      <c r="Y276" s="31">
        <v>196.26</v>
      </c>
      <c r="Z276" s="28">
        <v>254.14</v>
      </c>
      <c r="AA276" s="28">
        <v>30.24</v>
      </c>
      <c r="AB276" s="28">
        <v>51.64</v>
      </c>
      <c r="AC276" s="37">
        <v>12</v>
      </c>
      <c r="AD276" s="37">
        <v>41</v>
      </c>
      <c r="AE276" s="37">
        <v>0.45</v>
      </c>
    </row>
    <row r="277" spans="1:31" ht="15.75" thickBot="1" x14ac:dyDescent="0.3">
      <c r="A277" s="27">
        <v>29</v>
      </c>
      <c r="B277" s="27">
        <v>43</v>
      </c>
      <c r="C277" s="28">
        <v>1.34</v>
      </c>
      <c r="D277" s="28">
        <v>25</v>
      </c>
      <c r="E277" s="28">
        <v>620</v>
      </c>
      <c r="F277" s="28">
        <v>4</v>
      </c>
      <c r="G277" s="28">
        <v>44</v>
      </c>
      <c r="H277" s="28">
        <v>120</v>
      </c>
      <c r="I277" s="28">
        <v>40</v>
      </c>
      <c r="J277" s="31">
        <v>196.26</v>
      </c>
      <c r="K277" s="28">
        <v>254.14</v>
      </c>
      <c r="L277" s="28">
        <v>30.24</v>
      </c>
      <c r="M277" s="28">
        <v>51.64</v>
      </c>
      <c r="N277" s="28">
        <v>3.49</v>
      </c>
      <c r="Q277">
        <v>120</v>
      </c>
      <c r="R277" s="28">
        <v>40</v>
      </c>
      <c r="S277" s="28">
        <v>44</v>
      </c>
      <c r="T277">
        <v>14</v>
      </c>
      <c r="U277" s="27">
        <v>43</v>
      </c>
      <c r="V277" s="28">
        <v>1.37</v>
      </c>
      <c r="W277" s="28">
        <v>4</v>
      </c>
      <c r="X277" s="28">
        <v>595</v>
      </c>
      <c r="Y277" s="31">
        <v>197.34</v>
      </c>
      <c r="Z277" s="28">
        <v>252.04</v>
      </c>
      <c r="AA277" s="28">
        <v>27.15</v>
      </c>
      <c r="AB277" s="28">
        <v>51.41</v>
      </c>
      <c r="AC277" s="37">
        <v>12</v>
      </c>
      <c r="AD277" s="37">
        <v>41</v>
      </c>
      <c r="AE277" s="37">
        <v>0.45</v>
      </c>
    </row>
    <row r="278" spans="1:31" ht="15.75" thickBot="1" x14ac:dyDescent="0.3">
      <c r="A278" s="27">
        <v>29</v>
      </c>
      <c r="B278" s="27">
        <v>43</v>
      </c>
      <c r="C278" s="28">
        <v>1.37</v>
      </c>
      <c r="D278" s="28">
        <v>25</v>
      </c>
      <c r="E278" s="28">
        <v>595</v>
      </c>
      <c r="F278" s="28">
        <v>4</v>
      </c>
      <c r="G278" s="28">
        <v>44</v>
      </c>
      <c r="H278" s="28">
        <v>120</v>
      </c>
      <c r="I278" s="28">
        <v>40</v>
      </c>
      <c r="J278" s="31">
        <v>197.34</v>
      </c>
      <c r="K278" s="28">
        <v>252.04</v>
      </c>
      <c r="L278" s="28">
        <v>27.15</v>
      </c>
      <c r="M278" s="28">
        <v>51.41</v>
      </c>
      <c r="N278" s="28">
        <v>3.27</v>
      </c>
      <c r="Q278">
        <v>120</v>
      </c>
      <c r="R278" s="28">
        <v>40</v>
      </c>
      <c r="S278" s="28">
        <v>44</v>
      </c>
      <c r="T278">
        <v>14</v>
      </c>
      <c r="U278" s="27">
        <v>43</v>
      </c>
      <c r="V278" s="28">
        <v>1.37</v>
      </c>
      <c r="W278" s="28">
        <v>4</v>
      </c>
      <c r="X278" s="28">
        <v>585</v>
      </c>
      <c r="Y278" s="31">
        <v>195.2</v>
      </c>
      <c r="Z278" s="28">
        <v>248.34</v>
      </c>
      <c r="AA278" s="28">
        <v>25.97</v>
      </c>
      <c r="AB278" s="28">
        <v>50.81</v>
      </c>
      <c r="AC278" s="37">
        <v>12</v>
      </c>
      <c r="AD278" s="37">
        <v>41</v>
      </c>
      <c r="AE278" s="37">
        <v>0.45</v>
      </c>
    </row>
    <row r="279" spans="1:31" ht="15.75" thickBot="1" x14ac:dyDescent="0.3">
      <c r="A279" s="27">
        <v>29</v>
      </c>
      <c r="B279" s="27">
        <v>43</v>
      </c>
      <c r="C279" s="28">
        <v>1.37</v>
      </c>
      <c r="D279" s="28">
        <v>25</v>
      </c>
      <c r="E279" s="28">
        <v>585</v>
      </c>
      <c r="F279" s="28">
        <v>4</v>
      </c>
      <c r="G279" s="28">
        <v>44</v>
      </c>
      <c r="H279" s="28">
        <v>120</v>
      </c>
      <c r="I279" s="28">
        <v>40</v>
      </c>
      <c r="J279" s="31">
        <v>195.2</v>
      </c>
      <c r="K279" s="28">
        <v>248.34</v>
      </c>
      <c r="L279" s="28">
        <v>25.97</v>
      </c>
      <c r="M279" s="28">
        <v>50.81</v>
      </c>
      <c r="N279" s="28">
        <v>3.18</v>
      </c>
      <c r="Q279">
        <v>120</v>
      </c>
      <c r="R279" s="28">
        <v>40</v>
      </c>
      <c r="S279" s="28">
        <v>44</v>
      </c>
      <c r="T279">
        <v>14</v>
      </c>
      <c r="U279" s="27">
        <v>43</v>
      </c>
      <c r="V279" s="28">
        <v>1.4</v>
      </c>
      <c r="W279" s="28">
        <v>4</v>
      </c>
      <c r="X279" s="28">
        <v>560</v>
      </c>
      <c r="Y279" s="31">
        <v>195.17</v>
      </c>
      <c r="Z279" s="28">
        <v>245.26</v>
      </c>
      <c r="AA279" s="28">
        <v>23.17</v>
      </c>
      <c r="AB279" s="28">
        <v>50.47</v>
      </c>
      <c r="AC279" s="37">
        <v>12</v>
      </c>
      <c r="AD279" s="37">
        <v>41</v>
      </c>
      <c r="AE279" s="37">
        <v>0.45</v>
      </c>
    </row>
    <row r="280" spans="1:31" ht="15.75" thickBot="1" x14ac:dyDescent="0.3">
      <c r="A280" s="27">
        <v>29</v>
      </c>
      <c r="B280" s="27">
        <v>43</v>
      </c>
      <c r="C280" s="28">
        <v>1.4</v>
      </c>
      <c r="D280" s="28">
        <v>25</v>
      </c>
      <c r="E280" s="28">
        <v>560</v>
      </c>
      <c r="F280" s="28">
        <v>4</v>
      </c>
      <c r="G280" s="28">
        <v>44</v>
      </c>
      <c r="H280" s="28">
        <v>120</v>
      </c>
      <c r="I280" s="28">
        <v>40</v>
      </c>
      <c r="J280" s="31">
        <v>195.17</v>
      </c>
      <c r="K280" s="28">
        <v>245.26</v>
      </c>
      <c r="L280" s="28">
        <v>23.17</v>
      </c>
      <c r="M280" s="28">
        <v>50.47</v>
      </c>
      <c r="N280" s="28">
        <v>2.96</v>
      </c>
      <c r="Q280">
        <v>120</v>
      </c>
      <c r="R280" s="28">
        <v>44</v>
      </c>
      <c r="S280" s="28">
        <v>40</v>
      </c>
      <c r="T280">
        <v>14</v>
      </c>
      <c r="U280" s="27">
        <v>43</v>
      </c>
      <c r="V280" s="28">
        <v>1.31</v>
      </c>
      <c r="W280" s="28">
        <v>4</v>
      </c>
      <c r="X280" s="28">
        <v>640</v>
      </c>
      <c r="Y280" s="31">
        <v>197</v>
      </c>
      <c r="Z280" s="28">
        <v>257.52999999999997</v>
      </c>
      <c r="AA280" s="28">
        <v>32.880000000000003</v>
      </c>
      <c r="AB280" s="28">
        <v>52.18</v>
      </c>
      <c r="AC280" s="37">
        <v>12</v>
      </c>
      <c r="AD280" s="37">
        <v>41</v>
      </c>
      <c r="AE280" s="37">
        <v>0.45</v>
      </c>
    </row>
    <row r="281" spans="1:31" ht="15.75" thickBot="1" x14ac:dyDescent="0.3">
      <c r="A281" s="27">
        <v>29</v>
      </c>
      <c r="B281" s="27">
        <v>43</v>
      </c>
      <c r="C281" s="28">
        <v>1.31</v>
      </c>
      <c r="D281" s="28">
        <v>25</v>
      </c>
      <c r="E281" s="28">
        <v>640</v>
      </c>
      <c r="F281" s="28">
        <v>4</v>
      </c>
      <c r="G281" s="28">
        <v>40</v>
      </c>
      <c r="H281" s="28">
        <v>120</v>
      </c>
      <c r="I281" s="28">
        <v>44</v>
      </c>
      <c r="J281" s="31">
        <v>197</v>
      </c>
      <c r="K281" s="28">
        <v>257.52999999999997</v>
      </c>
      <c r="L281" s="28">
        <v>32.880000000000003</v>
      </c>
      <c r="M281" s="28">
        <v>52.18</v>
      </c>
      <c r="N281" s="28">
        <v>3.68</v>
      </c>
      <c r="Q281">
        <v>120</v>
      </c>
      <c r="R281" s="28">
        <v>44</v>
      </c>
      <c r="S281" s="28">
        <v>40</v>
      </c>
      <c r="T281">
        <v>14</v>
      </c>
      <c r="U281" s="27">
        <v>43</v>
      </c>
      <c r="V281" s="28">
        <v>1.31</v>
      </c>
      <c r="W281" s="28">
        <v>4</v>
      </c>
      <c r="X281" s="28">
        <v>630</v>
      </c>
      <c r="Y281" s="31">
        <v>195.27</v>
      </c>
      <c r="Z281" s="28">
        <v>254.08</v>
      </c>
      <c r="AA281" s="28">
        <v>31.54</v>
      </c>
      <c r="AB281" s="28">
        <v>51.6</v>
      </c>
      <c r="AC281" s="37">
        <v>12</v>
      </c>
      <c r="AD281" s="37">
        <v>41</v>
      </c>
      <c r="AE281" s="37">
        <v>0.45</v>
      </c>
    </row>
    <row r="282" spans="1:31" ht="15.75" thickBot="1" x14ac:dyDescent="0.3">
      <c r="A282" s="27">
        <v>29</v>
      </c>
      <c r="B282" s="27">
        <v>43</v>
      </c>
      <c r="C282" s="28">
        <v>1.31</v>
      </c>
      <c r="D282" s="28">
        <v>25</v>
      </c>
      <c r="E282" s="28">
        <v>630</v>
      </c>
      <c r="F282" s="28">
        <v>4</v>
      </c>
      <c r="G282" s="28">
        <v>40</v>
      </c>
      <c r="H282" s="28">
        <v>120</v>
      </c>
      <c r="I282" s="28">
        <v>44</v>
      </c>
      <c r="J282" s="31">
        <v>195.27</v>
      </c>
      <c r="K282" s="28">
        <v>254.08</v>
      </c>
      <c r="L282" s="28">
        <v>31.54</v>
      </c>
      <c r="M282" s="28">
        <v>51.6</v>
      </c>
      <c r="N282" s="28">
        <v>3.58</v>
      </c>
      <c r="Q282">
        <v>120</v>
      </c>
      <c r="R282" s="28">
        <v>44</v>
      </c>
      <c r="S282" s="28">
        <v>40</v>
      </c>
      <c r="T282">
        <v>14</v>
      </c>
      <c r="U282" s="27">
        <v>43</v>
      </c>
      <c r="V282" s="28">
        <v>1.34</v>
      </c>
      <c r="W282" s="28">
        <v>4</v>
      </c>
      <c r="X282" s="28">
        <v>620</v>
      </c>
      <c r="Y282" s="31">
        <v>199.72</v>
      </c>
      <c r="Z282" s="28">
        <v>257.79000000000002</v>
      </c>
      <c r="AA282" s="28">
        <v>30.24</v>
      </c>
      <c r="AB282" s="28">
        <v>52.31</v>
      </c>
      <c r="AC282" s="37">
        <v>12</v>
      </c>
      <c r="AD282" s="37">
        <v>41</v>
      </c>
      <c r="AE282" s="37">
        <v>0.45</v>
      </c>
    </row>
    <row r="283" spans="1:31" ht="15.75" thickBot="1" x14ac:dyDescent="0.3">
      <c r="A283" s="27">
        <v>29</v>
      </c>
      <c r="B283" s="27">
        <v>43</v>
      </c>
      <c r="C283" s="28">
        <v>1.34</v>
      </c>
      <c r="D283" s="28">
        <v>25</v>
      </c>
      <c r="E283" s="28">
        <v>620</v>
      </c>
      <c r="F283" s="28">
        <v>4</v>
      </c>
      <c r="G283" s="28">
        <v>40</v>
      </c>
      <c r="H283" s="28">
        <v>120</v>
      </c>
      <c r="I283" s="28">
        <v>44</v>
      </c>
      <c r="J283" s="31">
        <v>199.72</v>
      </c>
      <c r="K283" s="28">
        <v>257.79000000000002</v>
      </c>
      <c r="L283" s="28">
        <v>30.24</v>
      </c>
      <c r="M283" s="28">
        <v>52.31</v>
      </c>
      <c r="N283" s="28">
        <v>3.49</v>
      </c>
      <c r="Q283">
        <v>120</v>
      </c>
      <c r="R283" s="28">
        <v>44</v>
      </c>
      <c r="S283" s="28">
        <v>40</v>
      </c>
      <c r="T283">
        <v>14</v>
      </c>
      <c r="U283" s="27">
        <v>43</v>
      </c>
      <c r="V283" s="28">
        <v>1.34</v>
      </c>
      <c r="W283" s="28">
        <v>4</v>
      </c>
      <c r="X283" s="28">
        <v>595</v>
      </c>
      <c r="Y283" s="31">
        <v>194.78</v>
      </c>
      <c r="Z283" s="28">
        <v>248.74</v>
      </c>
      <c r="AA283" s="28">
        <v>27.15</v>
      </c>
      <c r="AB283" s="28">
        <v>50.8</v>
      </c>
      <c r="AC283" s="37">
        <v>12</v>
      </c>
      <c r="AD283" s="37">
        <v>41</v>
      </c>
      <c r="AE283" s="37">
        <v>0.45</v>
      </c>
    </row>
    <row r="284" spans="1:31" ht="15.75" thickBot="1" x14ac:dyDescent="0.3">
      <c r="A284" s="27">
        <v>29</v>
      </c>
      <c r="B284" s="27">
        <v>43</v>
      </c>
      <c r="C284" s="28">
        <v>1.34</v>
      </c>
      <c r="D284" s="28">
        <v>25</v>
      </c>
      <c r="E284" s="28">
        <v>595</v>
      </c>
      <c r="F284" s="28">
        <v>4</v>
      </c>
      <c r="G284" s="28">
        <v>40</v>
      </c>
      <c r="H284" s="28">
        <v>120</v>
      </c>
      <c r="I284" s="28">
        <v>44</v>
      </c>
      <c r="J284" s="31">
        <v>194.78</v>
      </c>
      <c r="K284" s="28">
        <v>248.74</v>
      </c>
      <c r="L284" s="28">
        <v>27.15</v>
      </c>
      <c r="M284" s="28">
        <v>50.8</v>
      </c>
      <c r="N284" s="28">
        <v>3.27</v>
      </c>
      <c r="Q284">
        <v>120</v>
      </c>
      <c r="R284" s="28">
        <v>44</v>
      </c>
      <c r="S284" s="28">
        <v>40</v>
      </c>
      <c r="T284">
        <v>14</v>
      </c>
      <c r="U284" s="27">
        <v>43</v>
      </c>
      <c r="V284" s="28">
        <v>1.37</v>
      </c>
      <c r="W284" s="28">
        <v>4</v>
      </c>
      <c r="X284" s="28">
        <v>580</v>
      </c>
      <c r="Y284" s="31">
        <v>197.4</v>
      </c>
      <c r="Z284" s="28">
        <v>249.83</v>
      </c>
      <c r="AA284" s="28">
        <v>25.39</v>
      </c>
      <c r="AB284" s="28">
        <v>51.14</v>
      </c>
      <c r="AC284" s="37">
        <v>12</v>
      </c>
      <c r="AD284" s="37">
        <v>41</v>
      </c>
      <c r="AE284" s="37">
        <v>0.45</v>
      </c>
    </row>
    <row r="285" spans="1:31" ht="15.75" thickBot="1" x14ac:dyDescent="0.3">
      <c r="A285" s="27">
        <v>29</v>
      </c>
      <c r="B285" s="27">
        <v>43</v>
      </c>
      <c r="C285" s="28">
        <v>1.37</v>
      </c>
      <c r="D285" s="28">
        <v>25</v>
      </c>
      <c r="E285" s="28">
        <v>580</v>
      </c>
      <c r="F285" s="28">
        <v>4</v>
      </c>
      <c r="G285" s="28">
        <v>40</v>
      </c>
      <c r="H285" s="28">
        <v>120</v>
      </c>
      <c r="I285" s="28">
        <v>44</v>
      </c>
      <c r="J285" s="31">
        <v>197.4</v>
      </c>
      <c r="K285" s="28">
        <v>249.83</v>
      </c>
      <c r="L285" s="28">
        <v>25.39</v>
      </c>
      <c r="M285" s="28">
        <v>51.14</v>
      </c>
      <c r="N285" s="28">
        <v>3.13</v>
      </c>
      <c r="Q285">
        <v>120</v>
      </c>
      <c r="R285" s="28">
        <v>44</v>
      </c>
      <c r="S285" s="28">
        <v>40</v>
      </c>
      <c r="T285">
        <v>14</v>
      </c>
      <c r="U285" s="27">
        <v>43</v>
      </c>
      <c r="V285" s="28">
        <v>1.37</v>
      </c>
      <c r="W285" s="28">
        <v>4</v>
      </c>
      <c r="X285" s="28">
        <v>570</v>
      </c>
      <c r="Y285" s="31">
        <v>195.17</v>
      </c>
      <c r="Z285" s="28">
        <v>246.03</v>
      </c>
      <c r="AA285" s="28">
        <v>24.26</v>
      </c>
      <c r="AB285" s="28">
        <v>50.5</v>
      </c>
      <c r="AC285" s="37">
        <v>12</v>
      </c>
      <c r="AD285" s="37">
        <v>41</v>
      </c>
      <c r="AE285" s="37">
        <v>0.45</v>
      </c>
    </row>
    <row r="286" spans="1:31" ht="15.75" thickBot="1" x14ac:dyDescent="0.3">
      <c r="A286" s="27">
        <v>29</v>
      </c>
      <c r="B286" s="27">
        <v>43</v>
      </c>
      <c r="C286" s="28">
        <v>1.37</v>
      </c>
      <c r="D286" s="28">
        <v>25</v>
      </c>
      <c r="E286" s="28">
        <v>570</v>
      </c>
      <c r="F286" s="28">
        <v>4</v>
      </c>
      <c r="G286" s="28">
        <v>40</v>
      </c>
      <c r="H286" s="28">
        <v>120</v>
      </c>
      <c r="I286" s="28">
        <v>44</v>
      </c>
      <c r="J286" s="31">
        <v>195.17</v>
      </c>
      <c r="K286" s="28">
        <v>246.03</v>
      </c>
      <c r="L286" s="28">
        <v>24.26</v>
      </c>
      <c r="M286" s="28">
        <v>50.5</v>
      </c>
      <c r="N286" s="28">
        <v>3.05</v>
      </c>
      <c r="Q286">
        <v>120</v>
      </c>
      <c r="R286" s="28">
        <v>44</v>
      </c>
      <c r="S286" s="28">
        <v>40</v>
      </c>
      <c r="T286">
        <v>14</v>
      </c>
      <c r="U286" s="27">
        <v>43</v>
      </c>
      <c r="V286" s="28">
        <v>1.4</v>
      </c>
      <c r="W286" s="28">
        <v>4</v>
      </c>
      <c r="X286" s="28">
        <v>550</v>
      </c>
      <c r="Y286" s="31">
        <v>195.83</v>
      </c>
      <c r="Z286" s="28">
        <v>244.51</v>
      </c>
      <c r="AA286" s="28">
        <v>22.11</v>
      </c>
      <c r="AB286" s="28">
        <v>50.49</v>
      </c>
      <c r="AC286" s="37">
        <v>12</v>
      </c>
      <c r="AD286" s="37">
        <v>41</v>
      </c>
      <c r="AE286" s="37">
        <v>0.45</v>
      </c>
    </row>
    <row r="287" spans="1:31" ht="15.75" thickBot="1" x14ac:dyDescent="0.3">
      <c r="A287" s="27">
        <v>29</v>
      </c>
      <c r="B287" s="27">
        <v>43</v>
      </c>
      <c r="C287" s="28">
        <v>1.4</v>
      </c>
      <c r="D287" s="28">
        <v>25</v>
      </c>
      <c r="E287" s="28">
        <v>550</v>
      </c>
      <c r="F287" s="28">
        <v>4</v>
      </c>
      <c r="G287" s="28">
        <v>40</v>
      </c>
      <c r="H287" s="28">
        <v>120</v>
      </c>
      <c r="I287" s="28">
        <v>44</v>
      </c>
      <c r="J287" s="31">
        <v>195.83</v>
      </c>
      <c r="K287" s="28">
        <v>244.51</v>
      </c>
      <c r="L287" s="28">
        <v>22.11</v>
      </c>
      <c r="M287" s="28">
        <v>50.49</v>
      </c>
      <c r="N287" s="28">
        <v>2.88</v>
      </c>
      <c r="Q287">
        <v>120</v>
      </c>
      <c r="R287" s="28">
        <v>44</v>
      </c>
      <c r="S287" s="28">
        <v>44</v>
      </c>
      <c r="T287">
        <v>14</v>
      </c>
      <c r="U287" s="27">
        <v>43</v>
      </c>
      <c r="V287" s="28">
        <v>1.25</v>
      </c>
      <c r="W287" s="28">
        <v>4</v>
      </c>
      <c r="X287" s="28">
        <v>680</v>
      </c>
      <c r="Y287" s="31">
        <v>197.26</v>
      </c>
      <c r="Z287" s="28">
        <v>257.31</v>
      </c>
      <c r="AA287" s="28">
        <v>33.01</v>
      </c>
      <c r="AB287" s="28">
        <v>52.73</v>
      </c>
      <c r="AC287" s="37">
        <v>12</v>
      </c>
      <c r="AD287" s="37">
        <v>41</v>
      </c>
      <c r="AE287" s="37">
        <v>0.45</v>
      </c>
    </row>
    <row r="288" spans="1:31" ht="15.75" thickBot="1" x14ac:dyDescent="0.3">
      <c r="A288" s="27">
        <v>29</v>
      </c>
      <c r="B288" s="27">
        <v>43</v>
      </c>
      <c r="C288" s="28">
        <v>1.25</v>
      </c>
      <c r="D288" s="28">
        <v>25</v>
      </c>
      <c r="E288" s="28">
        <v>680</v>
      </c>
      <c r="F288" s="28">
        <v>4</v>
      </c>
      <c r="G288" s="28">
        <v>44</v>
      </c>
      <c r="H288" s="28">
        <v>120</v>
      </c>
      <c r="I288" s="28">
        <v>44</v>
      </c>
      <c r="J288" s="31">
        <v>197.26</v>
      </c>
      <c r="K288" s="28">
        <v>257.31</v>
      </c>
      <c r="L288" s="28">
        <v>33.01</v>
      </c>
      <c r="M288" s="28">
        <v>52.73</v>
      </c>
      <c r="N288" s="28">
        <v>3.47</v>
      </c>
      <c r="Q288">
        <v>120</v>
      </c>
      <c r="R288" s="28">
        <v>44</v>
      </c>
      <c r="S288" s="28">
        <v>44</v>
      </c>
      <c r="T288">
        <v>14</v>
      </c>
      <c r="U288" s="27">
        <v>43</v>
      </c>
      <c r="V288" s="28">
        <v>1.25</v>
      </c>
      <c r="W288" s="28">
        <v>4</v>
      </c>
      <c r="X288" s="28">
        <v>670</v>
      </c>
      <c r="Y288" s="31">
        <v>195.72</v>
      </c>
      <c r="Z288" s="28">
        <v>254.1</v>
      </c>
      <c r="AA288" s="28">
        <v>31.75</v>
      </c>
      <c r="AB288" s="28">
        <v>52.13</v>
      </c>
      <c r="AC288" s="37">
        <v>12</v>
      </c>
      <c r="AD288" s="37">
        <v>41</v>
      </c>
      <c r="AE288" s="37">
        <v>0.45</v>
      </c>
    </row>
    <row r="289" spans="1:31" ht="15.75" thickBot="1" x14ac:dyDescent="0.3">
      <c r="A289" s="27">
        <v>29</v>
      </c>
      <c r="B289" s="27">
        <v>43</v>
      </c>
      <c r="C289" s="28">
        <v>1.25</v>
      </c>
      <c r="D289" s="28">
        <v>25</v>
      </c>
      <c r="E289" s="28">
        <v>670</v>
      </c>
      <c r="F289" s="28">
        <v>4</v>
      </c>
      <c r="G289" s="28">
        <v>44</v>
      </c>
      <c r="H289" s="28">
        <v>120</v>
      </c>
      <c r="I289" s="28">
        <v>44</v>
      </c>
      <c r="J289" s="31">
        <v>195.72</v>
      </c>
      <c r="K289" s="28">
        <v>254.1</v>
      </c>
      <c r="L289" s="28">
        <v>31.75</v>
      </c>
      <c r="M289" s="28">
        <v>52.13</v>
      </c>
      <c r="N289" s="28">
        <v>3.39</v>
      </c>
      <c r="Q289">
        <v>120</v>
      </c>
      <c r="R289" s="28">
        <v>44</v>
      </c>
      <c r="S289" s="28">
        <v>44</v>
      </c>
      <c r="T289">
        <v>14</v>
      </c>
      <c r="U289" s="27">
        <v>43</v>
      </c>
      <c r="V289" s="28">
        <v>1.28</v>
      </c>
      <c r="W289" s="28">
        <v>4</v>
      </c>
      <c r="X289" s="28">
        <v>645</v>
      </c>
      <c r="Y289" s="31">
        <v>198.02</v>
      </c>
      <c r="Z289" s="28">
        <v>253.55</v>
      </c>
      <c r="AA289" s="28">
        <v>28.74</v>
      </c>
      <c r="AB289" s="28">
        <v>52.05</v>
      </c>
      <c r="AC289" s="37">
        <v>12</v>
      </c>
      <c r="AD289" s="37">
        <v>41</v>
      </c>
      <c r="AE289" s="37">
        <v>0.45</v>
      </c>
    </row>
    <row r="290" spans="1:31" ht="15.75" thickBot="1" x14ac:dyDescent="0.3">
      <c r="A290" s="27">
        <v>29</v>
      </c>
      <c r="B290" s="27">
        <v>43</v>
      </c>
      <c r="C290" s="28">
        <v>1.28</v>
      </c>
      <c r="D290" s="28">
        <v>25</v>
      </c>
      <c r="E290" s="28">
        <v>645</v>
      </c>
      <c r="F290" s="28">
        <v>4</v>
      </c>
      <c r="G290" s="28">
        <v>44</v>
      </c>
      <c r="H290" s="28">
        <v>120</v>
      </c>
      <c r="I290" s="28">
        <v>44</v>
      </c>
      <c r="J290" s="31">
        <v>198.02</v>
      </c>
      <c r="K290" s="28">
        <v>253.55</v>
      </c>
      <c r="L290" s="28">
        <v>28.74</v>
      </c>
      <c r="M290" s="28">
        <v>52.05</v>
      </c>
      <c r="N290" s="28">
        <v>3.19</v>
      </c>
      <c r="Q290">
        <v>120</v>
      </c>
      <c r="R290" s="28">
        <v>44</v>
      </c>
      <c r="S290" s="28">
        <v>44</v>
      </c>
      <c r="T290">
        <v>14</v>
      </c>
      <c r="U290" s="27">
        <v>43</v>
      </c>
      <c r="V290" s="28">
        <v>1.28</v>
      </c>
      <c r="W290" s="28">
        <v>4</v>
      </c>
      <c r="X290" s="28">
        <v>630</v>
      </c>
      <c r="Y290" s="31">
        <v>195.37</v>
      </c>
      <c r="Z290" s="28">
        <v>248.46</v>
      </c>
      <c r="AA290" s="28">
        <v>27.03</v>
      </c>
      <c r="AB290" s="28">
        <v>51.08</v>
      </c>
      <c r="AC290" s="37">
        <v>12</v>
      </c>
      <c r="AD290" s="37">
        <v>41</v>
      </c>
      <c r="AE290" s="37">
        <v>0.45</v>
      </c>
    </row>
    <row r="291" spans="1:31" ht="15.75" thickBot="1" x14ac:dyDescent="0.3">
      <c r="A291" s="27">
        <v>29</v>
      </c>
      <c r="B291" s="27">
        <v>43</v>
      </c>
      <c r="C291" s="28">
        <v>1.28</v>
      </c>
      <c r="D291" s="28">
        <v>25</v>
      </c>
      <c r="E291" s="28">
        <v>630</v>
      </c>
      <c r="F291" s="28">
        <v>4</v>
      </c>
      <c r="G291" s="28">
        <v>44</v>
      </c>
      <c r="H291" s="28">
        <v>120</v>
      </c>
      <c r="I291" s="28">
        <v>44</v>
      </c>
      <c r="J291" s="31">
        <v>195.37</v>
      </c>
      <c r="K291" s="28">
        <v>248.46</v>
      </c>
      <c r="L291" s="28">
        <v>27.03</v>
      </c>
      <c r="M291" s="28">
        <v>51.08</v>
      </c>
      <c r="N291" s="28">
        <v>3.07</v>
      </c>
      <c r="Q291">
        <v>120</v>
      </c>
      <c r="R291" s="28">
        <v>44</v>
      </c>
      <c r="S291" s="28">
        <v>44</v>
      </c>
      <c r="T291">
        <v>14</v>
      </c>
      <c r="U291" s="27">
        <v>43</v>
      </c>
      <c r="V291" s="28">
        <v>1.31</v>
      </c>
      <c r="W291" s="28">
        <v>4</v>
      </c>
      <c r="X291" s="28">
        <v>600</v>
      </c>
      <c r="Y291" s="31">
        <v>195.45</v>
      </c>
      <c r="Z291" s="28">
        <v>245.2</v>
      </c>
      <c r="AA291" s="28">
        <v>23.8</v>
      </c>
      <c r="AB291" s="28">
        <v>50.63</v>
      </c>
      <c r="AC291" s="37">
        <v>12</v>
      </c>
      <c r="AD291" s="37">
        <v>41</v>
      </c>
      <c r="AE291" s="37">
        <v>0.45</v>
      </c>
    </row>
    <row r="292" spans="1:31" ht="15.75" thickBot="1" x14ac:dyDescent="0.3">
      <c r="A292" s="27">
        <v>29</v>
      </c>
      <c r="B292" s="27">
        <v>43</v>
      </c>
      <c r="C292" s="28">
        <v>1.31</v>
      </c>
      <c r="D292" s="28">
        <v>25</v>
      </c>
      <c r="E292" s="28">
        <v>600</v>
      </c>
      <c r="F292" s="28">
        <v>4</v>
      </c>
      <c r="G292" s="28">
        <v>44</v>
      </c>
      <c r="H292" s="28">
        <v>120</v>
      </c>
      <c r="I292" s="28">
        <v>44</v>
      </c>
      <c r="J292" s="31">
        <v>195.45</v>
      </c>
      <c r="K292" s="28">
        <v>245.2</v>
      </c>
      <c r="L292" s="28">
        <v>23.8</v>
      </c>
      <c r="M292" s="28">
        <v>50.63</v>
      </c>
      <c r="N292" s="28">
        <v>2.84</v>
      </c>
      <c r="Q292">
        <v>120</v>
      </c>
      <c r="R292" s="28">
        <v>44</v>
      </c>
      <c r="S292" s="28">
        <v>44</v>
      </c>
      <c r="T292">
        <v>14</v>
      </c>
      <c r="U292" s="27">
        <v>43</v>
      </c>
      <c r="V292" s="28">
        <v>1.34</v>
      </c>
      <c r="W292" s="28">
        <v>4</v>
      </c>
      <c r="X292" s="28">
        <v>590</v>
      </c>
      <c r="Y292" s="31">
        <v>199.1</v>
      </c>
      <c r="Z292" s="28">
        <v>248.39</v>
      </c>
      <c r="AA292" s="28">
        <v>22.78</v>
      </c>
      <c r="AB292" s="28">
        <v>51.39</v>
      </c>
      <c r="AC292" s="37">
        <v>12</v>
      </c>
      <c r="AD292" s="37">
        <v>41</v>
      </c>
      <c r="AE292" s="37">
        <v>0.45</v>
      </c>
    </row>
    <row r="293" spans="1:31" ht="15.75" thickBot="1" x14ac:dyDescent="0.3">
      <c r="A293" s="27">
        <v>29</v>
      </c>
      <c r="B293" s="27">
        <v>43</v>
      </c>
      <c r="C293" s="28">
        <v>1.34</v>
      </c>
      <c r="D293" s="28">
        <v>25</v>
      </c>
      <c r="E293" s="28">
        <v>590</v>
      </c>
      <c r="F293" s="28">
        <v>4</v>
      </c>
      <c r="G293" s="28">
        <v>44</v>
      </c>
      <c r="H293" s="28">
        <v>120</v>
      </c>
      <c r="I293" s="28">
        <v>44</v>
      </c>
      <c r="J293" s="31">
        <v>199.1</v>
      </c>
      <c r="K293" s="28">
        <v>248.39</v>
      </c>
      <c r="L293" s="28">
        <v>22.78</v>
      </c>
      <c r="M293" s="28">
        <v>51.39</v>
      </c>
      <c r="N293" s="28">
        <v>2.76</v>
      </c>
      <c r="Q293">
        <v>120</v>
      </c>
      <c r="R293" s="28">
        <v>44</v>
      </c>
      <c r="S293" s="28">
        <v>44</v>
      </c>
      <c r="T293">
        <v>14</v>
      </c>
      <c r="U293" s="27">
        <v>43</v>
      </c>
      <c r="V293" s="28">
        <v>1.34</v>
      </c>
      <c r="W293" s="28">
        <v>4</v>
      </c>
      <c r="X293" s="28">
        <v>580</v>
      </c>
      <c r="Y293" s="31">
        <v>196.8</v>
      </c>
      <c r="Z293" s="28">
        <v>244.68</v>
      </c>
      <c r="AA293" s="28">
        <v>21.8</v>
      </c>
      <c r="AB293" s="28">
        <v>50.76</v>
      </c>
      <c r="AC293" s="37">
        <v>12</v>
      </c>
      <c r="AD293" s="37">
        <v>41</v>
      </c>
      <c r="AE293" s="37">
        <v>0.45</v>
      </c>
    </row>
    <row r="294" spans="1:31" ht="15.75" thickBot="1" x14ac:dyDescent="0.3">
      <c r="A294" s="27">
        <v>29</v>
      </c>
      <c r="B294" s="27">
        <v>43</v>
      </c>
      <c r="C294" s="28">
        <v>1.34</v>
      </c>
      <c r="D294" s="28">
        <v>25</v>
      </c>
      <c r="E294" s="28">
        <v>580</v>
      </c>
      <c r="F294" s="28">
        <v>4</v>
      </c>
      <c r="G294" s="28">
        <v>44</v>
      </c>
      <c r="H294" s="28">
        <v>120</v>
      </c>
      <c r="I294" s="28">
        <v>44</v>
      </c>
      <c r="J294" s="31">
        <v>196.8</v>
      </c>
      <c r="K294" s="28">
        <v>244.68</v>
      </c>
      <c r="L294" s="28">
        <v>21.8</v>
      </c>
      <c r="M294" s="28">
        <v>50.76</v>
      </c>
      <c r="N294" s="28">
        <v>2.69</v>
      </c>
      <c r="Q294">
        <v>120</v>
      </c>
      <c r="R294" s="28">
        <v>44</v>
      </c>
      <c r="S294" s="28">
        <v>44</v>
      </c>
      <c r="T294">
        <v>14</v>
      </c>
      <c r="U294" s="27">
        <v>43</v>
      </c>
      <c r="V294" s="28">
        <v>1.34</v>
      </c>
      <c r="W294" s="28">
        <v>4</v>
      </c>
      <c r="X294" s="28">
        <v>570</v>
      </c>
      <c r="Y294" s="31">
        <v>194.56</v>
      </c>
      <c r="Z294" s="28">
        <v>240.94</v>
      </c>
      <c r="AA294" s="28">
        <v>20.84</v>
      </c>
      <c r="AB294" s="28">
        <v>50.06</v>
      </c>
      <c r="AC294" s="37">
        <v>12</v>
      </c>
      <c r="AD294" s="37">
        <v>41</v>
      </c>
      <c r="AE294" s="37">
        <v>0.45</v>
      </c>
    </row>
    <row r="295" spans="1:31" ht="15.75" thickBot="1" x14ac:dyDescent="0.3">
      <c r="A295" s="27">
        <v>29</v>
      </c>
      <c r="B295" s="27">
        <v>43</v>
      </c>
      <c r="C295" s="28">
        <v>1.34</v>
      </c>
      <c r="D295" s="28">
        <v>25</v>
      </c>
      <c r="E295" s="28">
        <v>570</v>
      </c>
      <c r="F295" s="28">
        <v>4</v>
      </c>
      <c r="G295" s="28">
        <v>44</v>
      </c>
      <c r="H295" s="28">
        <v>120</v>
      </c>
      <c r="I295" s="28">
        <v>44</v>
      </c>
      <c r="J295" s="31">
        <v>194.56</v>
      </c>
      <c r="K295" s="28">
        <v>240.94</v>
      </c>
      <c r="L295" s="28">
        <v>20.84</v>
      </c>
      <c r="M295" s="28">
        <v>50.06</v>
      </c>
      <c r="N295" s="28">
        <v>2.62</v>
      </c>
      <c r="Q295">
        <v>120</v>
      </c>
      <c r="R295" s="28">
        <v>44</v>
      </c>
      <c r="S295" s="28">
        <v>44</v>
      </c>
      <c r="T295">
        <v>14</v>
      </c>
      <c r="U295" s="27">
        <v>43</v>
      </c>
      <c r="V295" s="28">
        <v>1.37</v>
      </c>
      <c r="W295" s="28">
        <v>4</v>
      </c>
      <c r="X295" s="28">
        <v>545</v>
      </c>
      <c r="Y295" s="30">
        <v>193.64</v>
      </c>
      <c r="Z295" s="28">
        <v>237.67</v>
      </c>
      <c r="AA295" s="28">
        <v>18.559999999999999</v>
      </c>
      <c r="AB295" s="28">
        <v>49.83</v>
      </c>
      <c r="AC295" s="37">
        <v>12</v>
      </c>
      <c r="AD295" s="37">
        <v>41</v>
      </c>
      <c r="AE295" s="37">
        <v>0.45</v>
      </c>
    </row>
    <row r="296" spans="1:31" ht="15.75" thickBot="1" x14ac:dyDescent="0.3">
      <c r="A296" s="27">
        <v>29</v>
      </c>
      <c r="B296" s="27">
        <v>43</v>
      </c>
      <c r="C296" s="28">
        <v>1.37</v>
      </c>
      <c r="D296" s="28">
        <v>25</v>
      </c>
      <c r="E296" s="28">
        <v>545</v>
      </c>
      <c r="F296" s="28">
        <v>4</v>
      </c>
      <c r="G296" s="28">
        <v>44</v>
      </c>
      <c r="H296" s="28">
        <v>120</v>
      </c>
      <c r="I296" s="28">
        <v>44</v>
      </c>
      <c r="J296" s="30">
        <v>193.64</v>
      </c>
      <c r="K296" s="28">
        <v>237.67</v>
      </c>
      <c r="L296" s="28">
        <v>18.559999999999999</v>
      </c>
      <c r="M296" s="28">
        <v>49.83</v>
      </c>
      <c r="N296" s="28">
        <v>2.44</v>
      </c>
      <c r="Q296">
        <v>120</v>
      </c>
      <c r="R296" s="28">
        <v>44</v>
      </c>
      <c r="S296" s="28">
        <v>44</v>
      </c>
      <c r="T296">
        <v>14</v>
      </c>
      <c r="U296" s="27">
        <v>43</v>
      </c>
      <c r="V296" s="28">
        <v>1.4</v>
      </c>
      <c r="W296" s="28">
        <v>4</v>
      </c>
      <c r="X296" s="28">
        <v>525</v>
      </c>
      <c r="Y296" s="31">
        <v>200.38</v>
      </c>
      <c r="Z296" s="28">
        <v>233.7</v>
      </c>
      <c r="AA296" s="28">
        <v>16.86</v>
      </c>
      <c r="AB296" s="28">
        <v>46.99</v>
      </c>
      <c r="AC296" s="37">
        <v>12</v>
      </c>
      <c r="AD296" s="37">
        <v>41</v>
      </c>
      <c r="AE296" s="37">
        <v>0.45</v>
      </c>
    </row>
    <row r="297" spans="1:31" ht="15.75" thickBot="1" x14ac:dyDescent="0.3">
      <c r="A297" s="27">
        <v>29</v>
      </c>
      <c r="B297" s="27">
        <v>43</v>
      </c>
      <c r="C297" s="28">
        <v>1.4</v>
      </c>
      <c r="D297" s="28">
        <v>25</v>
      </c>
      <c r="E297" s="28">
        <v>525</v>
      </c>
      <c r="F297" s="28">
        <v>4</v>
      </c>
      <c r="G297" s="28">
        <v>44</v>
      </c>
      <c r="H297" s="28">
        <v>120</v>
      </c>
      <c r="I297" s="28">
        <v>44</v>
      </c>
      <c r="J297" s="31">
        <v>200.38</v>
      </c>
      <c r="K297" s="28">
        <v>233.7</v>
      </c>
      <c r="L297" s="28">
        <v>16.86</v>
      </c>
      <c r="M297" s="28">
        <v>46.99</v>
      </c>
      <c r="N297" s="28">
        <v>2.2999999999999998</v>
      </c>
      <c r="Q297">
        <v>120</v>
      </c>
      <c r="R297" s="28">
        <v>44</v>
      </c>
      <c r="S297" s="28">
        <v>48</v>
      </c>
      <c r="T297">
        <v>14</v>
      </c>
      <c r="U297" s="27">
        <v>43</v>
      </c>
      <c r="V297" s="28">
        <v>1.28</v>
      </c>
      <c r="W297" s="28">
        <v>4</v>
      </c>
      <c r="X297" s="28">
        <v>610</v>
      </c>
      <c r="Y297" s="31">
        <v>196.78</v>
      </c>
      <c r="Z297" s="28">
        <v>242.94</v>
      </c>
      <c r="AA297" s="28">
        <v>21.63</v>
      </c>
      <c r="AB297" s="28">
        <v>50.27</v>
      </c>
      <c r="AC297" s="37">
        <v>12</v>
      </c>
      <c r="AD297" s="37">
        <v>41</v>
      </c>
      <c r="AE297" s="37">
        <v>0.45</v>
      </c>
    </row>
    <row r="298" spans="1:31" ht="15.75" thickBot="1" x14ac:dyDescent="0.3">
      <c r="A298" s="27">
        <v>29</v>
      </c>
      <c r="B298" s="27">
        <v>43</v>
      </c>
      <c r="C298" s="28">
        <v>1.28</v>
      </c>
      <c r="D298" s="28">
        <v>25</v>
      </c>
      <c r="E298" s="28">
        <v>610</v>
      </c>
      <c r="F298" s="28">
        <v>4</v>
      </c>
      <c r="G298" s="28">
        <v>48</v>
      </c>
      <c r="H298" s="28">
        <v>120</v>
      </c>
      <c r="I298" s="28">
        <v>44</v>
      </c>
      <c r="J298" s="31">
        <v>196.78</v>
      </c>
      <c r="K298" s="28">
        <v>242.94</v>
      </c>
      <c r="L298" s="28">
        <v>21.63</v>
      </c>
      <c r="M298" s="28">
        <v>50.27</v>
      </c>
      <c r="N298" s="28">
        <v>2.54</v>
      </c>
      <c r="Q298">
        <v>120</v>
      </c>
      <c r="R298" s="28">
        <v>44</v>
      </c>
      <c r="S298" s="28">
        <v>48</v>
      </c>
      <c r="T298">
        <v>14</v>
      </c>
      <c r="U298" s="27">
        <v>43</v>
      </c>
      <c r="V298" s="28">
        <v>1.28</v>
      </c>
      <c r="W298" s="28">
        <v>4</v>
      </c>
      <c r="X298" s="28">
        <v>600</v>
      </c>
      <c r="Y298" s="31">
        <v>194.87</v>
      </c>
      <c r="Z298" s="28">
        <v>239.4</v>
      </c>
      <c r="AA298" s="28">
        <v>20.73</v>
      </c>
      <c r="AB298" s="28">
        <v>49.49</v>
      </c>
      <c r="AC298" s="37">
        <v>12</v>
      </c>
      <c r="AD298" s="37">
        <v>41</v>
      </c>
      <c r="AE298" s="37">
        <v>0.45</v>
      </c>
    </row>
    <row r="299" spans="1:31" ht="15.75" thickBot="1" x14ac:dyDescent="0.3">
      <c r="A299" s="27">
        <v>29</v>
      </c>
      <c r="B299" s="27">
        <v>43</v>
      </c>
      <c r="C299" s="28">
        <v>1.28</v>
      </c>
      <c r="D299" s="28">
        <v>25</v>
      </c>
      <c r="E299" s="28">
        <v>600</v>
      </c>
      <c r="F299" s="28">
        <v>4</v>
      </c>
      <c r="G299" s="28">
        <v>48</v>
      </c>
      <c r="H299" s="28">
        <v>120</v>
      </c>
      <c r="I299" s="28">
        <v>44</v>
      </c>
      <c r="J299" s="31">
        <v>194.87</v>
      </c>
      <c r="K299" s="28">
        <v>239.4</v>
      </c>
      <c r="L299" s="28">
        <v>20.73</v>
      </c>
      <c r="M299" s="28">
        <v>49.49</v>
      </c>
      <c r="N299" s="28">
        <v>2.4700000000000002</v>
      </c>
      <c r="Q299">
        <v>120</v>
      </c>
      <c r="R299" s="28">
        <v>44</v>
      </c>
      <c r="S299" s="28">
        <v>48</v>
      </c>
      <c r="T299">
        <v>14</v>
      </c>
      <c r="U299" s="27">
        <v>43</v>
      </c>
      <c r="V299" s="28">
        <v>1.31</v>
      </c>
      <c r="W299" s="28">
        <v>4</v>
      </c>
      <c r="X299" s="28">
        <v>575</v>
      </c>
      <c r="Y299" s="31">
        <v>200.12</v>
      </c>
      <c r="Z299" s="28">
        <v>235.48</v>
      </c>
      <c r="AA299" s="28">
        <v>18.579999999999998</v>
      </c>
      <c r="AB299" s="28">
        <v>46.54</v>
      </c>
      <c r="AC299" s="37">
        <v>12</v>
      </c>
      <c r="AD299" s="37">
        <v>41</v>
      </c>
      <c r="AE299" s="37">
        <v>0.45</v>
      </c>
    </row>
    <row r="300" spans="1:31" ht="15.75" thickBot="1" x14ac:dyDescent="0.3">
      <c r="A300" s="27">
        <v>29</v>
      </c>
      <c r="B300" s="27">
        <v>43</v>
      </c>
      <c r="C300" s="28">
        <v>1.31</v>
      </c>
      <c r="D300" s="28">
        <v>25</v>
      </c>
      <c r="E300" s="28">
        <v>575</v>
      </c>
      <c r="F300" s="28">
        <v>4</v>
      </c>
      <c r="G300" s="28">
        <v>48</v>
      </c>
      <c r="H300" s="28">
        <v>120</v>
      </c>
      <c r="I300" s="28">
        <v>44</v>
      </c>
      <c r="J300" s="31">
        <v>200.12</v>
      </c>
      <c r="K300" s="28">
        <v>235.48</v>
      </c>
      <c r="L300" s="28">
        <v>18.579999999999998</v>
      </c>
      <c r="M300" s="28">
        <v>46.54</v>
      </c>
      <c r="N300" s="28">
        <v>2.31</v>
      </c>
      <c r="Q300">
        <v>120</v>
      </c>
      <c r="R300" s="28">
        <v>44</v>
      </c>
      <c r="S300" s="28">
        <v>48</v>
      </c>
      <c r="T300">
        <v>14</v>
      </c>
      <c r="U300" s="27">
        <v>43</v>
      </c>
      <c r="V300" s="28">
        <v>1.4</v>
      </c>
      <c r="W300" s="28">
        <v>4</v>
      </c>
      <c r="X300" s="28">
        <v>515</v>
      </c>
      <c r="Y300" s="31">
        <v>199.81</v>
      </c>
      <c r="Z300" s="28">
        <v>229.72</v>
      </c>
      <c r="AA300" s="28">
        <v>14.02</v>
      </c>
      <c r="AB300" s="28">
        <v>47.74</v>
      </c>
      <c r="AC300" s="37">
        <v>12</v>
      </c>
      <c r="AD300" s="37">
        <v>41</v>
      </c>
      <c r="AE300" s="37">
        <v>0.45</v>
      </c>
    </row>
    <row r="301" spans="1:31" ht="15.75" thickBot="1" x14ac:dyDescent="0.3">
      <c r="A301" s="27">
        <v>29</v>
      </c>
      <c r="B301" s="27">
        <v>43</v>
      </c>
      <c r="C301" s="28">
        <v>1.4</v>
      </c>
      <c r="D301" s="28">
        <v>25</v>
      </c>
      <c r="E301" s="28">
        <v>515</v>
      </c>
      <c r="F301" s="28">
        <v>4</v>
      </c>
      <c r="G301" s="28">
        <v>48</v>
      </c>
      <c r="H301" s="28">
        <v>120</v>
      </c>
      <c r="I301" s="28">
        <v>44</v>
      </c>
      <c r="J301" s="31">
        <v>199.81</v>
      </c>
      <c r="K301" s="28">
        <v>229.72</v>
      </c>
      <c r="L301" s="28">
        <v>14.02</v>
      </c>
      <c r="M301" s="28">
        <v>47.74</v>
      </c>
      <c r="N301" s="28">
        <v>1.95</v>
      </c>
      <c r="Q301">
        <v>120</v>
      </c>
      <c r="R301" s="28">
        <v>48</v>
      </c>
      <c r="S301" s="28">
        <v>36</v>
      </c>
      <c r="T301">
        <v>14</v>
      </c>
      <c r="U301" s="27">
        <v>43</v>
      </c>
      <c r="V301" s="28">
        <v>1.4</v>
      </c>
      <c r="W301" s="28">
        <v>4</v>
      </c>
      <c r="X301" s="28">
        <v>530</v>
      </c>
      <c r="Y301" s="30">
        <v>192.61</v>
      </c>
      <c r="Z301" s="28">
        <v>239.04</v>
      </c>
      <c r="AA301" s="28">
        <v>20.68</v>
      </c>
      <c r="AB301" s="28">
        <v>49.6</v>
      </c>
      <c r="AC301" s="37">
        <v>12</v>
      </c>
      <c r="AD301" s="37">
        <v>41</v>
      </c>
      <c r="AE301" s="37">
        <v>0.45</v>
      </c>
    </row>
    <row r="302" spans="1:31" ht="15.75" thickBot="1" x14ac:dyDescent="0.3">
      <c r="A302" s="27">
        <v>29</v>
      </c>
      <c r="B302" s="27">
        <v>43</v>
      </c>
      <c r="C302" s="28">
        <v>1.4</v>
      </c>
      <c r="D302" s="28">
        <v>25</v>
      </c>
      <c r="E302" s="28">
        <v>530</v>
      </c>
      <c r="F302" s="28">
        <v>4</v>
      </c>
      <c r="G302" s="28">
        <v>36</v>
      </c>
      <c r="H302" s="28">
        <v>120</v>
      </c>
      <c r="I302" s="28">
        <v>48</v>
      </c>
      <c r="J302" s="30">
        <v>192.61</v>
      </c>
      <c r="K302" s="28">
        <v>239.04</v>
      </c>
      <c r="L302" s="28">
        <v>20.68</v>
      </c>
      <c r="M302" s="28">
        <v>49.6</v>
      </c>
      <c r="N302" s="28">
        <v>2.79</v>
      </c>
      <c r="Q302">
        <v>120</v>
      </c>
      <c r="R302" s="28">
        <v>48</v>
      </c>
      <c r="S302" s="28">
        <v>40</v>
      </c>
      <c r="T302">
        <v>14</v>
      </c>
      <c r="U302" s="27">
        <v>43</v>
      </c>
      <c r="V302" s="28">
        <v>1.31</v>
      </c>
      <c r="W302" s="28">
        <v>4</v>
      </c>
      <c r="X302" s="28">
        <v>580</v>
      </c>
      <c r="Y302" s="30">
        <v>193.75</v>
      </c>
      <c r="Z302" s="28">
        <v>240.96</v>
      </c>
      <c r="AA302" s="28">
        <v>22.09</v>
      </c>
      <c r="AB302" s="28">
        <v>49.88</v>
      </c>
      <c r="AC302" s="37">
        <v>12</v>
      </c>
      <c r="AD302" s="37">
        <v>41</v>
      </c>
      <c r="AE302" s="37">
        <v>0.45</v>
      </c>
    </row>
    <row r="303" spans="1:31" ht="15.75" thickBot="1" x14ac:dyDescent="0.3">
      <c r="A303" s="27">
        <v>29</v>
      </c>
      <c r="B303" s="27">
        <v>43</v>
      </c>
      <c r="C303" s="28">
        <v>1.31</v>
      </c>
      <c r="D303" s="28">
        <v>25</v>
      </c>
      <c r="E303" s="28">
        <v>580</v>
      </c>
      <c r="F303" s="28">
        <v>4</v>
      </c>
      <c r="G303" s="28">
        <v>40</v>
      </c>
      <c r="H303" s="28">
        <v>120</v>
      </c>
      <c r="I303" s="28">
        <v>48</v>
      </c>
      <c r="J303" s="30">
        <v>193.75</v>
      </c>
      <c r="K303" s="28">
        <v>240.96</v>
      </c>
      <c r="L303" s="28">
        <v>22.09</v>
      </c>
      <c r="M303" s="28">
        <v>49.88</v>
      </c>
      <c r="N303" s="28">
        <v>2.73</v>
      </c>
      <c r="Q303">
        <v>120</v>
      </c>
      <c r="R303" s="28">
        <v>48</v>
      </c>
      <c r="S303" s="28">
        <v>40</v>
      </c>
      <c r="T303">
        <v>14</v>
      </c>
      <c r="U303" s="27">
        <v>43</v>
      </c>
      <c r="V303" s="28">
        <v>1.34</v>
      </c>
      <c r="W303" s="28">
        <v>4</v>
      </c>
      <c r="X303" s="28">
        <v>555</v>
      </c>
      <c r="Y303" s="30">
        <v>193.36</v>
      </c>
      <c r="Z303" s="28">
        <v>238.09</v>
      </c>
      <c r="AA303" s="28">
        <v>19.71</v>
      </c>
      <c r="AB303" s="28">
        <v>49.67</v>
      </c>
      <c r="AC303" s="37">
        <v>12</v>
      </c>
      <c r="AD303" s="37">
        <v>41</v>
      </c>
      <c r="AE303" s="37">
        <v>0.45</v>
      </c>
    </row>
    <row r="304" spans="1:31" ht="15.75" thickBot="1" x14ac:dyDescent="0.3">
      <c r="A304" s="27">
        <v>29</v>
      </c>
      <c r="B304" s="27">
        <v>43</v>
      </c>
      <c r="C304" s="28">
        <v>1.34</v>
      </c>
      <c r="D304" s="28">
        <v>25</v>
      </c>
      <c r="E304" s="28">
        <v>555</v>
      </c>
      <c r="F304" s="28">
        <v>4</v>
      </c>
      <c r="G304" s="28">
        <v>40</v>
      </c>
      <c r="H304" s="28">
        <v>120</v>
      </c>
      <c r="I304" s="28">
        <v>48</v>
      </c>
      <c r="J304" s="30">
        <v>193.36</v>
      </c>
      <c r="K304" s="28">
        <v>238.09</v>
      </c>
      <c r="L304" s="28">
        <v>19.71</v>
      </c>
      <c r="M304" s="28">
        <v>49.67</v>
      </c>
      <c r="N304" s="28">
        <v>2.54</v>
      </c>
      <c r="Q304">
        <v>120</v>
      </c>
      <c r="R304" s="28">
        <v>48</v>
      </c>
      <c r="S304" s="28">
        <v>40</v>
      </c>
      <c r="T304">
        <v>14</v>
      </c>
      <c r="U304" s="27">
        <v>43</v>
      </c>
      <c r="V304" s="28">
        <v>1.37</v>
      </c>
      <c r="W304" s="28">
        <v>4</v>
      </c>
      <c r="X304" s="28">
        <v>535</v>
      </c>
      <c r="Y304" s="30">
        <v>193.36</v>
      </c>
      <c r="Z304" s="28">
        <v>236.41</v>
      </c>
      <c r="AA304" s="28">
        <v>17.93</v>
      </c>
      <c r="AB304" s="28">
        <v>49.75</v>
      </c>
      <c r="AC304" s="37">
        <v>12</v>
      </c>
      <c r="AD304" s="37">
        <v>41</v>
      </c>
      <c r="AE304" s="37">
        <v>0.45</v>
      </c>
    </row>
    <row r="305" spans="1:31" ht="15.75" thickBot="1" x14ac:dyDescent="0.3">
      <c r="A305" s="27">
        <v>29</v>
      </c>
      <c r="B305" s="27">
        <v>43</v>
      </c>
      <c r="C305" s="28">
        <v>1.37</v>
      </c>
      <c r="D305" s="28">
        <v>25</v>
      </c>
      <c r="E305" s="28">
        <v>535</v>
      </c>
      <c r="F305" s="28">
        <v>4</v>
      </c>
      <c r="G305" s="28">
        <v>40</v>
      </c>
      <c r="H305" s="28">
        <v>120</v>
      </c>
      <c r="I305" s="28">
        <v>48</v>
      </c>
      <c r="J305" s="30">
        <v>193.36</v>
      </c>
      <c r="K305" s="28">
        <v>236.41</v>
      </c>
      <c r="L305" s="28">
        <v>17.93</v>
      </c>
      <c r="M305" s="28">
        <v>49.75</v>
      </c>
      <c r="N305" s="28">
        <v>2.4</v>
      </c>
      <c r="Q305">
        <v>120</v>
      </c>
      <c r="R305" s="28">
        <v>48</v>
      </c>
      <c r="S305" s="28">
        <v>40</v>
      </c>
      <c r="T305">
        <v>14</v>
      </c>
      <c r="U305" s="27">
        <v>43</v>
      </c>
      <c r="V305" s="28">
        <v>1.4</v>
      </c>
      <c r="W305" s="28">
        <v>4</v>
      </c>
      <c r="X305" s="28">
        <v>520</v>
      </c>
      <c r="Y305" s="31">
        <v>201.08</v>
      </c>
      <c r="Z305" s="28">
        <v>234.06</v>
      </c>
      <c r="AA305" s="28">
        <v>16.66</v>
      </c>
      <c r="AB305" s="28">
        <v>47.48</v>
      </c>
      <c r="AC305" s="37">
        <v>12</v>
      </c>
      <c r="AD305" s="37">
        <v>41</v>
      </c>
      <c r="AE305" s="37">
        <v>0.45</v>
      </c>
    </row>
    <row r="306" spans="1:31" ht="15.75" thickBot="1" x14ac:dyDescent="0.3">
      <c r="A306" s="27">
        <v>29</v>
      </c>
      <c r="B306" s="27">
        <v>43</v>
      </c>
      <c r="C306" s="28">
        <v>1.4</v>
      </c>
      <c r="D306" s="28">
        <v>25</v>
      </c>
      <c r="E306" s="28">
        <v>520</v>
      </c>
      <c r="F306" s="28">
        <v>4</v>
      </c>
      <c r="G306" s="28">
        <v>40</v>
      </c>
      <c r="H306" s="28">
        <v>120</v>
      </c>
      <c r="I306" s="28">
        <v>48</v>
      </c>
      <c r="J306" s="31">
        <v>201.08</v>
      </c>
      <c r="K306" s="28">
        <v>234.06</v>
      </c>
      <c r="L306" s="28">
        <v>16.66</v>
      </c>
      <c r="M306" s="28">
        <v>47.48</v>
      </c>
      <c r="N306" s="28">
        <v>2.29</v>
      </c>
      <c r="Q306">
        <v>120</v>
      </c>
      <c r="R306" s="28">
        <v>48</v>
      </c>
      <c r="S306" s="28">
        <v>44</v>
      </c>
      <c r="T306">
        <v>14</v>
      </c>
      <c r="U306" s="27">
        <v>43</v>
      </c>
      <c r="V306" s="28">
        <v>1.25</v>
      </c>
      <c r="W306" s="28">
        <v>4</v>
      </c>
      <c r="X306" s="28">
        <v>625</v>
      </c>
      <c r="Y306" s="31">
        <v>197.11</v>
      </c>
      <c r="Z306" s="28">
        <v>244.15</v>
      </c>
      <c r="AA306" s="28">
        <v>23.03</v>
      </c>
      <c r="AB306" s="28">
        <v>50.33</v>
      </c>
      <c r="AC306" s="37">
        <v>12</v>
      </c>
      <c r="AD306" s="37">
        <v>41</v>
      </c>
      <c r="AE306" s="37">
        <v>0.45</v>
      </c>
    </row>
    <row r="307" spans="1:31" ht="15.75" thickBot="1" x14ac:dyDescent="0.3">
      <c r="A307" s="27">
        <v>29</v>
      </c>
      <c r="B307" s="27">
        <v>43</v>
      </c>
      <c r="C307" s="28">
        <v>1.25</v>
      </c>
      <c r="D307" s="28">
        <v>25</v>
      </c>
      <c r="E307" s="28">
        <v>625</v>
      </c>
      <c r="F307" s="28">
        <v>4</v>
      </c>
      <c r="G307" s="28">
        <v>44</v>
      </c>
      <c r="H307" s="28">
        <v>120</v>
      </c>
      <c r="I307" s="28">
        <v>48</v>
      </c>
      <c r="J307" s="31">
        <v>197.11</v>
      </c>
      <c r="K307" s="28">
        <v>244.15</v>
      </c>
      <c r="L307" s="28">
        <v>23.03</v>
      </c>
      <c r="M307" s="28">
        <v>50.33</v>
      </c>
      <c r="N307" s="28">
        <v>2.64</v>
      </c>
      <c r="Q307">
        <v>120</v>
      </c>
      <c r="R307" s="28">
        <v>48</v>
      </c>
      <c r="S307" s="28">
        <v>44</v>
      </c>
      <c r="T307">
        <v>14</v>
      </c>
      <c r="U307" s="27">
        <v>43</v>
      </c>
      <c r="V307" s="28">
        <v>1.25</v>
      </c>
      <c r="W307" s="28">
        <v>4</v>
      </c>
      <c r="X307" s="28">
        <v>615</v>
      </c>
      <c r="Y307" s="31">
        <v>195.31</v>
      </c>
      <c r="Z307" s="28">
        <v>240.7</v>
      </c>
      <c r="AA307" s="28">
        <v>22.09</v>
      </c>
      <c r="AB307" s="28">
        <v>49.57</v>
      </c>
      <c r="AC307" s="37">
        <v>12</v>
      </c>
      <c r="AD307" s="37">
        <v>41</v>
      </c>
      <c r="AE307" s="37">
        <v>0.45</v>
      </c>
    </row>
    <row r="308" spans="1:31" ht="15.75" thickBot="1" x14ac:dyDescent="0.3">
      <c r="A308" s="27">
        <v>29</v>
      </c>
      <c r="B308" s="27">
        <v>43</v>
      </c>
      <c r="C308" s="28">
        <v>1.25</v>
      </c>
      <c r="D308" s="28">
        <v>25</v>
      </c>
      <c r="E308" s="28">
        <v>615</v>
      </c>
      <c r="F308" s="28">
        <v>4</v>
      </c>
      <c r="G308" s="28">
        <v>44</v>
      </c>
      <c r="H308" s="28">
        <v>120</v>
      </c>
      <c r="I308" s="28">
        <v>48</v>
      </c>
      <c r="J308" s="31">
        <v>195.31</v>
      </c>
      <c r="K308" s="28">
        <v>240.7</v>
      </c>
      <c r="L308" s="28">
        <v>22.09</v>
      </c>
      <c r="M308" s="28">
        <v>49.57</v>
      </c>
      <c r="N308" s="28">
        <v>2.57</v>
      </c>
      <c r="Q308">
        <v>120</v>
      </c>
      <c r="R308" s="28">
        <v>48</v>
      </c>
      <c r="S308" s="28">
        <v>44</v>
      </c>
      <c r="T308">
        <v>14</v>
      </c>
      <c r="U308" s="27">
        <v>43</v>
      </c>
      <c r="V308" s="28">
        <v>1.31</v>
      </c>
      <c r="W308" s="28">
        <v>4</v>
      </c>
      <c r="X308" s="28">
        <v>565</v>
      </c>
      <c r="Y308" s="31">
        <v>200.41</v>
      </c>
      <c r="Z308" s="28">
        <v>234.45</v>
      </c>
      <c r="AA308" s="28">
        <v>17.760000000000002</v>
      </c>
      <c r="AB308" s="28">
        <v>46.69</v>
      </c>
      <c r="AC308" s="37">
        <v>12</v>
      </c>
      <c r="AD308" s="37">
        <v>41</v>
      </c>
      <c r="AE308" s="37">
        <v>0.45</v>
      </c>
    </row>
    <row r="309" spans="1:31" ht="15.75" thickBot="1" x14ac:dyDescent="0.3">
      <c r="A309" s="27">
        <v>29</v>
      </c>
      <c r="B309" s="27">
        <v>43</v>
      </c>
      <c r="C309" s="28">
        <v>1.31</v>
      </c>
      <c r="D309" s="28">
        <v>25</v>
      </c>
      <c r="E309" s="28">
        <v>565</v>
      </c>
      <c r="F309" s="28">
        <v>4</v>
      </c>
      <c r="G309" s="28">
        <v>44</v>
      </c>
      <c r="H309" s="28">
        <v>120</v>
      </c>
      <c r="I309" s="28">
        <v>48</v>
      </c>
      <c r="J309" s="31">
        <v>200.41</v>
      </c>
      <c r="K309" s="28">
        <v>234.45</v>
      </c>
      <c r="L309" s="28">
        <v>17.760000000000002</v>
      </c>
      <c r="M309" s="28">
        <v>46.69</v>
      </c>
      <c r="N309" s="28">
        <v>2.25</v>
      </c>
      <c r="Q309">
        <v>120</v>
      </c>
      <c r="R309" s="28">
        <v>48</v>
      </c>
      <c r="S309" s="28">
        <v>44</v>
      </c>
      <c r="T309">
        <v>14</v>
      </c>
      <c r="U309" s="27">
        <v>43</v>
      </c>
      <c r="V309" s="28">
        <v>1.37</v>
      </c>
      <c r="W309" s="28">
        <v>4</v>
      </c>
      <c r="X309" s="28">
        <v>525</v>
      </c>
      <c r="Y309" s="31">
        <v>200.14</v>
      </c>
      <c r="Z309" s="28">
        <v>230.75</v>
      </c>
      <c r="AA309" s="28">
        <v>14.72</v>
      </c>
      <c r="AB309" s="28">
        <v>47.61</v>
      </c>
      <c r="AC309" s="37">
        <v>12</v>
      </c>
      <c r="AD309" s="37">
        <v>41</v>
      </c>
      <c r="AE309" s="37">
        <v>0.45</v>
      </c>
    </row>
    <row r="310" spans="1:31" ht="15.75" thickBot="1" x14ac:dyDescent="0.3">
      <c r="A310" s="27">
        <v>29</v>
      </c>
      <c r="B310" s="27">
        <v>43</v>
      </c>
      <c r="C310" s="28">
        <v>1.37</v>
      </c>
      <c r="D310" s="28">
        <v>25</v>
      </c>
      <c r="E310" s="28">
        <v>525</v>
      </c>
      <c r="F310" s="28">
        <v>4</v>
      </c>
      <c r="G310" s="28">
        <v>44</v>
      </c>
      <c r="H310" s="28">
        <v>120</v>
      </c>
      <c r="I310" s="28">
        <v>48</v>
      </c>
      <c r="J310" s="31">
        <v>200.14</v>
      </c>
      <c r="K310" s="28">
        <v>230.75</v>
      </c>
      <c r="L310" s="28">
        <v>14.72</v>
      </c>
      <c r="M310" s="28">
        <v>47.61</v>
      </c>
      <c r="N310" s="28">
        <v>2.0099999999999998</v>
      </c>
      <c r="Q310">
        <v>120</v>
      </c>
      <c r="R310" s="28">
        <v>48</v>
      </c>
      <c r="S310" s="28">
        <v>44</v>
      </c>
      <c r="T310">
        <v>14</v>
      </c>
      <c r="U310" s="27">
        <v>43</v>
      </c>
      <c r="V310" s="28">
        <v>1.4</v>
      </c>
      <c r="W310" s="28">
        <v>4</v>
      </c>
      <c r="X310" s="28">
        <v>505</v>
      </c>
      <c r="Y310" s="31">
        <v>198.94</v>
      </c>
      <c r="Z310" s="28">
        <v>228.09</v>
      </c>
      <c r="AA310" s="28">
        <v>13.34</v>
      </c>
      <c r="AB310" s="28">
        <v>48.21</v>
      </c>
      <c r="AC310" s="37">
        <v>12</v>
      </c>
      <c r="AD310" s="37">
        <v>41</v>
      </c>
      <c r="AE310" s="37">
        <v>0.45</v>
      </c>
    </row>
    <row r="311" spans="1:31" ht="15.75" thickBot="1" x14ac:dyDescent="0.3">
      <c r="A311" s="27">
        <v>29</v>
      </c>
      <c r="B311" s="27">
        <v>43</v>
      </c>
      <c r="C311" s="28">
        <v>1.4</v>
      </c>
      <c r="D311" s="28">
        <v>25</v>
      </c>
      <c r="E311" s="28">
        <v>505</v>
      </c>
      <c r="F311" s="28">
        <v>4</v>
      </c>
      <c r="G311" s="28">
        <v>44</v>
      </c>
      <c r="H311" s="28">
        <v>120</v>
      </c>
      <c r="I311" s="28">
        <v>48</v>
      </c>
      <c r="J311" s="31">
        <v>198.94</v>
      </c>
      <c r="K311" s="28">
        <v>228.09</v>
      </c>
      <c r="L311" s="28">
        <v>13.34</v>
      </c>
      <c r="M311" s="28">
        <v>48.21</v>
      </c>
      <c r="N311" s="28">
        <v>1.89</v>
      </c>
    </row>
    <row r="312" spans="1:31" ht="15.75" thickBot="1" x14ac:dyDescent="0.3">
      <c r="A312" s="33"/>
    </row>
    <row r="313" spans="1:31" ht="15.75" thickBot="1" x14ac:dyDescent="0.3">
      <c r="A313" s="33"/>
    </row>
    <row r="314" spans="1:31" ht="15.75" thickBot="1" x14ac:dyDescent="0.3">
      <c r="A314" s="33"/>
    </row>
    <row r="315" spans="1:31" ht="15.75" thickBot="1" x14ac:dyDescent="0.3">
      <c r="A315" s="33"/>
    </row>
    <row r="316" spans="1:31" ht="15.75" thickBot="1" x14ac:dyDescent="0.3">
      <c r="A316" s="33"/>
    </row>
    <row r="317" spans="1:31" ht="15.75" thickBot="1" x14ac:dyDescent="0.3">
      <c r="A317" s="33"/>
    </row>
    <row r="318" spans="1:31" ht="15.75" thickBot="1" x14ac:dyDescent="0.3">
      <c r="A318" s="33"/>
    </row>
    <row r="319" spans="1:31" ht="15.75" thickBot="1" x14ac:dyDescent="0.3">
      <c r="A319" s="33"/>
    </row>
    <row r="320" spans="1:31" ht="15.75" thickBot="1" x14ac:dyDescent="0.3">
      <c r="A320" s="33"/>
    </row>
    <row r="321" spans="1:1" ht="15.75" thickBot="1" x14ac:dyDescent="0.3">
      <c r="A321" s="33"/>
    </row>
    <row r="322" spans="1:1" ht="15.75" thickBot="1" x14ac:dyDescent="0.3">
      <c r="A322" s="33"/>
    </row>
    <row r="323" spans="1:1" ht="15.75" thickBot="1" x14ac:dyDescent="0.3">
      <c r="A323" s="33"/>
    </row>
    <row r="324" spans="1:1" ht="15.75" thickBot="1" x14ac:dyDescent="0.3">
      <c r="A324" s="33"/>
    </row>
    <row r="325" spans="1:1" ht="15.75" thickBot="1" x14ac:dyDescent="0.3">
      <c r="A325" s="33"/>
    </row>
    <row r="326" spans="1:1" ht="15.75" thickBot="1" x14ac:dyDescent="0.3">
      <c r="A326" s="33"/>
    </row>
    <row r="327" spans="1:1" ht="15.75" thickBot="1" x14ac:dyDescent="0.3">
      <c r="A327" s="33"/>
    </row>
    <row r="328" spans="1:1" ht="15.75" thickBot="1" x14ac:dyDescent="0.3">
      <c r="A328" s="33"/>
    </row>
    <row r="329" spans="1:1" ht="15.75" thickBot="1" x14ac:dyDescent="0.3">
      <c r="A329" s="33"/>
    </row>
    <row r="330" spans="1:1" ht="15.75" thickBot="1" x14ac:dyDescent="0.3">
      <c r="A330" s="33"/>
    </row>
    <row r="331" spans="1:1" ht="15.75" thickBot="1" x14ac:dyDescent="0.3">
      <c r="A331" s="33"/>
    </row>
    <row r="332" spans="1:1" ht="15.75" thickBot="1" x14ac:dyDescent="0.3">
      <c r="A332" s="33"/>
    </row>
    <row r="333" spans="1:1" ht="15.75" thickBot="1" x14ac:dyDescent="0.3">
      <c r="A333" s="33"/>
    </row>
    <row r="334" spans="1:1" ht="15.75" thickBot="1" x14ac:dyDescent="0.3">
      <c r="A334" s="33"/>
    </row>
    <row r="335" spans="1:1" ht="15.75" thickBot="1" x14ac:dyDescent="0.3">
      <c r="A335" s="33"/>
    </row>
    <row r="336" spans="1:1" ht="15.75" thickBot="1" x14ac:dyDescent="0.3">
      <c r="A336" s="33"/>
    </row>
    <row r="337" spans="1:1" ht="15.75" thickBot="1" x14ac:dyDescent="0.3">
      <c r="A337" s="33"/>
    </row>
    <row r="338" spans="1:1" ht="15.75" thickBot="1" x14ac:dyDescent="0.3">
      <c r="A338" s="33"/>
    </row>
    <row r="339" spans="1:1" ht="15.75" thickBot="1" x14ac:dyDescent="0.3">
      <c r="A339" s="33"/>
    </row>
    <row r="340" spans="1:1" ht="15.75" thickBot="1" x14ac:dyDescent="0.3">
      <c r="A340" s="33"/>
    </row>
    <row r="341" spans="1:1" ht="15.75" thickBot="1" x14ac:dyDescent="0.3">
      <c r="A341" s="33"/>
    </row>
    <row r="342" spans="1:1" ht="15.75" thickBot="1" x14ac:dyDescent="0.3">
      <c r="A342" s="33"/>
    </row>
    <row r="343" spans="1:1" ht="15.75" thickBot="1" x14ac:dyDescent="0.3">
      <c r="A343" s="33"/>
    </row>
    <row r="344" spans="1:1" ht="15.75" thickBot="1" x14ac:dyDescent="0.3">
      <c r="A344" s="33"/>
    </row>
    <row r="345" spans="1:1" ht="15.75" thickBot="1" x14ac:dyDescent="0.3">
      <c r="A345" s="33"/>
    </row>
    <row r="346" spans="1:1" ht="15.75" thickBot="1" x14ac:dyDescent="0.3">
      <c r="A346" s="33"/>
    </row>
    <row r="347" spans="1:1" ht="15.75" thickBot="1" x14ac:dyDescent="0.3">
      <c r="A347" s="33"/>
    </row>
    <row r="348" spans="1:1" ht="15.75" thickBot="1" x14ac:dyDescent="0.3">
      <c r="A348" s="33"/>
    </row>
    <row r="349" spans="1:1" ht="15.75" thickBot="1" x14ac:dyDescent="0.3">
      <c r="A349" s="33"/>
    </row>
    <row r="350" spans="1:1" ht="15.75" thickBot="1" x14ac:dyDescent="0.3">
      <c r="A350" s="33"/>
    </row>
    <row r="351" spans="1:1" ht="15.75" thickBot="1" x14ac:dyDescent="0.3">
      <c r="A351" s="33"/>
    </row>
    <row r="352" spans="1:1" ht="15.75" thickBot="1" x14ac:dyDescent="0.3">
      <c r="A352" s="33"/>
    </row>
    <row r="353" spans="1:1" ht="15.75" thickBot="1" x14ac:dyDescent="0.3">
      <c r="A353" s="33"/>
    </row>
    <row r="354" spans="1:1" ht="15.75" thickBot="1" x14ac:dyDescent="0.3">
      <c r="A354" s="33"/>
    </row>
    <row r="355" spans="1:1" ht="15.75" thickBot="1" x14ac:dyDescent="0.3">
      <c r="A355" s="33"/>
    </row>
    <row r="356" spans="1:1" ht="15.75" thickBot="1" x14ac:dyDescent="0.3">
      <c r="A356" s="33"/>
    </row>
    <row r="357" spans="1:1" ht="15.75" thickBot="1" x14ac:dyDescent="0.3">
      <c r="A357" s="33"/>
    </row>
    <row r="358" spans="1:1" ht="15.75" thickBot="1" x14ac:dyDescent="0.3">
      <c r="A358" s="33"/>
    </row>
    <row r="359" spans="1:1" ht="15.75" thickBot="1" x14ac:dyDescent="0.3">
      <c r="A359" s="33"/>
    </row>
    <row r="360" spans="1:1" ht="15.75" thickBot="1" x14ac:dyDescent="0.3">
      <c r="A360" s="33"/>
    </row>
    <row r="361" spans="1:1" ht="15.75" thickBot="1" x14ac:dyDescent="0.3">
      <c r="A361" s="33"/>
    </row>
    <row r="362" spans="1:1" ht="15.75" thickBot="1" x14ac:dyDescent="0.3">
      <c r="A362" s="33"/>
    </row>
    <row r="363" spans="1:1" ht="15.75" thickBot="1" x14ac:dyDescent="0.3">
      <c r="A363" s="33"/>
    </row>
    <row r="364" spans="1:1" ht="15.75" thickBot="1" x14ac:dyDescent="0.3">
      <c r="A364" s="33"/>
    </row>
    <row r="365" spans="1:1" ht="15.75" thickBot="1" x14ac:dyDescent="0.3">
      <c r="A365" s="33"/>
    </row>
    <row r="366" spans="1:1" ht="15.75" thickBot="1" x14ac:dyDescent="0.3">
      <c r="A366" s="33"/>
    </row>
    <row r="367" spans="1:1" ht="15.75" thickBot="1" x14ac:dyDescent="0.3">
      <c r="A367" s="33"/>
    </row>
    <row r="368" spans="1:1" ht="15.75" thickBot="1" x14ac:dyDescent="0.3">
      <c r="A368" s="33"/>
    </row>
    <row r="369" spans="1:1" ht="15.75" thickBot="1" x14ac:dyDescent="0.3">
      <c r="A369" s="33"/>
    </row>
    <row r="370" spans="1:1" ht="15.75" thickBot="1" x14ac:dyDescent="0.3">
      <c r="A370" s="33"/>
    </row>
    <row r="371" spans="1:1" ht="15.75" thickBot="1" x14ac:dyDescent="0.3">
      <c r="A371" s="33"/>
    </row>
    <row r="372" spans="1:1" ht="15.75" thickBot="1" x14ac:dyDescent="0.3">
      <c r="A372" s="33"/>
    </row>
    <row r="373" spans="1:1" ht="15.75" thickBot="1" x14ac:dyDescent="0.3">
      <c r="A373" s="33"/>
    </row>
    <row r="374" spans="1:1" ht="15.75" thickBot="1" x14ac:dyDescent="0.3">
      <c r="A374" s="33"/>
    </row>
    <row r="375" spans="1:1" ht="15.75" thickBot="1" x14ac:dyDescent="0.3">
      <c r="A375" s="33"/>
    </row>
    <row r="376" spans="1:1" ht="15.75" thickBot="1" x14ac:dyDescent="0.3">
      <c r="A376" s="33"/>
    </row>
    <row r="377" spans="1:1" ht="15.75" thickBot="1" x14ac:dyDescent="0.3">
      <c r="A377" s="33"/>
    </row>
    <row r="378" spans="1:1" ht="15.75" thickBot="1" x14ac:dyDescent="0.3">
      <c r="A378" s="33"/>
    </row>
    <row r="379" spans="1:1" ht="15.75" thickBot="1" x14ac:dyDescent="0.3">
      <c r="A379" s="33"/>
    </row>
    <row r="380" spans="1:1" ht="15.75" thickBot="1" x14ac:dyDescent="0.3">
      <c r="A380" s="33"/>
    </row>
    <row r="381" spans="1:1" ht="15.75" thickBot="1" x14ac:dyDescent="0.3">
      <c r="A381" s="33"/>
    </row>
    <row r="382" spans="1:1" ht="15.75" thickBot="1" x14ac:dyDescent="0.3">
      <c r="A382" s="33"/>
    </row>
    <row r="383" spans="1:1" ht="15.75" thickBot="1" x14ac:dyDescent="0.3">
      <c r="A383" s="33"/>
    </row>
    <row r="384" spans="1:1" ht="15.75" thickBot="1" x14ac:dyDescent="0.3">
      <c r="A384" s="33"/>
    </row>
    <row r="385" spans="1:1" ht="15.75" thickBot="1" x14ac:dyDescent="0.3">
      <c r="A385" s="33"/>
    </row>
    <row r="386" spans="1:1" ht="15.75" thickBot="1" x14ac:dyDescent="0.3">
      <c r="A386" s="33"/>
    </row>
    <row r="387" spans="1:1" ht="15.75" thickBot="1" x14ac:dyDescent="0.3">
      <c r="A387" s="33"/>
    </row>
    <row r="388" spans="1:1" ht="15.75" thickBot="1" x14ac:dyDescent="0.3">
      <c r="A388" s="33"/>
    </row>
    <row r="389" spans="1:1" ht="15.75" thickBot="1" x14ac:dyDescent="0.3">
      <c r="A389" s="33"/>
    </row>
    <row r="390" spans="1:1" ht="15.75" thickBot="1" x14ac:dyDescent="0.3">
      <c r="A390" s="33"/>
    </row>
    <row r="391" spans="1:1" ht="15.75" thickBot="1" x14ac:dyDescent="0.3">
      <c r="A391" s="33"/>
    </row>
    <row r="392" spans="1:1" ht="15.75" thickBot="1" x14ac:dyDescent="0.3">
      <c r="A392" s="33"/>
    </row>
    <row r="393" spans="1:1" ht="15.75" thickBot="1" x14ac:dyDescent="0.3">
      <c r="A393" s="33"/>
    </row>
    <row r="394" spans="1:1" ht="15.75" thickBot="1" x14ac:dyDescent="0.3">
      <c r="A394" s="33"/>
    </row>
    <row r="395" spans="1:1" ht="15.75" thickBot="1" x14ac:dyDescent="0.3">
      <c r="A395" s="33"/>
    </row>
    <row r="396" spans="1:1" ht="15.75" thickBot="1" x14ac:dyDescent="0.3">
      <c r="A396" s="33"/>
    </row>
    <row r="397" spans="1:1" ht="15.75" thickBot="1" x14ac:dyDescent="0.3">
      <c r="A397" s="33"/>
    </row>
    <row r="398" spans="1:1" ht="15.75" thickBot="1" x14ac:dyDescent="0.3">
      <c r="A398" s="33"/>
    </row>
    <row r="399" spans="1:1" ht="15.75" thickBot="1" x14ac:dyDescent="0.3">
      <c r="A399" s="33"/>
    </row>
    <row r="400" spans="1:1" ht="15.75" thickBot="1" x14ac:dyDescent="0.3">
      <c r="A400" s="33"/>
    </row>
    <row r="401" spans="1:1" ht="15.75" thickBot="1" x14ac:dyDescent="0.3">
      <c r="A401" s="33"/>
    </row>
    <row r="402" spans="1:1" ht="15.75" thickBot="1" x14ac:dyDescent="0.3">
      <c r="A402" s="33"/>
    </row>
    <row r="403" spans="1:1" ht="15.75" thickBot="1" x14ac:dyDescent="0.3">
      <c r="A403" s="33"/>
    </row>
    <row r="404" spans="1:1" ht="15.75" thickBot="1" x14ac:dyDescent="0.3">
      <c r="A404" s="33"/>
    </row>
    <row r="405" spans="1:1" ht="15.75" thickBot="1" x14ac:dyDescent="0.3">
      <c r="A405" s="33"/>
    </row>
    <row r="406" spans="1:1" ht="15.75" thickBot="1" x14ac:dyDescent="0.3">
      <c r="A406" s="33"/>
    </row>
    <row r="407" spans="1:1" ht="15.75" thickBot="1" x14ac:dyDescent="0.3">
      <c r="A407" s="33"/>
    </row>
    <row r="408" spans="1:1" ht="15.75" thickBot="1" x14ac:dyDescent="0.3">
      <c r="A408" s="33"/>
    </row>
    <row r="409" spans="1:1" ht="15.75" thickBot="1" x14ac:dyDescent="0.3">
      <c r="A409" s="33"/>
    </row>
    <row r="410" spans="1:1" ht="15.75" thickBot="1" x14ac:dyDescent="0.3">
      <c r="A410" s="33"/>
    </row>
    <row r="411" spans="1:1" ht="15.75" thickBot="1" x14ac:dyDescent="0.3">
      <c r="A411" s="33"/>
    </row>
    <row r="412" spans="1:1" ht="15.75" thickBot="1" x14ac:dyDescent="0.3">
      <c r="A412" s="33"/>
    </row>
    <row r="413" spans="1:1" ht="15.75" thickBot="1" x14ac:dyDescent="0.3">
      <c r="A413" s="33"/>
    </row>
    <row r="414" spans="1:1" ht="15.75" thickBot="1" x14ac:dyDescent="0.3">
      <c r="A414" s="33"/>
    </row>
    <row r="415" spans="1:1" ht="15.75" thickBot="1" x14ac:dyDescent="0.3">
      <c r="A415" s="33"/>
    </row>
    <row r="416" spans="1:1" ht="15.75" thickBot="1" x14ac:dyDescent="0.3">
      <c r="A416" s="33"/>
    </row>
    <row r="417" spans="1:1" ht="15.75" thickBot="1" x14ac:dyDescent="0.3">
      <c r="A417" s="33"/>
    </row>
    <row r="418" spans="1:1" ht="15.75" thickBot="1" x14ac:dyDescent="0.3">
      <c r="A418" s="33"/>
    </row>
    <row r="419" spans="1:1" ht="15.75" thickBot="1" x14ac:dyDescent="0.3">
      <c r="A419" s="33"/>
    </row>
    <row r="420" spans="1:1" ht="15.75" thickBot="1" x14ac:dyDescent="0.3">
      <c r="A420" s="33"/>
    </row>
    <row r="421" spans="1:1" ht="15.75" thickBot="1" x14ac:dyDescent="0.3">
      <c r="A421" s="33"/>
    </row>
    <row r="422" spans="1:1" ht="15.75" thickBot="1" x14ac:dyDescent="0.3">
      <c r="A422" s="33"/>
    </row>
    <row r="423" spans="1:1" ht="15.75" thickBot="1" x14ac:dyDescent="0.3">
      <c r="A423" s="33"/>
    </row>
    <row r="424" spans="1:1" ht="15.75" thickBot="1" x14ac:dyDescent="0.3">
      <c r="A424" s="33"/>
    </row>
    <row r="425" spans="1:1" ht="15.75" thickBot="1" x14ac:dyDescent="0.3">
      <c r="A425" s="33"/>
    </row>
    <row r="426" spans="1:1" ht="15.75" thickBot="1" x14ac:dyDescent="0.3">
      <c r="A426" s="33"/>
    </row>
    <row r="427" spans="1:1" ht="15.75" thickBot="1" x14ac:dyDescent="0.3">
      <c r="A427" s="33"/>
    </row>
    <row r="428" spans="1:1" ht="15.75" thickBot="1" x14ac:dyDescent="0.3">
      <c r="A428" s="33"/>
    </row>
    <row r="429" spans="1:1" ht="15.75" thickBot="1" x14ac:dyDescent="0.3">
      <c r="A429" s="33"/>
    </row>
    <row r="430" spans="1:1" ht="15.75" thickBot="1" x14ac:dyDescent="0.3">
      <c r="A430" s="33"/>
    </row>
    <row r="431" spans="1:1" ht="15.75" thickBot="1" x14ac:dyDescent="0.3">
      <c r="A431" s="33"/>
    </row>
    <row r="432" spans="1:1" ht="15.75" thickBot="1" x14ac:dyDescent="0.3">
      <c r="A432" s="33"/>
    </row>
    <row r="433" spans="1:1" ht="15.75" thickBot="1" x14ac:dyDescent="0.3">
      <c r="A433" s="33"/>
    </row>
    <row r="434" spans="1:1" ht="15.75" thickBot="1" x14ac:dyDescent="0.3">
      <c r="A434" s="33"/>
    </row>
    <row r="435" spans="1:1" ht="15.75" thickBot="1" x14ac:dyDescent="0.3">
      <c r="A435" s="33"/>
    </row>
    <row r="436" spans="1:1" ht="15.75" thickBot="1" x14ac:dyDescent="0.3">
      <c r="A436" s="33"/>
    </row>
    <row r="437" spans="1:1" ht="15.75" thickBot="1" x14ac:dyDescent="0.3">
      <c r="A437" s="33"/>
    </row>
    <row r="438" spans="1:1" ht="15.75" thickBot="1" x14ac:dyDescent="0.3">
      <c r="A438" s="33"/>
    </row>
    <row r="439" spans="1:1" ht="15.75" thickBot="1" x14ac:dyDescent="0.3">
      <c r="A439" s="33"/>
    </row>
    <row r="440" spans="1:1" ht="15.75" thickBot="1" x14ac:dyDescent="0.3">
      <c r="A440" s="33"/>
    </row>
    <row r="441" spans="1:1" ht="15.75" thickBot="1" x14ac:dyDescent="0.3">
      <c r="A441" s="33"/>
    </row>
    <row r="442" spans="1:1" ht="15.75" thickBot="1" x14ac:dyDescent="0.3">
      <c r="A442" s="33"/>
    </row>
    <row r="443" spans="1:1" ht="15.75" thickBot="1" x14ac:dyDescent="0.3">
      <c r="A443" s="33"/>
    </row>
    <row r="444" spans="1:1" ht="15.75" thickBot="1" x14ac:dyDescent="0.3">
      <c r="A444" s="33"/>
    </row>
    <row r="445" spans="1:1" ht="15.75" thickBot="1" x14ac:dyDescent="0.3">
      <c r="A445" s="33"/>
    </row>
    <row r="446" spans="1:1" ht="15.75" thickBot="1" x14ac:dyDescent="0.3">
      <c r="A446" s="33"/>
    </row>
    <row r="447" spans="1:1" ht="15.75" thickBot="1" x14ac:dyDescent="0.3">
      <c r="A447" s="33"/>
    </row>
    <row r="448" spans="1:1" ht="15.75" thickBot="1" x14ac:dyDescent="0.3">
      <c r="A448" s="33"/>
    </row>
    <row r="449" spans="1:1" ht="15.75" thickBot="1" x14ac:dyDescent="0.3">
      <c r="A449" s="33"/>
    </row>
    <row r="450" spans="1:1" ht="15.75" thickBot="1" x14ac:dyDescent="0.3">
      <c r="A450" s="33"/>
    </row>
    <row r="451" spans="1:1" ht="15.75" thickBot="1" x14ac:dyDescent="0.3">
      <c r="A451" s="33"/>
    </row>
    <row r="452" spans="1:1" ht="15.75" thickBot="1" x14ac:dyDescent="0.3">
      <c r="A452" s="33"/>
    </row>
    <row r="453" spans="1:1" ht="15.75" thickBot="1" x14ac:dyDescent="0.3">
      <c r="A453" s="33"/>
    </row>
    <row r="454" spans="1:1" ht="15.75" thickBot="1" x14ac:dyDescent="0.3">
      <c r="A454" s="33"/>
    </row>
    <row r="455" spans="1:1" ht="15.75" thickBot="1" x14ac:dyDescent="0.3">
      <c r="A455" s="33"/>
    </row>
    <row r="456" spans="1:1" ht="15.75" thickBot="1" x14ac:dyDescent="0.3">
      <c r="A456" s="33"/>
    </row>
    <row r="457" spans="1:1" ht="15.75" thickBot="1" x14ac:dyDescent="0.3">
      <c r="A457" s="33"/>
    </row>
    <row r="458" spans="1:1" ht="15.75" thickBot="1" x14ac:dyDescent="0.3">
      <c r="A458" s="33"/>
    </row>
    <row r="459" spans="1:1" ht="15.75" thickBot="1" x14ac:dyDescent="0.3">
      <c r="A459" s="33"/>
    </row>
    <row r="460" spans="1:1" ht="15.75" thickBot="1" x14ac:dyDescent="0.3">
      <c r="A460" s="33"/>
    </row>
    <row r="461" spans="1:1" ht="15.75" thickBot="1" x14ac:dyDescent="0.3">
      <c r="A461" s="33"/>
    </row>
    <row r="462" spans="1:1" ht="15.75" thickBot="1" x14ac:dyDescent="0.3">
      <c r="A462" s="33"/>
    </row>
    <row r="463" spans="1:1" ht="15.75" thickBot="1" x14ac:dyDescent="0.3">
      <c r="A463" s="33"/>
    </row>
    <row r="464" spans="1:1" ht="15.75" thickBot="1" x14ac:dyDescent="0.3">
      <c r="A464" s="33"/>
    </row>
    <row r="465" spans="1:1" ht="15.75" thickBot="1" x14ac:dyDescent="0.3">
      <c r="A465" s="33"/>
    </row>
    <row r="466" spans="1:1" ht="15.75" thickBot="1" x14ac:dyDescent="0.3">
      <c r="A466" s="33"/>
    </row>
    <row r="467" spans="1:1" ht="15.75" thickBot="1" x14ac:dyDescent="0.3">
      <c r="A467" s="33"/>
    </row>
    <row r="468" spans="1:1" ht="15.75" thickBot="1" x14ac:dyDescent="0.3">
      <c r="A468" s="33"/>
    </row>
    <row r="469" spans="1:1" ht="15.75" thickBot="1" x14ac:dyDescent="0.3">
      <c r="A469" s="33"/>
    </row>
    <row r="470" spans="1:1" ht="15.75" thickBot="1" x14ac:dyDescent="0.3">
      <c r="A470" s="33"/>
    </row>
    <row r="471" spans="1:1" ht="15.75" thickBot="1" x14ac:dyDescent="0.3">
      <c r="A471" s="33"/>
    </row>
    <row r="472" spans="1:1" ht="15.75" thickBot="1" x14ac:dyDescent="0.3">
      <c r="A472" s="33"/>
    </row>
    <row r="473" spans="1:1" ht="15.75" thickBot="1" x14ac:dyDescent="0.3">
      <c r="A473" s="33"/>
    </row>
    <row r="474" spans="1:1" ht="15.75" thickBot="1" x14ac:dyDescent="0.3">
      <c r="A474" s="33"/>
    </row>
    <row r="475" spans="1:1" ht="15.75" thickBot="1" x14ac:dyDescent="0.3">
      <c r="A475" s="33"/>
    </row>
    <row r="476" spans="1:1" ht="15.75" thickBot="1" x14ac:dyDescent="0.3">
      <c r="A476" s="33"/>
    </row>
    <row r="477" spans="1:1" ht="15.75" thickBot="1" x14ac:dyDescent="0.3">
      <c r="A477" s="33"/>
    </row>
    <row r="478" spans="1:1" ht="15.75" thickBot="1" x14ac:dyDescent="0.3">
      <c r="A478" s="33"/>
    </row>
    <row r="479" spans="1:1" ht="15.75" thickBot="1" x14ac:dyDescent="0.3">
      <c r="A479" s="33"/>
    </row>
    <row r="480" spans="1:1" ht="15.75" thickBot="1" x14ac:dyDescent="0.3">
      <c r="A480" s="33"/>
    </row>
    <row r="481" spans="1:1" ht="15.75" thickBot="1" x14ac:dyDescent="0.3">
      <c r="A481" s="33"/>
    </row>
    <row r="482" spans="1:1" ht="15.75" thickBot="1" x14ac:dyDescent="0.3">
      <c r="A482" s="33"/>
    </row>
    <row r="483" spans="1:1" ht="15.75" thickBot="1" x14ac:dyDescent="0.3">
      <c r="A483" s="33"/>
    </row>
    <row r="484" spans="1:1" ht="15.75" thickBot="1" x14ac:dyDescent="0.3">
      <c r="A484" s="33"/>
    </row>
    <row r="485" spans="1:1" ht="15.75" thickBot="1" x14ac:dyDescent="0.3">
      <c r="A485" s="33"/>
    </row>
    <row r="486" spans="1:1" ht="15.75" thickBot="1" x14ac:dyDescent="0.3">
      <c r="A486" s="33"/>
    </row>
    <row r="487" spans="1:1" ht="15.75" thickBot="1" x14ac:dyDescent="0.3">
      <c r="A487" s="33"/>
    </row>
    <row r="488" spans="1:1" ht="15.75" thickBot="1" x14ac:dyDescent="0.3">
      <c r="A488" s="33"/>
    </row>
    <row r="489" spans="1:1" ht="15.75" thickBot="1" x14ac:dyDescent="0.3">
      <c r="A489" s="33"/>
    </row>
    <row r="490" spans="1:1" ht="15.75" thickBot="1" x14ac:dyDescent="0.3">
      <c r="A490" s="33"/>
    </row>
    <row r="491" spans="1:1" ht="15.75" thickBot="1" x14ac:dyDescent="0.3">
      <c r="A491" s="33"/>
    </row>
    <row r="492" spans="1:1" ht="15.75" thickBot="1" x14ac:dyDescent="0.3">
      <c r="A492" s="33"/>
    </row>
    <row r="493" spans="1:1" ht="15.75" thickBot="1" x14ac:dyDescent="0.3">
      <c r="A493" s="33"/>
    </row>
    <row r="494" spans="1:1" ht="15.75" thickBot="1" x14ac:dyDescent="0.3">
      <c r="A494" s="33"/>
    </row>
    <row r="495" spans="1:1" ht="15.75" thickBot="1" x14ac:dyDescent="0.3">
      <c r="A495" s="33"/>
    </row>
    <row r="496" spans="1:1" ht="15.75" thickBot="1" x14ac:dyDescent="0.3">
      <c r="A496" s="33"/>
    </row>
    <row r="497" spans="1:1" ht="15.75" thickBot="1" x14ac:dyDescent="0.3">
      <c r="A497" s="33"/>
    </row>
    <row r="498" spans="1:1" ht="15.75" thickBot="1" x14ac:dyDescent="0.3">
      <c r="A498" s="33"/>
    </row>
    <row r="499" spans="1:1" ht="15.75" thickBot="1" x14ac:dyDescent="0.3">
      <c r="A499" s="33"/>
    </row>
    <row r="500" spans="1:1" ht="15.75" thickBot="1" x14ac:dyDescent="0.3">
      <c r="A500" s="33"/>
    </row>
    <row r="501" spans="1:1" ht="15.75" thickBot="1" x14ac:dyDescent="0.3">
      <c r="A501" s="33"/>
    </row>
    <row r="502" spans="1:1" ht="15.75" thickBot="1" x14ac:dyDescent="0.3">
      <c r="A502" s="33"/>
    </row>
    <row r="503" spans="1:1" ht="15.75" thickBot="1" x14ac:dyDescent="0.3">
      <c r="A503" s="33"/>
    </row>
    <row r="504" spans="1:1" ht="15.75" thickBot="1" x14ac:dyDescent="0.3">
      <c r="A504" s="33"/>
    </row>
    <row r="505" spans="1:1" ht="15.75" thickBot="1" x14ac:dyDescent="0.3">
      <c r="A505" s="33"/>
    </row>
    <row r="506" spans="1:1" ht="15.75" thickBot="1" x14ac:dyDescent="0.3">
      <c r="A506" s="33"/>
    </row>
    <row r="507" spans="1:1" ht="15.75" thickBot="1" x14ac:dyDescent="0.3">
      <c r="A507" s="33"/>
    </row>
    <row r="508" spans="1:1" ht="15.75" thickBot="1" x14ac:dyDescent="0.3">
      <c r="A508" s="33"/>
    </row>
    <row r="509" spans="1:1" ht="15.75" thickBot="1" x14ac:dyDescent="0.3">
      <c r="A509" s="33"/>
    </row>
    <row r="510" spans="1:1" ht="15.75" thickBot="1" x14ac:dyDescent="0.3">
      <c r="A510" s="33"/>
    </row>
    <row r="511" spans="1:1" ht="15.75" thickBot="1" x14ac:dyDescent="0.3">
      <c r="A511" s="33"/>
    </row>
    <row r="512" spans="1:1" ht="15.75" thickBot="1" x14ac:dyDescent="0.3">
      <c r="A512" s="33"/>
    </row>
    <row r="513" spans="1:1" ht="15.75" thickBot="1" x14ac:dyDescent="0.3">
      <c r="A513" s="33"/>
    </row>
    <row r="514" spans="1:1" ht="15.75" thickBot="1" x14ac:dyDescent="0.3">
      <c r="A514" s="33"/>
    </row>
    <row r="515" spans="1:1" ht="15.75" thickBot="1" x14ac:dyDescent="0.3">
      <c r="A515" s="33"/>
    </row>
    <row r="516" spans="1:1" ht="15.75" thickBot="1" x14ac:dyDescent="0.3">
      <c r="A516" s="33"/>
    </row>
    <row r="517" spans="1:1" ht="15.75" thickBot="1" x14ac:dyDescent="0.3">
      <c r="A517" s="33"/>
    </row>
    <row r="518" spans="1:1" ht="15.75" thickBot="1" x14ac:dyDescent="0.3">
      <c r="A518" s="33"/>
    </row>
    <row r="519" spans="1:1" ht="15.75" thickBot="1" x14ac:dyDescent="0.3">
      <c r="A519" s="33"/>
    </row>
    <row r="520" spans="1:1" ht="15.75" thickBot="1" x14ac:dyDescent="0.3">
      <c r="A520" s="33"/>
    </row>
    <row r="521" spans="1:1" ht="15.75" thickBot="1" x14ac:dyDescent="0.3">
      <c r="A521" s="33"/>
    </row>
    <row r="522" spans="1:1" ht="15.75" thickBot="1" x14ac:dyDescent="0.3">
      <c r="A522" s="33"/>
    </row>
    <row r="523" spans="1:1" ht="15.75" thickBot="1" x14ac:dyDescent="0.3">
      <c r="A523" s="33"/>
    </row>
    <row r="524" spans="1:1" ht="15.75" thickBot="1" x14ac:dyDescent="0.3">
      <c r="A524" s="33"/>
    </row>
    <row r="525" spans="1:1" ht="15.75" thickBot="1" x14ac:dyDescent="0.3">
      <c r="A525" s="33"/>
    </row>
    <row r="526" spans="1:1" ht="15.75" thickBot="1" x14ac:dyDescent="0.3">
      <c r="A526" s="33"/>
    </row>
    <row r="527" spans="1:1" ht="15.75" thickBot="1" x14ac:dyDescent="0.3">
      <c r="A527" s="33"/>
    </row>
    <row r="528" spans="1:1" ht="15.75" thickBot="1" x14ac:dyDescent="0.3">
      <c r="A528" s="33"/>
    </row>
    <row r="529" spans="1:1" ht="15.75" thickBot="1" x14ac:dyDescent="0.3">
      <c r="A529" s="33"/>
    </row>
    <row r="530" spans="1:1" ht="15.75" thickBot="1" x14ac:dyDescent="0.3">
      <c r="A530" s="33"/>
    </row>
    <row r="531" spans="1:1" ht="15.75" thickBot="1" x14ac:dyDescent="0.3">
      <c r="A531" s="33"/>
    </row>
    <row r="532" spans="1:1" ht="15.75" thickBot="1" x14ac:dyDescent="0.3">
      <c r="A532" s="33"/>
    </row>
    <row r="533" spans="1:1" ht="15.75" thickBot="1" x14ac:dyDescent="0.3">
      <c r="A533" s="33"/>
    </row>
    <row r="534" spans="1:1" ht="15.75" thickBot="1" x14ac:dyDescent="0.3">
      <c r="A534" s="33"/>
    </row>
    <row r="535" spans="1:1" ht="15.75" thickBot="1" x14ac:dyDescent="0.3">
      <c r="A535" s="33"/>
    </row>
    <row r="536" spans="1:1" ht="15.75" thickBot="1" x14ac:dyDescent="0.3">
      <c r="A536" s="33"/>
    </row>
    <row r="537" spans="1:1" ht="15.75" thickBot="1" x14ac:dyDescent="0.3">
      <c r="A537" s="33"/>
    </row>
    <row r="538" spans="1:1" ht="15.75" thickBot="1" x14ac:dyDescent="0.3">
      <c r="A538" s="33"/>
    </row>
    <row r="539" spans="1:1" ht="15.75" thickBot="1" x14ac:dyDescent="0.3">
      <c r="A539" s="33"/>
    </row>
    <row r="540" spans="1:1" ht="15.75" thickBot="1" x14ac:dyDescent="0.3">
      <c r="A540" s="33"/>
    </row>
    <row r="541" spans="1:1" ht="15.75" thickBot="1" x14ac:dyDescent="0.3">
      <c r="A541" s="33"/>
    </row>
    <row r="542" spans="1:1" ht="15.75" thickBot="1" x14ac:dyDescent="0.3">
      <c r="A542" s="33"/>
    </row>
    <row r="543" spans="1:1" ht="15.75" thickBot="1" x14ac:dyDescent="0.3">
      <c r="A543" s="33"/>
    </row>
    <row r="544" spans="1:1" ht="15.75" thickBot="1" x14ac:dyDescent="0.3">
      <c r="A544" s="33"/>
    </row>
    <row r="545" spans="1:1" ht="15.75" thickBot="1" x14ac:dyDescent="0.3">
      <c r="A545" s="33"/>
    </row>
    <row r="546" spans="1:1" ht="15.75" thickBot="1" x14ac:dyDescent="0.3">
      <c r="A546" s="33"/>
    </row>
    <row r="547" spans="1:1" ht="15.75" thickBot="1" x14ac:dyDescent="0.3">
      <c r="A547" s="33"/>
    </row>
    <row r="548" spans="1:1" ht="15.75" thickBot="1" x14ac:dyDescent="0.3">
      <c r="A548" s="33"/>
    </row>
    <row r="549" spans="1:1" ht="15.75" thickBot="1" x14ac:dyDescent="0.3">
      <c r="A549" s="33"/>
    </row>
    <row r="550" spans="1:1" ht="15.75" thickBot="1" x14ac:dyDescent="0.3">
      <c r="A550" s="33"/>
    </row>
    <row r="551" spans="1:1" ht="15.75" thickBot="1" x14ac:dyDescent="0.3">
      <c r="A551" s="33"/>
    </row>
    <row r="552" spans="1:1" ht="15.75" thickBot="1" x14ac:dyDescent="0.3">
      <c r="A552" s="33"/>
    </row>
    <row r="553" spans="1:1" ht="15.75" thickBot="1" x14ac:dyDescent="0.3">
      <c r="A553" s="33"/>
    </row>
    <row r="554" spans="1:1" ht="15.75" thickBot="1" x14ac:dyDescent="0.3">
      <c r="A554" s="33"/>
    </row>
    <row r="555" spans="1:1" ht="15.75" thickBot="1" x14ac:dyDescent="0.3">
      <c r="A555" s="33"/>
    </row>
    <row r="556" spans="1:1" ht="15.75" thickBot="1" x14ac:dyDescent="0.3">
      <c r="A556" s="33"/>
    </row>
    <row r="557" spans="1:1" ht="15.75" thickBot="1" x14ac:dyDescent="0.3">
      <c r="A557" s="33"/>
    </row>
    <row r="558" spans="1:1" ht="15.75" thickBot="1" x14ac:dyDescent="0.3">
      <c r="A558" s="33"/>
    </row>
    <row r="559" spans="1:1" ht="15.75" thickBot="1" x14ac:dyDescent="0.3">
      <c r="A559" s="33"/>
    </row>
    <row r="560" spans="1:1" ht="15.75" thickBot="1" x14ac:dyDescent="0.3">
      <c r="A560" s="33"/>
    </row>
    <row r="561" spans="1:1" ht="15.75" thickBot="1" x14ac:dyDescent="0.3">
      <c r="A561" s="33"/>
    </row>
    <row r="562" spans="1:1" ht="15.75" thickBot="1" x14ac:dyDescent="0.3">
      <c r="A562" s="33"/>
    </row>
    <row r="563" spans="1:1" ht="15.75" thickBot="1" x14ac:dyDescent="0.3">
      <c r="A563" s="33"/>
    </row>
    <row r="564" spans="1:1" ht="15.75" thickBot="1" x14ac:dyDescent="0.3">
      <c r="A564" s="33"/>
    </row>
    <row r="565" spans="1:1" ht="15.75" thickBot="1" x14ac:dyDescent="0.3">
      <c r="A565" s="33"/>
    </row>
    <row r="566" spans="1:1" ht="15.75" thickBot="1" x14ac:dyDescent="0.3">
      <c r="A566" s="33"/>
    </row>
    <row r="567" spans="1:1" ht="15.75" thickBot="1" x14ac:dyDescent="0.3">
      <c r="A567" s="33"/>
    </row>
    <row r="568" spans="1:1" ht="15.75" thickBot="1" x14ac:dyDescent="0.3">
      <c r="A568" s="33"/>
    </row>
    <row r="569" spans="1:1" ht="15.75" thickBot="1" x14ac:dyDescent="0.3">
      <c r="A569" s="33"/>
    </row>
    <row r="570" spans="1:1" ht="15.75" thickBot="1" x14ac:dyDescent="0.3">
      <c r="A570" s="33"/>
    </row>
    <row r="571" spans="1:1" ht="15.75" thickBot="1" x14ac:dyDescent="0.3">
      <c r="A571" s="33"/>
    </row>
    <row r="572" spans="1:1" ht="15.75" thickBot="1" x14ac:dyDescent="0.3">
      <c r="A572" s="33"/>
    </row>
    <row r="573" spans="1:1" ht="15.75" thickBot="1" x14ac:dyDescent="0.3">
      <c r="A573" s="33"/>
    </row>
    <row r="574" spans="1:1" ht="15.75" thickBot="1" x14ac:dyDescent="0.3">
      <c r="A574" s="33"/>
    </row>
    <row r="575" spans="1:1" ht="15.75" thickBot="1" x14ac:dyDescent="0.3">
      <c r="A575" s="33"/>
    </row>
    <row r="576" spans="1:1" ht="15.75" thickBot="1" x14ac:dyDescent="0.3">
      <c r="A576" s="33"/>
    </row>
    <row r="577" spans="1:1" ht="15.75" thickBot="1" x14ac:dyDescent="0.3">
      <c r="A577" s="33"/>
    </row>
    <row r="578" spans="1:1" ht="15.75" thickBot="1" x14ac:dyDescent="0.3">
      <c r="A578" s="33"/>
    </row>
    <row r="579" spans="1:1" ht="15.75" thickBot="1" x14ac:dyDescent="0.3">
      <c r="A579" s="33"/>
    </row>
    <row r="580" spans="1:1" ht="15.75" thickBot="1" x14ac:dyDescent="0.3">
      <c r="A580" s="33"/>
    </row>
    <row r="581" spans="1:1" ht="15.75" thickBot="1" x14ac:dyDescent="0.3">
      <c r="A581" s="33"/>
    </row>
    <row r="582" spans="1:1" ht="15.75" thickBot="1" x14ac:dyDescent="0.3">
      <c r="A582" s="33"/>
    </row>
    <row r="583" spans="1:1" ht="15.75" thickBot="1" x14ac:dyDescent="0.3">
      <c r="A583" s="33"/>
    </row>
    <row r="584" spans="1:1" ht="15.75" thickBot="1" x14ac:dyDescent="0.3">
      <c r="A584" s="33"/>
    </row>
    <row r="585" spans="1:1" ht="15.75" thickBot="1" x14ac:dyDescent="0.3">
      <c r="A585" s="33"/>
    </row>
    <row r="586" spans="1:1" ht="15.75" thickBot="1" x14ac:dyDescent="0.3">
      <c r="A586" s="33"/>
    </row>
    <row r="587" spans="1:1" ht="15.75" thickBot="1" x14ac:dyDescent="0.3">
      <c r="A587" s="33"/>
    </row>
    <row r="588" spans="1:1" ht="15.75" thickBot="1" x14ac:dyDescent="0.3">
      <c r="A588" s="33"/>
    </row>
    <row r="589" spans="1:1" ht="15.75" thickBot="1" x14ac:dyDescent="0.3">
      <c r="A589" s="33"/>
    </row>
    <row r="590" spans="1:1" ht="15.75" thickBot="1" x14ac:dyDescent="0.3">
      <c r="A590" s="33"/>
    </row>
    <row r="591" spans="1:1" ht="15.75" thickBot="1" x14ac:dyDescent="0.3">
      <c r="A591" s="33"/>
    </row>
    <row r="592" spans="1:1" ht="15.75" thickBot="1" x14ac:dyDescent="0.3">
      <c r="A592" s="33"/>
    </row>
    <row r="593" spans="1:1" ht="15.75" thickBot="1" x14ac:dyDescent="0.3">
      <c r="A593" s="33"/>
    </row>
    <row r="594" spans="1:1" ht="15.75" thickBot="1" x14ac:dyDescent="0.3">
      <c r="A594" s="33"/>
    </row>
    <row r="595" spans="1:1" ht="15.75" thickBot="1" x14ac:dyDescent="0.3">
      <c r="A595" s="33"/>
    </row>
    <row r="596" spans="1:1" ht="15.75" thickBot="1" x14ac:dyDescent="0.3">
      <c r="A596" s="33"/>
    </row>
    <row r="597" spans="1:1" ht="15.75" thickBot="1" x14ac:dyDescent="0.3">
      <c r="A597" s="33"/>
    </row>
    <row r="598" spans="1:1" ht="15.75" thickBot="1" x14ac:dyDescent="0.3">
      <c r="A598" s="33"/>
    </row>
    <row r="599" spans="1:1" ht="15.75" thickBot="1" x14ac:dyDescent="0.3">
      <c r="A599" s="33"/>
    </row>
    <row r="600" spans="1:1" ht="15.75" thickBot="1" x14ac:dyDescent="0.3">
      <c r="A600" s="33"/>
    </row>
    <row r="601" spans="1:1" ht="15.75" thickBot="1" x14ac:dyDescent="0.3">
      <c r="A601" s="33"/>
    </row>
    <row r="602" spans="1:1" ht="15.75" thickBot="1" x14ac:dyDescent="0.3">
      <c r="A602" s="33"/>
    </row>
    <row r="603" spans="1:1" ht="15.75" thickBot="1" x14ac:dyDescent="0.3">
      <c r="A603" s="33"/>
    </row>
    <row r="604" spans="1:1" ht="15.75" thickBot="1" x14ac:dyDescent="0.3">
      <c r="A604" s="33"/>
    </row>
    <row r="605" spans="1:1" ht="15.75" thickBot="1" x14ac:dyDescent="0.3">
      <c r="A605" s="33"/>
    </row>
    <row r="606" spans="1:1" ht="15.75" thickBot="1" x14ac:dyDescent="0.3">
      <c r="A606" s="33"/>
    </row>
    <row r="607" spans="1:1" ht="15.75" thickBot="1" x14ac:dyDescent="0.3">
      <c r="A607" s="33"/>
    </row>
    <row r="608" spans="1:1" ht="15.75" thickBot="1" x14ac:dyDescent="0.3">
      <c r="A608" s="33"/>
    </row>
    <row r="609" spans="1:1" ht="15.75" thickBot="1" x14ac:dyDescent="0.3">
      <c r="A609" s="33"/>
    </row>
    <row r="610" spans="1:1" ht="15.75" thickBot="1" x14ac:dyDescent="0.3">
      <c r="A610" s="33"/>
    </row>
    <row r="611" spans="1:1" ht="15.75" thickBot="1" x14ac:dyDescent="0.3">
      <c r="A611" s="33"/>
    </row>
    <row r="612" spans="1:1" ht="15.75" thickBot="1" x14ac:dyDescent="0.3">
      <c r="A612" s="33"/>
    </row>
    <row r="613" spans="1:1" ht="15.75" thickBot="1" x14ac:dyDescent="0.3">
      <c r="A613" s="33"/>
    </row>
    <row r="614" spans="1:1" ht="15.75" thickBot="1" x14ac:dyDescent="0.3">
      <c r="A614" s="33"/>
    </row>
    <row r="615" spans="1:1" ht="15.75" thickBot="1" x14ac:dyDescent="0.3">
      <c r="A615" s="33"/>
    </row>
    <row r="616" spans="1:1" ht="15.75" thickBot="1" x14ac:dyDescent="0.3">
      <c r="A616" s="33"/>
    </row>
    <row r="617" spans="1:1" ht="15.75" thickBot="1" x14ac:dyDescent="0.3">
      <c r="A617" s="33"/>
    </row>
    <row r="618" spans="1:1" ht="15.75" thickBot="1" x14ac:dyDescent="0.3">
      <c r="A618" s="33"/>
    </row>
    <row r="619" spans="1:1" ht="15.75" thickBot="1" x14ac:dyDescent="0.3">
      <c r="A619" s="33"/>
    </row>
    <row r="620" spans="1:1" ht="15.75" thickBot="1" x14ac:dyDescent="0.3">
      <c r="A620" s="33"/>
    </row>
    <row r="621" spans="1:1" ht="15.75" thickBot="1" x14ac:dyDescent="0.3">
      <c r="A621" s="33"/>
    </row>
    <row r="622" spans="1:1" ht="15.75" thickBot="1" x14ac:dyDescent="0.3">
      <c r="A622" s="33"/>
    </row>
    <row r="623" spans="1:1" ht="15.75" thickBot="1" x14ac:dyDescent="0.3">
      <c r="A623" s="33"/>
    </row>
    <row r="624" spans="1:1" ht="15.75" thickBot="1" x14ac:dyDescent="0.3">
      <c r="A624" s="33"/>
    </row>
    <row r="625" spans="1:1" ht="15.75" thickBot="1" x14ac:dyDescent="0.3">
      <c r="A625" s="33"/>
    </row>
    <row r="626" spans="1:1" ht="15.75" thickBot="1" x14ac:dyDescent="0.3">
      <c r="A626" s="33"/>
    </row>
    <row r="627" spans="1:1" ht="15.75" thickBot="1" x14ac:dyDescent="0.3">
      <c r="A627" s="33"/>
    </row>
    <row r="628" spans="1:1" ht="15.75" thickBot="1" x14ac:dyDescent="0.3">
      <c r="A628" s="33"/>
    </row>
    <row r="629" spans="1:1" ht="15.75" thickBot="1" x14ac:dyDescent="0.3">
      <c r="A629" s="33"/>
    </row>
    <row r="630" spans="1:1" ht="15.75" thickBot="1" x14ac:dyDescent="0.3">
      <c r="A630" s="33"/>
    </row>
    <row r="631" spans="1:1" ht="15.75" thickBot="1" x14ac:dyDescent="0.3">
      <c r="A631" s="33"/>
    </row>
    <row r="632" spans="1:1" ht="15.75" thickBot="1" x14ac:dyDescent="0.3">
      <c r="A632" s="33"/>
    </row>
    <row r="633" spans="1:1" ht="15.75" thickBot="1" x14ac:dyDescent="0.3">
      <c r="A633" s="33"/>
    </row>
    <row r="634" spans="1:1" ht="15.75" thickBot="1" x14ac:dyDescent="0.3">
      <c r="A634" s="33"/>
    </row>
    <row r="635" spans="1:1" ht="15.75" thickBot="1" x14ac:dyDescent="0.3">
      <c r="A635" s="33"/>
    </row>
    <row r="636" spans="1:1" ht="15.75" thickBot="1" x14ac:dyDescent="0.3">
      <c r="A636" s="33"/>
    </row>
    <row r="637" spans="1:1" ht="15.75" thickBot="1" x14ac:dyDescent="0.3">
      <c r="A637" s="33"/>
    </row>
    <row r="638" spans="1:1" ht="15.75" thickBot="1" x14ac:dyDescent="0.3">
      <c r="A638" s="33"/>
    </row>
    <row r="639" spans="1:1" ht="15.75" thickBot="1" x14ac:dyDescent="0.3">
      <c r="A639" s="33"/>
    </row>
    <row r="640" spans="1:1" ht="15.75" thickBot="1" x14ac:dyDescent="0.3">
      <c r="A640" s="33"/>
    </row>
    <row r="641" spans="1:1" ht="15.75" thickBot="1" x14ac:dyDescent="0.3">
      <c r="A641" s="33"/>
    </row>
    <row r="642" spans="1:1" ht="15.75" thickBot="1" x14ac:dyDescent="0.3">
      <c r="A642" s="33"/>
    </row>
    <row r="643" spans="1:1" ht="15.75" thickBot="1" x14ac:dyDescent="0.3">
      <c r="A643" s="33"/>
    </row>
    <row r="644" spans="1:1" ht="15.75" thickBot="1" x14ac:dyDescent="0.3">
      <c r="A644" s="33"/>
    </row>
    <row r="645" spans="1:1" ht="15.75" thickBot="1" x14ac:dyDescent="0.3">
      <c r="A645" s="33"/>
    </row>
    <row r="646" spans="1:1" ht="15.75" thickBot="1" x14ac:dyDescent="0.3">
      <c r="A646" s="33"/>
    </row>
    <row r="647" spans="1:1" ht="15.75" thickBot="1" x14ac:dyDescent="0.3">
      <c r="A647" s="33"/>
    </row>
    <row r="648" spans="1:1" ht="15.75" thickBot="1" x14ac:dyDescent="0.3">
      <c r="A648" s="33"/>
    </row>
    <row r="649" spans="1:1" ht="15.75" thickBot="1" x14ac:dyDescent="0.3">
      <c r="A649" s="33"/>
    </row>
    <row r="650" spans="1:1" ht="15.75" thickBot="1" x14ac:dyDescent="0.3">
      <c r="A650" s="33"/>
    </row>
    <row r="651" spans="1:1" ht="15.75" thickBot="1" x14ac:dyDescent="0.3">
      <c r="A651" s="33"/>
    </row>
    <row r="652" spans="1:1" ht="15.75" thickBot="1" x14ac:dyDescent="0.3">
      <c r="A652" s="33"/>
    </row>
    <row r="653" spans="1:1" ht="15.75" thickBot="1" x14ac:dyDescent="0.3">
      <c r="A653" s="33"/>
    </row>
    <row r="654" spans="1:1" ht="15.75" thickBot="1" x14ac:dyDescent="0.3">
      <c r="A654" s="33"/>
    </row>
    <row r="655" spans="1:1" ht="15.75" thickBot="1" x14ac:dyDescent="0.3">
      <c r="A655" s="33"/>
    </row>
    <row r="656" spans="1:1" ht="15.75" thickBot="1" x14ac:dyDescent="0.3">
      <c r="A656" s="33"/>
    </row>
    <row r="657" spans="1:1" ht="15.75" thickBot="1" x14ac:dyDescent="0.3">
      <c r="A657" s="33"/>
    </row>
    <row r="658" spans="1:1" ht="15.75" thickBot="1" x14ac:dyDescent="0.3">
      <c r="A658" s="33"/>
    </row>
    <row r="659" spans="1:1" ht="15.75" thickBot="1" x14ac:dyDescent="0.3">
      <c r="A659" s="33"/>
    </row>
    <row r="660" spans="1:1" ht="15.75" thickBot="1" x14ac:dyDescent="0.3">
      <c r="A660" s="33"/>
    </row>
    <row r="661" spans="1:1" ht="15.75" thickBot="1" x14ac:dyDescent="0.3">
      <c r="A661" s="33"/>
    </row>
    <row r="662" spans="1:1" ht="15.75" thickBot="1" x14ac:dyDescent="0.3">
      <c r="A662" s="33"/>
    </row>
    <row r="663" spans="1:1" ht="15.75" thickBot="1" x14ac:dyDescent="0.3">
      <c r="A663" s="33"/>
    </row>
    <row r="664" spans="1:1" ht="15.75" thickBot="1" x14ac:dyDescent="0.3">
      <c r="A664" s="33"/>
    </row>
    <row r="665" spans="1:1" ht="15.75" thickBot="1" x14ac:dyDescent="0.3">
      <c r="A665" s="33"/>
    </row>
    <row r="666" spans="1:1" ht="15.75" thickBot="1" x14ac:dyDescent="0.3">
      <c r="A666" s="33"/>
    </row>
    <row r="667" spans="1:1" ht="15.75" thickBot="1" x14ac:dyDescent="0.3">
      <c r="A667" s="33"/>
    </row>
    <row r="668" spans="1:1" ht="15.75" thickBot="1" x14ac:dyDescent="0.3">
      <c r="A668" s="33"/>
    </row>
    <row r="669" spans="1:1" ht="15.75" thickBot="1" x14ac:dyDescent="0.3">
      <c r="A669" s="33"/>
    </row>
    <row r="670" spans="1:1" ht="15.75" thickBot="1" x14ac:dyDescent="0.3">
      <c r="A670" s="33"/>
    </row>
    <row r="671" spans="1:1" ht="15.75" thickBot="1" x14ac:dyDescent="0.3">
      <c r="A671" s="33"/>
    </row>
    <row r="672" spans="1:1" ht="15.75" thickBot="1" x14ac:dyDescent="0.3">
      <c r="A672" s="33"/>
    </row>
    <row r="673" spans="1:1" ht="15.75" thickBot="1" x14ac:dyDescent="0.3">
      <c r="A673" s="33"/>
    </row>
    <row r="674" spans="1:1" ht="15.75" thickBot="1" x14ac:dyDescent="0.3">
      <c r="A674" s="33"/>
    </row>
    <row r="675" spans="1:1" ht="15.75" thickBot="1" x14ac:dyDescent="0.3">
      <c r="A675" s="33"/>
    </row>
    <row r="676" spans="1:1" ht="15.75" thickBot="1" x14ac:dyDescent="0.3">
      <c r="A676" s="33"/>
    </row>
    <row r="677" spans="1:1" ht="15.75" thickBot="1" x14ac:dyDescent="0.3">
      <c r="A677" s="33"/>
    </row>
    <row r="678" spans="1:1" ht="15.75" thickBot="1" x14ac:dyDescent="0.3">
      <c r="A678" s="33"/>
    </row>
    <row r="679" spans="1:1" ht="15.75" thickBot="1" x14ac:dyDescent="0.3">
      <c r="A679" s="33"/>
    </row>
    <row r="680" spans="1:1" ht="15.75" thickBot="1" x14ac:dyDescent="0.3">
      <c r="A680" s="33"/>
    </row>
    <row r="681" spans="1:1" ht="15.75" thickBot="1" x14ac:dyDescent="0.3">
      <c r="A681" s="33"/>
    </row>
    <row r="682" spans="1:1" ht="15.75" thickBot="1" x14ac:dyDescent="0.3">
      <c r="A682" s="33"/>
    </row>
    <row r="683" spans="1:1" ht="15.75" thickBot="1" x14ac:dyDescent="0.3">
      <c r="A683" s="33"/>
    </row>
    <row r="684" spans="1:1" ht="15.75" thickBot="1" x14ac:dyDescent="0.3">
      <c r="A684" s="33"/>
    </row>
    <row r="685" spans="1:1" ht="15.75" thickBot="1" x14ac:dyDescent="0.3">
      <c r="A685" s="33"/>
    </row>
    <row r="686" spans="1:1" ht="15.75" thickBot="1" x14ac:dyDescent="0.3">
      <c r="A686" s="33"/>
    </row>
    <row r="687" spans="1:1" ht="15.75" thickBot="1" x14ac:dyDescent="0.3">
      <c r="A687" s="33"/>
    </row>
    <row r="688" spans="1:1" ht="15.75" thickBot="1" x14ac:dyDescent="0.3">
      <c r="A688" s="33"/>
    </row>
    <row r="689" spans="1:1" ht="15.75" thickBot="1" x14ac:dyDescent="0.3">
      <c r="A689" s="33"/>
    </row>
    <row r="690" spans="1:1" ht="15.75" thickBot="1" x14ac:dyDescent="0.3">
      <c r="A690" s="33"/>
    </row>
    <row r="691" spans="1:1" ht="15.75" thickBot="1" x14ac:dyDescent="0.3">
      <c r="A691" s="33"/>
    </row>
    <row r="692" spans="1:1" ht="15.75" thickBot="1" x14ac:dyDescent="0.3">
      <c r="A692" s="33"/>
    </row>
    <row r="693" spans="1:1" ht="15.75" thickBot="1" x14ac:dyDescent="0.3">
      <c r="A693" s="33"/>
    </row>
    <row r="694" spans="1:1" ht="15.75" thickBot="1" x14ac:dyDescent="0.3">
      <c r="A694" s="33"/>
    </row>
    <row r="695" spans="1:1" ht="15.75" thickBot="1" x14ac:dyDescent="0.3">
      <c r="A695" s="33"/>
    </row>
    <row r="696" spans="1:1" ht="15.75" thickBot="1" x14ac:dyDescent="0.3">
      <c r="A696" s="33"/>
    </row>
    <row r="697" spans="1:1" ht="15.75" thickBot="1" x14ac:dyDescent="0.3">
      <c r="A697" s="33"/>
    </row>
    <row r="698" spans="1:1" ht="15.75" thickBot="1" x14ac:dyDescent="0.3">
      <c r="A698" s="33"/>
    </row>
    <row r="699" spans="1:1" ht="15.75" thickBot="1" x14ac:dyDescent="0.3">
      <c r="A699" s="33"/>
    </row>
    <row r="700" spans="1:1" ht="15.75" thickBot="1" x14ac:dyDescent="0.3">
      <c r="A700" s="33"/>
    </row>
    <row r="701" spans="1:1" ht="15.75" thickBot="1" x14ac:dyDescent="0.3">
      <c r="A701" s="33"/>
    </row>
    <row r="702" spans="1:1" ht="15.75" thickBot="1" x14ac:dyDescent="0.3">
      <c r="A702" s="33"/>
    </row>
    <row r="703" spans="1:1" ht="15.75" thickBot="1" x14ac:dyDescent="0.3">
      <c r="A703" s="33"/>
    </row>
    <row r="704" spans="1:1" ht="15.75" thickBot="1" x14ac:dyDescent="0.3">
      <c r="A704" s="33"/>
    </row>
    <row r="705" spans="1:1" ht="15.75" thickBot="1" x14ac:dyDescent="0.3">
      <c r="A705" s="33"/>
    </row>
    <row r="706" spans="1:1" ht="15.75" thickBot="1" x14ac:dyDescent="0.3">
      <c r="A706" s="33"/>
    </row>
    <row r="707" spans="1:1" ht="15.75" thickBot="1" x14ac:dyDescent="0.3">
      <c r="A707" s="33"/>
    </row>
    <row r="708" spans="1:1" ht="15.75" thickBot="1" x14ac:dyDescent="0.3">
      <c r="A708" s="33"/>
    </row>
    <row r="709" spans="1:1" ht="15.75" thickBot="1" x14ac:dyDescent="0.3">
      <c r="A709" s="33"/>
    </row>
    <row r="710" spans="1:1" ht="15.75" thickBot="1" x14ac:dyDescent="0.3">
      <c r="A710" s="33"/>
    </row>
    <row r="711" spans="1:1" ht="15.75" thickBot="1" x14ac:dyDescent="0.3">
      <c r="A711" s="33"/>
    </row>
    <row r="712" spans="1:1" ht="15.75" thickBot="1" x14ac:dyDescent="0.3">
      <c r="A712" s="33"/>
    </row>
    <row r="713" spans="1:1" ht="15.75" thickBot="1" x14ac:dyDescent="0.3">
      <c r="A713" s="33"/>
    </row>
    <row r="714" spans="1:1" ht="15.75" thickBot="1" x14ac:dyDescent="0.3">
      <c r="A714" s="33"/>
    </row>
    <row r="715" spans="1:1" ht="15.75" thickBot="1" x14ac:dyDescent="0.3">
      <c r="A715" s="33"/>
    </row>
    <row r="716" spans="1:1" ht="15.75" thickBot="1" x14ac:dyDescent="0.3">
      <c r="A716" s="33"/>
    </row>
    <row r="717" spans="1:1" ht="15.75" thickBot="1" x14ac:dyDescent="0.3">
      <c r="A717" s="33"/>
    </row>
    <row r="718" spans="1:1" ht="15.75" thickBot="1" x14ac:dyDescent="0.3">
      <c r="A718" s="33"/>
    </row>
    <row r="719" spans="1:1" ht="15.75" thickBot="1" x14ac:dyDescent="0.3">
      <c r="A719" s="33"/>
    </row>
    <row r="720" spans="1:1" ht="15.75" thickBot="1" x14ac:dyDescent="0.3">
      <c r="A720" s="33"/>
    </row>
    <row r="721" spans="1:1" ht="15.75" thickBot="1" x14ac:dyDescent="0.3">
      <c r="A721" s="33"/>
    </row>
    <row r="722" spans="1:1" ht="15.75" thickBot="1" x14ac:dyDescent="0.3">
      <c r="A722" s="33"/>
    </row>
    <row r="723" spans="1:1" ht="15.75" thickBot="1" x14ac:dyDescent="0.3">
      <c r="A723" s="33"/>
    </row>
    <row r="724" spans="1:1" ht="15.75" thickBot="1" x14ac:dyDescent="0.3">
      <c r="A724" s="33"/>
    </row>
    <row r="725" spans="1:1" ht="15.75" thickBot="1" x14ac:dyDescent="0.3">
      <c r="A725" s="33"/>
    </row>
    <row r="726" spans="1:1" ht="15.75" thickBot="1" x14ac:dyDescent="0.3">
      <c r="A726" s="33"/>
    </row>
    <row r="727" spans="1:1" ht="15.75" thickBot="1" x14ac:dyDescent="0.3">
      <c r="A727" s="33"/>
    </row>
    <row r="728" spans="1:1" ht="15.75" thickBot="1" x14ac:dyDescent="0.3">
      <c r="A728" s="33"/>
    </row>
    <row r="729" spans="1:1" ht="15.75" thickBot="1" x14ac:dyDescent="0.3">
      <c r="A729" s="33"/>
    </row>
    <row r="730" spans="1:1" ht="15.75" thickBot="1" x14ac:dyDescent="0.3">
      <c r="A730" s="33"/>
    </row>
    <row r="731" spans="1:1" ht="15.75" thickBot="1" x14ac:dyDescent="0.3">
      <c r="A731" s="33"/>
    </row>
    <row r="732" spans="1:1" ht="15.75" thickBot="1" x14ac:dyDescent="0.3">
      <c r="A732" s="33"/>
    </row>
    <row r="733" spans="1:1" ht="15.75" thickBot="1" x14ac:dyDescent="0.3">
      <c r="A733" s="33"/>
    </row>
    <row r="734" spans="1:1" ht="15.75" thickBot="1" x14ac:dyDescent="0.3">
      <c r="A734" s="33"/>
    </row>
    <row r="735" spans="1:1" ht="15.75" thickBot="1" x14ac:dyDescent="0.3">
      <c r="A735" s="33"/>
    </row>
    <row r="736" spans="1:1" ht="15.75" thickBot="1" x14ac:dyDescent="0.3">
      <c r="A736" s="33"/>
    </row>
    <row r="737" spans="1:1" ht="15.75" thickBot="1" x14ac:dyDescent="0.3">
      <c r="A737" s="33"/>
    </row>
    <row r="738" spans="1:1" ht="15.75" thickBot="1" x14ac:dyDescent="0.3">
      <c r="A738" s="33"/>
    </row>
    <row r="739" spans="1:1" ht="15.75" thickBot="1" x14ac:dyDescent="0.3">
      <c r="A739" s="33"/>
    </row>
    <row r="740" spans="1:1" ht="15.75" thickBot="1" x14ac:dyDescent="0.3">
      <c r="A740" s="33"/>
    </row>
    <row r="741" spans="1:1" ht="15.75" thickBot="1" x14ac:dyDescent="0.3">
      <c r="A741" s="33"/>
    </row>
    <row r="742" spans="1:1" ht="15.75" thickBot="1" x14ac:dyDescent="0.3">
      <c r="A742" s="33"/>
    </row>
    <row r="743" spans="1:1" ht="15.75" thickBot="1" x14ac:dyDescent="0.3">
      <c r="A743" s="33"/>
    </row>
    <row r="744" spans="1:1" ht="15.75" thickBot="1" x14ac:dyDescent="0.3">
      <c r="A744" s="33"/>
    </row>
    <row r="745" spans="1:1" ht="15.75" thickBot="1" x14ac:dyDescent="0.3">
      <c r="A745" s="33"/>
    </row>
    <row r="746" spans="1:1" ht="15.75" thickBot="1" x14ac:dyDescent="0.3">
      <c r="A746" s="33"/>
    </row>
    <row r="747" spans="1:1" ht="15.75" thickBot="1" x14ac:dyDescent="0.3">
      <c r="A747" s="33"/>
    </row>
    <row r="748" spans="1:1" ht="15.75" thickBot="1" x14ac:dyDescent="0.3">
      <c r="A748" s="33"/>
    </row>
    <row r="749" spans="1:1" ht="15.75" thickBot="1" x14ac:dyDescent="0.3">
      <c r="A749" s="33"/>
    </row>
    <row r="750" spans="1:1" ht="15.75" thickBot="1" x14ac:dyDescent="0.3">
      <c r="A750" s="33"/>
    </row>
    <row r="751" spans="1:1" ht="15.75" thickBot="1" x14ac:dyDescent="0.3">
      <c r="A751" s="33"/>
    </row>
    <row r="752" spans="1:1" ht="15.75" thickBot="1" x14ac:dyDescent="0.3">
      <c r="A752" s="33"/>
    </row>
    <row r="753" spans="1:1" ht="15.75" thickBot="1" x14ac:dyDescent="0.3">
      <c r="A753" s="33"/>
    </row>
    <row r="754" spans="1:1" ht="15.75" thickBot="1" x14ac:dyDescent="0.3">
      <c r="A754" s="33"/>
    </row>
    <row r="755" spans="1:1" ht="15.75" thickBot="1" x14ac:dyDescent="0.3">
      <c r="A755" s="33"/>
    </row>
    <row r="756" spans="1:1" ht="15.75" thickBot="1" x14ac:dyDescent="0.3">
      <c r="A756" s="33"/>
    </row>
    <row r="757" spans="1:1" ht="15.75" thickBot="1" x14ac:dyDescent="0.3">
      <c r="A757" s="33"/>
    </row>
    <row r="758" spans="1:1" ht="15.75" thickBot="1" x14ac:dyDescent="0.3">
      <c r="A758" s="33"/>
    </row>
    <row r="759" spans="1:1" ht="15.75" thickBot="1" x14ac:dyDescent="0.3">
      <c r="A759" s="33"/>
    </row>
    <row r="760" spans="1:1" ht="15.75" thickBot="1" x14ac:dyDescent="0.3">
      <c r="A760" s="33"/>
    </row>
    <row r="761" spans="1:1" ht="15.75" thickBot="1" x14ac:dyDescent="0.3">
      <c r="A761" s="33"/>
    </row>
    <row r="762" spans="1:1" ht="15.75" thickBot="1" x14ac:dyDescent="0.3">
      <c r="A762" s="33"/>
    </row>
    <row r="763" spans="1:1" ht="15.75" thickBot="1" x14ac:dyDescent="0.3">
      <c r="A763" s="33"/>
    </row>
    <row r="764" spans="1:1" ht="15.75" thickBot="1" x14ac:dyDescent="0.3">
      <c r="A764" s="33"/>
    </row>
    <row r="765" spans="1:1" ht="15.75" thickBot="1" x14ac:dyDescent="0.3">
      <c r="A765" s="33"/>
    </row>
    <row r="766" spans="1:1" ht="15.75" thickBot="1" x14ac:dyDescent="0.3">
      <c r="A766" s="33"/>
    </row>
    <row r="767" spans="1:1" ht="15.75" thickBot="1" x14ac:dyDescent="0.3">
      <c r="A767" s="33"/>
    </row>
    <row r="768" spans="1:1" ht="15.75" thickBot="1" x14ac:dyDescent="0.3">
      <c r="A768" s="33"/>
    </row>
    <row r="769" spans="1:1" ht="15.75" thickBot="1" x14ac:dyDescent="0.3">
      <c r="A769" s="33"/>
    </row>
    <row r="770" spans="1:1" ht="15.75" thickBot="1" x14ac:dyDescent="0.3">
      <c r="A770" s="33"/>
    </row>
    <row r="771" spans="1:1" ht="15.75" thickBot="1" x14ac:dyDescent="0.3">
      <c r="A771" s="33"/>
    </row>
    <row r="772" spans="1:1" ht="15.75" thickBot="1" x14ac:dyDescent="0.3">
      <c r="A772" s="33"/>
    </row>
    <row r="773" spans="1:1" ht="15.75" thickBot="1" x14ac:dyDescent="0.3">
      <c r="A773" s="33"/>
    </row>
    <row r="774" spans="1:1" ht="15.75" thickBot="1" x14ac:dyDescent="0.3">
      <c r="A774" s="33"/>
    </row>
    <row r="775" spans="1:1" ht="15.75" thickBot="1" x14ac:dyDescent="0.3">
      <c r="A775" s="33"/>
    </row>
    <row r="776" spans="1:1" ht="15.75" thickBot="1" x14ac:dyDescent="0.3">
      <c r="A776" s="33"/>
    </row>
    <row r="777" spans="1:1" ht="15.75" thickBot="1" x14ac:dyDescent="0.3">
      <c r="A777" s="33"/>
    </row>
    <row r="778" spans="1:1" ht="15.75" thickBot="1" x14ac:dyDescent="0.3">
      <c r="A778" s="33"/>
    </row>
    <row r="779" spans="1:1" ht="15.75" thickBot="1" x14ac:dyDescent="0.3">
      <c r="A779" s="33"/>
    </row>
    <row r="780" spans="1:1" ht="15.75" thickBot="1" x14ac:dyDescent="0.3">
      <c r="A780" s="33"/>
    </row>
    <row r="781" spans="1:1" ht="15.75" thickBot="1" x14ac:dyDescent="0.3">
      <c r="A781" s="33"/>
    </row>
    <row r="782" spans="1:1" ht="15.75" thickBot="1" x14ac:dyDescent="0.3">
      <c r="A782" s="33"/>
    </row>
    <row r="783" spans="1:1" ht="15.75" thickBot="1" x14ac:dyDescent="0.3">
      <c r="A783" s="33"/>
    </row>
    <row r="784" spans="1:1" ht="15.75" thickBot="1" x14ac:dyDescent="0.3">
      <c r="A784" s="33"/>
    </row>
    <row r="785" spans="1:1" ht="15.75" thickBot="1" x14ac:dyDescent="0.3">
      <c r="A785" s="33"/>
    </row>
    <row r="786" spans="1:1" ht="15.75" thickBot="1" x14ac:dyDescent="0.3">
      <c r="A786" s="33"/>
    </row>
    <row r="787" spans="1:1" ht="15.75" thickBot="1" x14ac:dyDescent="0.3">
      <c r="A787" s="33"/>
    </row>
    <row r="788" spans="1:1" ht="15.75" thickBot="1" x14ac:dyDescent="0.3">
      <c r="A788" s="33"/>
    </row>
    <row r="789" spans="1:1" ht="15.75" thickBot="1" x14ac:dyDescent="0.3">
      <c r="A789" s="33"/>
    </row>
    <row r="790" spans="1:1" ht="15.75" thickBot="1" x14ac:dyDescent="0.3">
      <c r="A790" s="33"/>
    </row>
    <row r="791" spans="1:1" ht="15.75" thickBot="1" x14ac:dyDescent="0.3">
      <c r="A791" s="33"/>
    </row>
    <row r="792" spans="1:1" ht="15.75" thickBot="1" x14ac:dyDescent="0.3">
      <c r="A792" s="33"/>
    </row>
    <row r="793" spans="1:1" ht="15.75" thickBot="1" x14ac:dyDescent="0.3">
      <c r="A793" s="33"/>
    </row>
    <row r="794" spans="1:1" ht="15.75" thickBot="1" x14ac:dyDescent="0.3">
      <c r="A794" s="33"/>
    </row>
    <row r="795" spans="1:1" ht="15.75" thickBot="1" x14ac:dyDescent="0.3">
      <c r="A795" s="33"/>
    </row>
    <row r="796" spans="1:1" ht="15.75" thickBot="1" x14ac:dyDescent="0.3">
      <c r="A796" s="33"/>
    </row>
    <row r="797" spans="1:1" ht="15.75" thickBot="1" x14ac:dyDescent="0.3">
      <c r="A797" s="33"/>
    </row>
    <row r="798" spans="1:1" ht="15.75" thickBot="1" x14ac:dyDescent="0.3">
      <c r="A798" s="33"/>
    </row>
    <row r="799" spans="1:1" ht="15.75" thickBot="1" x14ac:dyDescent="0.3">
      <c r="A799" s="33"/>
    </row>
    <row r="800" spans="1:1" ht="15.75" thickBot="1" x14ac:dyDescent="0.3">
      <c r="A800" s="33"/>
    </row>
    <row r="801" spans="1:1" ht="15.75" thickBot="1" x14ac:dyDescent="0.3">
      <c r="A801" s="33"/>
    </row>
    <row r="802" spans="1:1" ht="15.75" thickBot="1" x14ac:dyDescent="0.3">
      <c r="A802" s="33"/>
    </row>
    <row r="803" spans="1:1" ht="15.75" thickBot="1" x14ac:dyDescent="0.3">
      <c r="A803" s="33"/>
    </row>
    <row r="804" spans="1:1" ht="15.75" thickBot="1" x14ac:dyDescent="0.3">
      <c r="A804" s="33"/>
    </row>
    <row r="805" spans="1:1" ht="15.75" thickBot="1" x14ac:dyDescent="0.3">
      <c r="A805" s="33"/>
    </row>
    <row r="806" spans="1:1" ht="15.75" thickBot="1" x14ac:dyDescent="0.3">
      <c r="A806" s="33"/>
    </row>
    <row r="807" spans="1:1" ht="15.75" thickBot="1" x14ac:dyDescent="0.3">
      <c r="A807" s="33"/>
    </row>
    <row r="808" spans="1:1" ht="15.75" thickBot="1" x14ac:dyDescent="0.3">
      <c r="A808" s="33"/>
    </row>
    <row r="809" spans="1:1" ht="15.75" thickBot="1" x14ac:dyDescent="0.3">
      <c r="A809" s="33"/>
    </row>
    <row r="810" spans="1:1" ht="15.75" thickBot="1" x14ac:dyDescent="0.3">
      <c r="A810" s="33"/>
    </row>
    <row r="811" spans="1:1" ht="15.75" thickBot="1" x14ac:dyDescent="0.3">
      <c r="A811" s="33"/>
    </row>
    <row r="812" spans="1:1" ht="15.75" thickBot="1" x14ac:dyDescent="0.3">
      <c r="A812" s="33"/>
    </row>
    <row r="813" spans="1:1" ht="15.75" thickBot="1" x14ac:dyDescent="0.3">
      <c r="A813" s="33"/>
    </row>
    <row r="814" spans="1:1" ht="15.75" thickBot="1" x14ac:dyDescent="0.3">
      <c r="A814" s="33"/>
    </row>
    <row r="815" spans="1:1" ht="15.75" thickBot="1" x14ac:dyDescent="0.3">
      <c r="A815" s="33"/>
    </row>
    <row r="816" spans="1:1" ht="15.75" thickBot="1" x14ac:dyDescent="0.3">
      <c r="A816" s="33"/>
    </row>
    <row r="817" spans="1:1" ht="15.75" thickBot="1" x14ac:dyDescent="0.3">
      <c r="A817" s="33"/>
    </row>
    <row r="818" spans="1:1" ht="15.75" thickBot="1" x14ac:dyDescent="0.3">
      <c r="A818" s="33"/>
    </row>
    <row r="819" spans="1:1" ht="15.75" thickBot="1" x14ac:dyDescent="0.3">
      <c r="A819" s="33"/>
    </row>
    <row r="820" spans="1:1" ht="15.75" thickBot="1" x14ac:dyDescent="0.3">
      <c r="A820" s="33"/>
    </row>
    <row r="821" spans="1:1" ht="15.75" thickBot="1" x14ac:dyDescent="0.3">
      <c r="A821" s="33"/>
    </row>
    <row r="822" spans="1:1" ht="15.75" thickBot="1" x14ac:dyDescent="0.3">
      <c r="A822" s="33"/>
    </row>
    <row r="823" spans="1:1" ht="15.75" thickBot="1" x14ac:dyDescent="0.3">
      <c r="A823" s="33"/>
    </row>
    <row r="824" spans="1:1" ht="15.75" thickBot="1" x14ac:dyDescent="0.3">
      <c r="A824" s="33"/>
    </row>
    <row r="825" spans="1:1" ht="15.75" thickBot="1" x14ac:dyDescent="0.3">
      <c r="A825" s="33"/>
    </row>
    <row r="826" spans="1:1" ht="15.75" thickBot="1" x14ac:dyDescent="0.3">
      <c r="A826" s="33"/>
    </row>
    <row r="827" spans="1:1" ht="15.75" thickBot="1" x14ac:dyDescent="0.3">
      <c r="A827" s="33"/>
    </row>
    <row r="828" spans="1:1" ht="15.75" thickBot="1" x14ac:dyDescent="0.3">
      <c r="A828" s="33"/>
    </row>
    <row r="829" spans="1:1" ht="15.75" thickBot="1" x14ac:dyDescent="0.3">
      <c r="A829" s="33"/>
    </row>
    <row r="830" spans="1:1" ht="15.75" thickBot="1" x14ac:dyDescent="0.3">
      <c r="A830" s="33"/>
    </row>
    <row r="831" spans="1:1" ht="15.75" thickBot="1" x14ac:dyDescent="0.3">
      <c r="A831" s="33"/>
    </row>
    <row r="832" spans="1:1" ht="15.75" thickBot="1" x14ac:dyDescent="0.3">
      <c r="A832" s="33"/>
    </row>
    <row r="833" spans="1:1" ht="15.75" thickBot="1" x14ac:dyDescent="0.3">
      <c r="A833" s="33"/>
    </row>
    <row r="834" spans="1:1" ht="15.75" thickBot="1" x14ac:dyDescent="0.3">
      <c r="A834" s="33"/>
    </row>
    <row r="835" spans="1:1" ht="15.75" thickBot="1" x14ac:dyDescent="0.3">
      <c r="A835" s="33"/>
    </row>
    <row r="836" spans="1:1" ht="15.75" thickBot="1" x14ac:dyDescent="0.3">
      <c r="A836" s="33"/>
    </row>
    <row r="837" spans="1:1" ht="15.75" thickBot="1" x14ac:dyDescent="0.3">
      <c r="A837" s="33"/>
    </row>
    <row r="838" spans="1:1" ht="15.75" thickBot="1" x14ac:dyDescent="0.3">
      <c r="A838" s="33"/>
    </row>
    <row r="839" spans="1:1" ht="15.75" thickBot="1" x14ac:dyDescent="0.3">
      <c r="A839" s="33"/>
    </row>
    <row r="840" spans="1:1" ht="15.75" thickBot="1" x14ac:dyDescent="0.3">
      <c r="A840" s="33"/>
    </row>
    <row r="841" spans="1:1" ht="15.75" thickBot="1" x14ac:dyDescent="0.3">
      <c r="A841" s="33"/>
    </row>
    <row r="842" spans="1:1" ht="15.75" thickBot="1" x14ac:dyDescent="0.3">
      <c r="A842" s="33"/>
    </row>
    <row r="843" spans="1:1" ht="15.75" thickBot="1" x14ac:dyDescent="0.3">
      <c r="A843" s="33"/>
    </row>
    <row r="844" spans="1:1" ht="15.75" thickBot="1" x14ac:dyDescent="0.3">
      <c r="A844" s="33"/>
    </row>
    <row r="845" spans="1:1" ht="15.75" thickBot="1" x14ac:dyDescent="0.3">
      <c r="A845" s="33"/>
    </row>
    <row r="846" spans="1:1" ht="15.75" thickBot="1" x14ac:dyDescent="0.3">
      <c r="A846" s="33"/>
    </row>
    <row r="847" spans="1:1" ht="15.75" thickBot="1" x14ac:dyDescent="0.3">
      <c r="A847" s="33"/>
    </row>
    <row r="848" spans="1:1" ht="15.75" thickBot="1" x14ac:dyDescent="0.3">
      <c r="A848" s="33"/>
    </row>
    <row r="849" spans="1:1" ht="15.75" thickBot="1" x14ac:dyDescent="0.3">
      <c r="A849" s="33"/>
    </row>
    <row r="850" spans="1:1" ht="15.75" thickBot="1" x14ac:dyDescent="0.3">
      <c r="A850" s="33"/>
    </row>
    <row r="851" spans="1:1" ht="15.75" thickBot="1" x14ac:dyDescent="0.3">
      <c r="A851" s="33"/>
    </row>
    <row r="852" spans="1:1" ht="15.75" thickBot="1" x14ac:dyDescent="0.3">
      <c r="A852" s="33"/>
    </row>
    <row r="853" spans="1:1" ht="15.75" thickBot="1" x14ac:dyDescent="0.3">
      <c r="A853" s="33"/>
    </row>
    <row r="854" spans="1:1" ht="15.75" thickBot="1" x14ac:dyDescent="0.3">
      <c r="A854" s="33"/>
    </row>
    <row r="855" spans="1:1" ht="15.75" thickBot="1" x14ac:dyDescent="0.3">
      <c r="A855" s="33"/>
    </row>
    <row r="856" spans="1:1" ht="15.75" thickBot="1" x14ac:dyDescent="0.3">
      <c r="A856" s="33"/>
    </row>
    <row r="857" spans="1:1" ht="15.75" thickBot="1" x14ac:dyDescent="0.3">
      <c r="A857" s="33"/>
    </row>
    <row r="858" spans="1:1" ht="15.75" thickBot="1" x14ac:dyDescent="0.3">
      <c r="A858" s="33"/>
    </row>
    <row r="859" spans="1:1" ht="15.75" thickBot="1" x14ac:dyDescent="0.3">
      <c r="A859" s="33"/>
    </row>
    <row r="860" spans="1:1" ht="15.75" thickBot="1" x14ac:dyDescent="0.3">
      <c r="A860" s="33"/>
    </row>
    <row r="861" spans="1:1" ht="15.75" thickBot="1" x14ac:dyDescent="0.3">
      <c r="A861" s="33"/>
    </row>
    <row r="862" spans="1:1" ht="15.75" thickBot="1" x14ac:dyDescent="0.3">
      <c r="A862" s="33"/>
    </row>
    <row r="863" spans="1:1" ht="15.75" thickBot="1" x14ac:dyDescent="0.3">
      <c r="A863" s="33"/>
    </row>
    <row r="864" spans="1:1" ht="15.75" thickBot="1" x14ac:dyDescent="0.3">
      <c r="A864" s="33"/>
    </row>
    <row r="865" spans="1:1" ht="15.75" thickBot="1" x14ac:dyDescent="0.3">
      <c r="A865" s="33"/>
    </row>
    <row r="866" spans="1:1" ht="15.75" thickBot="1" x14ac:dyDescent="0.3">
      <c r="A866" s="33"/>
    </row>
    <row r="867" spans="1:1" ht="15.75" thickBot="1" x14ac:dyDescent="0.3">
      <c r="A867" s="33"/>
    </row>
    <row r="868" spans="1:1" ht="15.75" thickBot="1" x14ac:dyDescent="0.3">
      <c r="A868" s="33"/>
    </row>
    <row r="869" spans="1:1" ht="15.75" thickBot="1" x14ac:dyDescent="0.3">
      <c r="A869" s="33"/>
    </row>
    <row r="870" spans="1:1" ht="15.75" thickBot="1" x14ac:dyDescent="0.3">
      <c r="A870" s="33"/>
    </row>
    <row r="871" spans="1:1" ht="15.75" thickBot="1" x14ac:dyDescent="0.3">
      <c r="A871" s="33"/>
    </row>
    <row r="872" spans="1:1" ht="15.75" thickBot="1" x14ac:dyDescent="0.3">
      <c r="A872" s="33"/>
    </row>
    <row r="873" spans="1:1" ht="15.75" thickBot="1" x14ac:dyDescent="0.3">
      <c r="A873" s="33"/>
    </row>
    <row r="874" spans="1:1" ht="15.75" thickBot="1" x14ac:dyDescent="0.3">
      <c r="A874" s="33"/>
    </row>
    <row r="875" spans="1:1" ht="15.75" thickBot="1" x14ac:dyDescent="0.3">
      <c r="A875" s="33"/>
    </row>
    <row r="876" spans="1:1" ht="15.75" thickBot="1" x14ac:dyDescent="0.3">
      <c r="A876" s="33"/>
    </row>
    <row r="877" spans="1:1" ht="15.75" thickBot="1" x14ac:dyDescent="0.3">
      <c r="A877" s="33"/>
    </row>
    <row r="878" spans="1:1" ht="15.75" thickBot="1" x14ac:dyDescent="0.3">
      <c r="A878" s="33"/>
    </row>
    <row r="879" spans="1:1" ht="15.75" thickBot="1" x14ac:dyDescent="0.3">
      <c r="A879" s="33"/>
    </row>
    <row r="880" spans="1:1" ht="15.75" thickBot="1" x14ac:dyDescent="0.3">
      <c r="A880" s="33"/>
    </row>
    <row r="881" spans="1:1" ht="15.75" thickBot="1" x14ac:dyDescent="0.3">
      <c r="A881" s="33"/>
    </row>
    <row r="882" spans="1:1" ht="15.75" thickBot="1" x14ac:dyDescent="0.3">
      <c r="A882" s="33"/>
    </row>
    <row r="883" spans="1:1" ht="15.75" thickBot="1" x14ac:dyDescent="0.3">
      <c r="A883" s="33"/>
    </row>
    <row r="884" spans="1:1" ht="15.75" thickBot="1" x14ac:dyDescent="0.3">
      <c r="A884" s="33"/>
    </row>
    <row r="885" spans="1:1" ht="15.75" thickBot="1" x14ac:dyDescent="0.3">
      <c r="A885" s="33"/>
    </row>
    <row r="886" spans="1:1" ht="15.75" thickBot="1" x14ac:dyDescent="0.3">
      <c r="A886" s="33"/>
    </row>
    <row r="887" spans="1:1" ht="15.75" thickBot="1" x14ac:dyDescent="0.3">
      <c r="A887" s="33"/>
    </row>
    <row r="888" spans="1:1" ht="15.75" thickBot="1" x14ac:dyDescent="0.3">
      <c r="A888" s="33"/>
    </row>
    <row r="889" spans="1:1" ht="15.75" thickBot="1" x14ac:dyDescent="0.3">
      <c r="A889" s="33"/>
    </row>
    <row r="890" spans="1:1" ht="15.75" thickBot="1" x14ac:dyDescent="0.3">
      <c r="A890" s="33"/>
    </row>
    <row r="891" spans="1:1" ht="15.75" thickBot="1" x14ac:dyDescent="0.3">
      <c r="A891" s="33"/>
    </row>
    <row r="892" spans="1:1" ht="15.75" thickBot="1" x14ac:dyDescent="0.3">
      <c r="A892" s="33"/>
    </row>
    <row r="893" spans="1:1" ht="15.75" thickBot="1" x14ac:dyDescent="0.3">
      <c r="A893" s="33"/>
    </row>
    <row r="894" spans="1:1" ht="15.75" thickBot="1" x14ac:dyDescent="0.3">
      <c r="A894" s="33"/>
    </row>
    <row r="895" spans="1:1" ht="15.75" thickBot="1" x14ac:dyDescent="0.3">
      <c r="A895" s="33"/>
    </row>
    <row r="896" spans="1:1" ht="15.75" thickBot="1" x14ac:dyDescent="0.3">
      <c r="A896" s="33"/>
    </row>
    <row r="897" spans="1:1" ht="15.75" thickBot="1" x14ac:dyDescent="0.3">
      <c r="A897" s="33"/>
    </row>
    <row r="898" spans="1:1" ht="15.75" thickBot="1" x14ac:dyDescent="0.3">
      <c r="A898" s="33"/>
    </row>
    <row r="899" spans="1:1" ht="15.75" thickBot="1" x14ac:dyDescent="0.3">
      <c r="A899" s="33"/>
    </row>
    <row r="900" spans="1:1" ht="15.75" thickBot="1" x14ac:dyDescent="0.3">
      <c r="A900" s="33"/>
    </row>
    <row r="901" spans="1:1" ht="15.75" thickBot="1" x14ac:dyDescent="0.3">
      <c r="A901" s="33"/>
    </row>
    <row r="902" spans="1:1" ht="15.75" thickBot="1" x14ac:dyDescent="0.3">
      <c r="A902" s="33"/>
    </row>
    <row r="903" spans="1:1" ht="15.75" thickBot="1" x14ac:dyDescent="0.3">
      <c r="A903" s="33"/>
    </row>
    <row r="904" spans="1:1" ht="15.75" thickBot="1" x14ac:dyDescent="0.3">
      <c r="A904" s="33"/>
    </row>
    <row r="905" spans="1:1" ht="15.75" thickBot="1" x14ac:dyDescent="0.3">
      <c r="A905" s="33"/>
    </row>
    <row r="906" spans="1:1" ht="15.75" thickBot="1" x14ac:dyDescent="0.3">
      <c r="A906" s="33"/>
    </row>
    <row r="907" spans="1:1" ht="15.75" thickBot="1" x14ac:dyDescent="0.3">
      <c r="A907" s="33"/>
    </row>
    <row r="908" spans="1:1" ht="15.75" thickBot="1" x14ac:dyDescent="0.3">
      <c r="A908" s="33"/>
    </row>
    <row r="909" spans="1:1" ht="15.75" thickBot="1" x14ac:dyDescent="0.3">
      <c r="A909" s="33"/>
    </row>
    <row r="910" spans="1:1" ht="15.75" thickBot="1" x14ac:dyDescent="0.3">
      <c r="A910" s="33"/>
    </row>
    <row r="911" spans="1:1" ht="15.75" thickBot="1" x14ac:dyDescent="0.3">
      <c r="A911" s="33"/>
    </row>
    <row r="912" spans="1:1" ht="15.75" thickBot="1" x14ac:dyDescent="0.3">
      <c r="A912" s="33"/>
    </row>
    <row r="913" spans="1:1" ht="15.75" thickBot="1" x14ac:dyDescent="0.3">
      <c r="A913" s="33"/>
    </row>
    <row r="914" spans="1:1" ht="15.75" thickBot="1" x14ac:dyDescent="0.3">
      <c r="A914" s="33"/>
    </row>
    <row r="915" spans="1:1" ht="15.75" thickBot="1" x14ac:dyDescent="0.3">
      <c r="A915" s="33"/>
    </row>
    <row r="916" spans="1:1" ht="15.75" thickBot="1" x14ac:dyDescent="0.3">
      <c r="A916" s="33"/>
    </row>
    <row r="917" spans="1:1" ht="15.75" thickBot="1" x14ac:dyDescent="0.3">
      <c r="A917" s="33"/>
    </row>
    <row r="918" spans="1:1" ht="15.75" thickBot="1" x14ac:dyDescent="0.3">
      <c r="A918" s="33"/>
    </row>
    <row r="919" spans="1:1" ht="15.75" thickBot="1" x14ac:dyDescent="0.3">
      <c r="A919" s="33"/>
    </row>
    <row r="920" spans="1:1" ht="15.75" thickBot="1" x14ac:dyDescent="0.3">
      <c r="A920" s="33"/>
    </row>
    <row r="921" spans="1:1" ht="15.75" thickBot="1" x14ac:dyDescent="0.3">
      <c r="A921" s="33"/>
    </row>
    <row r="922" spans="1:1" ht="15.75" thickBot="1" x14ac:dyDescent="0.3">
      <c r="A922" s="33"/>
    </row>
    <row r="923" spans="1:1" ht="15.75" thickBot="1" x14ac:dyDescent="0.3">
      <c r="A923" s="33"/>
    </row>
    <row r="924" spans="1:1" ht="15.75" thickBot="1" x14ac:dyDescent="0.3">
      <c r="A924" s="33"/>
    </row>
    <row r="925" spans="1:1" ht="15.75" thickBot="1" x14ac:dyDescent="0.3">
      <c r="A925" s="33"/>
    </row>
    <row r="926" spans="1:1" ht="15.75" thickBot="1" x14ac:dyDescent="0.3">
      <c r="A926" s="33"/>
    </row>
    <row r="927" spans="1:1" ht="15.75" thickBot="1" x14ac:dyDescent="0.3">
      <c r="A927" s="33"/>
    </row>
    <row r="928" spans="1:1" ht="15.75" thickBot="1" x14ac:dyDescent="0.3">
      <c r="A928" s="33"/>
    </row>
    <row r="929" spans="1:1" ht="15.75" thickBot="1" x14ac:dyDescent="0.3">
      <c r="A929" s="33"/>
    </row>
    <row r="930" spans="1:1" ht="15.75" thickBot="1" x14ac:dyDescent="0.3">
      <c r="A930" s="33"/>
    </row>
    <row r="931" spans="1:1" ht="15.75" thickBot="1" x14ac:dyDescent="0.3">
      <c r="A931" s="33"/>
    </row>
    <row r="932" spans="1:1" ht="15.75" thickBot="1" x14ac:dyDescent="0.3">
      <c r="A932" s="33"/>
    </row>
    <row r="933" spans="1:1" ht="15.75" thickBot="1" x14ac:dyDescent="0.3">
      <c r="A933" s="33"/>
    </row>
    <row r="934" spans="1:1" ht="15.75" thickBot="1" x14ac:dyDescent="0.3">
      <c r="A934" s="33"/>
    </row>
    <row r="935" spans="1:1" ht="15.75" thickBot="1" x14ac:dyDescent="0.3">
      <c r="A935" s="33"/>
    </row>
    <row r="936" spans="1:1" ht="15.75" thickBot="1" x14ac:dyDescent="0.3">
      <c r="A936" s="33"/>
    </row>
    <row r="937" spans="1:1" ht="15.75" thickBot="1" x14ac:dyDescent="0.3">
      <c r="A937" s="33"/>
    </row>
    <row r="938" spans="1:1" ht="15.75" thickBot="1" x14ac:dyDescent="0.3">
      <c r="A938" s="33"/>
    </row>
    <row r="939" spans="1:1" ht="15.75" thickBot="1" x14ac:dyDescent="0.3">
      <c r="A939" s="33"/>
    </row>
    <row r="940" spans="1:1" ht="15.75" thickBot="1" x14ac:dyDescent="0.3">
      <c r="A940" s="33"/>
    </row>
    <row r="941" spans="1:1" ht="15.75" thickBot="1" x14ac:dyDescent="0.3">
      <c r="A941" s="33"/>
    </row>
    <row r="942" spans="1:1" ht="15.75" thickBot="1" x14ac:dyDescent="0.3">
      <c r="A942" s="33"/>
    </row>
    <row r="943" spans="1:1" ht="15.75" thickBot="1" x14ac:dyDescent="0.3">
      <c r="A943" s="33"/>
    </row>
    <row r="944" spans="1:1" ht="15.75" thickBot="1" x14ac:dyDescent="0.3">
      <c r="A944" s="33"/>
    </row>
    <row r="945" spans="1:1" ht="15.75" thickBot="1" x14ac:dyDescent="0.3">
      <c r="A945" s="33"/>
    </row>
    <row r="946" spans="1:1" ht="15.75" thickBot="1" x14ac:dyDescent="0.3">
      <c r="A946" s="33"/>
    </row>
    <row r="947" spans="1:1" ht="15.75" thickBot="1" x14ac:dyDescent="0.3">
      <c r="A947" s="33"/>
    </row>
    <row r="948" spans="1:1" ht="15.75" thickBot="1" x14ac:dyDescent="0.3">
      <c r="A948" s="33"/>
    </row>
    <row r="949" spans="1:1" ht="15.75" thickBot="1" x14ac:dyDescent="0.3">
      <c r="A949" s="33"/>
    </row>
    <row r="950" spans="1:1" ht="15.75" thickBot="1" x14ac:dyDescent="0.3">
      <c r="A950" s="33"/>
    </row>
    <row r="951" spans="1:1" ht="15.75" thickBot="1" x14ac:dyDescent="0.3">
      <c r="A951" s="33"/>
    </row>
    <row r="952" spans="1:1" ht="15.75" thickBot="1" x14ac:dyDescent="0.3">
      <c r="A952" s="33"/>
    </row>
    <row r="953" spans="1:1" ht="15.75" thickBot="1" x14ac:dyDescent="0.3">
      <c r="A953" s="33"/>
    </row>
    <row r="954" spans="1:1" ht="15.75" thickBot="1" x14ac:dyDescent="0.3">
      <c r="A954" s="33"/>
    </row>
    <row r="955" spans="1:1" ht="15.75" thickBot="1" x14ac:dyDescent="0.3">
      <c r="A955" s="33"/>
    </row>
    <row r="956" spans="1:1" ht="15.75" thickBot="1" x14ac:dyDescent="0.3">
      <c r="A956" s="33"/>
    </row>
    <row r="957" spans="1:1" ht="15.75" thickBot="1" x14ac:dyDescent="0.3">
      <c r="A957" s="33"/>
    </row>
    <row r="958" spans="1:1" ht="15.75" thickBot="1" x14ac:dyDescent="0.3">
      <c r="A958" s="33"/>
    </row>
    <row r="959" spans="1:1" ht="15.75" thickBot="1" x14ac:dyDescent="0.3">
      <c r="A959" s="33"/>
    </row>
    <row r="960" spans="1:1" ht="15.75" thickBot="1" x14ac:dyDescent="0.3">
      <c r="A960" s="33"/>
    </row>
    <row r="961" spans="1:1" ht="15.75" thickBot="1" x14ac:dyDescent="0.3">
      <c r="A961" s="33"/>
    </row>
    <row r="962" spans="1:1" ht="15.75" thickBot="1" x14ac:dyDescent="0.3">
      <c r="A962" s="33"/>
    </row>
    <row r="963" spans="1:1" ht="15.75" thickBot="1" x14ac:dyDescent="0.3">
      <c r="A963" s="33"/>
    </row>
    <row r="964" spans="1:1" ht="15.75" thickBot="1" x14ac:dyDescent="0.3">
      <c r="A964" s="33"/>
    </row>
    <row r="965" spans="1:1" ht="15.75" thickBot="1" x14ac:dyDescent="0.3">
      <c r="A965" s="33"/>
    </row>
    <row r="966" spans="1:1" ht="15.75" thickBot="1" x14ac:dyDescent="0.3">
      <c r="A966" s="33"/>
    </row>
    <row r="967" spans="1:1" ht="15.75" thickBot="1" x14ac:dyDescent="0.3">
      <c r="A967" s="33"/>
    </row>
    <row r="968" spans="1:1" ht="15.75" thickBot="1" x14ac:dyDescent="0.3">
      <c r="A968" s="33"/>
    </row>
    <row r="969" spans="1:1" ht="15.75" thickBot="1" x14ac:dyDescent="0.3">
      <c r="A969" s="33"/>
    </row>
    <row r="970" spans="1:1" ht="15.75" thickBot="1" x14ac:dyDescent="0.3">
      <c r="A970" s="33"/>
    </row>
    <row r="971" spans="1:1" ht="15.75" thickBot="1" x14ac:dyDescent="0.3">
      <c r="A971" s="33"/>
    </row>
    <row r="972" spans="1:1" ht="15.75" thickBot="1" x14ac:dyDescent="0.3">
      <c r="A972" s="33"/>
    </row>
    <row r="973" spans="1:1" ht="15.75" thickBot="1" x14ac:dyDescent="0.3">
      <c r="A973" s="33"/>
    </row>
    <row r="974" spans="1:1" ht="15.75" thickBot="1" x14ac:dyDescent="0.3">
      <c r="A974" s="33"/>
    </row>
    <row r="975" spans="1:1" ht="15.75" thickBot="1" x14ac:dyDescent="0.3">
      <c r="A975" s="33"/>
    </row>
    <row r="976" spans="1:1" ht="15.75" thickBot="1" x14ac:dyDescent="0.3">
      <c r="A976" s="33"/>
    </row>
    <row r="977" spans="1:1" ht="15.75" thickBot="1" x14ac:dyDescent="0.3">
      <c r="A977" s="33"/>
    </row>
    <row r="978" spans="1:1" ht="15.75" thickBot="1" x14ac:dyDescent="0.3">
      <c r="A978" s="33"/>
    </row>
    <row r="979" spans="1:1" ht="15.75" thickBot="1" x14ac:dyDescent="0.3">
      <c r="A979" s="33"/>
    </row>
    <row r="980" spans="1:1" ht="15.75" thickBot="1" x14ac:dyDescent="0.3">
      <c r="A980" s="33"/>
    </row>
    <row r="981" spans="1:1" ht="15.75" thickBot="1" x14ac:dyDescent="0.3">
      <c r="A981" s="33"/>
    </row>
    <row r="982" spans="1:1" ht="15.75" thickBot="1" x14ac:dyDescent="0.3">
      <c r="A982" s="33"/>
    </row>
    <row r="983" spans="1:1" ht="15.75" thickBot="1" x14ac:dyDescent="0.3">
      <c r="A983" s="33"/>
    </row>
    <row r="984" spans="1:1" ht="15.75" thickBot="1" x14ac:dyDescent="0.3">
      <c r="A984" s="33"/>
    </row>
    <row r="985" spans="1:1" ht="15.75" thickBot="1" x14ac:dyDescent="0.3">
      <c r="A985" s="33"/>
    </row>
    <row r="986" spans="1:1" ht="15.75" thickBot="1" x14ac:dyDescent="0.3">
      <c r="A986" s="33"/>
    </row>
    <row r="987" spans="1:1" ht="15.75" thickBot="1" x14ac:dyDescent="0.3">
      <c r="A987" s="33"/>
    </row>
    <row r="988" spans="1:1" ht="15.75" thickBot="1" x14ac:dyDescent="0.3">
      <c r="A988" s="33"/>
    </row>
    <row r="989" spans="1:1" ht="15.75" thickBot="1" x14ac:dyDescent="0.3">
      <c r="A989" s="33"/>
    </row>
    <row r="990" spans="1:1" ht="15.75" thickBot="1" x14ac:dyDescent="0.3">
      <c r="A990" s="33"/>
    </row>
    <row r="991" spans="1:1" ht="15.75" thickBot="1" x14ac:dyDescent="0.3">
      <c r="A991" s="33"/>
    </row>
    <row r="992" spans="1:1" ht="15.75" thickBot="1" x14ac:dyDescent="0.3">
      <c r="A992" s="33"/>
    </row>
    <row r="993" spans="1:1" ht="15.75" thickBot="1" x14ac:dyDescent="0.3">
      <c r="A993" s="33"/>
    </row>
    <row r="994" spans="1:1" ht="15.75" thickBot="1" x14ac:dyDescent="0.3">
      <c r="A994" s="33"/>
    </row>
    <row r="995" spans="1:1" ht="15.75" thickBot="1" x14ac:dyDescent="0.3">
      <c r="A995" s="33"/>
    </row>
    <row r="996" spans="1:1" ht="15.75" thickBot="1" x14ac:dyDescent="0.3">
      <c r="A996" s="33"/>
    </row>
    <row r="997" spans="1:1" ht="15.75" thickBot="1" x14ac:dyDescent="0.3">
      <c r="A997" s="33"/>
    </row>
    <row r="998" spans="1:1" ht="15.75" thickBot="1" x14ac:dyDescent="0.3">
      <c r="A998" s="33"/>
    </row>
    <row r="999" spans="1:1" ht="15.75" thickBot="1" x14ac:dyDescent="0.3">
      <c r="A999" s="33"/>
    </row>
    <row r="1000" spans="1:1" ht="15.75" thickBot="1" x14ac:dyDescent="0.3">
      <c r="A1000" s="3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199C-B16E-45DC-A629-7006C749F7A2}">
  <dimension ref="A1:D696"/>
  <sheetViews>
    <sheetView workbookViewId="0">
      <selection activeCell="R10" sqref="R10"/>
    </sheetView>
  </sheetViews>
  <sheetFormatPr defaultRowHeight="15" x14ac:dyDescent="0.25"/>
  <sheetData>
    <row r="1" spans="1:4" x14ac:dyDescent="0.25">
      <c r="A1">
        <v>6.81</v>
      </c>
      <c r="B1">
        <v>68.989999999999995</v>
      </c>
      <c r="C1">
        <v>14.69</v>
      </c>
      <c r="D1">
        <v>40.229999999999997</v>
      </c>
    </row>
    <row r="2" spans="1:4" x14ac:dyDescent="0.25">
      <c r="A2" s="20">
        <v>8.49</v>
      </c>
      <c r="B2" s="20">
        <v>48.26</v>
      </c>
      <c r="C2" s="20">
        <v>10.7</v>
      </c>
      <c r="D2" s="20">
        <v>20.32</v>
      </c>
    </row>
    <row r="3" spans="1:4" x14ac:dyDescent="0.25">
      <c r="A3">
        <v>10.24</v>
      </c>
      <c r="B3">
        <v>58.61</v>
      </c>
      <c r="C3">
        <v>6.66</v>
      </c>
      <c r="D3">
        <v>36.79</v>
      </c>
    </row>
    <row r="4" spans="1:4" x14ac:dyDescent="0.25">
      <c r="A4" s="20">
        <v>11.26</v>
      </c>
      <c r="B4" s="20">
        <v>73.03</v>
      </c>
      <c r="C4" s="20">
        <v>23.51</v>
      </c>
      <c r="D4" s="20">
        <v>31.12</v>
      </c>
    </row>
    <row r="5" spans="1:4" x14ac:dyDescent="0.25">
      <c r="A5" s="20">
        <v>11.44</v>
      </c>
      <c r="B5" s="20">
        <v>51.17</v>
      </c>
      <c r="C5" s="20">
        <v>10.47</v>
      </c>
      <c r="D5" s="20">
        <v>20.22</v>
      </c>
    </row>
    <row r="6" spans="1:4" x14ac:dyDescent="0.25">
      <c r="A6" s="20">
        <v>14.49</v>
      </c>
      <c r="B6" s="20">
        <v>75.069999999999993</v>
      </c>
      <c r="C6" s="20">
        <v>21.02</v>
      </c>
      <c r="D6" s="20">
        <v>26.99</v>
      </c>
    </row>
    <row r="7" spans="1:4" x14ac:dyDescent="0.25">
      <c r="A7" s="20">
        <v>15.82</v>
      </c>
      <c r="B7" s="20">
        <v>76.84</v>
      </c>
      <c r="C7" s="20">
        <v>23.1</v>
      </c>
      <c r="D7" s="20">
        <v>30.93</v>
      </c>
    </row>
    <row r="8" spans="1:4" x14ac:dyDescent="0.25">
      <c r="A8" s="20">
        <v>18.37</v>
      </c>
      <c r="B8" s="20">
        <v>78.790000000000006</v>
      </c>
      <c r="C8" s="20">
        <v>20.6</v>
      </c>
      <c r="D8" s="20">
        <v>26.85</v>
      </c>
    </row>
    <row r="9" spans="1:4" x14ac:dyDescent="0.25">
      <c r="A9" s="20">
        <v>18.75</v>
      </c>
      <c r="B9" s="20">
        <v>60.92</v>
      </c>
      <c r="C9" s="20">
        <v>10.58</v>
      </c>
      <c r="D9" s="20">
        <v>26</v>
      </c>
    </row>
    <row r="10" spans="1:4" x14ac:dyDescent="0.25">
      <c r="A10">
        <v>19.64</v>
      </c>
      <c r="B10">
        <v>78.099999999999994</v>
      </c>
      <c r="C10">
        <v>13.29</v>
      </c>
      <c r="D10">
        <v>38.65</v>
      </c>
    </row>
    <row r="11" spans="1:4" x14ac:dyDescent="0.25">
      <c r="A11">
        <v>21.64</v>
      </c>
      <c r="B11">
        <v>70.55</v>
      </c>
      <c r="C11">
        <v>7.13</v>
      </c>
      <c r="D11">
        <v>37.51</v>
      </c>
    </row>
    <row r="12" spans="1:4" x14ac:dyDescent="0.25">
      <c r="A12">
        <v>22.27</v>
      </c>
      <c r="B12">
        <v>87.59</v>
      </c>
      <c r="C12">
        <v>15.85</v>
      </c>
      <c r="D12">
        <v>40.619999999999997</v>
      </c>
    </row>
    <row r="13" spans="1:4" x14ac:dyDescent="0.25">
      <c r="A13">
        <v>22.78</v>
      </c>
      <c r="B13">
        <v>71.2</v>
      </c>
      <c r="C13">
        <v>7</v>
      </c>
      <c r="D13">
        <v>37.33</v>
      </c>
    </row>
    <row r="14" spans="1:4" x14ac:dyDescent="0.25">
      <c r="A14">
        <v>23.91</v>
      </c>
      <c r="B14">
        <v>71.84</v>
      </c>
      <c r="C14">
        <v>6.87</v>
      </c>
      <c r="D14">
        <v>37.14</v>
      </c>
    </row>
    <row r="15" spans="1:4" x14ac:dyDescent="0.25">
      <c r="A15">
        <v>24.94</v>
      </c>
      <c r="B15">
        <v>80.16</v>
      </c>
      <c r="C15">
        <v>13.43</v>
      </c>
      <c r="D15">
        <v>37.53</v>
      </c>
    </row>
    <row r="16" spans="1:4" x14ac:dyDescent="0.25">
      <c r="A16" s="20">
        <v>26.22</v>
      </c>
      <c r="B16" s="20">
        <v>99.17</v>
      </c>
      <c r="C16" s="20">
        <v>23.3</v>
      </c>
      <c r="D16" s="20">
        <v>40.630000000000003</v>
      </c>
    </row>
    <row r="17" spans="1:4" x14ac:dyDescent="0.25">
      <c r="A17" s="20">
        <v>27.41</v>
      </c>
      <c r="B17" s="20">
        <v>52.96</v>
      </c>
      <c r="C17" s="20">
        <v>3.59</v>
      </c>
      <c r="D17" s="20">
        <v>16.61</v>
      </c>
    </row>
    <row r="18" spans="1:4" x14ac:dyDescent="0.25">
      <c r="A18">
        <v>27.69</v>
      </c>
      <c r="B18">
        <v>86.25</v>
      </c>
      <c r="C18">
        <v>12.58</v>
      </c>
      <c r="D18">
        <v>38.880000000000003</v>
      </c>
    </row>
    <row r="19" spans="1:4" x14ac:dyDescent="0.25">
      <c r="A19" s="20">
        <v>27.75</v>
      </c>
      <c r="B19" s="20">
        <v>85</v>
      </c>
      <c r="C19" s="20">
        <v>23.46</v>
      </c>
      <c r="D19" s="20">
        <v>32.94</v>
      </c>
    </row>
    <row r="20" spans="1:4" x14ac:dyDescent="0.25">
      <c r="A20" s="20">
        <v>28.23</v>
      </c>
      <c r="B20" s="20">
        <v>87.04</v>
      </c>
      <c r="C20" s="20">
        <v>23.27</v>
      </c>
      <c r="D20" s="20">
        <v>26.23</v>
      </c>
    </row>
    <row r="21" spans="1:4" x14ac:dyDescent="0.25">
      <c r="A21">
        <v>28.66</v>
      </c>
      <c r="B21">
        <v>85.66</v>
      </c>
      <c r="C21">
        <v>11.95</v>
      </c>
      <c r="D21">
        <v>37.79</v>
      </c>
    </row>
    <row r="22" spans="1:4" x14ac:dyDescent="0.25">
      <c r="A22" s="20">
        <v>29.38</v>
      </c>
      <c r="B22" s="20">
        <v>93.3</v>
      </c>
      <c r="C22" s="20">
        <v>20.8</v>
      </c>
      <c r="D22" s="20">
        <v>34.64</v>
      </c>
    </row>
    <row r="23" spans="1:4" x14ac:dyDescent="0.25">
      <c r="A23">
        <v>30.41</v>
      </c>
      <c r="B23">
        <v>86.83</v>
      </c>
      <c r="C23">
        <v>12.46</v>
      </c>
      <c r="D23">
        <v>37.979999999999997</v>
      </c>
    </row>
    <row r="24" spans="1:4" x14ac:dyDescent="0.25">
      <c r="A24" s="20">
        <v>32.04</v>
      </c>
      <c r="B24" s="20">
        <v>85.92</v>
      </c>
      <c r="C24" s="20">
        <v>23.25</v>
      </c>
      <c r="D24" s="20">
        <v>26.58</v>
      </c>
    </row>
    <row r="25" spans="1:4" x14ac:dyDescent="0.25">
      <c r="A25" s="20">
        <v>32.33</v>
      </c>
      <c r="B25" s="20">
        <v>75.69</v>
      </c>
      <c r="C25" s="20">
        <v>12.11</v>
      </c>
      <c r="D25" s="20">
        <v>25.78</v>
      </c>
    </row>
    <row r="26" spans="1:4" x14ac:dyDescent="0.25">
      <c r="A26" s="20">
        <v>32.99</v>
      </c>
      <c r="B26" s="20">
        <v>90.01</v>
      </c>
      <c r="C26" s="20">
        <v>23.05</v>
      </c>
      <c r="D26" s="20">
        <v>32.840000000000003</v>
      </c>
    </row>
    <row r="27" spans="1:4" x14ac:dyDescent="0.25">
      <c r="A27" s="20">
        <v>35.18</v>
      </c>
      <c r="B27" s="20">
        <v>72.489999999999995</v>
      </c>
      <c r="C27" s="20">
        <v>10.58</v>
      </c>
      <c r="D27" s="20">
        <v>18.82</v>
      </c>
    </row>
    <row r="28" spans="1:4" x14ac:dyDescent="0.25">
      <c r="A28" s="20">
        <v>35.75</v>
      </c>
      <c r="B28" s="20">
        <v>102.77</v>
      </c>
      <c r="C28" s="20">
        <v>23.49</v>
      </c>
      <c r="D28" s="20">
        <v>34.409999999999997</v>
      </c>
    </row>
    <row r="29" spans="1:4" x14ac:dyDescent="0.25">
      <c r="A29">
        <v>36.53</v>
      </c>
      <c r="B29">
        <v>89.83</v>
      </c>
      <c r="C29">
        <v>11.57</v>
      </c>
      <c r="D29">
        <v>36.369999999999997</v>
      </c>
    </row>
    <row r="30" spans="1:4" x14ac:dyDescent="0.25">
      <c r="A30">
        <v>37.75</v>
      </c>
      <c r="B30">
        <v>90.1</v>
      </c>
      <c r="C30">
        <v>11.87</v>
      </c>
      <c r="D30">
        <v>36.159999999999997</v>
      </c>
    </row>
    <row r="31" spans="1:4" x14ac:dyDescent="0.25">
      <c r="A31">
        <v>38.979999999999997</v>
      </c>
      <c r="B31">
        <v>93.89</v>
      </c>
      <c r="C31">
        <v>11.13</v>
      </c>
      <c r="D31">
        <v>37.08</v>
      </c>
    </row>
    <row r="32" spans="1:4" x14ac:dyDescent="0.25">
      <c r="A32" s="20">
        <v>40.76</v>
      </c>
      <c r="B32" s="20">
        <v>107.46</v>
      </c>
      <c r="C32" s="20">
        <v>23.08</v>
      </c>
      <c r="D32" s="20">
        <v>34.26</v>
      </c>
    </row>
    <row r="33" spans="1:4" x14ac:dyDescent="0.25">
      <c r="A33" s="20">
        <v>40.81</v>
      </c>
      <c r="B33" s="20">
        <v>63.67</v>
      </c>
      <c r="C33" s="20">
        <v>3.65</v>
      </c>
      <c r="D33" s="20">
        <v>15.53</v>
      </c>
    </row>
    <row r="34" spans="1:4" x14ac:dyDescent="0.25">
      <c r="A34" s="20">
        <v>42.12</v>
      </c>
      <c r="B34" s="20">
        <v>83.16</v>
      </c>
      <c r="C34" s="20">
        <v>10.7</v>
      </c>
      <c r="D34" s="20">
        <v>24.5</v>
      </c>
    </row>
    <row r="35" spans="1:4" x14ac:dyDescent="0.25">
      <c r="A35" s="20">
        <v>42.58</v>
      </c>
      <c r="B35" s="20">
        <v>65.19</v>
      </c>
      <c r="C35" s="20">
        <v>3.54</v>
      </c>
      <c r="D35" s="20">
        <v>15.43</v>
      </c>
    </row>
    <row r="36" spans="1:4" x14ac:dyDescent="0.25">
      <c r="A36" s="20">
        <v>43.05</v>
      </c>
      <c r="B36" s="20">
        <v>116.51</v>
      </c>
      <c r="C36" s="20">
        <v>23.27</v>
      </c>
      <c r="D36" s="20">
        <v>42.44</v>
      </c>
    </row>
    <row r="37" spans="1:4" x14ac:dyDescent="0.25">
      <c r="A37" s="20">
        <v>43.66</v>
      </c>
      <c r="B37" s="20">
        <v>64.05</v>
      </c>
      <c r="C37" s="20">
        <v>3.6</v>
      </c>
      <c r="D37" s="20">
        <v>19.809999999999999</v>
      </c>
    </row>
    <row r="38" spans="1:4" x14ac:dyDescent="0.25">
      <c r="A38">
        <v>44.17</v>
      </c>
      <c r="B38">
        <v>97.56</v>
      </c>
      <c r="C38">
        <v>10.88</v>
      </c>
      <c r="D38">
        <v>36.56</v>
      </c>
    </row>
    <row r="39" spans="1:4" x14ac:dyDescent="0.25">
      <c r="A39" s="20">
        <v>44.44</v>
      </c>
      <c r="B39" s="20">
        <v>80.19</v>
      </c>
      <c r="C39" s="20">
        <v>6.54</v>
      </c>
      <c r="D39" s="20">
        <v>26.59</v>
      </c>
    </row>
    <row r="40" spans="1:4" x14ac:dyDescent="0.25">
      <c r="A40">
        <v>44.88</v>
      </c>
      <c r="B40">
        <v>95.99</v>
      </c>
      <c r="C40">
        <v>10.67</v>
      </c>
      <c r="D40">
        <v>35.340000000000003</v>
      </c>
    </row>
    <row r="41" spans="1:4" x14ac:dyDescent="0.25">
      <c r="A41" s="20">
        <v>45.52</v>
      </c>
      <c r="B41" s="20">
        <v>86.54</v>
      </c>
      <c r="C41" s="20">
        <v>10.47</v>
      </c>
      <c r="D41" s="20">
        <v>24.41</v>
      </c>
    </row>
    <row r="42" spans="1:4" x14ac:dyDescent="0.25">
      <c r="A42" s="20">
        <v>47.65</v>
      </c>
      <c r="B42" s="20">
        <v>103.38</v>
      </c>
      <c r="C42" s="20">
        <v>23.3</v>
      </c>
      <c r="D42" s="20">
        <v>28.65</v>
      </c>
    </row>
    <row r="43" spans="1:4" x14ac:dyDescent="0.25">
      <c r="A43" s="20">
        <v>47.73</v>
      </c>
      <c r="B43" s="20">
        <v>91.83</v>
      </c>
      <c r="C43" s="20">
        <v>10.58</v>
      </c>
      <c r="D43" s="20">
        <v>30.01</v>
      </c>
    </row>
    <row r="44" spans="1:4" x14ac:dyDescent="0.25">
      <c r="A44">
        <v>48.64</v>
      </c>
      <c r="B44">
        <v>101.17</v>
      </c>
      <c r="C44">
        <v>10.15</v>
      </c>
      <c r="D44">
        <v>36.01</v>
      </c>
    </row>
    <row r="45" spans="1:4" x14ac:dyDescent="0.25">
      <c r="A45">
        <v>49.1</v>
      </c>
      <c r="B45">
        <v>100.64</v>
      </c>
      <c r="C45">
        <v>10.43</v>
      </c>
      <c r="D45">
        <v>35.72</v>
      </c>
    </row>
    <row r="46" spans="1:4" x14ac:dyDescent="0.25">
      <c r="A46" s="20">
        <v>49.32</v>
      </c>
      <c r="B46" s="20">
        <v>106.15</v>
      </c>
      <c r="C46" s="20">
        <v>20.8</v>
      </c>
      <c r="D46" s="20">
        <v>24.99</v>
      </c>
    </row>
    <row r="47" spans="1:4" x14ac:dyDescent="0.25">
      <c r="A47">
        <v>49.34</v>
      </c>
      <c r="B47">
        <v>99.6</v>
      </c>
      <c r="C47">
        <v>9.91</v>
      </c>
      <c r="D47">
        <v>34.78</v>
      </c>
    </row>
    <row r="48" spans="1:4" x14ac:dyDescent="0.25">
      <c r="A48">
        <v>50.71</v>
      </c>
      <c r="B48">
        <v>102.01</v>
      </c>
      <c r="C48">
        <v>9.9499999999999993</v>
      </c>
      <c r="D48">
        <v>35.42</v>
      </c>
    </row>
    <row r="49" spans="1:4" x14ac:dyDescent="0.25">
      <c r="A49" s="20">
        <v>51.36</v>
      </c>
      <c r="B49" s="20">
        <v>80.02</v>
      </c>
      <c r="C49" s="20">
        <v>3.59</v>
      </c>
      <c r="D49" s="20">
        <v>20.239999999999998</v>
      </c>
    </row>
    <row r="50" spans="1:4" x14ac:dyDescent="0.25">
      <c r="A50" s="20">
        <v>52.41</v>
      </c>
      <c r="B50" s="20">
        <v>91.86</v>
      </c>
      <c r="C50" s="20">
        <v>12.25</v>
      </c>
      <c r="D50" s="20">
        <v>24.11</v>
      </c>
    </row>
    <row r="51" spans="1:4" x14ac:dyDescent="0.25">
      <c r="A51">
        <v>54.44</v>
      </c>
      <c r="B51">
        <v>104.91</v>
      </c>
      <c r="C51">
        <v>9.52</v>
      </c>
      <c r="D51">
        <v>35.01</v>
      </c>
    </row>
    <row r="52" spans="1:4" x14ac:dyDescent="0.25">
      <c r="A52" s="20">
        <v>54.62</v>
      </c>
      <c r="B52" s="20">
        <v>73</v>
      </c>
      <c r="C52" s="20">
        <v>3.66</v>
      </c>
      <c r="D52" s="20">
        <v>18.600000000000001</v>
      </c>
    </row>
    <row r="53" spans="1:4" x14ac:dyDescent="0.25">
      <c r="A53">
        <v>54.88</v>
      </c>
      <c r="B53">
        <v>105.32</v>
      </c>
      <c r="C53">
        <v>9.25</v>
      </c>
      <c r="D53">
        <v>34.85</v>
      </c>
    </row>
    <row r="54" spans="1:4" x14ac:dyDescent="0.25">
      <c r="A54" s="20">
        <v>55.32</v>
      </c>
      <c r="B54" s="20">
        <v>94.23</v>
      </c>
      <c r="C54" s="20">
        <v>11.98</v>
      </c>
      <c r="D54" s="20">
        <v>23.95</v>
      </c>
    </row>
    <row r="55" spans="1:4" x14ac:dyDescent="0.25">
      <c r="A55" s="20">
        <v>56.17</v>
      </c>
      <c r="B55" s="20">
        <v>75.97</v>
      </c>
      <c r="C55" s="20">
        <v>3.59</v>
      </c>
      <c r="D55" s="20">
        <v>14.25</v>
      </c>
    </row>
    <row r="56" spans="1:4" x14ac:dyDescent="0.25">
      <c r="A56" s="20">
        <v>56.42</v>
      </c>
      <c r="B56" s="20">
        <v>74.459999999999994</v>
      </c>
      <c r="C56" s="20">
        <v>3.55</v>
      </c>
      <c r="D56" s="20">
        <v>18.47</v>
      </c>
    </row>
    <row r="57" spans="1:4" x14ac:dyDescent="0.25">
      <c r="A57" s="20">
        <v>56.73</v>
      </c>
      <c r="B57" s="20">
        <v>74.55</v>
      </c>
      <c r="C57" s="20">
        <v>2.44</v>
      </c>
      <c r="D57" s="20">
        <v>21.09</v>
      </c>
    </row>
    <row r="58" spans="1:4" x14ac:dyDescent="0.25">
      <c r="A58" s="20">
        <v>57.79</v>
      </c>
      <c r="B58" s="20">
        <v>126.36</v>
      </c>
      <c r="C58" s="20">
        <v>23.51</v>
      </c>
      <c r="D58" s="20">
        <v>38.049999999999997</v>
      </c>
    </row>
    <row r="59" spans="1:4" x14ac:dyDescent="0.25">
      <c r="A59" s="20">
        <v>60.05</v>
      </c>
      <c r="B59" s="20">
        <v>122.23</v>
      </c>
      <c r="C59" s="20">
        <v>21.02</v>
      </c>
      <c r="D59" s="20">
        <v>32.659999999999997</v>
      </c>
    </row>
    <row r="60" spans="1:4" x14ac:dyDescent="0.25">
      <c r="A60" s="20">
        <v>62.9</v>
      </c>
      <c r="B60" s="20">
        <v>130.66</v>
      </c>
      <c r="C60" s="20">
        <v>23.1</v>
      </c>
      <c r="D60" s="20">
        <v>37.85</v>
      </c>
    </row>
    <row r="61" spans="1:4" x14ac:dyDescent="0.25">
      <c r="A61" s="20">
        <v>63.6</v>
      </c>
      <c r="B61" s="20">
        <v>95.59</v>
      </c>
      <c r="C61" s="20">
        <v>6.63</v>
      </c>
      <c r="D61" s="20">
        <v>24.86</v>
      </c>
    </row>
    <row r="62" spans="1:4" x14ac:dyDescent="0.25">
      <c r="A62" s="20">
        <v>64.53</v>
      </c>
      <c r="B62" s="20">
        <v>126.62</v>
      </c>
      <c r="C62" s="20">
        <v>20.6</v>
      </c>
      <c r="D62" s="20">
        <v>32.53</v>
      </c>
    </row>
    <row r="63" spans="1:4" x14ac:dyDescent="0.25">
      <c r="A63" s="20">
        <v>64.81</v>
      </c>
      <c r="B63" s="20">
        <v>91.06</v>
      </c>
      <c r="C63" s="20">
        <v>3.65</v>
      </c>
      <c r="D63" s="20">
        <v>18.89</v>
      </c>
    </row>
    <row r="64" spans="1:4" x14ac:dyDescent="0.25">
      <c r="A64">
        <v>65.489999999999995</v>
      </c>
      <c r="B64">
        <v>118.41</v>
      </c>
      <c r="C64">
        <v>10.34</v>
      </c>
      <c r="D64">
        <v>35.51</v>
      </c>
    </row>
    <row r="65" spans="1:4" x14ac:dyDescent="0.25">
      <c r="A65" s="20">
        <v>66.31</v>
      </c>
      <c r="B65" s="20">
        <v>97.89</v>
      </c>
      <c r="C65" s="20">
        <v>6.45</v>
      </c>
      <c r="D65" s="20">
        <v>24.69</v>
      </c>
    </row>
    <row r="66" spans="1:4" x14ac:dyDescent="0.25">
      <c r="A66" s="20">
        <v>66.47</v>
      </c>
      <c r="B66" s="20">
        <v>82.3</v>
      </c>
      <c r="C66" s="20">
        <v>2.4900000000000002</v>
      </c>
      <c r="D66" s="20">
        <v>19.89</v>
      </c>
    </row>
    <row r="67" spans="1:4" x14ac:dyDescent="0.25">
      <c r="A67" s="20">
        <v>66.84</v>
      </c>
      <c r="B67" s="20">
        <v>92.82</v>
      </c>
      <c r="C67" s="20">
        <v>3.54</v>
      </c>
      <c r="D67" s="20">
        <v>18.79</v>
      </c>
    </row>
    <row r="68" spans="1:4" x14ac:dyDescent="0.25">
      <c r="A68" s="20">
        <v>67.13</v>
      </c>
      <c r="B68" s="20">
        <v>91.64</v>
      </c>
      <c r="C68" s="20">
        <v>3.6</v>
      </c>
      <c r="D68" s="20">
        <v>24.47</v>
      </c>
    </row>
    <row r="69" spans="1:4" x14ac:dyDescent="0.25">
      <c r="A69" s="20">
        <v>67.290000000000006</v>
      </c>
      <c r="B69" s="20">
        <v>83.32</v>
      </c>
      <c r="C69" s="20">
        <v>3.6</v>
      </c>
      <c r="D69" s="20">
        <v>17.170000000000002</v>
      </c>
    </row>
    <row r="70" spans="1:4" x14ac:dyDescent="0.25">
      <c r="A70" s="20">
        <v>67.95</v>
      </c>
      <c r="B70" s="20">
        <v>148.38</v>
      </c>
      <c r="C70" s="20">
        <v>23.3</v>
      </c>
      <c r="D70" s="20">
        <v>47.52</v>
      </c>
    </row>
    <row r="71" spans="1:4" x14ac:dyDescent="0.25">
      <c r="A71" s="20">
        <v>68.150000000000006</v>
      </c>
      <c r="B71" s="20">
        <v>83.65</v>
      </c>
      <c r="C71" s="20">
        <v>2.4</v>
      </c>
      <c r="D71" s="20">
        <v>19.75</v>
      </c>
    </row>
    <row r="72" spans="1:4" x14ac:dyDescent="0.25">
      <c r="A72" s="20">
        <v>68.430000000000007</v>
      </c>
      <c r="B72" s="20">
        <v>117.02</v>
      </c>
      <c r="C72" s="20">
        <v>12.11</v>
      </c>
      <c r="D72" s="20">
        <v>31.61</v>
      </c>
    </row>
    <row r="73" spans="1:4" x14ac:dyDescent="0.25">
      <c r="A73" s="20">
        <v>68.64</v>
      </c>
      <c r="B73" s="20">
        <v>134.66999999999999</v>
      </c>
      <c r="C73" s="20">
        <v>20.8</v>
      </c>
      <c r="D73" s="20">
        <v>40.07</v>
      </c>
    </row>
    <row r="74" spans="1:4" x14ac:dyDescent="0.25">
      <c r="A74" s="20">
        <v>69.42</v>
      </c>
      <c r="B74" s="20">
        <v>125.26</v>
      </c>
      <c r="C74" s="20">
        <v>23.25</v>
      </c>
      <c r="D74" s="20">
        <v>30.69</v>
      </c>
    </row>
    <row r="75" spans="1:4" x14ac:dyDescent="0.25">
      <c r="A75" s="20">
        <v>69.77</v>
      </c>
      <c r="B75" s="20">
        <v>109.16</v>
      </c>
      <c r="C75" s="20">
        <v>10.58</v>
      </c>
      <c r="D75" s="20">
        <v>22.73</v>
      </c>
    </row>
    <row r="76" spans="1:4" x14ac:dyDescent="0.25">
      <c r="A76" s="20">
        <v>70.63</v>
      </c>
      <c r="B76" s="20">
        <v>113.87</v>
      </c>
      <c r="C76" s="20">
        <v>10.7</v>
      </c>
      <c r="D76" s="20">
        <v>28.14</v>
      </c>
    </row>
    <row r="77" spans="1:4" x14ac:dyDescent="0.25">
      <c r="A77" s="20">
        <v>72.17</v>
      </c>
      <c r="B77" s="20">
        <v>104.7</v>
      </c>
      <c r="C77" s="20">
        <v>3.59</v>
      </c>
      <c r="D77" s="20">
        <v>23.53</v>
      </c>
    </row>
    <row r="78" spans="1:4" x14ac:dyDescent="0.25">
      <c r="A78" s="20">
        <v>74.34</v>
      </c>
      <c r="B78" s="20">
        <v>117.49</v>
      </c>
      <c r="C78" s="20">
        <v>10.47</v>
      </c>
      <c r="D78" s="20">
        <v>28.05</v>
      </c>
    </row>
    <row r="79" spans="1:4" x14ac:dyDescent="0.25">
      <c r="A79" s="20">
        <v>75</v>
      </c>
      <c r="B79" s="20">
        <v>138.36000000000001</v>
      </c>
      <c r="C79" s="20">
        <v>23.27</v>
      </c>
      <c r="D79" s="20">
        <v>31.85</v>
      </c>
    </row>
    <row r="80" spans="1:4" x14ac:dyDescent="0.25">
      <c r="A80" s="20">
        <v>75.569999999999993</v>
      </c>
      <c r="B80" s="20">
        <v>110.46</v>
      </c>
      <c r="C80" s="20">
        <v>12.11</v>
      </c>
      <c r="D80" s="20">
        <v>22.14</v>
      </c>
    </row>
    <row r="81" spans="1:4" x14ac:dyDescent="0.25">
      <c r="A81" s="20">
        <v>75.83</v>
      </c>
      <c r="B81" s="20">
        <v>147.47</v>
      </c>
      <c r="C81" s="20">
        <v>23.49</v>
      </c>
      <c r="D81" s="20">
        <v>39.82</v>
      </c>
    </row>
    <row r="82" spans="1:4" x14ac:dyDescent="0.25">
      <c r="A82" s="20">
        <v>77.63</v>
      </c>
      <c r="B82" s="20">
        <v>91.27</v>
      </c>
      <c r="C82" s="20">
        <v>2.44</v>
      </c>
      <c r="D82" s="20">
        <v>18.440000000000001</v>
      </c>
    </row>
    <row r="83" spans="1:4" x14ac:dyDescent="0.25">
      <c r="A83" s="20">
        <v>77.91</v>
      </c>
      <c r="B83" s="20">
        <v>93.64</v>
      </c>
      <c r="C83" s="20">
        <v>1.43</v>
      </c>
      <c r="D83" s="20">
        <v>24.94</v>
      </c>
    </row>
    <row r="84" spans="1:4" x14ac:dyDescent="0.25">
      <c r="A84" s="20">
        <v>78.069999999999993</v>
      </c>
      <c r="B84" s="20">
        <v>100.36</v>
      </c>
      <c r="C84" s="20">
        <v>3.66</v>
      </c>
      <c r="D84" s="20">
        <v>22.97</v>
      </c>
    </row>
    <row r="85" spans="1:4" x14ac:dyDescent="0.25">
      <c r="A85" s="20">
        <v>79.91</v>
      </c>
      <c r="B85" s="20">
        <v>97.65</v>
      </c>
      <c r="C85" s="20">
        <v>1.42</v>
      </c>
      <c r="D85" s="20">
        <v>19.989999999999998</v>
      </c>
    </row>
    <row r="86" spans="1:4" x14ac:dyDescent="0.25">
      <c r="A86" s="20">
        <v>79.930000000000007</v>
      </c>
      <c r="B86" s="20">
        <v>101.82</v>
      </c>
      <c r="C86" s="20">
        <v>2.44</v>
      </c>
      <c r="D86" s="20">
        <v>26.15</v>
      </c>
    </row>
    <row r="87" spans="1:4" x14ac:dyDescent="0.25">
      <c r="A87" s="20">
        <v>80.040000000000006</v>
      </c>
      <c r="B87" s="20">
        <v>102.04</v>
      </c>
      <c r="C87" s="20">
        <v>3.55</v>
      </c>
      <c r="D87" s="20">
        <v>22.82</v>
      </c>
    </row>
    <row r="88" spans="1:4" x14ac:dyDescent="0.25">
      <c r="A88" s="20">
        <v>80.319999999999993</v>
      </c>
      <c r="B88" s="20">
        <v>113.96</v>
      </c>
      <c r="C88" s="20">
        <v>6.17</v>
      </c>
      <c r="D88" s="20">
        <v>29.35</v>
      </c>
    </row>
    <row r="89" spans="1:4" x14ac:dyDescent="0.25">
      <c r="A89" s="20">
        <v>80.349999999999994</v>
      </c>
      <c r="B89" s="20">
        <v>103.81</v>
      </c>
      <c r="C89" s="20">
        <v>3.59</v>
      </c>
      <c r="D89" s="20">
        <v>17.309999999999999</v>
      </c>
    </row>
    <row r="90" spans="1:4" x14ac:dyDescent="0.25">
      <c r="A90" s="20">
        <v>80.61</v>
      </c>
      <c r="B90" s="20">
        <v>122.04</v>
      </c>
      <c r="C90" s="20">
        <v>6.54</v>
      </c>
      <c r="D90" s="20">
        <v>32.64</v>
      </c>
    </row>
    <row r="91" spans="1:4" x14ac:dyDescent="0.25">
      <c r="A91" s="20">
        <v>81.3</v>
      </c>
      <c r="B91" s="20">
        <v>152.63999999999999</v>
      </c>
      <c r="C91" s="20">
        <v>23.08</v>
      </c>
      <c r="D91" s="20">
        <v>39.68</v>
      </c>
    </row>
    <row r="92" spans="1:4" x14ac:dyDescent="0.25">
      <c r="A92" s="20">
        <v>81.7</v>
      </c>
      <c r="B92" s="20">
        <v>96.89</v>
      </c>
      <c r="C92" s="20">
        <v>1.42</v>
      </c>
      <c r="D92" s="20">
        <v>22.5</v>
      </c>
    </row>
    <row r="93" spans="1:4" x14ac:dyDescent="0.25">
      <c r="A93" s="20">
        <v>83.16</v>
      </c>
      <c r="B93" s="20">
        <v>133.56</v>
      </c>
      <c r="C93" s="20">
        <v>8.2100000000000009</v>
      </c>
      <c r="D93" s="20">
        <v>34.71</v>
      </c>
    </row>
    <row r="94" spans="1:4" x14ac:dyDescent="0.25">
      <c r="A94" s="20">
        <v>84.5</v>
      </c>
      <c r="B94" s="20">
        <v>99.5</v>
      </c>
      <c r="C94" s="20">
        <v>1.46</v>
      </c>
      <c r="D94" s="20">
        <v>23.76</v>
      </c>
    </row>
    <row r="95" spans="1:4" x14ac:dyDescent="0.25">
      <c r="A95" s="20">
        <v>84.92</v>
      </c>
      <c r="B95" s="20">
        <v>115.21</v>
      </c>
      <c r="C95" s="20">
        <v>3.65</v>
      </c>
      <c r="D95" s="20">
        <v>21.85</v>
      </c>
    </row>
    <row r="96" spans="1:4" x14ac:dyDescent="0.25">
      <c r="A96" s="20">
        <v>85.43</v>
      </c>
      <c r="B96" s="20">
        <v>113.3</v>
      </c>
      <c r="C96" s="20">
        <v>6.54</v>
      </c>
      <c r="D96" s="20">
        <v>22.81</v>
      </c>
    </row>
    <row r="97" spans="1:4" x14ac:dyDescent="0.25">
      <c r="A97" s="20">
        <v>85.92</v>
      </c>
      <c r="B97" s="20">
        <v>100.62</v>
      </c>
      <c r="C97" s="20">
        <v>1.4</v>
      </c>
      <c r="D97" s="20">
        <v>23.58</v>
      </c>
    </row>
    <row r="98" spans="1:4" x14ac:dyDescent="0.25">
      <c r="A98" s="20">
        <v>87.18</v>
      </c>
      <c r="B98" s="20">
        <v>117.26</v>
      </c>
      <c r="C98" s="20">
        <v>3.54</v>
      </c>
      <c r="D98" s="20">
        <v>21.75</v>
      </c>
    </row>
    <row r="99" spans="1:4" x14ac:dyDescent="0.25">
      <c r="A99" s="20">
        <v>87.43</v>
      </c>
      <c r="B99" s="20">
        <v>116.43</v>
      </c>
      <c r="C99" s="20">
        <v>3.42</v>
      </c>
      <c r="D99" s="20">
        <v>29.95</v>
      </c>
    </row>
    <row r="100" spans="1:4" x14ac:dyDescent="0.25">
      <c r="A100" s="20">
        <v>88.67</v>
      </c>
      <c r="B100" s="20">
        <v>133.51</v>
      </c>
      <c r="C100" s="20">
        <v>12.25</v>
      </c>
      <c r="D100" s="20">
        <v>29.53</v>
      </c>
    </row>
    <row r="101" spans="1:4" x14ac:dyDescent="0.25">
      <c r="A101" s="20">
        <v>88.72</v>
      </c>
      <c r="B101" s="20">
        <v>104.33</v>
      </c>
      <c r="C101" s="20">
        <v>1.45</v>
      </c>
      <c r="D101" s="20">
        <v>18.66</v>
      </c>
    </row>
    <row r="102" spans="1:4" x14ac:dyDescent="0.25">
      <c r="A102" s="20">
        <v>88.77</v>
      </c>
      <c r="B102" s="20">
        <v>117.09</v>
      </c>
      <c r="C102" s="20">
        <v>3.6</v>
      </c>
      <c r="D102" s="20">
        <v>29.01</v>
      </c>
    </row>
    <row r="103" spans="1:4" x14ac:dyDescent="0.25">
      <c r="A103" s="20">
        <v>89.26</v>
      </c>
      <c r="B103" s="20">
        <v>102.91</v>
      </c>
      <c r="C103" s="20">
        <v>1.45</v>
      </c>
      <c r="D103" s="20">
        <v>21.22</v>
      </c>
    </row>
    <row r="104" spans="1:4" x14ac:dyDescent="0.25">
      <c r="A104" s="20">
        <v>89.67</v>
      </c>
      <c r="B104" s="20">
        <v>109.23</v>
      </c>
      <c r="C104" s="20">
        <v>2.4900000000000002</v>
      </c>
      <c r="D104" s="20">
        <v>24.67</v>
      </c>
    </row>
    <row r="105" spans="1:4" x14ac:dyDescent="0.25">
      <c r="A105" s="20">
        <v>90.16</v>
      </c>
      <c r="B105" s="20">
        <v>105.46</v>
      </c>
      <c r="C105" s="20">
        <v>1.39</v>
      </c>
      <c r="D105" s="20">
        <v>18.53</v>
      </c>
    </row>
    <row r="106" spans="1:4" x14ac:dyDescent="0.25">
      <c r="A106">
        <v>90.37</v>
      </c>
      <c r="B106">
        <v>154.13999999999999</v>
      </c>
      <c r="C106">
        <v>34.69</v>
      </c>
      <c r="D106">
        <v>25.81</v>
      </c>
    </row>
    <row r="107" spans="1:4" x14ac:dyDescent="0.25">
      <c r="A107" s="20">
        <v>90.68</v>
      </c>
      <c r="B107" s="20">
        <v>104.01</v>
      </c>
      <c r="C107" s="20">
        <v>1.39</v>
      </c>
      <c r="D107" s="20">
        <v>21.06</v>
      </c>
    </row>
    <row r="108" spans="1:4" x14ac:dyDescent="0.25">
      <c r="A108" s="20">
        <v>90.85</v>
      </c>
      <c r="B108" s="20">
        <v>110.59</v>
      </c>
      <c r="C108" s="20">
        <v>3.6</v>
      </c>
      <c r="D108" s="20">
        <v>21.23</v>
      </c>
    </row>
    <row r="109" spans="1:4" x14ac:dyDescent="0.25">
      <c r="A109" s="20">
        <v>91.58</v>
      </c>
      <c r="B109" s="20">
        <v>110.76</v>
      </c>
      <c r="C109" s="20">
        <v>2.4</v>
      </c>
      <c r="D109" s="20">
        <v>24.5</v>
      </c>
    </row>
    <row r="110" spans="1:4" x14ac:dyDescent="0.25">
      <c r="A110" s="20">
        <v>91.93</v>
      </c>
      <c r="B110" s="20">
        <v>136.21</v>
      </c>
      <c r="C110" s="20">
        <v>11.98</v>
      </c>
      <c r="D110" s="20">
        <v>29.35</v>
      </c>
    </row>
    <row r="111" spans="1:4" x14ac:dyDescent="0.25">
      <c r="A111" s="20">
        <v>92.18</v>
      </c>
      <c r="B111" s="20">
        <v>106.44</v>
      </c>
      <c r="C111" s="20">
        <v>1.43</v>
      </c>
      <c r="D111" s="20">
        <v>22.29</v>
      </c>
    </row>
    <row r="112" spans="1:4" x14ac:dyDescent="0.25">
      <c r="A112">
        <v>94.85</v>
      </c>
      <c r="B112">
        <v>159.07</v>
      </c>
      <c r="C112">
        <v>34.69</v>
      </c>
      <c r="D112">
        <v>26.36</v>
      </c>
    </row>
    <row r="113" spans="1:4" x14ac:dyDescent="0.25">
      <c r="A113" s="20">
        <v>94.87</v>
      </c>
      <c r="B113" s="20">
        <v>157.81</v>
      </c>
      <c r="C113" s="20">
        <v>23.3</v>
      </c>
      <c r="D113" s="20">
        <v>35.06</v>
      </c>
    </row>
    <row r="114" spans="1:4" x14ac:dyDescent="0.25">
      <c r="A114" s="20">
        <v>96.42</v>
      </c>
      <c r="B114" s="20">
        <v>155.96</v>
      </c>
      <c r="C114" s="20">
        <v>20.8</v>
      </c>
      <c r="D114" s="20">
        <v>30.3</v>
      </c>
    </row>
    <row r="115" spans="1:4" x14ac:dyDescent="0.25">
      <c r="A115" s="20">
        <v>96.67</v>
      </c>
      <c r="B115" s="20">
        <v>126.98</v>
      </c>
      <c r="C115" s="20">
        <v>6.27</v>
      </c>
      <c r="D115" s="20">
        <v>27.45</v>
      </c>
    </row>
    <row r="116" spans="1:4" x14ac:dyDescent="0.25">
      <c r="A116">
        <v>97.57</v>
      </c>
      <c r="B116">
        <v>250.65</v>
      </c>
      <c r="C116">
        <v>105.83</v>
      </c>
      <c r="D116">
        <v>51.77</v>
      </c>
    </row>
    <row r="117" spans="1:4" x14ac:dyDescent="0.25">
      <c r="A117" s="20">
        <v>97.58</v>
      </c>
      <c r="B117" s="20">
        <v>139.62</v>
      </c>
      <c r="C117" s="20">
        <v>10.58</v>
      </c>
      <c r="D117" s="20">
        <v>25.96</v>
      </c>
    </row>
    <row r="118" spans="1:4" x14ac:dyDescent="0.25">
      <c r="A118" s="20">
        <v>97.69</v>
      </c>
      <c r="B118" s="20">
        <v>110.07</v>
      </c>
      <c r="C118" s="20">
        <v>1.42</v>
      </c>
      <c r="D118" s="20">
        <v>19.649999999999999</v>
      </c>
    </row>
    <row r="119" spans="1:4" x14ac:dyDescent="0.25">
      <c r="A119" s="20">
        <v>98.76</v>
      </c>
      <c r="B119" s="20">
        <v>163.51</v>
      </c>
      <c r="C119" s="20">
        <v>21.02</v>
      </c>
      <c r="D119" s="20">
        <v>37.6</v>
      </c>
    </row>
    <row r="120" spans="1:4" x14ac:dyDescent="0.25">
      <c r="A120" s="20">
        <v>98.83</v>
      </c>
      <c r="B120" s="20">
        <v>111.93</v>
      </c>
      <c r="C120" s="20">
        <v>1.42</v>
      </c>
      <c r="D120" s="20">
        <v>17.100000000000001</v>
      </c>
    </row>
    <row r="121" spans="1:4" x14ac:dyDescent="0.25">
      <c r="A121" s="20">
        <v>99.16</v>
      </c>
      <c r="B121" s="20">
        <v>175.28</v>
      </c>
      <c r="C121" s="20">
        <v>23.51</v>
      </c>
      <c r="D121" s="20">
        <v>44.45</v>
      </c>
    </row>
    <row r="122" spans="1:4" x14ac:dyDescent="0.25">
      <c r="A122">
        <v>99.2</v>
      </c>
      <c r="B122">
        <v>163.96</v>
      </c>
      <c r="C122">
        <v>34.69</v>
      </c>
      <c r="D122">
        <v>26.89</v>
      </c>
    </row>
    <row r="123" spans="1:4" x14ac:dyDescent="0.25">
      <c r="A123" s="20">
        <v>99.21</v>
      </c>
      <c r="B123" s="20">
        <v>129.1</v>
      </c>
      <c r="C123" s="20">
        <v>6.08</v>
      </c>
      <c r="D123" s="20">
        <v>27.25</v>
      </c>
    </row>
    <row r="124" spans="1:4" x14ac:dyDescent="0.25">
      <c r="A124" s="20">
        <v>99.39</v>
      </c>
      <c r="B124" s="20">
        <v>125.12</v>
      </c>
      <c r="C124" s="20">
        <v>3.66</v>
      </c>
      <c r="D124" s="20">
        <v>27.22</v>
      </c>
    </row>
    <row r="125" spans="1:4" x14ac:dyDescent="0.25">
      <c r="A125" s="20">
        <v>99.54</v>
      </c>
      <c r="B125" s="20">
        <v>127.24</v>
      </c>
      <c r="C125" s="20">
        <v>3.59</v>
      </c>
      <c r="D125" s="20">
        <v>19.91</v>
      </c>
    </row>
    <row r="126" spans="1:4" x14ac:dyDescent="0.25">
      <c r="A126" s="20">
        <v>99.73</v>
      </c>
      <c r="B126" s="20">
        <v>137.52000000000001</v>
      </c>
      <c r="C126" s="20">
        <v>6.63</v>
      </c>
      <c r="D126" s="20">
        <v>30.48</v>
      </c>
    </row>
    <row r="127" spans="1:4" x14ac:dyDescent="0.25">
      <c r="A127" s="20">
        <v>100.53</v>
      </c>
      <c r="B127" s="20">
        <v>126.17</v>
      </c>
      <c r="C127" s="20">
        <v>3.92</v>
      </c>
      <c r="D127" s="20">
        <v>33.380000000000003</v>
      </c>
    </row>
    <row r="128" spans="1:4" x14ac:dyDescent="0.25">
      <c r="A128" s="20">
        <v>100.8</v>
      </c>
      <c r="B128" s="20">
        <v>155.5</v>
      </c>
      <c r="C128" s="20">
        <v>12.11</v>
      </c>
      <c r="D128" s="20">
        <v>37.06</v>
      </c>
    </row>
    <row r="129" spans="1:4" x14ac:dyDescent="0.25">
      <c r="A129" s="20">
        <v>100.94</v>
      </c>
      <c r="B129" s="20">
        <v>119.33</v>
      </c>
      <c r="C129" s="20">
        <v>1.43</v>
      </c>
      <c r="D129" s="20">
        <v>31.45</v>
      </c>
    </row>
    <row r="130" spans="1:4" x14ac:dyDescent="0.25">
      <c r="A130" s="20">
        <v>100.96</v>
      </c>
      <c r="B130" s="20">
        <v>117.97</v>
      </c>
      <c r="C130" s="20">
        <v>2.44</v>
      </c>
      <c r="D130" s="20">
        <v>22.91</v>
      </c>
    </row>
    <row r="131" spans="1:4" x14ac:dyDescent="0.25">
      <c r="A131" s="20">
        <v>101.62</v>
      </c>
      <c r="B131" s="20">
        <v>126.93</v>
      </c>
      <c r="C131" s="20">
        <v>2.44</v>
      </c>
      <c r="D131" s="20">
        <v>31.16</v>
      </c>
    </row>
    <row r="132" spans="1:4" x14ac:dyDescent="0.25">
      <c r="A132" s="20">
        <v>101.66</v>
      </c>
      <c r="B132" s="20">
        <v>126.96</v>
      </c>
      <c r="C132" s="20">
        <v>3.55</v>
      </c>
      <c r="D132" s="20">
        <v>27.05</v>
      </c>
    </row>
    <row r="133" spans="1:4" x14ac:dyDescent="0.25">
      <c r="A133" s="20">
        <v>102.85</v>
      </c>
      <c r="B133" s="20">
        <v>140.13</v>
      </c>
      <c r="C133" s="20">
        <v>6.45</v>
      </c>
      <c r="D133" s="20">
        <v>30.28</v>
      </c>
    </row>
    <row r="134" spans="1:4" x14ac:dyDescent="0.25">
      <c r="A134" s="20">
        <v>102.88</v>
      </c>
      <c r="B134" s="20">
        <v>128.79</v>
      </c>
      <c r="C134" s="20">
        <v>3.49</v>
      </c>
      <c r="D134" s="20">
        <v>28.04</v>
      </c>
    </row>
    <row r="135" spans="1:4" x14ac:dyDescent="0.25">
      <c r="A135">
        <v>103.57</v>
      </c>
      <c r="B135">
        <v>168.8</v>
      </c>
      <c r="C135">
        <v>34.69</v>
      </c>
      <c r="D135">
        <v>27.43</v>
      </c>
    </row>
    <row r="136" spans="1:4" x14ac:dyDescent="0.25">
      <c r="A136" s="20">
        <v>103.72</v>
      </c>
      <c r="B136" s="20">
        <v>168.23</v>
      </c>
      <c r="C136" s="20">
        <v>20.6</v>
      </c>
      <c r="D136" s="20">
        <v>37.47</v>
      </c>
    </row>
    <row r="137" spans="1:4" x14ac:dyDescent="0.25">
      <c r="A137">
        <v>103.88</v>
      </c>
      <c r="B137">
        <v>230.87</v>
      </c>
      <c r="C137">
        <v>79.36</v>
      </c>
      <c r="D137">
        <v>45.19</v>
      </c>
    </row>
    <row r="138" spans="1:4" x14ac:dyDescent="0.25">
      <c r="A138" s="20">
        <v>104.45</v>
      </c>
      <c r="B138" s="20">
        <v>125.73</v>
      </c>
      <c r="C138" s="20">
        <v>1.42</v>
      </c>
      <c r="D138" s="20">
        <v>24.37</v>
      </c>
    </row>
    <row r="139" spans="1:4" x14ac:dyDescent="0.25">
      <c r="A139" s="20">
        <v>104.71</v>
      </c>
      <c r="B139" s="20">
        <v>180.12</v>
      </c>
      <c r="C139" s="20">
        <v>23.1</v>
      </c>
      <c r="D139" s="20">
        <v>44.24</v>
      </c>
    </row>
    <row r="140" spans="1:4" x14ac:dyDescent="0.25">
      <c r="A140" s="20">
        <v>105.34</v>
      </c>
      <c r="B140" s="20">
        <v>130.81</v>
      </c>
      <c r="C140" s="20">
        <v>3.36</v>
      </c>
      <c r="D140" s="20">
        <v>27.84</v>
      </c>
    </row>
    <row r="141" spans="1:4" x14ac:dyDescent="0.25">
      <c r="A141" s="20">
        <v>105.55</v>
      </c>
      <c r="B141" s="20">
        <v>123.94</v>
      </c>
      <c r="C141" s="20">
        <v>1.42</v>
      </c>
      <c r="D141" s="20">
        <v>27.85</v>
      </c>
    </row>
    <row r="142" spans="1:4" x14ac:dyDescent="0.25">
      <c r="A142">
        <v>106.31</v>
      </c>
      <c r="B142">
        <v>162.97</v>
      </c>
      <c r="C142">
        <v>28.63</v>
      </c>
      <c r="D142">
        <v>26.6</v>
      </c>
    </row>
    <row r="143" spans="1:4" x14ac:dyDescent="0.25">
      <c r="A143" s="20">
        <v>107.75</v>
      </c>
      <c r="B143" s="20">
        <v>124.76</v>
      </c>
      <c r="C143" s="20">
        <v>1.46</v>
      </c>
      <c r="D143" s="20">
        <v>30.03</v>
      </c>
    </row>
    <row r="144" spans="1:4" x14ac:dyDescent="0.25">
      <c r="A144">
        <v>107.83</v>
      </c>
      <c r="B144">
        <v>173.59</v>
      </c>
      <c r="C144">
        <v>34.69</v>
      </c>
      <c r="D144">
        <v>27.96</v>
      </c>
    </row>
    <row r="145" spans="1:4" x14ac:dyDescent="0.25">
      <c r="A145" s="20">
        <v>107.9</v>
      </c>
      <c r="B145" s="20">
        <v>152.81</v>
      </c>
      <c r="C145" s="20">
        <v>8.34</v>
      </c>
      <c r="D145" s="20">
        <v>32.42</v>
      </c>
    </row>
    <row r="146" spans="1:4" x14ac:dyDescent="0.25">
      <c r="A146" s="20">
        <v>108.75</v>
      </c>
      <c r="B146" s="20">
        <v>149.6</v>
      </c>
      <c r="C146" s="20">
        <v>8.24</v>
      </c>
      <c r="D146" s="20">
        <v>41.34</v>
      </c>
    </row>
    <row r="147" spans="1:4" x14ac:dyDescent="0.25">
      <c r="A147" s="20">
        <v>109.39</v>
      </c>
      <c r="B147" s="20">
        <v>126.08</v>
      </c>
      <c r="C147" s="20">
        <v>1.4</v>
      </c>
      <c r="D147" s="20">
        <v>29.81</v>
      </c>
    </row>
    <row r="148" spans="1:4" x14ac:dyDescent="0.25">
      <c r="A148">
        <v>110.79</v>
      </c>
      <c r="B148">
        <v>167.95</v>
      </c>
      <c r="C148">
        <v>28.63</v>
      </c>
      <c r="D148">
        <v>27.15</v>
      </c>
    </row>
    <row r="149" spans="1:4" x14ac:dyDescent="0.25">
      <c r="A149" s="20">
        <v>111.05</v>
      </c>
      <c r="B149" s="20">
        <v>133.52000000000001</v>
      </c>
      <c r="C149" s="20">
        <v>2.4900000000000002</v>
      </c>
      <c r="D149" s="20">
        <v>29.39</v>
      </c>
    </row>
    <row r="150" spans="1:4" x14ac:dyDescent="0.25">
      <c r="A150" s="20">
        <v>111.31</v>
      </c>
      <c r="B150" s="20">
        <v>155.66999999999999</v>
      </c>
      <c r="C150" s="20">
        <v>8.09</v>
      </c>
      <c r="D150" s="20">
        <v>32.21</v>
      </c>
    </row>
    <row r="151" spans="1:4" x14ac:dyDescent="0.25">
      <c r="A151" s="20">
        <v>111.7</v>
      </c>
      <c r="B151" s="20">
        <v>134.47999999999999</v>
      </c>
      <c r="C151" s="20">
        <v>3.6</v>
      </c>
      <c r="D151" s="20">
        <v>25.12</v>
      </c>
    </row>
    <row r="152" spans="1:4" x14ac:dyDescent="0.25">
      <c r="A152">
        <v>111.81</v>
      </c>
      <c r="B152">
        <v>167.81</v>
      </c>
      <c r="C152">
        <v>27.77</v>
      </c>
      <c r="D152">
        <v>27.11</v>
      </c>
    </row>
    <row r="153" spans="1:4" x14ac:dyDescent="0.25">
      <c r="A153">
        <v>112.09</v>
      </c>
      <c r="B153">
        <v>178.34</v>
      </c>
      <c r="C153">
        <v>34.69</v>
      </c>
      <c r="D153">
        <v>28.48</v>
      </c>
    </row>
    <row r="154" spans="1:4" x14ac:dyDescent="0.25">
      <c r="A154" s="20">
        <v>112.18</v>
      </c>
      <c r="B154" s="20">
        <v>152.61000000000001</v>
      </c>
      <c r="C154" s="20">
        <v>12.11</v>
      </c>
      <c r="D154" s="20">
        <v>27.11</v>
      </c>
    </row>
    <row r="155" spans="1:4" x14ac:dyDescent="0.25">
      <c r="A155" s="20">
        <v>113.1</v>
      </c>
      <c r="B155" s="20">
        <v>132.19999999999999</v>
      </c>
      <c r="C155" s="20">
        <v>1.45</v>
      </c>
      <c r="D155" s="20">
        <v>22.72</v>
      </c>
    </row>
    <row r="156" spans="1:4" x14ac:dyDescent="0.25">
      <c r="A156" s="20">
        <v>113.12</v>
      </c>
      <c r="B156" s="20">
        <v>160.77000000000001</v>
      </c>
      <c r="C156" s="20">
        <v>6.54</v>
      </c>
      <c r="D156" s="20">
        <v>38.340000000000003</v>
      </c>
    </row>
    <row r="157" spans="1:4" x14ac:dyDescent="0.25">
      <c r="A157" s="20">
        <v>113.18</v>
      </c>
      <c r="B157" s="20">
        <v>135.21</v>
      </c>
      <c r="C157" s="20">
        <v>2.4</v>
      </c>
      <c r="D157" s="20">
        <v>29.2</v>
      </c>
    </row>
    <row r="158" spans="1:4" x14ac:dyDescent="0.25">
      <c r="A158" s="20">
        <v>113.35</v>
      </c>
      <c r="B158" s="20">
        <v>129.47</v>
      </c>
      <c r="C158" s="20">
        <v>1.45</v>
      </c>
      <c r="D158" s="20">
        <v>26.3</v>
      </c>
    </row>
    <row r="159" spans="1:4" x14ac:dyDescent="0.25">
      <c r="A159" s="20">
        <v>113.49</v>
      </c>
      <c r="B159" s="20">
        <v>136.37</v>
      </c>
      <c r="C159" s="20">
        <v>3.99</v>
      </c>
      <c r="D159" s="20">
        <v>31.58</v>
      </c>
    </row>
    <row r="160" spans="1:4" x14ac:dyDescent="0.25">
      <c r="A160">
        <v>113.55</v>
      </c>
      <c r="B160">
        <v>213.48</v>
      </c>
      <c r="C160">
        <v>48.56</v>
      </c>
      <c r="D160">
        <v>41.54</v>
      </c>
    </row>
    <row r="161" spans="1:4" x14ac:dyDescent="0.25">
      <c r="A161">
        <v>114.29</v>
      </c>
      <c r="B161">
        <v>233.68</v>
      </c>
      <c r="C161">
        <v>77.02</v>
      </c>
      <c r="D161">
        <v>48.16</v>
      </c>
    </row>
    <row r="162" spans="1:4" x14ac:dyDescent="0.25">
      <c r="A162" s="20">
        <v>114.67</v>
      </c>
      <c r="B162" s="20">
        <v>133.51</v>
      </c>
      <c r="C162" s="20">
        <v>1.39</v>
      </c>
      <c r="D162" s="20">
        <v>22.56</v>
      </c>
    </row>
    <row r="163" spans="1:4" x14ac:dyDescent="0.25">
      <c r="A163" s="20">
        <v>114.68</v>
      </c>
      <c r="B163" s="20">
        <v>183.37</v>
      </c>
      <c r="C163" s="20">
        <v>23.27</v>
      </c>
      <c r="D163" s="20">
        <v>36.770000000000003</v>
      </c>
    </row>
    <row r="164" spans="1:4" x14ac:dyDescent="0.25">
      <c r="A164" s="20">
        <v>114.96</v>
      </c>
      <c r="B164" s="20">
        <v>130.77000000000001</v>
      </c>
      <c r="C164" s="20">
        <v>1.39</v>
      </c>
      <c r="D164" s="20">
        <v>26.11</v>
      </c>
    </row>
    <row r="165" spans="1:4" x14ac:dyDescent="0.25">
      <c r="A165">
        <v>115.21</v>
      </c>
      <c r="B165">
        <v>172.88</v>
      </c>
      <c r="C165">
        <v>28.63</v>
      </c>
      <c r="D165">
        <v>27.7</v>
      </c>
    </row>
    <row r="166" spans="1:4" x14ac:dyDescent="0.25">
      <c r="A166" s="20">
        <v>115.36</v>
      </c>
      <c r="B166" s="20">
        <v>141.97</v>
      </c>
      <c r="C166" s="20">
        <v>6.17</v>
      </c>
      <c r="D166" s="20">
        <v>25.19</v>
      </c>
    </row>
    <row r="167" spans="1:4" x14ac:dyDescent="0.25">
      <c r="A167" s="20">
        <v>115.86</v>
      </c>
      <c r="B167" s="20">
        <v>131.59</v>
      </c>
      <c r="C167" s="20">
        <v>1.43</v>
      </c>
      <c r="D167" s="20">
        <v>28.28</v>
      </c>
    </row>
    <row r="168" spans="1:4" x14ac:dyDescent="0.25">
      <c r="A168" s="20">
        <v>115.89</v>
      </c>
      <c r="B168" s="20">
        <v>138.29</v>
      </c>
      <c r="C168" s="20">
        <v>3.85</v>
      </c>
      <c r="D168" s="20">
        <v>31.35</v>
      </c>
    </row>
    <row r="169" spans="1:4" x14ac:dyDescent="0.25">
      <c r="A169">
        <v>116.26</v>
      </c>
      <c r="B169">
        <v>183.05</v>
      </c>
      <c r="C169">
        <v>34.69</v>
      </c>
      <c r="D169">
        <v>29</v>
      </c>
    </row>
    <row r="170" spans="1:4" x14ac:dyDescent="0.25">
      <c r="A170">
        <v>116.27</v>
      </c>
      <c r="B170">
        <v>172.78</v>
      </c>
      <c r="C170">
        <v>27.77</v>
      </c>
      <c r="D170">
        <v>27.66</v>
      </c>
    </row>
    <row r="171" spans="1:4" x14ac:dyDescent="0.25">
      <c r="A171" s="20">
        <v>116.54</v>
      </c>
      <c r="B171" s="20">
        <v>155.99</v>
      </c>
      <c r="C171" s="20">
        <v>6.17</v>
      </c>
      <c r="D171" s="20">
        <v>35.83</v>
      </c>
    </row>
    <row r="172" spans="1:4" x14ac:dyDescent="0.25">
      <c r="A172">
        <v>117.16</v>
      </c>
      <c r="B172">
        <v>239.75</v>
      </c>
      <c r="C172">
        <v>74.209999999999994</v>
      </c>
      <c r="D172">
        <v>47.25</v>
      </c>
    </row>
    <row r="173" spans="1:4" x14ac:dyDescent="0.25">
      <c r="A173">
        <v>117.2</v>
      </c>
      <c r="B173">
        <v>203.38</v>
      </c>
      <c r="C173">
        <v>39.57</v>
      </c>
      <c r="D173">
        <v>37.83</v>
      </c>
    </row>
    <row r="174" spans="1:4" x14ac:dyDescent="0.25">
      <c r="A174">
        <v>117.99</v>
      </c>
      <c r="B174">
        <v>242.97</v>
      </c>
      <c r="C174">
        <v>75.900000000000006</v>
      </c>
      <c r="D174">
        <v>47.63</v>
      </c>
    </row>
    <row r="175" spans="1:4" x14ac:dyDescent="0.25">
      <c r="A175">
        <v>118.65</v>
      </c>
      <c r="B175">
        <v>181.51</v>
      </c>
      <c r="C175">
        <v>23.9</v>
      </c>
      <c r="D175">
        <v>33.07</v>
      </c>
    </row>
    <row r="176" spans="1:4" x14ac:dyDescent="0.25">
      <c r="A176">
        <v>119.51</v>
      </c>
      <c r="B176">
        <v>177.77</v>
      </c>
      <c r="C176">
        <v>28.63</v>
      </c>
      <c r="D176">
        <v>28.25</v>
      </c>
    </row>
    <row r="177" spans="1:4" x14ac:dyDescent="0.25">
      <c r="A177">
        <v>120.41</v>
      </c>
      <c r="B177">
        <v>223.76</v>
      </c>
      <c r="C177">
        <v>63.78</v>
      </c>
      <c r="D177">
        <v>46.09</v>
      </c>
    </row>
    <row r="178" spans="1:4" x14ac:dyDescent="0.25">
      <c r="A178">
        <v>120.42</v>
      </c>
      <c r="B178">
        <v>187.75</v>
      </c>
      <c r="C178">
        <v>34.69</v>
      </c>
      <c r="D178">
        <v>29.52</v>
      </c>
    </row>
    <row r="179" spans="1:4" x14ac:dyDescent="0.25">
      <c r="A179" s="20">
        <v>120.52</v>
      </c>
      <c r="B179" s="20">
        <v>171.5</v>
      </c>
      <c r="C179" s="20">
        <v>12.25</v>
      </c>
      <c r="D179" s="20">
        <v>34.549999999999997</v>
      </c>
    </row>
    <row r="180" spans="1:4" x14ac:dyDescent="0.25">
      <c r="A180">
        <v>120.57</v>
      </c>
      <c r="B180">
        <v>205.42</v>
      </c>
      <c r="C180">
        <v>38.450000000000003</v>
      </c>
      <c r="D180">
        <v>37.729999999999997</v>
      </c>
    </row>
    <row r="181" spans="1:4" x14ac:dyDescent="0.25">
      <c r="A181">
        <v>120.61</v>
      </c>
      <c r="B181">
        <v>177.71</v>
      </c>
      <c r="C181">
        <v>27.77</v>
      </c>
      <c r="D181">
        <v>28.21</v>
      </c>
    </row>
    <row r="182" spans="1:4" x14ac:dyDescent="0.25">
      <c r="A182" s="20">
        <v>120.64</v>
      </c>
      <c r="B182" s="20">
        <v>142.97</v>
      </c>
      <c r="C182" s="20">
        <v>3.42</v>
      </c>
      <c r="D182" s="20">
        <v>25.78</v>
      </c>
    </row>
    <row r="183" spans="1:4" x14ac:dyDescent="0.25">
      <c r="A183">
        <v>120.768</v>
      </c>
      <c r="B183">
        <v>171.27799999999999</v>
      </c>
      <c r="C183">
        <v>23.583300000000001</v>
      </c>
      <c r="D183">
        <v>34.783900000000003</v>
      </c>
    </row>
    <row r="184" spans="1:4" x14ac:dyDescent="0.25">
      <c r="A184">
        <v>121.16</v>
      </c>
      <c r="B184">
        <v>222.86</v>
      </c>
      <c r="C184">
        <v>51.54</v>
      </c>
      <c r="D184">
        <v>42.66</v>
      </c>
    </row>
    <row r="185" spans="1:4" x14ac:dyDescent="0.25">
      <c r="A185" s="20">
        <v>121.63</v>
      </c>
      <c r="B185" s="20">
        <v>141.86000000000001</v>
      </c>
      <c r="C185" s="20">
        <v>2.44</v>
      </c>
      <c r="D185" s="20">
        <v>27.25</v>
      </c>
    </row>
    <row r="186" spans="1:4" x14ac:dyDescent="0.25">
      <c r="A186" s="20">
        <v>121.86</v>
      </c>
      <c r="B186" s="20">
        <v>155.44999999999999</v>
      </c>
      <c r="C186" s="20">
        <v>6.54</v>
      </c>
      <c r="D186" s="20">
        <v>27.96</v>
      </c>
    </row>
    <row r="187" spans="1:4" x14ac:dyDescent="0.25">
      <c r="A187" s="20">
        <v>122.08</v>
      </c>
      <c r="B187" s="20">
        <v>136.44</v>
      </c>
      <c r="C187" s="20">
        <v>1.42</v>
      </c>
      <c r="D187" s="20">
        <v>24.42</v>
      </c>
    </row>
    <row r="188" spans="1:4" x14ac:dyDescent="0.25">
      <c r="A188">
        <v>122.56</v>
      </c>
      <c r="B188">
        <v>227</v>
      </c>
      <c r="C188">
        <v>53.83</v>
      </c>
      <c r="D188">
        <v>42.41</v>
      </c>
    </row>
    <row r="189" spans="1:4" x14ac:dyDescent="0.25">
      <c r="A189" s="20">
        <v>122.97</v>
      </c>
      <c r="B189" s="20">
        <v>142.93</v>
      </c>
      <c r="C189" s="20">
        <v>1.43</v>
      </c>
      <c r="D189" s="20">
        <v>38.090000000000003</v>
      </c>
    </row>
    <row r="190" spans="1:4" x14ac:dyDescent="0.25">
      <c r="A190">
        <v>123.01</v>
      </c>
      <c r="B190">
        <v>217.73</v>
      </c>
      <c r="C190">
        <v>56.8</v>
      </c>
      <c r="D190">
        <v>44.85</v>
      </c>
    </row>
    <row r="191" spans="1:4" x14ac:dyDescent="0.25">
      <c r="A191" s="20">
        <v>123.26</v>
      </c>
      <c r="B191" s="20">
        <v>139.77000000000001</v>
      </c>
      <c r="C191" s="20">
        <v>1.42</v>
      </c>
      <c r="D191" s="20">
        <v>20.82</v>
      </c>
    </row>
    <row r="192" spans="1:4" x14ac:dyDescent="0.25">
      <c r="A192">
        <v>123.27</v>
      </c>
      <c r="B192">
        <v>229.85</v>
      </c>
      <c r="C192">
        <v>65.87</v>
      </c>
      <c r="D192">
        <v>47.07</v>
      </c>
    </row>
    <row r="193" spans="1:4" x14ac:dyDescent="0.25">
      <c r="A193" s="20">
        <v>123.58</v>
      </c>
      <c r="B193" s="20">
        <v>158.32</v>
      </c>
      <c r="C193" s="20">
        <v>3.42</v>
      </c>
      <c r="D193" s="20">
        <v>36.700000000000003</v>
      </c>
    </row>
    <row r="194" spans="1:4" x14ac:dyDescent="0.25">
      <c r="A194">
        <v>123.64</v>
      </c>
      <c r="B194">
        <v>191.33</v>
      </c>
      <c r="C194">
        <v>28.58</v>
      </c>
      <c r="D194">
        <v>32.92</v>
      </c>
    </row>
    <row r="195" spans="1:4" x14ac:dyDescent="0.25">
      <c r="A195">
        <v>123.83</v>
      </c>
      <c r="B195">
        <v>182.59</v>
      </c>
      <c r="C195">
        <v>28.63</v>
      </c>
      <c r="D195">
        <v>28.79</v>
      </c>
    </row>
    <row r="196" spans="1:4" x14ac:dyDescent="0.25">
      <c r="A196" s="20">
        <v>124.18</v>
      </c>
      <c r="B196" s="20">
        <v>174.54</v>
      </c>
      <c r="C196" s="20">
        <v>11.98</v>
      </c>
      <c r="D196" s="20">
        <v>34.36</v>
      </c>
    </row>
    <row r="197" spans="1:4" x14ac:dyDescent="0.25">
      <c r="A197">
        <v>124.4</v>
      </c>
      <c r="B197">
        <v>213.33</v>
      </c>
      <c r="C197">
        <v>52.14</v>
      </c>
      <c r="D197">
        <v>43.94</v>
      </c>
    </row>
    <row r="198" spans="1:4" x14ac:dyDescent="0.25">
      <c r="A198">
        <v>124.61</v>
      </c>
      <c r="B198">
        <v>192.5</v>
      </c>
      <c r="C198">
        <v>34.69</v>
      </c>
      <c r="D198">
        <v>30.04</v>
      </c>
    </row>
    <row r="199" spans="1:4" x14ac:dyDescent="0.25">
      <c r="A199">
        <v>124.96</v>
      </c>
      <c r="B199">
        <v>182.58</v>
      </c>
      <c r="C199">
        <v>27.77</v>
      </c>
      <c r="D199">
        <v>28.76</v>
      </c>
    </row>
    <row r="200" spans="1:4" x14ac:dyDescent="0.25">
      <c r="A200">
        <v>125.163</v>
      </c>
      <c r="B200">
        <v>176.292</v>
      </c>
      <c r="C200">
        <v>23.583300000000001</v>
      </c>
      <c r="D200">
        <v>35.405500000000004</v>
      </c>
    </row>
    <row r="201" spans="1:4" x14ac:dyDescent="0.25">
      <c r="A201">
        <v>125.49</v>
      </c>
      <c r="B201">
        <v>175.72</v>
      </c>
      <c r="C201">
        <v>22.99</v>
      </c>
      <c r="D201">
        <v>27.81</v>
      </c>
    </row>
    <row r="202" spans="1:4" x14ac:dyDescent="0.25">
      <c r="A202">
        <v>125.77</v>
      </c>
      <c r="B202">
        <v>210.52</v>
      </c>
      <c r="C202">
        <v>37.78</v>
      </c>
      <c r="D202">
        <v>38.22</v>
      </c>
    </row>
    <row r="203" spans="1:4" x14ac:dyDescent="0.25">
      <c r="A203" s="20">
        <v>125.87</v>
      </c>
      <c r="B203" s="20">
        <v>149.96</v>
      </c>
      <c r="C203" s="20">
        <v>1.42</v>
      </c>
      <c r="D203" s="20">
        <v>32.909999999999997</v>
      </c>
    </row>
    <row r="204" spans="1:4" x14ac:dyDescent="0.25">
      <c r="A204" s="20">
        <v>126.78</v>
      </c>
      <c r="B204" s="20">
        <v>151.62</v>
      </c>
      <c r="C204" s="20">
        <v>1.42</v>
      </c>
      <c r="D204" s="20">
        <v>28.57</v>
      </c>
    </row>
    <row r="205" spans="1:4" x14ac:dyDescent="0.25">
      <c r="A205">
        <v>127</v>
      </c>
      <c r="B205">
        <v>220.1</v>
      </c>
      <c r="C205">
        <v>54.9</v>
      </c>
      <c r="D205">
        <v>52.06</v>
      </c>
    </row>
    <row r="206" spans="1:4" x14ac:dyDescent="0.25">
      <c r="A206">
        <v>127.43</v>
      </c>
      <c r="B206">
        <v>229</v>
      </c>
      <c r="C206">
        <v>57.61</v>
      </c>
      <c r="D206">
        <v>44.45</v>
      </c>
    </row>
    <row r="207" spans="1:4" x14ac:dyDescent="0.25">
      <c r="A207">
        <v>127.81</v>
      </c>
      <c r="B207">
        <v>200.5</v>
      </c>
      <c r="C207">
        <v>28.51</v>
      </c>
      <c r="D207">
        <v>34.9</v>
      </c>
    </row>
    <row r="208" spans="1:4" x14ac:dyDescent="0.25">
      <c r="A208">
        <v>127.87</v>
      </c>
      <c r="B208">
        <v>224.31</v>
      </c>
      <c r="C208">
        <v>47.48</v>
      </c>
      <c r="D208">
        <v>42.09</v>
      </c>
    </row>
    <row r="209" spans="1:4" x14ac:dyDescent="0.25">
      <c r="A209">
        <v>128.03299999999999</v>
      </c>
      <c r="B209">
        <v>187.374</v>
      </c>
      <c r="C209">
        <v>28.6265</v>
      </c>
      <c r="D209">
        <v>36.426499999999997</v>
      </c>
    </row>
    <row r="210" spans="1:4" x14ac:dyDescent="0.25">
      <c r="A210" s="20">
        <v>128.13999999999999</v>
      </c>
      <c r="B210" s="20">
        <v>148.47</v>
      </c>
      <c r="C210" s="20">
        <v>3.92</v>
      </c>
      <c r="D210" s="20">
        <v>29.36</v>
      </c>
    </row>
    <row r="211" spans="1:4" x14ac:dyDescent="0.25">
      <c r="A211">
        <v>128.55000000000001</v>
      </c>
      <c r="B211">
        <v>213.64</v>
      </c>
      <c r="C211">
        <v>48.59</v>
      </c>
      <c r="D211">
        <v>50.6</v>
      </c>
    </row>
    <row r="212" spans="1:4" x14ac:dyDescent="0.25">
      <c r="A212">
        <v>128.69999999999999</v>
      </c>
      <c r="B212">
        <v>179.16</v>
      </c>
      <c r="C212">
        <v>22.87</v>
      </c>
      <c r="D212">
        <v>28.19</v>
      </c>
    </row>
    <row r="213" spans="1:4" x14ac:dyDescent="0.25">
      <c r="A213" s="20">
        <v>128.77000000000001</v>
      </c>
      <c r="B213" s="20">
        <v>165.71</v>
      </c>
      <c r="C213" s="20">
        <v>8.3699999999999992</v>
      </c>
      <c r="D213" s="20">
        <v>38.89</v>
      </c>
    </row>
    <row r="214" spans="1:4" x14ac:dyDescent="0.25">
      <c r="A214">
        <v>128.78</v>
      </c>
      <c r="B214">
        <v>221.08</v>
      </c>
      <c r="C214">
        <v>54.13</v>
      </c>
      <c r="D214">
        <v>53.98</v>
      </c>
    </row>
    <row r="215" spans="1:4" x14ac:dyDescent="0.25">
      <c r="A215">
        <v>129.15</v>
      </c>
      <c r="B215">
        <v>209.85</v>
      </c>
      <c r="C215">
        <v>45.22</v>
      </c>
      <c r="D215">
        <v>49.74</v>
      </c>
    </row>
    <row r="216" spans="1:4" x14ac:dyDescent="0.25">
      <c r="A216">
        <v>129.19</v>
      </c>
      <c r="B216">
        <v>187.39</v>
      </c>
      <c r="C216">
        <v>27.77</v>
      </c>
      <c r="D216">
        <v>29.3</v>
      </c>
    </row>
    <row r="217" spans="1:4" x14ac:dyDescent="0.25">
      <c r="A217">
        <v>129.44</v>
      </c>
      <c r="B217">
        <v>230.6</v>
      </c>
      <c r="C217">
        <v>57.1</v>
      </c>
      <c r="D217">
        <v>44.48</v>
      </c>
    </row>
    <row r="218" spans="1:4" x14ac:dyDescent="0.25">
      <c r="A218">
        <v>129.58000000000001</v>
      </c>
      <c r="B218">
        <v>181.24100000000001</v>
      </c>
      <c r="C218">
        <v>23.583300000000001</v>
      </c>
      <c r="D218">
        <v>35.966299999999997</v>
      </c>
    </row>
    <row r="219" spans="1:4" x14ac:dyDescent="0.25">
      <c r="A219" s="20">
        <v>129.76</v>
      </c>
      <c r="B219" s="20">
        <v>148.07</v>
      </c>
      <c r="C219" s="20">
        <v>1.46</v>
      </c>
      <c r="D219" s="20">
        <v>36.42</v>
      </c>
    </row>
    <row r="220" spans="1:4" x14ac:dyDescent="0.25">
      <c r="A220">
        <v>129.94999999999999</v>
      </c>
      <c r="B220">
        <v>180.71</v>
      </c>
      <c r="C220">
        <v>22.99</v>
      </c>
      <c r="D220">
        <v>28.37</v>
      </c>
    </row>
    <row r="221" spans="1:4" x14ac:dyDescent="0.25">
      <c r="A221">
        <v>130.5</v>
      </c>
      <c r="B221">
        <v>214.39</v>
      </c>
      <c r="C221">
        <v>47.54</v>
      </c>
      <c r="D221">
        <v>52.34</v>
      </c>
    </row>
    <row r="222" spans="1:4" x14ac:dyDescent="0.25">
      <c r="A222">
        <v>131.24</v>
      </c>
      <c r="B222">
        <v>222.7</v>
      </c>
      <c r="C222">
        <v>49.92</v>
      </c>
      <c r="D222">
        <v>42.91</v>
      </c>
    </row>
    <row r="223" spans="1:4" x14ac:dyDescent="0.25">
      <c r="A223">
        <v>131.57</v>
      </c>
      <c r="B223">
        <v>188.32</v>
      </c>
      <c r="C223">
        <v>18.27</v>
      </c>
      <c r="D223">
        <v>31.73</v>
      </c>
    </row>
    <row r="224" spans="1:4" x14ac:dyDescent="0.25">
      <c r="A224" s="20">
        <v>131.63</v>
      </c>
      <c r="B224" s="20">
        <v>149.54</v>
      </c>
      <c r="C224" s="20">
        <v>1.4</v>
      </c>
      <c r="D224" s="20">
        <v>36.15</v>
      </c>
    </row>
    <row r="225" spans="1:4" x14ac:dyDescent="0.25">
      <c r="A225" s="20">
        <v>131.66</v>
      </c>
      <c r="B225" s="20">
        <v>175.47</v>
      </c>
      <c r="C225" s="20">
        <v>6.63</v>
      </c>
      <c r="D225" s="20">
        <v>35.72</v>
      </c>
    </row>
    <row r="226" spans="1:4" x14ac:dyDescent="0.25">
      <c r="A226">
        <v>131.75</v>
      </c>
      <c r="B226">
        <v>202.77</v>
      </c>
      <c r="C226">
        <v>28.65</v>
      </c>
      <c r="D226">
        <v>33.75</v>
      </c>
    </row>
    <row r="227" spans="1:4" x14ac:dyDescent="0.25">
      <c r="A227" s="20">
        <v>131.91999999999999</v>
      </c>
      <c r="B227" s="20">
        <v>189.2</v>
      </c>
      <c r="C227" s="20">
        <v>8.2100000000000009</v>
      </c>
      <c r="D227" s="20">
        <v>42.3</v>
      </c>
    </row>
    <row r="228" spans="1:4" x14ac:dyDescent="0.25">
      <c r="A228">
        <v>131.93</v>
      </c>
      <c r="B228">
        <v>197.05</v>
      </c>
      <c r="C228">
        <v>22.86</v>
      </c>
      <c r="D228">
        <v>33.81</v>
      </c>
    </row>
    <row r="229" spans="1:4" x14ac:dyDescent="0.25">
      <c r="A229">
        <v>131.94999999999999</v>
      </c>
      <c r="B229">
        <v>192.49</v>
      </c>
      <c r="C229">
        <v>19.64</v>
      </c>
      <c r="D229">
        <v>33.15</v>
      </c>
    </row>
    <row r="230" spans="1:4" x14ac:dyDescent="0.25">
      <c r="A230">
        <v>132.18899999999999</v>
      </c>
      <c r="B230">
        <v>192.10900000000001</v>
      </c>
      <c r="C230">
        <v>28.6265</v>
      </c>
      <c r="D230">
        <v>36.981299999999997</v>
      </c>
    </row>
    <row r="231" spans="1:4" x14ac:dyDescent="0.25">
      <c r="A231">
        <v>132.22999999999999</v>
      </c>
      <c r="B231">
        <v>220.93</v>
      </c>
      <c r="C231">
        <v>42.04</v>
      </c>
      <c r="D231">
        <v>39.99</v>
      </c>
    </row>
    <row r="232" spans="1:4" x14ac:dyDescent="0.25">
      <c r="A232" s="20">
        <v>132.25</v>
      </c>
      <c r="B232" s="20">
        <v>168.48</v>
      </c>
      <c r="C232" s="20">
        <v>8.1199999999999992</v>
      </c>
      <c r="D232" s="20">
        <v>38.630000000000003</v>
      </c>
    </row>
    <row r="233" spans="1:4" x14ac:dyDescent="0.25">
      <c r="A233">
        <v>132.46</v>
      </c>
      <c r="B233">
        <v>211.66</v>
      </c>
      <c r="C233">
        <v>32.47</v>
      </c>
      <c r="D233">
        <v>37.92</v>
      </c>
    </row>
    <row r="234" spans="1:4" x14ac:dyDescent="0.25">
      <c r="A234">
        <v>132.56</v>
      </c>
      <c r="B234">
        <v>214.9</v>
      </c>
      <c r="C234">
        <v>46.23</v>
      </c>
      <c r="D234">
        <v>44.82</v>
      </c>
    </row>
    <row r="235" spans="1:4" x14ac:dyDescent="0.25">
      <c r="A235" s="20">
        <v>132.83000000000001</v>
      </c>
      <c r="B235" s="20">
        <v>168.75</v>
      </c>
      <c r="C235" s="20">
        <v>6.27</v>
      </c>
      <c r="D235" s="20">
        <v>33.479999999999997</v>
      </c>
    </row>
    <row r="236" spans="1:4" x14ac:dyDescent="0.25">
      <c r="A236">
        <v>133.07</v>
      </c>
      <c r="B236">
        <v>224.08</v>
      </c>
      <c r="C236">
        <v>49.4</v>
      </c>
      <c r="D236">
        <v>42.92</v>
      </c>
    </row>
    <row r="237" spans="1:4" x14ac:dyDescent="0.25">
      <c r="A237">
        <v>133.11000000000001</v>
      </c>
      <c r="B237">
        <v>207.95</v>
      </c>
      <c r="C237">
        <v>30.11</v>
      </c>
      <c r="D237">
        <v>36.270000000000003</v>
      </c>
    </row>
    <row r="238" spans="1:4" x14ac:dyDescent="0.25">
      <c r="A238">
        <v>133.13999999999999</v>
      </c>
      <c r="B238">
        <v>184.14</v>
      </c>
      <c r="C238">
        <v>22.87</v>
      </c>
      <c r="D238">
        <v>28.76</v>
      </c>
    </row>
    <row r="239" spans="1:4" x14ac:dyDescent="0.25">
      <c r="A239">
        <v>133.37</v>
      </c>
      <c r="B239">
        <v>192.16</v>
      </c>
      <c r="C239">
        <v>27.77</v>
      </c>
      <c r="D239">
        <v>29.83</v>
      </c>
    </row>
    <row r="240" spans="1:4" x14ac:dyDescent="0.25">
      <c r="A240">
        <v>133.43</v>
      </c>
      <c r="B240">
        <v>193.88</v>
      </c>
      <c r="C240">
        <v>20.75</v>
      </c>
      <c r="D240">
        <v>32.32</v>
      </c>
    </row>
    <row r="241" spans="1:4" x14ac:dyDescent="0.25">
      <c r="A241">
        <v>133.71</v>
      </c>
      <c r="B241">
        <v>187.84</v>
      </c>
      <c r="C241">
        <v>16.11</v>
      </c>
      <c r="D241">
        <v>30.83</v>
      </c>
    </row>
    <row r="242" spans="1:4" x14ac:dyDescent="0.25">
      <c r="A242">
        <v>133.875</v>
      </c>
      <c r="B242">
        <v>186.14500000000001</v>
      </c>
      <c r="C242">
        <v>23.583300000000001</v>
      </c>
      <c r="D242">
        <v>36.559899999999999</v>
      </c>
    </row>
    <row r="243" spans="1:4" x14ac:dyDescent="0.25">
      <c r="A243">
        <v>133.94</v>
      </c>
      <c r="B243">
        <v>198.7</v>
      </c>
      <c r="C243">
        <v>23.87</v>
      </c>
      <c r="D243">
        <v>32.93</v>
      </c>
    </row>
    <row r="244" spans="1:4" x14ac:dyDescent="0.25">
      <c r="A244" s="20">
        <v>134.24</v>
      </c>
      <c r="B244" s="20">
        <v>197.09</v>
      </c>
      <c r="C244" s="20">
        <v>20.8</v>
      </c>
      <c r="D244" s="20">
        <v>34.69</v>
      </c>
    </row>
    <row r="245" spans="1:4" x14ac:dyDescent="0.25">
      <c r="A245">
        <v>134.27000000000001</v>
      </c>
      <c r="B245">
        <v>185.65</v>
      </c>
      <c r="C245">
        <v>22.99</v>
      </c>
      <c r="D245">
        <v>28.93</v>
      </c>
    </row>
    <row r="246" spans="1:4" x14ac:dyDescent="0.25">
      <c r="A246">
        <v>134.68</v>
      </c>
      <c r="B246">
        <v>219.21</v>
      </c>
      <c r="C246">
        <v>39.06</v>
      </c>
      <c r="D246">
        <v>40.130000000000003</v>
      </c>
    </row>
    <row r="247" spans="1:4" x14ac:dyDescent="0.25">
      <c r="A247">
        <v>134.83000000000001</v>
      </c>
      <c r="B247">
        <v>219.5</v>
      </c>
      <c r="C247">
        <v>44.67</v>
      </c>
      <c r="D247">
        <v>41.86</v>
      </c>
    </row>
    <row r="248" spans="1:4" x14ac:dyDescent="0.25">
      <c r="A248">
        <v>134.84</v>
      </c>
      <c r="B248">
        <v>187.12</v>
      </c>
      <c r="C248">
        <v>14.67</v>
      </c>
      <c r="D248">
        <v>30.17</v>
      </c>
    </row>
    <row r="249" spans="1:4" x14ac:dyDescent="0.25">
      <c r="A249" s="20">
        <v>135.08000000000001</v>
      </c>
      <c r="B249" s="20">
        <v>166.71</v>
      </c>
      <c r="C249" s="20">
        <v>3.92</v>
      </c>
      <c r="D249" s="20">
        <v>41.49</v>
      </c>
    </row>
    <row r="250" spans="1:4" x14ac:dyDescent="0.25">
      <c r="A250" s="20">
        <v>135.15</v>
      </c>
      <c r="B250" s="20">
        <v>178.38</v>
      </c>
      <c r="C250" s="20">
        <v>6.45</v>
      </c>
      <c r="D250" s="20">
        <v>35.520000000000003</v>
      </c>
    </row>
    <row r="251" spans="1:4" x14ac:dyDescent="0.25">
      <c r="A251">
        <v>135.24</v>
      </c>
      <c r="B251">
        <v>192.23</v>
      </c>
      <c r="C251">
        <v>16.91</v>
      </c>
      <c r="D251">
        <v>32.04</v>
      </c>
    </row>
    <row r="252" spans="1:4" x14ac:dyDescent="0.25">
      <c r="A252">
        <v>135.33000000000001</v>
      </c>
      <c r="B252">
        <v>199.58</v>
      </c>
      <c r="C252">
        <v>22.33</v>
      </c>
      <c r="D252">
        <v>33.03</v>
      </c>
    </row>
    <row r="253" spans="1:4" x14ac:dyDescent="0.25">
      <c r="A253">
        <v>135.51</v>
      </c>
      <c r="B253">
        <v>186.27</v>
      </c>
      <c r="C253">
        <v>13.59</v>
      </c>
      <c r="D253">
        <v>29.62</v>
      </c>
    </row>
    <row r="254" spans="1:4" x14ac:dyDescent="0.25">
      <c r="A254" s="20">
        <v>135.54</v>
      </c>
      <c r="B254" s="20">
        <v>157.71</v>
      </c>
      <c r="C254" s="20">
        <v>1.45</v>
      </c>
      <c r="D254" s="20">
        <v>26.66</v>
      </c>
    </row>
    <row r="255" spans="1:4" x14ac:dyDescent="0.25">
      <c r="A255" s="20">
        <v>135.72</v>
      </c>
      <c r="B255" s="20">
        <v>171.14</v>
      </c>
      <c r="C255" s="20">
        <v>6.08</v>
      </c>
      <c r="D255" s="20">
        <v>33.26</v>
      </c>
    </row>
    <row r="256" spans="1:4" x14ac:dyDescent="0.25">
      <c r="A256">
        <v>135.72</v>
      </c>
      <c r="B256">
        <v>217.06</v>
      </c>
      <c r="C256">
        <v>36.85</v>
      </c>
      <c r="D256">
        <v>38.71</v>
      </c>
    </row>
    <row r="257" spans="1:4" x14ac:dyDescent="0.25">
      <c r="A257" s="20">
        <v>135.74</v>
      </c>
      <c r="B257" s="20">
        <v>153.84</v>
      </c>
      <c r="C257" s="20">
        <v>1.45</v>
      </c>
      <c r="D257" s="20">
        <v>31.37</v>
      </c>
    </row>
    <row r="258" spans="1:4" x14ac:dyDescent="0.25">
      <c r="A258" s="20">
        <v>135.88999999999999</v>
      </c>
      <c r="B258" s="20">
        <v>206.49</v>
      </c>
      <c r="C258" s="20">
        <v>23.3</v>
      </c>
      <c r="D258" s="20">
        <v>40.909999999999997</v>
      </c>
    </row>
    <row r="259" spans="1:4" x14ac:dyDescent="0.25">
      <c r="A259" s="20">
        <v>135.97999999999999</v>
      </c>
      <c r="B259" s="20">
        <v>174.92</v>
      </c>
      <c r="C259" s="20">
        <v>8.2100000000000009</v>
      </c>
      <c r="D259" s="20">
        <v>29.68</v>
      </c>
    </row>
    <row r="260" spans="1:4" x14ac:dyDescent="0.25">
      <c r="A260">
        <v>136.05000000000001</v>
      </c>
      <c r="B260">
        <v>195.55</v>
      </c>
      <c r="C260">
        <v>19.989999999999998</v>
      </c>
      <c r="D260">
        <v>32.19</v>
      </c>
    </row>
    <row r="261" spans="1:4" x14ac:dyDescent="0.25">
      <c r="A261">
        <v>136.12</v>
      </c>
      <c r="B261">
        <v>180.98</v>
      </c>
      <c r="C261">
        <v>9.99</v>
      </c>
      <c r="D261">
        <v>27.46</v>
      </c>
    </row>
    <row r="262" spans="1:4" x14ac:dyDescent="0.25">
      <c r="A262">
        <v>136.12</v>
      </c>
      <c r="B262">
        <v>205.44</v>
      </c>
      <c r="C262">
        <v>26.24</v>
      </c>
      <c r="D262">
        <v>35.090000000000003</v>
      </c>
    </row>
    <row r="263" spans="1:4" x14ac:dyDescent="0.25">
      <c r="A263">
        <v>136.24</v>
      </c>
      <c r="B263">
        <v>182.32</v>
      </c>
      <c r="C263">
        <v>10.65</v>
      </c>
      <c r="D263">
        <v>27.91</v>
      </c>
    </row>
    <row r="264" spans="1:4" x14ac:dyDescent="0.25">
      <c r="A264">
        <v>136.27000000000001</v>
      </c>
      <c r="B264">
        <v>196.34</v>
      </c>
      <c r="C264">
        <v>19.16</v>
      </c>
      <c r="D264">
        <v>32.479999999999997</v>
      </c>
    </row>
    <row r="265" spans="1:4" x14ac:dyDescent="0.25">
      <c r="A265">
        <v>136.334</v>
      </c>
      <c r="B265">
        <v>196.81899999999999</v>
      </c>
      <c r="C265">
        <v>28.6265</v>
      </c>
      <c r="D265">
        <v>37.523499999999999</v>
      </c>
    </row>
    <row r="266" spans="1:4" x14ac:dyDescent="0.25">
      <c r="A266">
        <v>136.86000000000001</v>
      </c>
      <c r="B266">
        <v>209.06</v>
      </c>
      <c r="C266">
        <v>27.72</v>
      </c>
      <c r="D266">
        <v>36.5</v>
      </c>
    </row>
    <row r="267" spans="1:4" x14ac:dyDescent="0.25">
      <c r="A267">
        <v>136.88</v>
      </c>
      <c r="B267">
        <v>191.44</v>
      </c>
      <c r="C267">
        <v>15.23</v>
      </c>
      <c r="D267">
        <v>31.27</v>
      </c>
    </row>
    <row r="268" spans="1:4" x14ac:dyDescent="0.25">
      <c r="A268" s="20">
        <v>137.22999999999999</v>
      </c>
      <c r="B268" s="20">
        <v>159.18</v>
      </c>
      <c r="C268" s="20">
        <v>1.39</v>
      </c>
      <c r="D268" s="20">
        <v>26.47</v>
      </c>
    </row>
    <row r="269" spans="1:4" x14ac:dyDescent="0.25">
      <c r="A269">
        <v>137.33000000000001</v>
      </c>
      <c r="B269">
        <v>191.75</v>
      </c>
      <c r="C269">
        <v>16.170000000000002</v>
      </c>
      <c r="D269">
        <v>30.51</v>
      </c>
    </row>
    <row r="270" spans="1:4" x14ac:dyDescent="0.25">
      <c r="A270">
        <v>137.44999999999999</v>
      </c>
      <c r="B270">
        <v>189.06</v>
      </c>
      <c r="C270">
        <v>22.87</v>
      </c>
      <c r="D270">
        <v>29.32</v>
      </c>
    </row>
    <row r="271" spans="1:4" x14ac:dyDescent="0.25">
      <c r="A271">
        <v>137.53</v>
      </c>
      <c r="B271">
        <v>196.9</v>
      </c>
      <c r="C271">
        <v>27.77</v>
      </c>
      <c r="D271">
        <v>30.36</v>
      </c>
    </row>
    <row r="272" spans="1:4" x14ac:dyDescent="0.25">
      <c r="A272">
        <v>137.55000000000001</v>
      </c>
      <c r="B272">
        <v>203.52</v>
      </c>
      <c r="C272">
        <v>23.99</v>
      </c>
      <c r="D272">
        <v>34.33</v>
      </c>
    </row>
    <row r="273" spans="1:4" x14ac:dyDescent="0.25">
      <c r="A273" s="20">
        <v>137.56</v>
      </c>
      <c r="B273" s="20">
        <v>155.29</v>
      </c>
      <c r="C273" s="20">
        <v>1.39</v>
      </c>
      <c r="D273" s="20">
        <v>31.14</v>
      </c>
    </row>
    <row r="274" spans="1:4" x14ac:dyDescent="0.25">
      <c r="A274">
        <v>137.59</v>
      </c>
      <c r="B274">
        <v>204.5</v>
      </c>
      <c r="C274">
        <v>34.08</v>
      </c>
      <c r="D274">
        <v>49.41</v>
      </c>
    </row>
    <row r="275" spans="1:4" x14ac:dyDescent="0.25">
      <c r="A275">
        <v>137.74</v>
      </c>
      <c r="B275">
        <v>213.78</v>
      </c>
      <c r="C275">
        <v>33.25</v>
      </c>
      <c r="D275">
        <v>37.729999999999997</v>
      </c>
    </row>
    <row r="276" spans="1:4" x14ac:dyDescent="0.25">
      <c r="A276">
        <v>137.751</v>
      </c>
      <c r="B276">
        <v>183.054</v>
      </c>
      <c r="C276">
        <v>18.993500000000001</v>
      </c>
      <c r="D276">
        <v>36.475900000000003</v>
      </c>
    </row>
    <row r="277" spans="1:4" x14ac:dyDescent="0.25">
      <c r="A277" s="20">
        <v>137.79</v>
      </c>
      <c r="B277" s="20">
        <v>154.07</v>
      </c>
      <c r="C277" s="20">
        <v>1.43</v>
      </c>
      <c r="D277" s="20">
        <v>34.36</v>
      </c>
    </row>
    <row r="278" spans="1:4" x14ac:dyDescent="0.25">
      <c r="A278">
        <v>137.96</v>
      </c>
      <c r="B278">
        <v>209.37</v>
      </c>
      <c r="C278">
        <v>37.33</v>
      </c>
      <c r="D278">
        <v>50.52</v>
      </c>
    </row>
    <row r="279" spans="1:4" x14ac:dyDescent="0.25">
      <c r="A279">
        <v>138.02000000000001</v>
      </c>
      <c r="B279">
        <v>214.13</v>
      </c>
      <c r="C279">
        <v>40.79</v>
      </c>
      <c r="D279">
        <v>51.63</v>
      </c>
    </row>
    <row r="280" spans="1:4" x14ac:dyDescent="0.25">
      <c r="A280">
        <v>138.125</v>
      </c>
      <c r="B280">
        <v>190.99199999999999</v>
      </c>
      <c r="C280">
        <v>23.583300000000001</v>
      </c>
      <c r="D280">
        <v>37.140599999999999</v>
      </c>
    </row>
    <row r="281" spans="1:4" x14ac:dyDescent="0.25">
      <c r="A281">
        <v>138.22999999999999</v>
      </c>
      <c r="B281">
        <v>194.38</v>
      </c>
      <c r="C281">
        <v>17.329999999999998</v>
      </c>
      <c r="D281">
        <v>31.15</v>
      </c>
    </row>
    <row r="282" spans="1:4" x14ac:dyDescent="0.25">
      <c r="A282">
        <v>138.24</v>
      </c>
      <c r="B282">
        <v>195.09</v>
      </c>
      <c r="C282">
        <v>17.02</v>
      </c>
      <c r="D282">
        <v>31.58</v>
      </c>
    </row>
    <row r="283" spans="1:4" x14ac:dyDescent="0.25">
      <c r="A283">
        <v>138.25</v>
      </c>
      <c r="B283">
        <v>202.2</v>
      </c>
      <c r="C283">
        <v>22.71</v>
      </c>
      <c r="D283">
        <v>33.86</v>
      </c>
    </row>
    <row r="284" spans="1:4" x14ac:dyDescent="0.25">
      <c r="A284">
        <v>138.51</v>
      </c>
      <c r="B284">
        <v>230.14</v>
      </c>
      <c r="C284">
        <v>49.11</v>
      </c>
      <c r="D284">
        <v>43.79</v>
      </c>
    </row>
    <row r="285" spans="1:4" x14ac:dyDescent="0.25">
      <c r="A285">
        <v>138.62</v>
      </c>
      <c r="B285">
        <v>190.53</v>
      </c>
      <c r="C285">
        <v>22.99</v>
      </c>
      <c r="D285">
        <v>29.49</v>
      </c>
    </row>
    <row r="286" spans="1:4" x14ac:dyDescent="0.25">
      <c r="A286">
        <v>138.97</v>
      </c>
      <c r="B286">
        <v>206.23</v>
      </c>
      <c r="C286">
        <v>34.19</v>
      </c>
      <c r="D286">
        <v>42.8</v>
      </c>
    </row>
    <row r="287" spans="1:4" x14ac:dyDescent="0.25">
      <c r="A287" s="20">
        <v>139.03</v>
      </c>
      <c r="B287" s="20">
        <v>170.31</v>
      </c>
      <c r="C287" s="20">
        <v>3.49</v>
      </c>
      <c r="D287" s="20">
        <v>34.35</v>
      </c>
    </row>
    <row r="288" spans="1:4" x14ac:dyDescent="0.25">
      <c r="A288">
        <v>139.21</v>
      </c>
      <c r="B288">
        <v>222.7</v>
      </c>
      <c r="C288">
        <v>46.23</v>
      </c>
      <c r="D288">
        <v>46.02</v>
      </c>
    </row>
    <row r="289" spans="1:4" x14ac:dyDescent="0.25">
      <c r="A289">
        <v>139.28</v>
      </c>
      <c r="B289">
        <v>210.24</v>
      </c>
      <c r="C289">
        <v>36.81</v>
      </c>
      <c r="D289">
        <v>43.56</v>
      </c>
    </row>
    <row r="290" spans="1:4" x14ac:dyDescent="0.25">
      <c r="A290">
        <v>139.53</v>
      </c>
      <c r="B290">
        <v>215.1</v>
      </c>
      <c r="C290">
        <v>40.26</v>
      </c>
      <c r="D290">
        <v>44.52</v>
      </c>
    </row>
    <row r="291" spans="1:4" x14ac:dyDescent="0.25">
      <c r="A291">
        <v>140.5</v>
      </c>
      <c r="B291">
        <v>217.12</v>
      </c>
      <c r="C291">
        <v>33.25</v>
      </c>
      <c r="D291">
        <v>38.11</v>
      </c>
    </row>
    <row r="292" spans="1:4" x14ac:dyDescent="0.25">
      <c r="A292">
        <v>140.50399999999999</v>
      </c>
      <c r="B292">
        <v>201.56100000000001</v>
      </c>
      <c r="C292">
        <v>28.6265</v>
      </c>
      <c r="D292">
        <v>38.063699999999997</v>
      </c>
    </row>
    <row r="293" spans="1:4" x14ac:dyDescent="0.25">
      <c r="A293">
        <v>140.56</v>
      </c>
      <c r="B293">
        <v>186.22</v>
      </c>
      <c r="C293">
        <v>18.98</v>
      </c>
      <c r="D293">
        <v>28.83</v>
      </c>
    </row>
    <row r="294" spans="1:4" x14ac:dyDescent="0.25">
      <c r="A294">
        <v>140.68</v>
      </c>
      <c r="B294">
        <v>222.88</v>
      </c>
      <c r="C294">
        <v>42.21</v>
      </c>
      <c r="D294">
        <v>42.17</v>
      </c>
    </row>
    <row r="295" spans="1:4" x14ac:dyDescent="0.25">
      <c r="A295">
        <v>140.91999999999999</v>
      </c>
      <c r="B295">
        <v>198.66</v>
      </c>
      <c r="C295">
        <v>27.03</v>
      </c>
      <c r="D295">
        <v>47.75</v>
      </c>
    </row>
    <row r="296" spans="1:4" x14ac:dyDescent="0.25">
      <c r="A296">
        <v>141.46</v>
      </c>
      <c r="B296">
        <v>200.84</v>
      </c>
      <c r="C296">
        <v>28.13</v>
      </c>
      <c r="D296">
        <v>48.24</v>
      </c>
    </row>
    <row r="297" spans="1:4" x14ac:dyDescent="0.25">
      <c r="A297">
        <v>141.54</v>
      </c>
      <c r="B297">
        <v>217.77</v>
      </c>
      <c r="C297">
        <v>37.99</v>
      </c>
      <c r="D297">
        <v>41.06</v>
      </c>
    </row>
    <row r="298" spans="1:4" x14ac:dyDescent="0.25">
      <c r="A298">
        <v>141.71</v>
      </c>
      <c r="B298">
        <v>201.64</v>
      </c>
      <c r="C298">
        <v>27.77</v>
      </c>
      <c r="D298">
        <v>30.9</v>
      </c>
    </row>
    <row r="299" spans="1:4" x14ac:dyDescent="0.25">
      <c r="A299">
        <v>141.72</v>
      </c>
      <c r="B299">
        <v>193.93</v>
      </c>
      <c r="C299">
        <v>22.87</v>
      </c>
      <c r="D299">
        <v>29.87</v>
      </c>
    </row>
    <row r="300" spans="1:4" x14ac:dyDescent="0.25">
      <c r="A300" s="20">
        <v>141.72999999999999</v>
      </c>
      <c r="B300" s="20">
        <v>172.62</v>
      </c>
      <c r="C300" s="20">
        <v>3.36</v>
      </c>
      <c r="D300" s="20">
        <v>34.1</v>
      </c>
    </row>
    <row r="301" spans="1:4" x14ac:dyDescent="0.25">
      <c r="A301">
        <v>141.82</v>
      </c>
      <c r="B301">
        <v>213.39</v>
      </c>
      <c r="C301">
        <v>34.69</v>
      </c>
      <c r="D301">
        <v>40.119999999999997</v>
      </c>
    </row>
    <row r="302" spans="1:4" x14ac:dyDescent="0.25">
      <c r="A302">
        <v>141.88999999999999</v>
      </c>
      <c r="B302">
        <v>210.65</v>
      </c>
      <c r="C302">
        <v>32.81</v>
      </c>
      <c r="D302">
        <v>39.56</v>
      </c>
    </row>
    <row r="303" spans="1:4" x14ac:dyDescent="0.25">
      <c r="A303">
        <v>141.9</v>
      </c>
      <c r="B303">
        <v>213.39</v>
      </c>
      <c r="C303">
        <v>29.89</v>
      </c>
      <c r="D303">
        <v>37.1</v>
      </c>
    </row>
    <row r="304" spans="1:4" x14ac:dyDescent="0.25">
      <c r="A304">
        <v>142.202</v>
      </c>
      <c r="B304">
        <v>188.05500000000001</v>
      </c>
      <c r="C304">
        <v>18.993500000000001</v>
      </c>
      <c r="D304">
        <v>37.048200000000001</v>
      </c>
    </row>
    <row r="305" spans="1:4" x14ac:dyDescent="0.25">
      <c r="A305">
        <v>142.26</v>
      </c>
      <c r="B305">
        <v>201.1</v>
      </c>
      <c r="C305">
        <v>27.8</v>
      </c>
      <c r="D305">
        <v>49.44</v>
      </c>
    </row>
    <row r="306" spans="1:4" x14ac:dyDescent="0.25">
      <c r="A306">
        <v>142.31</v>
      </c>
      <c r="B306">
        <v>188.69</v>
      </c>
      <c r="C306">
        <v>19.25</v>
      </c>
      <c r="D306">
        <v>29.13</v>
      </c>
    </row>
    <row r="307" spans="1:4" x14ac:dyDescent="0.25">
      <c r="A307">
        <v>142.38</v>
      </c>
      <c r="B307">
        <v>205.14</v>
      </c>
      <c r="C307">
        <v>30.42</v>
      </c>
      <c r="D307">
        <v>49.2</v>
      </c>
    </row>
    <row r="308" spans="1:4" x14ac:dyDescent="0.25">
      <c r="A308">
        <v>142.39099999999999</v>
      </c>
      <c r="B308">
        <v>195.78</v>
      </c>
      <c r="C308">
        <v>23.583300000000001</v>
      </c>
      <c r="D308">
        <v>37.667099999999998</v>
      </c>
    </row>
    <row r="309" spans="1:4" x14ac:dyDescent="0.25">
      <c r="A309">
        <v>142.54</v>
      </c>
      <c r="B309">
        <v>210.73</v>
      </c>
      <c r="C309">
        <v>27.77</v>
      </c>
      <c r="D309">
        <v>36.4</v>
      </c>
    </row>
    <row r="310" spans="1:4" x14ac:dyDescent="0.25">
      <c r="A310">
        <v>142.68</v>
      </c>
      <c r="B310">
        <v>218.91</v>
      </c>
      <c r="C310">
        <v>38.119999999999997</v>
      </c>
      <c r="D310">
        <v>42.09</v>
      </c>
    </row>
    <row r="311" spans="1:4" x14ac:dyDescent="0.25">
      <c r="A311">
        <v>142.71</v>
      </c>
      <c r="B311">
        <v>194.82</v>
      </c>
      <c r="C311">
        <v>14.15</v>
      </c>
      <c r="D311">
        <v>30.07</v>
      </c>
    </row>
    <row r="312" spans="1:4" x14ac:dyDescent="0.25">
      <c r="A312">
        <v>142.75</v>
      </c>
      <c r="B312">
        <v>220.37</v>
      </c>
      <c r="C312">
        <v>33.81</v>
      </c>
      <c r="D312">
        <v>39.4</v>
      </c>
    </row>
    <row r="313" spans="1:4" x14ac:dyDescent="0.25">
      <c r="A313">
        <v>142.86000000000001</v>
      </c>
      <c r="B313">
        <v>195.36</v>
      </c>
      <c r="C313">
        <v>22.99</v>
      </c>
      <c r="D313">
        <v>30.04</v>
      </c>
    </row>
    <row r="314" spans="1:4" x14ac:dyDescent="0.25">
      <c r="A314">
        <v>142.96</v>
      </c>
      <c r="B314">
        <v>207.92</v>
      </c>
      <c r="C314">
        <v>25.76</v>
      </c>
      <c r="D314">
        <v>35.700000000000003</v>
      </c>
    </row>
    <row r="315" spans="1:4" x14ac:dyDescent="0.25">
      <c r="A315">
        <v>142.99</v>
      </c>
      <c r="B315">
        <v>168.05</v>
      </c>
      <c r="C315">
        <v>5.32</v>
      </c>
      <c r="D315">
        <v>47.52</v>
      </c>
    </row>
    <row r="316" spans="1:4" x14ac:dyDescent="0.25">
      <c r="A316">
        <v>143.09</v>
      </c>
      <c r="B316">
        <v>172.86</v>
      </c>
      <c r="C316">
        <v>8.8699999999999992</v>
      </c>
      <c r="D316">
        <v>45.65</v>
      </c>
    </row>
    <row r="317" spans="1:4" x14ac:dyDescent="0.25">
      <c r="A317">
        <v>143.12</v>
      </c>
      <c r="B317">
        <v>197.03</v>
      </c>
      <c r="C317">
        <v>24.35</v>
      </c>
      <c r="D317">
        <v>48.29</v>
      </c>
    </row>
    <row r="318" spans="1:4" x14ac:dyDescent="0.25">
      <c r="A318">
        <v>143.15</v>
      </c>
      <c r="B318">
        <v>205.02</v>
      </c>
      <c r="C318">
        <v>29.92</v>
      </c>
      <c r="D318">
        <v>50.33</v>
      </c>
    </row>
    <row r="319" spans="1:4" x14ac:dyDescent="0.25">
      <c r="A319">
        <v>143.24</v>
      </c>
      <c r="B319">
        <v>195.3</v>
      </c>
      <c r="C319">
        <v>13.18</v>
      </c>
      <c r="D319">
        <v>30.78</v>
      </c>
    </row>
    <row r="320" spans="1:4" x14ac:dyDescent="0.25">
      <c r="A320">
        <v>143.31</v>
      </c>
      <c r="B320">
        <v>210.39</v>
      </c>
      <c r="C320">
        <v>33.450000000000003</v>
      </c>
      <c r="D320">
        <v>50.35</v>
      </c>
    </row>
    <row r="321" spans="1:4" x14ac:dyDescent="0.25">
      <c r="A321">
        <v>143.44</v>
      </c>
      <c r="B321">
        <v>171.95</v>
      </c>
      <c r="C321">
        <v>7.91</v>
      </c>
      <c r="D321">
        <v>45.5</v>
      </c>
    </row>
    <row r="322" spans="1:4" x14ac:dyDescent="0.25">
      <c r="A322">
        <v>143.47</v>
      </c>
      <c r="B322">
        <v>172.77</v>
      </c>
      <c r="C322">
        <v>8.32</v>
      </c>
      <c r="D322">
        <v>45.27</v>
      </c>
    </row>
    <row r="323" spans="1:4" x14ac:dyDescent="0.25">
      <c r="A323" s="20">
        <v>143.47999999999999</v>
      </c>
      <c r="B323" s="20">
        <v>189.93</v>
      </c>
      <c r="C323" s="20">
        <v>12.11</v>
      </c>
      <c r="D323" s="20">
        <v>31.64</v>
      </c>
    </row>
    <row r="324" spans="1:4" x14ac:dyDescent="0.25">
      <c r="A324">
        <v>143.57</v>
      </c>
      <c r="B324">
        <v>171.1</v>
      </c>
      <c r="C324">
        <v>7.11</v>
      </c>
      <c r="D324">
        <v>46.15</v>
      </c>
    </row>
    <row r="325" spans="1:4" x14ac:dyDescent="0.25">
      <c r="A325">
        <v>143.58000000000001</v>
      </c>
      <c r="B325">
        <v>193.59</v>
      </c>
      <c r="C325">
        <v>11.99</v>
      </c>
      <c r="D325">
        <v>30.07</v>
      </c>
    </row>
    <row r="326" spans="1:4" x14ac:dyDescent="0.25">
      <c r="A326">
        <v>143.6</v>
      </c>
      <c r="B326">
        <v>171.22</v>
      </c>
      <c r="C326">
        <v>7.19</v>
      </c>
      <c r="D326">
        <v>45.92</v>
      </c>
    </row>
    <row r="327" spans="1:4" x14ac:dyDescent="0.25">
      <c r="A327">
        <v>143.63</v>
      </c>
      <c r="B327">
        <v>192.39</v>
      </c>
      <c r="C327">
        <v>11.31</v>
      </c>
      <c r="D327">
        <v>29.64</v>
      </c>
    </row>
    <row r="328" spans="1:4" x14ac:dyDescent="0.25">
      <c r="A328">
        <v>143.63999999999999</v>
      </c>
      <c r="B328">
        <v>173.4</v>
      </c>
      <c r="C328">
        <v>8.8800000000000008</v>
      </c>
      <c r="D328">
        <v>45.28</v>
      </c>
    </row>
    <row r="329" spans="1:4" x14ac:dyDescent="0.25">
      <c r="A329">
        <v>143.68</v>
      </c>
      <c r="B329">
        <v>169.57</v>
      </c>
      <c r="C329">
        <v>5.88</v>
      </c>
      <c r="D329">
        <v>47.07</v>
      </c>
    </row>
    <row r="330" spans="1:4" x14ac:dyDescent="0.25">
      <c r="A330">
        <v>143.69999999999999</v>
      </c>
      <c r="B330">
        <v>172.77</v>
      </c>
      <c r="C330">
        <v>8.32</v>
      </c>
      <c r="D330">
        <v>45.74</v>
      </c>
    </row>
    <row r="331" spans="1:4" x14ac:dyDescent="0.25">
      <c r="A331">
        <v>143.85</v>
      </c>
      <c r="B331">
        <v>171.85</v>
      </c>
      <c r="C331">
        <v>7.44</v>
      </c>
      <c r="D331">
        <v>46.03</v>
      </c>
    </row>
    <row r="332" spans="1:4" x14ac:dyDescent="0.25">
      <c r="A332">
        <v>143.88</v>
      </c>
      <c r="B332">
        <v>169.45</v>
      </c>
      <c r="C332">
        <v>5.59</v>
      </c>
      <c r="D332">
        <v>47.4</v>
      </c>
    </row>
    <row r="333" spans="1:4" x14ac:dyDescent="0.25">
      <c r="A333" s="20">
        <v>143.94999999999999</v>
      </c>
      <c r="B333" s="20">
        <v>160.35</v>
      </c>
      <c r="C333" s="20">
        <v>1.42</v>
      </c>
      <c r="D333" s="20">
        <v>29.14</v>
      </c>
    </row>
    <row r="334" spans="1:4" x14ac:dyDescent="0.25">
      <c r="A334">
        <v>144.19</v>
      </c>
      <c r="B334">
        <v>171.31</v>
      </c>
      <c r="C334">
        <v>6.75</v>
      </c>
      <c r="D334">
        <v>46.37</v>
      </c>
    </row>
    <row r="335" spans="1:4" x14ac:dyDescent="0.25">
      <c r="A335">
        <v>144.22</v>
      </c>
      <c r="B335">
        <v>195.15</v>
      </c>
      <c r="C335">
        <v>22.06</v>
      </c>
      <c r="D335">
        <v>47.74</v>
      </c>
    </row>
    <row r="336" spans="1:4" x14ac:dyDescent="0.25">
      <c r="A336">
        <v>144.34</v>
      </c>
      <c r="B336">
        <v>171.41</v>
      </c>
      <c r="C336">
        <v>6.68</v>
      </c>
      <c r="D336">
        <v>46.58</v>
      </c>
    </row>
    <row r="337" spans="1:4" x14ac:dyDescent="0.25">
      <c r="A337">
        <v>144.35</v>
      </c>
      <c r="B337">
        <v>172.39</v>
      </c>
      <c r="C337">
        <v>7.45</v>
      </c>
      <c r="D337">
        <v>45.95</v>
      </c>
    </row>
    <row r="338" spans="1:4" x14ac:dyDescent="0.25">
      <c r="A338">
        <v>144.72999999999999</v>
      </c>
      <c r="B338">
        <v>190.96</v>
      </c>
      <c r="C338">
        <v>19.149999999999999</v>
      </c>
      <c r="D338">
        <v>47.58</v>
      </c>
    </row>
    <row r="339" spans="1:4" x14ac:dyDescent="0.25">
      <c r="A339">
        <v>144.75</v>
      </c>
      <c r="B339">
        <v>175.15</v>
      </c>
      <c r="C339">
        <v>9.26</v>
      </c>
      <c r="D339">
        <v>46.04</v>
      </c>
    </row>
    <row r="340" spans="1:4" x14ac:dyDescent="0.25">
      <c r="A340">
        <v>144.93</v>
      </c>
      <c r="B340">
        <v>174.24</v>
      </c>
      <c r="C340">
        <v>8.3699999999999992</v>
      </c>
      <c r="D340">
        <v>45.77</v>
      </c>
    </row>
    <row r="341" spans="1:4" x14ac:dyDescent="0.25">
      <c r="A341">
        <v>145</v>
      </c>
      <c r="B341">
        <v>191.2</v>
      </c>
      <c r="C341">
        <v>18.98</v>
      </c>
      <c r="D341">
        <v>29.41</v>
      </c>
    </row>
    <row r="342" spans="1:4" x14ac:dyDescent="0.25">
      <c r="A342">
        <v>145.34</v>
      </c>
      <c r="B342">
        <v>198.86</v>
      </c>
      <c r="C342">
        <v>14.51</v>
      </c>
      <c r="D342">
        <v>31.03</v>
      </c>
    </row>
    <row r="343" spans="1:4" x14ac:dyDescent="0.25">
      <c r="A343">
        <v>145.37</v>
      </c>
      <c r="B343">
        <v>198.42</v>
      </c>
      <c r="C343">
        <v>23.42</v>
      </c>
      <c r="D343">
        <v>48.47</v>
      </c>
    </row>
    <row r="344" spans="1:4" x14ac:dyDescent="0.25">
      <c r="A344">
        <v>145.44</v>
      </c>
      <c r="B344">
        <v>175.22</v>
      </c>
      <c r="C344">
        <v>8.69</v>
      </c>
      <c r="D344">
        <v>46.21</v>
      </c>
    </row>
    <row r="345" spans="1:4" x14ac:dyDescent="0.25">
      <c r="A345">
        <v>145.51</v>
      </c>
      <c r="B345">
        <v>221.91</v>
      </c>
      <c r="C345">
        <v>32.770000000000003</v>
      </c>
      <c r="D345">
        <v>39.31</v>
      </c>
    </row>
    <row r="346" spans="1:4" x14ac:dyDescent="0.25">
      <c r="A346">
        <v>145.51</v>
      </c>
      <c r="B346">
        <v>194.56</v>
      </c>
      <c r="C346">
        <v>20.76</v>
      </c>
      <c r="D346">
        <v>47.49</v>
      </c>
    </row>
    <row r="347" spans="1:4" x14ac:dyDescent="0.25">
      <c r="A347">
        <v>145.53</v>
      </c>
      <c r="B347">
        <v>178.29</v>
      </c>
      <c r="C347">
        <v>10.9</v>
      </c>
      <c r="D347">
        <v>45.81</v>
      </c>
    </row>
    <row r="348" spans="1:4" x14ac:dyDescent="0.25">
      <c r="A348" s="20">
        <v>145.55000000000001</v>
      </c>
      <c r="B348" s="20">
        <v>163.63</v>
      </c>
      <c r="C348" s="20">
        <v>1.42</v>
      </c>
      <c r="D348" s="20">
        <v>24.5</v>
      </c>
    </row>
    <row r="349" spans="1:4" x14ac:dyDescent="0.25">
      <c r="A349">
        <v>145.63999999999999</v>
      </c>
      <c r="B349">
        <v>196.83</v>
      </c>
      <c r="C349">
        <v>13.22</v>
      </c>
      <c r="D349">
        <v>30.32</v>
      </c>
    </row>
    <row r="350" spans="1:4" x14ac:dyDescent="0.25">
      <c r="A350">
        <v>145.66999999999999</v>
      </c>
      <c r="B350">
        <v>176.67</v>
      </c>
      <c r="C350">
        <v>9.58</v>
      </c>
      <c r="D350">
        <v>45.8</v>
      </c>
    </row>
    <row r="351" spans="1:4" x14ac:dyDescent="0.25">
      <c r="A351">
        <v>145.75</v>
      </c>
      <c r="B351">
        <v>191.91</v>
      </c>
      <c r="C351">
        <v>18.71</v>
      </c>
      <c r="D351">
        <v>46.86</v>
      </c>
    </row>
    <row r="352" spans="1:4" x14ac:dyDescent="0.25">
      <c r="A352">
        <v>145.83000000000001</v>
      </c>
      <c r="B352">
        <v>181.33</v>
      </c>
      <c r="C352">
        <v>12.84</v>
      </c>
      <c r="D352">
        <v>46.32</v>
      </c>
    </row>
    <row r="353" spans="1:4" x14ac:dyDescent="0.25">
      <c r="A353">
        <v>145.84</v>
      </c>
      <c r="B353">
        <v>206.42</v>
      </c>
      <c r="C353">
        <v>27.77</v>
      </c>
      <c r="D353">
        <v>31.44</v>
      </c>
    </row>
    <row r="354" spans="1:4" x14ac:dyDescent="0.25">
      <c r="A354">
        <v>145.84</v>
      </c>
      <c r="B354">
        <v>178.95</v>
      </c>
      <c r="C354">
        <v>10.97</v>
      </c>
      <c r="D354">
        <v>45.5</v>
      </c>
    </row>
    <row r="355" spans="1:4" x14ac:dyDescent="0.25">
      <c r="A355">
        <v>145.85</v>
      </c>
      <c r="B355">
        <v>213.03</v>
      </c>
      <c r="C355">
        <v>23.86</v>
      </c>
      <c r="D355">
        <v>35.950000000000003</v>
      </c>
    </row>
    <row r="356" spans="1:4" x14ac:dyDescent="0.25">
      <c r="A356">
        <v>145.93</v>
      </c>
      <c r="B356">
        <v>189.5</v>
      </c>
      <c r="C356">
        <v>17.16</v>
      </c>
      <c r="D356">
        <v>46.27</v>
      </c>
    </row>
    <row r="357" spans="1:4" x14ac:dyDescent="0.25">
      <c r="A357">
        <v>145.94</v>
      </c>
      <c r="B357">
        <v>198.75</v>
      </c>
      <c r="C357">
        <v>22.87</v>
      </c>
      <c r="D357">
        <v>30.42</v>
      </c>
    </row>
    <row r="358" spans="1:4" x14ac:dyDescent="0.25">
      <c r="A358">
        <v>145.99</v>
      </c>
      <c r="B358">
        <v>194.16</v>
      </c>
      <c r="C358">
        <v>20.3</v>
      </c>
      <c r="D358">
        <v>48.34</v>
      </c>
    </row>
    <row r="359" spans="1:4" x14ac:dyDescent="0.25">
      <c r="A359">
        <v>146.07</v>
      </c>
      <c r="B359">
        <v>177.55</v>
      </c>
      <c r="C359">
        <v>9.7899999999999991</v>
      </c>
      <c r="D359">
        <v>45.58</v>
      </c>
    </row>
    <row r="360" spans="1:4" x14ac:dyDescent="0.25">
      <c r="A360">
        <v>146.21</v>
      </c>
      <c r="B360">
        <v>188.18</v>
      </c>
      <c r="C360">
        <v>16.3</v>
      </c>
      <c r="D360">
        <v>46.72</v>
      </c>
    </row>
    <row r="361" spans="1:4" x14ac:dyDescent="0.25">
      <c r="A361">
        <v>146.27000000000001</v>
      </c>
      <c r="B361">
        <v>182.05</v>
      </c>
      <c r="C361">
        <v>12.77</v>
      </c>
      <c r="D361">
        <v>45.9</v>
      </c>
    </row>
    <row r="362" spans="1:4" x14ac:dyDescent="0.25">
      <c r="A362">
        <v>146.43</v>
      </c>
      <c r="B362">
        <v>201.66</v>
      </c>
      <c r="C362">
        <v>24.82</v>
      </c>
      <c r="D362">
        <v>49.19</v>
      </c>
    </row>
    <row r="363" spans="1:4" x14ac:dyDescent="0.25">
      <c r="A363">
        <v>146.51</v>
      </c>
      <c r="B363">
        <v>176.96</v>
      </c>
      <c r="C363">
        <v>8.9</v>
      </c>
      <c r="D363">
        <v>45.98</v>
      </c>
    </row>
    <row r="364" spans="1:4" x14ac:dyDescent="0.25">
      <c r="A364">
        <v>146.52500000000001</v>
      </c>
      <c r="B364">
        <v>192.99799999999999</v>
      </c>
      <c r="C364">
        <v>18.993500000000001</v>
      </c>
      <c r="D364">
        <v>37.662300000000002</v>
      </c>
    </row>
    <row r="365" spans="1:4" x14ac:dyDescent="0.25">
      <c r="A365">
        <v>146.54499999999999</v>
      </c>
      <c r="B365">
        <v>200.52099999999999</v>
      </c>
      <c r="C365">
        <v>23.583300000000001</v>
      </c>
      <c r="D365">
        <v>38.2258</v>
      </c>
    </row>
    <row r="366" spans="1:4" x14ac:dyDescent="0.25">
      <c r="A366">
        <v>146.72</v>
      </c>
      <c r="B366">
        <v>177.75</v>
      </c>
      <c r="C366">
        <v>9.34</v>
      </c>
      <c r="D366">
        <v>45.83</v>
      </c>
    </row>
    <row r="367" spans="1:4" x14ac:dyDescent="0.25">
      <c r="A367">
        <v>146.74</v>
      </c>
      <c r="B367">
        <v>193.65</v>
      </c>
      <c r="C367">
        <v>19.25</v>
      </c>
      <c r="D367">
        <v>29.71</v>
      </c>
    </row>
    <row r="368" spans="1:4" x14ac:dyDescent="0.25">
      <c r="A368">
        <v>146.78</v>
      </c>
      <c r="B368">
        <v>197.98</v>
      </c>
      <c r="C368">
        <v>22.06</v>
      </c>
      <c r="D368">
        <v>48.26</v>
      </c>
    </row>
    <row r="369" spans="1:4" x14ac:dyDescent="0.25">
      <c r="A369">
        <v>146.78</v>
      </c>
      <c r="B369">
        <v>176.81</v>
      </c>
      <c r="C369">
        <v>8.76</v>
      </c>
      <c r="D369">
        <v>46.22</v>
      </c>
    </row>
    <row r="370" spans="1:4" x14ac:dyDescent="0.25">
      <c r="A370">
        <v>146.87</v>
      </c>
      <c r="B370">
        <v>179.45</v>
      </c>
      <c r="C370">
        <v>10.48</v>
      </c>
      <c r="D370">
        <v>45.72</v>
      </c>
    </row>
    <row r="371" spans="1:4" x14ac:dyDescent="0.25">
      <c r="A371">
        <v>146.93</v>
      </c>
      <c r="B371">
        <v>185.28</v>
      </c>
      <c r="C371">
        <v>14.04</v>
      </c>
      <c r="D371">
        <v>46.02</v>
      </c>
    </row>
    <row r="372" spans="1:4" x14ac:dyDescent="0.25">
      <c r="A372">
        <v>147.02000000000001</v>
      </c>
      <c r="B372">
        <v>192.01</v>
      </c>
      <c r="C372">
        <v>17.920000000000002</v>
      </c>
      <c r="D372">
        <v>46.83</v>
      </c>
    </row>
    <row r="373" spans="1:4" x14ac:dyDescent="0.25">
      <c r="A373">
        <v>147.04</v>
      </c>
      <c r="B373">
        <v>200.14</v>
      </c>
      <c r="C373">
        <v>22.9863</v>
      </c>
      <c r="D373">
        <v>38.224800000000002</v>
      </c>
    </row>
    <row r="374" spans="1:4" x14ac:dyDescent="0.25">
      <c r="A374">
        <v>147.07</v>
      </c>
      <c r="B374">
        <v>183.55</v>
      </c>
      <c r="C374">
        <v>13.35</v>
      </c>
      <c r="D374">
        <v>46.82</v>
      </c>
    </row>
    <row r="375" spans="1:4" x14ac:dyDescent="0.25">
      <c r="A375">
        <v>147.09</v>
      </c>
      <c r="B375">
        <v>209.64</v>
      </c>
      <c r="C375">
        <v>21.11</v>
      </c>
      <c r="D375">
        <v>34.85</v>
      </c>
    </row>
    <row r="376" spans="1:4" x14ac:dyDescent="0.25">
      <c r="A376">
        <v>147.11000000000001</v>
      </c>
      <c r="B376">
        <v>182.72</v>
      </c>
      <c r="C376">
        <v>12.28</v>
      </c>
      <c r="D376">
        <v>45.66</v>
      </c>
    </row>
    <row r="377" spans="1:4" x14ac:dyDescent="0.25">
      <c r="A377">
        <v>147.16</v>
      </c>
      <c r="B377">
        <v>217</v>
      </c>
      <c r="C377">
        <v>28.64</v>
      </c>
      <c r="D377">
        <v>37.97</v>
      </c>
    </row>
    <row r="378" spans="1:4" x14ac:dyDescent="0.25">
      <c r="A378">
        <v>147.25</v>
      </c>
      <c r="B378">
        <v>195.48</v>
      </c>
      <c r="C378">
        <v>19.920000000000002</v>
      </c>
      <c r="D378">
        <v>47.64</v>
      </c>
    </row>
    <row r="379" spans="1:4" x14ac:dyDescent="0.25">
      <c r="A379">
        <v>147.38</v>
      </c>
      <c r="B379">
        <v>195.29</v>
      </c>
      <c r="C379">
        <v>19.87</v>
      </c>
      <c r="D379">
        <v>48.42</v>
      </c>
    </row>
    <row r="380" spans="1:4" x14ac:dyDescent="0.25">
      <c r="A380">
        <v>147.38</v>
      </c>
      <c r="B380">
        <v>185.66</v>
      </c>
      <c r="C380">
        <v>14.17</v>
      </c>
      <c r="D380">
        <v>46.68</v>
      </c>
    </row>
    <row r="381" spans="1:4" x14ac:dyDescent="0.25">
      <c r="A381">
        <v>147.52000000000001</v>
      </c>
      <c r="B381">
        <v>197.95</v>
      </c>
      <c r="C381">
        <v>11.84</v>
      </c>
      <c r="D381">
        <v>30.86</v>
      </c>
    </row>
    <row r="382" spans="1:4" x14ac:dyDescent="0.25">
      <c r="A382">
        <v>147.53</v>
      </c>
      <c r="B382">
        <v>194.57</v>
      </c>
      <c r="C382">
        <v>10.029999999999999</v>
      </c>
      <c r="D382">
        <v>29.26</v>
      </c>
    </row>
    <row r="383" spans="1:4" x14ac:dyDescent="0.25">
      <c r="A383">
        <v>147.62</v>
      </c>
      <c r="B383">
        <v>184.45</v>
      </c>
      <c r="C383">
        <v>13.32</v>
      </c>
      <c r="D383">
        <v>46.41</v>
      </c>
    </row>
    <row r="384" spans="1:4" x14ac:dyDescent="0.25">
      <c r="A384">
        <v>147.76</v>
      </c>
      <c r="B384">
        <v>183</v>
      </c>
      <c r="C384">
        <v>12.23</v>
      </c>
      <c r="D384">
        <v>46.14</v>
      </c>
    </row>
    <row r="385" spans="1:4" x14ac:dyDescent="0.25">
      <c r="A385">
        <v>147.76</v>
      </c>
      <c r="B385">
        <v>181.77</v>
      </c>
      <c r="C385">
        <v>11.6</v>
      </c>
      <c r="D385">
        <v>46.5</v>
      </c>
    </row>
    <row r="386" spans="1:4" x14ac:dyDescent="0.25">
      <c r="A386">
        <v>147.80000000000001</v>
      </c>
      <c r="B386">
        <v>191.68</v>
      </c>
      <c r="C386">
        <v>17.329999999999998</v>
      </c>
      <c r="D386">
        <v>47.54</v>
      </c>
    </row>
    <row r="387" spans="1:4" x14ac:dyDescent="0.25">
      <c r="A387">
        <v>147.82</v>
      </c>
      <c r="B387">
        <v>180.21</v>
      </c>
      <c r="C387">
        <v>10.25</v>
      </c>
      <c r="D387">
        <v>46.08</v>
      </c>
    </row>
    <row r="388" spans="1:4" x14ac:dyDescent="0.25">
      <c r="A388">
        <v>147.87</v>
      </c>
      <c r="B388">
        <v>196.61</v>
      </c>
      <c r="C388">
        <v>10.87</v>
      </c>
      <c r="D388">
        <v>29.87</v>
      </c>
    </row>
    <row r="389" spans="1:4" x14ac:dyDescent="0.25">
      <c r="A389">
        <v>147.97</v>
      </c>
      <c r="B389">
        <v>206.96</v>
      </c>
      <c r="C389">
        <v>27.29</v>
      </c>
      <c r="D389">
        <v>50.39</v>
      </c>
    </row>
    <row r="390" spans="1:4" x14ac:dyDescent="0.25">
      <c r="A390" s="20">
        <v>148.24</v>
      </c>
      <c r="B390" s="20">
        <v>176.31</v>
      </c>
      <c r="C390" s="20">
        <v>3.99</v>
      </c>
      <c r="D390" s="20">
        <v>39.29</v>
      </c>
    </row>
    <row r="391" spans="1:4" x14ac:dyDescent="0.25">
      <c r="A391">
        <v>148.55000000000001</v>
      </c>
      <c r="B391">
        <v>182.04</v>
      </c>
      <c r="C391">
        <v>10.97</v>
      </c>
      <c r="D391">
        <v>46.21</v>
      </c>
    </row>
    <row r="392" spans="1:4" x14ac:dyDescent="0.25">
      <c r="A392">
        <v>148.59</v>
      </c>
      <c r="B392">
        <v>187.97</v>
      </c>
      <c r="C392">
        <v>14.75</v>
      </c>
      <c r="D392">
        <v>47.2</v>
      </c>
    </row>
    <row r="393" spans="1:4" x14ac:dyDescent="0.25">
      <c r="A393">
        <v>148.6</v>
      </c>
      <c r="B393">
        <v>179.43</v>
      </c>
      <c r="C393">
        <v>9.17</v>
      </c>
      <c r="D393">
        <v>46.71</v>
      </c>
    </row>
    <row r="394" spans="1:4" x14ac:dyDescent="0.25">
      <c r="A394">
        <v>148.65</v>
      </c>
      <c r="B394">
        <v>185.38</v>
      </c>
      <c r="C394">
        <v>12.85</v>
      </c>
      <c r="D394">
        <v>46.18</v>
      </c>
    </row>
    <row r="395" spans="1:4" x14ac:dyDescent="0.25">
      <c r="A395">
        <v>148.69</v>
      </c>
      <c r="B395">
        <v>198.97</v>
      </c>
      <c r="C395">
        <v>21.19</v>
      </c>
      <c r="D395">
        <v>48.37</v>
      </c>
    </row>
    <row r="396" spans="1:4" x14ac:dyDescent="0.25">
      <c r="A396">
        <v>148.85</v>
      </c>
      <c r="B396">
        <v>192.34</v>
      </c>
      <c r="C396">
        <v>16.93</v>
      </c>
      <c r="D396">
        <v>47.54</v>
      </c>
    </row>
    <row r="397" spans="1:4" x14ac:dyDescent="0.25">
      <c r="A397">
        <v>148.88999999999999</v>
      </c>
      <c r="B397">
        <v>189.04</v>
      </c>
      <c r="C397">
        <v>14.98</v>
      </c>
      <c r="D397">
        <v>46.84</v>
      </c>
    </row>
    <row r="398" spans="1:4" x14ac:dyDescent="0.25">
      <c r="A398">
        <v>148.9</v>
      </c>
      <c r="B398">
        <v>211.06</v>
      </c>
      <c r="C398">
        <v>27.79</v>
      </c>
      <c r="D398">
        <v>39.799999999999997</v>
      </c>
    </row>
    <row r="399" spans="1:4" x14ac:dyDescent="0.25">
      <c r="A399">
        <v>149.31</v>
      </c>
      <c r="B399">
        <v>196.12</v>
      </c>
      <c r="C399">
        <v>18.98</v>
      </c>
      <c r="D399">
        <v>29.98</v>
      </c>
    </row>
    <row r="400" spans="1:4" x14ac:dyDescent="0.25">
      <c r="A400">
        <v>149.35</v>
      </c>
      <c r="B400">
        <v>195.1</v>
      </c>
      <c r="C400">
        <v>18.41</v>
      </c>
      <c r="D400">
        <v>48.3</v>
      </c>
    </row>
    <row r="401" spans="1:4" x14ac:dyDescent="0.25">
      <c r="A401">
        <v>149.38</v>
      </c>
      <c r="B401">
        <v>214.76</v>
      </c>
      <c r="C401">
        <v>29.9</v>
      </c>
      <c r="D401">
        <v>40.56</v>
      </c>
    </row>
    <row r="402" spans="1:4" x14ac:dyDescent="0.25">
      <c r="A402">
        <v>149.55000000000001</v>
      </c>
      <c r="B402">
        <v>189.31</v>
      </c>
      <c r="C402">
        <v>14.6</v>
      </c>
      <c r="D402">
        <v>46.83</v>
      </c>
    </row>
    <row r="403" spans="1:4" x14ac:dyDescent="0.25">
      <c r="A403" s="20">
        <v>149.63999999999999</v>
      </c>
      <c r="B403" s="20">
        <v>194.73</v>
      </c>
      <c r="C403" s="20">
        <v>6.17</v>
      </c>
      <c r="D403" s="20">
        <v>42.09</v>
      </c>
    </row>
    <row r="404" spans="1:4" x14ac:dyDescent="0.25">
      <c r="A404">
        <v>149.72999999999999</v>
      </c>
      <c r="B404">
        <v>185.26</v>
      </c>
      <c r="C404">
        <v>12.23</v>
      </c>
      <c r="D404">
        <v>46.74</v>
      </c>
    </row>
    <row r="405" spans="1:4" x14ac:dyDescent="0.25">
      <c r="A405">
        <v>149.76</v>
      </c>
      <c r="B405">
        <v>220.13</v>
      </c>
      <c r="C405">
        <v>33.26</v>
      </c>
      <c r="D405">
        <v>41.69</v>
      </c>
    </row>
    <row r="406" spans="1:4" x14ac:dyDescent="0.25">
      <c r="A406">
        <v>149.99</v>
      </c>
      <c r="B406">
        <v>197.9</v>
      </c>
      <c r="C406">
        <v>11.1</v>
      </c>
      <c r="D406">
        <v>29.57</v>
      </c>
    </row>
    <row r="407" spans="1:4" x14ac:dyDescent="0.25">
      <c r="A407">
        <v>150.12</v>
      </c>
      <c r="B407">
        <v>203.51</v>
      </c>
      <c r="C407">
        <v>22.87</v>
      </c>
      <c r="D407">
        <v>30.97</v>
      </c>
    </row>
    <row r="408" spans="1:4" x14ac:dyDescent="0.25">
      <c r="A408">
        <v>150.16</v>
      </c>
      <c r="B408">
        <v>191.51</v>
      </c>
      <c r="C408">
        <v>15.63</v>
      </c>
      <c r="D408">
        <v>47.36</v>
      </c>
    </row>
    <row r="409" spans="1:4" x14ac:dyDescent="0.25">
      <c r="A409">
        <v>150.29</v>
      </c>
      <c r="B409">
        <v>207.43</v>
      </c>
      <c r="C409">
        <v>24.34</v>
      </c>
      <c r="D409">
        <v>38.909999999999997</v>
      </c>
    </row>
    <row r="410" spans="1:4" x14ac:dyDescent="0.25">
      <c r="A410">
        <v>150.31</v>
      </c>
      <c r="B410">
        <v>191.43</v>
      </c>
      <c r="C410">
        <v>15.66</v>
      </c>
      <c r="D410">
        <v>48.01</v>
      </c>
    </row>
    <row r="411" spans="1:4" x14ac:dyDescent="0.25">
      <c r="A411">
        <v>150.41</v>
      </c>
      <c r="B411">
        <v>203.59</v>
      </c>
      <c r="C411">
        <v>22.96</v>
      </c>
      <c r="D411">
        <v>49.4</v>
      </c>
    </row>
    <row r="412" spans="1:4" x14ac:dyDescent="0.25">
      <c r="A412">
        <v>150.62100000000001</v>
      </c>
      <c r="B412">
        <v>205.23</v>
      </c>
      <c r="C412">
        <v>23.583300000000001</v>
      </c>
      <c r="D412">
        <v>38.814599999999999</v>
      </c>
    </row>
    <row r="413" spans="1:4" x14ac:dyDescent="0.25">
      <c r="A413">
        <v>150.804</v>
      </c>
      <c r="B413">
        <v>197.886</v>
      </c>
      <c r="C413">
        <v>18.993500000000001</v>
      </c>
      <c r="D413">
        <v>38.256</v>
      </c>
    </row>
    <row r="414" spans="1:4" x14ac:dyDescent="0.25">
      <c r="A414">
        <v>150.9</v>
      </c>
      <c r="B414">
        <v>189.3</v>
      </c>
      <c r="C414">
        <v>13.74</v>
      </c>
      <c r="D414">
        <v>46.96</v>
      </c>
    </row>
    <row r="415" spans="1:4" x14ac:dyDescent="0.25">
      <c r="A415" s="20">
        <v>150.97999999999999</v>
      </c>
      <c r="B415" s="20">
        <v>178.49</v>
      </c>
      <c r="C415" s="20">
        <v>3.85</v>
      </c>
      <c r="D415" s="20">
        <v>39.020000000000003</v>
      </c>
    </row>
    <row r="416" spans="1:4" x14ac:dyDescent="0.25">
      <c r="A416">
        <v>151.04</v>
      </c>
      <c r="B416">
        <v>198.56</v>
      </c>
      <c r="C416">
        <v>19.25</v>
      </c>
      <c r="D416">
        <v>30.28</v>
      </c>
    </row>
    <row r="417" spans="1:4" x14ac:dyDescent="0.25">
      <c r="A417">
        <v>151.13300000000001</v>
      </c>
      <c r="B417">
        <v>204.874</v>
      </c>
      <c r="C417">
        <v>22.9863</v>
      </c>
      <c r="D417">
        <v>38.8185</v>
      </c>
    </row>
    <row r="418" spans="1:4" x14ac:dyDescent="0.25">
      <c r="A418">
        <v>151.16</v>
      </c>
      <c r="B418">
        <v>192.70699999999999</v>
      </c>
      <c r="C418">
        <v>15.724</v>
      </c>
      <c r="D418">
        <v>37.873199999999997</v>
      </c>
    </row>
    <row r="419" spans="1:4" x14ac:dyDescent="0.25">
      <c r="A419">
        <v>151.30000000000001</v>
      </c>
      <c r="B419">
        <v>189.14</v>
      </c>
      <c r="C419">
        <v>13.6</v>
      </c>
      <c r="D419">
        <v>47.42</v>
      </c>
    </row>
    <row r="420" spans="1:4" x14ac:dyDescent="0.25">
      <c r="A420">
        <v>151.36000000000001</v>
      </c>
      <c r="B420">
        <v>195.87</v>
      </c>
      <c r="C420">
        <v>8.89</v>
      </c>
      <c r="D420">
        <v>29.21</v>
      </c>
    </row>
    <row r="421" spans="1:4" x14ac:dyDescent="0.25">
      <c r="A421">
        <v>151.69</v>
      </c>
      <c r="B421">
        <v>208.75</v>
      </c>
      <c r="C421">
        <v>24.45</v>
      </c>
      <c r="D421">
        <v>39.79</v>
      </c>
    </row>
    <row r="422" spans="1:4" x14ac:dyDescent="0.25">
      <c r="A422">
        <v>151.71</v>
      </c>
      <c r="B422">
        <v>197.19</v>
      </c>
      <c r="C422">
        <v>9.25</v>
      </c>
      <c r="D422">
        <v>29.53</v>
      </c>
    </row>
    <row r="423" spans="1:4" x14ac:dyDescent="0.25">
      <c r="A423" s="20">
        <v>151.82</v>
      </c>
      <c r="B423" s="20">
        <v>183.64</v>
      </c>
      <c r="C423" s="20">
        <v>6.17</v>
      </c>
      <c r="D423" s="20">
        <v>30.75</v>
      </c>
    </row>
    <row r="424" spans="1:4" x14ac:dyDescent="0.25">
      <c r="A424">
        <v>151.85</v>
      </c>
      <c r="B424">
        <v>205.72</v>
      </c>
      <c r="C424">
        <v>22.05</v>
      </c>
      <c r="D424">
        <v>38.43</v>
      </c>
    </row>
    <row r="425" spans="1:4" x14ac:dyDescent="0.25">
      <c r="A425">
        <v>151.97999999999999</v>
      </c>
      <c r="B425">
        <v>218.69</v>
      </c>
      <c r="C425">
        <v>26.24</v>
      </c>
      <c r="D425">
        <v>37.770000000000003</v>
      </c>
    </row>
    <row r="426" spans="1:4" x14ac:dyDescent="0.25">
      <c r="A426" s="20">
        <v>152.05000000000001</v>
      </c>
      <c r="B426" s="20">
        <v>184.33</v>
      </c>
      <c r="C426" s="20">
        <v>8.24</v>
      </c>
      <c r="D426" s="20">
        <v>35.99</v>
      </c>
    </row>
    <row r="427" spans="1:4" x14ac:dyDescent="0.25">
      <c r="A427">
        <v>152.12</v>
      </c>
      <c r="B427">
        <v>215.01</v>
      </c>
      <c r="C427">
        <v>24</v>
      </c>
      <c r="D427">
        <v>36.89</v>
      </c>
    </row>
    <row r="428" spans="1:4" x14ac:dyDescent="0.25">
      <c r="A428">
        <v>152.37</v>
      </c>
      <c r="B428">
        <v>205.07</v>
      </c>
      <c r="C428">
        <v>15.33</v>
      </c>
      <c r="D428">
        <v>32.700000000000003</v>
      </c>
    </row>
    <row r="429" spans="1:4" x14ac:dyDescent="0.25">
      <c r="A429">
        <v>152.4</v>
      </c>
      <c r="B429">
        <v>212.39</v>
      </c>
      <c r="C429">
        <v>26.26</v>
      </c>
      <c r="D429">
        <v>40.54</v>
      </c>
    </row>
    <row r="430" spans="1:4" x14ac:dyDescent="0.25">
      <c r="A430">
        <v>152.47999999999999</v>
      </c>
      <c r="B430">
        <v>203.12</v>
      </c>
      <c r="C430">
        <v>19.91</v>
      </c>
      <c r="D430">
        <v>37.85</v>
      </c>
    </row>
    <row r="431" spans="1:4" x14ac:dyDescent="0.25">
      <c r="A431">
        <v>152.68</v>
      </c>
      <c r="B431">
        <v>207.31</v>
      </c>
      <c r="C431">
        <v>16.260000000000002</v>
      </c>
      <c r="D431">
        <v>33.22</v>
      </c>
    </row>
    <row r="432" spans="1:4" x14ac:dyDescent="0.25">
      <c r="A432">
        <v>152.72</v>
      </c>
      <c r="B432">
        <v>195</v>
      </c>
      <c r="C432">
        <v>16.010000000000002</v>
      </c>
      <c r="D432">
        <v>29.72</v>
      </c>
    </row>
    <row r="433" spans="1:4" x14ac:dyDescent="0.25">
      <c r="A433">
        <v>152.75</v>
      </c>
      <c r="B433">
        <v>208.89</v>
      </c>
      <c r="C433">
        <v>23.4</v>
      </c>
      <c r="D433">
        <v>39.020000000000003</v>
      </c>
    </row>
    <row r="434" spans="1:4" x14ac:dyDescent="0.25">
      <c r="A434">
        <v>152.84</v>
      </c>
      <c r="B434">
        <v>216.45</v>
      </c>
      <c r="C434">
        <v>24.69</v>
      </c>
      <c r="D434">
        <v>37.83</v>
      </c>
    </row>
    <row r="435" spans="1:4" x14ac:dyDescent="0.25">
      <c r="A435">
        <v>152.88</v>
      </c>
      <c r="B435">
        <v>209.44</v>
      </c>
      <c r="C435">
        <v>17.23</v>
      </c>
      <c r="D435">
        <v>33.74</v>
      </c>
    </row>
    <row r="436" spans="1:4" x14ac:dyDescent="0.25">
      <c r="A436">
        <v>152.96</v>
      </c>
      <c r="B436">
        <v>212.73</v>
      </c>
      <c r="C436">
        <v>18.93</v>
      </c>
      <c r="D436">
        <v>34.590000000000003</v>
      </c>
    </row>
    <row r="437" spans="1:4" x14ac:dyDescent="0.25">
      <c r="A437" s="20">
        <v>153.04</v>
      </c>
      <c r="B437" s="20">
        <v>192.4</v>
      </c>
      <c r="C437" s="20">
        <v>6.54</v>
      </c>
      <c r="D437" s="20">
        <v>32.68</v>
      </c>
    </row>
    <row r="438" spans="1:4" x14ac:dyDescent="0.25">
      <c r="A438">
        <v>153.18</v>
      </c>
      <c r="B438">
        <v>202.63</v>
      </c>
      <c r="C438">
        <v>13.57</v>
      </c>
      <c r="D438">
        <v>31.9</v>
      </c>
    </row>
    <row r="439" spans="1:4" x14ac:dyDescent="0.25">
      <c r="A439">
        <v>153.25</v>
      </c>
      <c r="B439">
        <v>205.35</v>
      </c>
      <c r="C439">
        <v>20.75</v>
      </c>
      <c r="D439">
        <v>38.26</v>
      </c>
    </row>
    <row r="440" spans="1:4" x14ac:dyDescent="0.25">
      <c r="A440">
        <v>153.49</v>
      </c>
      <c r="B440">
        <v>212.28</v>
      </c>
      <c r="C440">
        <v>21.44</v>
      </c>
      <c r="D440">
        <v>35.97</v>
      </c>
    </row>
    <row r="441" spans="1:4" x14ac:dyDescent="0.25">
      <c r="A441">
        <v>153.58000000000001</v>
      </c>
      <c r="B441">
        <v>200.99</v>
      </c>
      <c r="C441">
        <v>18.98</v>
      </c>
      <c r="D441">
        <v>30.55</v>
      </c>
    </row>
    <row r="442" spans="1:4" x14ac:dyDescent="0.25">
      <c r="A442">
        <v>153.59</v>
      </c>
      <c r="B442">
        <v>211.98</v>
      </c>
      <c r="C442">
        <v>24.81</v>
      </c>
      <c r="D442">
        <v>39.619999999999997</v>
      </c>
    </row>
    <row r="443" spans="1:4" x14ac:dyDescent="0.25">
      <c r="A443">
        <v>153.6</v>
      </c>
      <c r="B443">
        <v>196.79</v>
      </c>
      <c r="C443">
        <v>16.5</v>
      </c>
      <c r="D443">
        <v>29.96</v>
      </c>
    </row>
    <row r="444" spans="1:4" x14ac:dyDescent="0.25">
      <c r="A444">
        <v>153.78</v>
      </c>
      <c r="B444">
        <v>215.53</v>
      </c>
      <c r="C444">
        <v>23.11</v>
      </c>
      <c r="D444">
        <v>36.700000000000003</v>
      </c>
    </row>
    <row r="445" spans="1:4" x14ac:dyDescent="0.25">
      <c r="A445">
        <v>153.79</v>
      </c>
      <c r="B445">
        <v>205.1</v>
      </c>
      <c r="C445">
        <v>14.43</v>
      </c>
      <c r="D445">
        <v>32.44</v>
      </c>
    </row>
    <row r="446" spans="1:4" x14ac:dyDescent="0.25">
      <c r="A446">
        <v>153.79</v>
      </c>
      <c r="B446">
        <v>203.05</v>
      </c>
      <c r="C446">
        <v>19.14</v>
      </c>
      <c r="D446">
        <v>38.32</v>
      </c>
    </row>
    <row r="447" spans="1:4" x14ac:dyDescent="0.25">
      <c r="A447">
        <v>153.85</v>
      </c>
      <c r="B447">
        <v>219.4</v>
      </c>
      <c r="C447">
        <v>25.32</v>
      </c>
      <c r="D447">
        <v>37.6</v>
      </c>
    </row>
    <row r="448" spans="1:4" x14ac:dyDescent="0.25">
      <c r="A448">
        <v>154.22999999999999</v>
      </c>
      <c r="B448">
        <v>196.99</v>
      </c>
      <c r="C448">
        <v>7.86</v>
      </c>
      <c r="D448">
        <v>28.79</v>
      </c>
    </row>
    <row r="449" spans="1:4" x14ac:dyDescent="0.25">
      <c r="A449">
        <v>154.24</v>
      </c>
      <c r="B449">
        <v>213.13</v>
      </c>
      <c r="C449">
        <v>25.33</v>
      </c>
      <c r="D449">
        <v>40.450000000000003</v>
      </c>
    </row>
    <row r="450" spans="1:4" x14ac:dyDescent="0.25">
      <c r="A450">
        <v>154.28</v>
      </c>
      <c r="B450">
        <v>208.24</v>
      </c>
      <c r="C450">
        <v>22.87</v>
      </c>
      <c r="D450">
        <v>31.52</v>
      </c>
    </row>
    <row r="451" spans="1:4" x14ac:dyDescent="0.25">
      <c r="A451">
        <v>154.28</v>
      </c>
      <c r="B451">
        <v>207.49</v>
      </c>
      <c r="C451">
        <v>15.33</v>
      </c>
      <c r="D451">
        <v>32.97</v>
      </c>
    </row>
    <row r="452" spans="1:4" x14ac:dyDescent="0.25">
      <c r="A452">
        <v>154.36000000000001</v>
      </c>
      <c r="B452">
        <v>208.61</v>
      </c>
      <c r="C452">
        <v>22.05</v>
      </c>
      <c r="D452">
        <v>38.86</v>
      </c>
    </row>
    <row r="453" spans="1:4" x14ac:dyDescent="0.25">
      <c r="A453">
        <v>154.41</v>
      </c>
      <c r="B453">
        <v>211.62</v>
      </c>
      <c r="C453">
        <v>17.89</v>
      </c>
      <c r="D453">
        <v>34.67</v>
      </c>
    </row>
    <row r="454" spans="1:4" x14ac:dyDescent="0.25">
      <c r="A454">
        <v>154.72</v>
      </c>
      <c r="B454">
        <v>217.03</v>
      </c>
      <c r="C454">
        <v>27.28</v>
      </c>
      <c r="D454">
        <v>40.6</v>
      </c>
    </row>
    <row r="455" spans="1:4" x14ac:dyDescent="0.25">
      <c r="A455">
        <v>154.78399999999999</v>
      </c>
      <c r="B455">
        <v>209.952</v>
      </c>
      <c r="C455">
        <v>23.583300000000001</v>
      </c>
      <c r="D455">
        <v>39.3506</v>
      </c>
    </row>
    <row r="456" spans="1:4" x14ac:dyDescent="0.25">
      <c r="A456">
        <v>154.80000000000001</v>
      </c>
      <c r="B456">
        <v>198.51</v>
      </c>
      <c r="C456">
        <v>8.19</v>
      </c>
      <c r="D456">
        <v>29.13</v>
      </c>
    </row>
    <row r="457" spans="1:4" x14ac:dyDescent="0.25">
      <c r="A457">
        <v>154.94999999999999</v>
      </c>
      <c r="B457">
        <v>206.14</v>
      </c>
      <c r="C457">
        <v>20.29</v>
      </c>
      <c r="D457">
        <v>38.92</v>
      </c>
    </row>
    <row r="458" spans="1:4" x14ac:dyDescent="0.25">
      <c r="A458">
        <v>155.03899999999999</v>
      </c>
      <c r="B458">
        <v>202.71299999999999</v>
      </c>
      <c r="C458">
        <v>18.993500000000001</v>
      </c>
      <c r="D458">
        <v>38.839700000000001</v>
      </c>
    </row>
    <row r="459" spans="1:4" x14ac:dyDescent="0.25">
      <c r="A459">
        <v>155.298</v>
      </c>
      <c r="B459">
        <v>209.59800000000001</v>
      </c>
      <c r="C459">
        <v>22.9863</v>
      </c>
      <c r="D459">
        <v>39.358400000000003</v>
      </c>
    </row>
    <row r="460" spans="1:4" x14ac:dyDescent="0.25">
      <c r="A460">
        <v>155.30000000000001</v>
      </c>
      <c r="B460">
        <v>203.41</v>
      </c>
      <c r="C460">
        <v>19.25</v>
      </c>
      <c r="D460">
        <v>30.84</v>
      </c>
    </row>
    <row r="461" spans="1:4" x14ac:dyDescent="0.25">
      <c r="A461">
        <v>155.51400000000001</v>
      </c>
      <c r="B461">
        <v>197.68899999999999</v>
      </c>
      <c r="C461">
        <v>15.724</v>
      </c>
      <c r="D461">
        <v>38.497799999999998</v>
      </c>
    </row>
    <row r="462" spans="1:4" x14ac:dyDescent="0.25">
      <c r="A462">
        <v>155.52000000000001</v>
      </c>
      <c r="B462">
        <v>207.99</v>
      </c>
      <c r="C462">
        <v>17.670000000000002</v>
      </c>
      <c r="D462">
        <v>34.729999999999997</v>
      </c>
    </row>
    <row r="463" spans="1:4" x14ac:dyDescent="0.25">
      <c r="A463" s="20">
        <v>155.55000000000001</v>
      </c>
      <c r="B463" s="20">
        <v>204.64</v>
      </c>
      <c r="C463" s="20">
        <v>8.24</v>
      </c>
      <c r="D463" s="20">
        <v>51.1</v>
      </c>
    </row>
    <row r="464" spans="1:4" x14ac:dyDescent="0.25">
      <c r="A464">
        <v>155.55000000000001</v>
      </c>
      <c r="B464">
        <v>200.72</v>
      </c>
      <c r="C464">
        <v>8.7100000000000009</v>
      </c>
      <c r="D464">
        <v>29.62</v>
      </c>
    </row>
    <row r="465" spans="1:4" x14ac:dyDescent="0.25">
      <c r="A465">
        <v>155.66</v>
      </c>
      <c r="B465">
        <v>222.91</v>
      </c>
      <c r="C465">
        <v>30.45</v>
      </c>
      <c r="D465">
        <v>41.77</v>
      </c>
    </row>
    <row r="466" spans="1:4" x14ac:dyDescent="0.25">
      <c r="A466">
        <v>155.96</v>
      </c>
      <c r="B466">
        <v>209.2</v>
      </c>
      <c r="C466">
        <v>21.49</v>
      </c>
      <c r="D466">
        <v>39.5</v>
      </c>
    </row>
    <row r="467" spans="1:4" x14ac:dyDescent="0.25">
      <c r="A467">
        <v>156.02000000000001</v>
      </c>
      <c r="B467">
        <v>209.85</v>
      </c>
      <c r="C467">
        <v>18.39</v>
      </c>
      <c r="D467">
        <v>35.11</v>
      </c>
    </row>
    <row r="468" spans="1:4" x14ac:dyDescent="0.25">
      <c r="A468">
        <v>156.21</v>
      </c>
      <c r="B468">
        <v>201.74</v>
      </c>
      <c r="C468">
        <v>16.63</v>
      </c>
      <c r="D468">
        <v>37.909999999999997</v>
      </c>
    </row>
    <row r="469" spans="1:4" x14ac:dyDescent="0.25">
      <c r="A469">
        <v>156.27000000000001</v>
      </c>
      <c r="B469">
        <v>205.14</v>
      </c>
      <c r="C469">
        <v>13.59</v>
      </c>
      <c r="D469">
        <v>32.65</v>
      </c>
    </row>
    <row r="470" spans="1:4" x14ac:dyDescent="0.25">
      <c r="A470">
        <v>156.33000000000001</v>
      </c>
      <c r="B470">
        <v>207.19</v>
      </c>
      <c r="C470">
        <v>19.86</v>
      </c>
      <c r="D470">
        <v>38.96</v>
      </c>
    </row>
    <row r="471" spans="1:4" x14ac:dyDescent="0.25">
      <c r="A471" s="20">
        <v>156.66999999999999</v>
      </c>
      <c r="B471" s="20">
        <v>208.76</v>
      </c>
      <c r="C471" s="20">
        <v>8.34</v>
      </c>
      <c r="D471" s="20">
        <v>39.43</v>
      </c>
    </row>
    <row r="472" spans="1:4" x14ac:dyDescent="0.25">
      <c r="A472">
        <v>156.78</v>
      </c>
      <c r="B472">
        <v>198.64</v>
      </c>
      <c r="C472">
        <v>7.21</v>
      </c>
      <c r="D472">
        <v>28.63</v>
      </c>
    </row>
    <row r="473" spans="1:4" x14ac:dyDescent="0.25">
      <c r="A473">
        <v>156.80000000000001</v>
      </c>
      <c r="B473">
        <v>213.51</v>
      </c>
      <c r="C473">
        <v>19.89</v>
      </c>
      <c r="D473">
        <v>35.86</v>
      </c>
    </row>
    <row r="474" spans="1:4" x14ac:dyDescent="0.25">
      <c r="A474">
        <v>156.85</v>
      </c>
      <c r="B474">
        <v>207.51</v>
      </c>
      <c r="C474">
        <v>14.4</v>
      </c>
      <c r="D474">
        <v>33.18</v>
      </c>
    </row>
    <row r="475" spans="1:4" x14ac:dyDescent="0.25">
      <c r="A475" s="20">
        <v>156.91</v>
      </c>
      <c r="B475" s="20">
        <v>196.85</v>
      </c>
      <c r="C475" s="20">
        <v>3.42</v>
      </c>
      <c r="D475" s="20">
        <v>43.27</v>
      </c>
    </row>
    <row r="476" spans="1:4" x14ac:dyDescent="0.25">
      <c r="A476" s="20">
        <v>157.05000000000001</v>
      </c>
      <c r="B476" s="20">
        <v>184.25</v>
      </c>
      <c r="C476" s="20">
        <v>3.42</v>
      </c>
      <c r="D476" s="20">
        <v>31.61</v>
      </c>
    </row>
    <row r="477" spans="1:4" x14ac:dyDescent="0.25">
      <c r="A477">
        <v>157.07</v>
      </c>
      <c r="B477">
        <v>199.96</v>
      </c>
      <c r="C477">
        <v>16.010000000000002</v>
      </c>
      <c r="D477">
        <v>30.31</v>
      </c>
    </row>
    <row r="478" spans="1:4" x14ac:dyDescent="0.25">
      <c r="A478">
        <v>157.15</v>
      </c>
      <c r="B478">
        <v>199.5</v>
      </c>
      <c r="C478">
        <v>7.37</v>
      </c>
      <c r="D478">
        <v>28.8</v>
      </c>
    </row>
    <row r="479" spans="1:4" x14ac:dyDescent="0.25">
      <c r="A479">
        <v>157.19</v>
      </c>
      <c r="B479">
        <v>204</v>
      </c>
      <c r="C479">
        <v>17.32</v>
      </c>
      <c r="D479">
        <v>38.32</v>
      </c>
    </row>
    <row r="480" spans="1:4" x14ac:dyDescent="0.25">
      <c r="A480">
        <v>157.36000000000001</v>
      </c>
      <c r="B480">
        <v>199.23</v>
      </c>
      <c r="C480">
        <v>14.34</v>
      </c>
      <c r="D480">
        <v>37.409999999999997</v>
      </c>
    </row>
    <row r="481" spans="1:4" x14ac:dyDescent="0.25">
      <c r="A481">
        <v>157.36000000000001</v>
      </c>
      <c r="B481">
        <v>191.29</v>
      </c>
      <c r="C481">
        <v>10.36</v>
      </c>
      <c r="D481">
        <v>36.86</v>
      </c>
    </row>
    <row r="482" spans="1:4" x14ac:dyDescent="0.25">
      <c r="A482">
        <v>157.43</v>
      </c>
      <c r="B482">
        <v>203.84</v>
      </c>
      <c r="C482">
        <v>17.25</v>
      </c>
      <c r="D482">
        <v>38.770000000000003</v>
      </c>
    </row>
    <row r="483" spans="1:4" x14ac:dyDescent="0.25">
      <c r="A483">
        <v>157.44999999999999</v>
      </c>
      <c r="B483">
        <v>210.52</v>
      </c>
      <c r="C483">
        <v>15.53</v>
      </c>
      <c r="D483">
        <v>33.880000000000003</v>
      </c>
    </row>
    <row r="484" spans="1:4" x14ac:dyDescent="0.25">
      <c r="A484">
        <v>157.47999999999999</v>
      </c>
      <c r="B484">
        <v>214.18</v>
      </c>
      <c r="C484">
        <v>23.58</v>
      </c>
      <c r="D484">
        <v>40.47</v>
      </c>
    </row>
    <row r="485" spans="1:4" x14ac:dyDescent="0.25">
      <c r="A485">
        <v>157.5</v>
      </c>
      <c r="B485">
        <v>217.85</v>
      </c>
      <c r="C485">
        <v>21.88</v>
      </c>
      <c r="D485">
        <v>36.799999999999997</v>
      </c>
    </row>
    <row r="486" spans="1:4" x14ac:dyDescent="0.25">
      <c r="A486">
        <v>157.52000000000001</v>
      </c>
      <c r="B486">
        <v>189.05</v>
      </c>
      <c r="C486">
        <v>9.08</v>
      </c>
      <c r="D486">
        <v>36.619999999999997</v>
      </c>
    </row>
    <row r="487" spans="1:4" x14ac:dyDescent="0.25">
      <c r="A487">
        <v>157.53</v>
      </c>
      <c r="B487">
        <v>187.34</v>
      </c>
      <c r="C487">
        <v>8.1</v>
      </c>
      <c r="D487">
        <v>36.5</v>
      </c>
    </row>
    <row r="488" spans="1:4" x14ac:dyDescent="0.25">
      <c r="A488">
        <v>157.57</v>
      </c>
      <c r="B488">
        <v>196.22</v>
      </c>
      <c r="C488">
        <v>12.83</v>
      </c>
      <c r="D488">
        <v>37.68</v>
      </c>
    </row>
    <row r="489" spans="1:4" x14ac:dyDescent="0.25">
      <c r="A489">
        <v>157.74</v>
      </c>
      <c r="B489">
        <v>186.45</v>
      </c>
      <c r="C489">
        <v>7.36</v>
      </c>
      <c r="D489">
        <v>36.54</v>
      </c>
    </row>
    <row r="490" spans="1:4" x14ac:dyDescent="0.25">
      <c r="A490">
        <v>157.80000000000001</v>
      </c>
      <c r="B490">
        <v>205.8</v>
      </c>
      <c r="C490">
        <v>18.98</v>
      </c>
      <c r="D490">
        <v>31.11</v>
      </c>
    </row>
    <row r="491" spans="1:4" x14ac:dyDescent="0.25">
      <c r="A491">
        <v>157.86000000000001</v>
      </c>
      <c r="B491">
        <v>191.11</v>
      </c>
      <c r="C491">
        <v>9.7799999999999994</v>
      </c>
      <c r="D491">
        <v>36.61</v>
      </c>
    </row>
    <row r="492" spans="1:4" x14ac:dyDescent="0.25">
      <c r="A492">
        <v>157.94</v>
      </c>
      <c r="B492">
        <v>201.73</v>
      </c>
      <c r="C492">
        <v>16.5</v>
      </c>
      <c r="D492">
        <v>30.54</v>
      </c>
    </row>
    <row r="493" spans="1:4" x14ac:dyDescent="0.25">
      <c r="A493">
        <v>157.97</v>
      </c>
      <c r="B493">
        <v>211.67</v>
      </c>
      <c r="C493">
        <v>18.59</v>
      </c>
      <c r="D493">
        <v>35.9</v>
      </c>
    </row>
    <row r="494" spans="1:4" x14ac:dyDescent="0.25">
      <c r="A494">
        <v>158.02000000000001</v>
      </c>
      <c r="B494">
        <v>199.45</v>
      </c>
      <c r="C494">
        <v>14.16</v>
      </c>
      <c r="D494">
        <v>37.83</v>
      </c>
    </row>
    <row r="495" spans="1:4" x14ac:dyDescent="0.25">
      <c r="A495">
        <v>158.09</v>
      </c>
      <c r="B495">
        <v>194.08</v>
      </c>
      <c r="C495">
        <v>11.2</v>
      </c>
      <c r="D495">
        <v>36.96</v>
      </c>
    </row>
    <row r="496" spans="1:4" x14ac:dyDescent="0.25">
      <c r="A496">
        <v>158.18</v>
      </c>
      <c r="B496">
        <v>204.57</v>
      </c>
      <c r="C496">
        <v>16.920000000000002</v>
      </c>
      <c r="D496">
        <v>38.32</v>
      </c>
    </row>
    <row r="497" spans="1:4" x14ac:dyDescent="0.25">
      <c r="A497">
        <v>158.43</v>
      </c>
      <c r="B497">
        <v>213.01</v>
      </c>
      <c r="C497">
        <v>22.87</v>
      </c>
      <c r="D497">
        <v>32.06</v>
      </c>
    </row>
    <row r="498" spans="1:4" x14ac:dyDescent="0.25">
      <c r="A498">
        <v>158.44</v>
      </c>
      <c r="B498">
        <v>208.2</v>
      </c>
      <c r="C498">
        <v>13.78</v>
      </c>
      <c r="D498">
        <v>33.020000000000003</v>
      </c>
    </row>
    <row r="499" spans="1:4" x14ac:dyDescent="0.25">
      <c r="A499">
        <v>158.51</v>
      </c>
      <c r="B499">
        <v>187.84</v>
      </c>
      <c r="C499">
        <v>8.2100000000000009</v>
      </c>
      <c r="D499">
        <v>37.18</v>
      </c>
    </row>
    <row r="500" spans="1:4" x14ac:dyDescent="0.25">
      <c r="A500">
        <v>158.55000000000001</v>
      </c>
      <c r="B500">
        <v>201.7</v>
      </c>
      <c r="C500">
        <v>14.97</v>
      </c>
      <c r="D500">
        <v>37.82</v>
      </c>
    </row>
    <row r="501" spans="1:4" x14ac:dyDescent="0.25">
      <c r="A501">
        <v>158.59</v>
      </c>
      <c r="B501">
        <v>187.79</v>
      </c>
      <c r="C501">
        <v>7.62</v>
      </c>
      <c r="D501">
        <v>36.729999999999997</v>
      </c>
    </row>
    <row r="502" spans="1:4" x14ac:dyDescent="0.25">
      <c r="A502">
        <v>158.6</v>
      </c>
      <c r="B502">
        <v>207.35</v>
      </c>
      <c r="C502">
        <v>18.399999999999999</v>
      </c>
      <c r="D502">
        <v>38.92</v>
      </c>
    </row>
    <row r="503" spans="1:4" x14ac:dyDescent="0.25">
      <c r="A503">
        <v>158.66999999999999</v>
      </c>
      <c r="B503">
        <v>215.04</v>
      </c>
      <c r="C503">
        <v>20.010000000000002</v>
      </c>
      <c r="D503">
        <v>36.630000000000003</v>
      </c>
    </row>
    <row r="504" spans="1:4" x14ac:dyDescent="0.25">
      <c r="A504">
        <v>158.71</v>
      </c>
      <c r="B504">
        <v>194.35</v>
      </c>
      <c r="C504">
        <v>11.12</v>
      </c>
      <c r="D504">
        <v>37.36</v>
      </c>
    </row>
    <row r="505" spans="1:4" x14ac:dyDescent="0.25">
      <c r="A505">
        <v>158.83000000000001</v>
      </c>
      <c r="B505">
        <v>193.77</v>
      </c>
      <c r="C505">
        <v>10.81</v>
      </c>
      <c r="D505">
        <v>37.270000000000003</v>
      </c>
    </row>
    <row r="506" spans="1:4" x14ac:dyDescent="0.25">
      <c r="A506">
        <v>158.84</v>
      </c>
      <c r="B506">
        <v>214.43</v>
      </c>
      <c r="C506">
        <v>22.7</v>
      </c>
      <c r="D506">
        <v>40.340000000000003</v>
      </c>
    </row>
    <row r="507" spans="1:4" x14ac:dyDescent="0.25">
      <c r="A507">
        <v>158.84</v>
      </c>
      <c r="B507">
        <v>189.12</v>
      </c>
      <c r="C507">
        <v>8.49</v>
      </c>
      <c r="D507">
        <v>37.03</v>
      </c>
    </row>
    <row r="508" spans="1:4" x14ac:dyDescent="0.25">
      <c r="A508">
        <v>158.87</v>
      </c>
      <c r="B508">
        <v>196.96</v>
      </c>
      <c r="C508">
        <v>12.23</v>
      </c>
      <c r="D508">
        <v>37.39</v>
      </c>
    </row>
    <row r="509" spans="1:4" x14ac:dyDescent="0.25">
      <c r="A509">
        <v>159</v>
      </c>
      <c r="B509">
        <v>187.19</v>
      </c>
      <c r="C509">
        <v>7.27</v>
      </c>
      <c r="D509">
        <v>36.979999999999997</v>
      </c>
    </row>
    <row r="510" spans="1:4" x14ac:dyDescent="0.25">
      <c r="A510">
        <v>159.06</v>
      </c>
      <c r="B510">
        <v>189.81</v>
      </c>
      <c r="C510">
        <v>8.56</v>
      </c>
      <c r="D510">
        <v>36.880000000000003</v>
      </c>
    </row>
    <row r="511" spans="1:4" x14ac:dyDescent="0.25">
      <c r="A511">
        <v>159.08000000000001</v>
      </c>
      <c r="B511">
        <v>185.5</v>
      </c>
      <c r="C511">
        <v>6.02</v>
      </c>
      <c r="D511">
        <v>37.17</v>
      </c>
    </row>
    <row r="512" spans="1:4" x14ac:dyDescent="0.25">
      <c r="A512">
        <v>159.13</v>
      </c>
      <c r="B512">
        <v>204.35</v>
      </c>
      <c r="C512">
        <v>11.58</v>
      </c>
      <c r="D512">
        <v>31.91</v>
      </c>
    </row>
    <row r="513" spans="1:4" x14ac:dyDescent="0.25">
      <c r="A513">
        <v>159.16999999999999</v>
      </c>
      <c r="B513">
        <v>201.73</v>
      </c>
      <c r="C513">
        <v>14.74</v>
      </c>
      <c r="D513">
        <v>38.229999999999997</v>
      </c>
    </row>
    <row r="514" spans="1:4" x14ac:dyDescent="0.25">
      <c r="A514">
        <v>159.21</v>
      </c>
      <c r="B514">
        <v>211.4</v>
      </c>
      <c r="C514">
        <v>14.88</v>
      </c>
      <c r="D514">
        <v>33.729999999999997</v>
      </c>
    </row>
    <row r="515" spans="1:4" x14ac:dyDescent="0.25">
      <c r="A515">
        <v>159.23099999999999</v>
      </c>
      <c r="B515">
        <v>207.483</v>
      </c>
      <c r="C515">
        <v>18.993500000000001</v>
      </c>
      <c r="D515">
        <v>39.411499999999997</v>
      </c>
    </row>
    <row r="516" spans="1:4" x14ac:dyDescent="0.25">
      <c r="A516">
        <v>159.26</v>
      </c>
      <c r="B516">
        <v>219.07</v>
      </c>
      <c r="C516">
        <v>21.88</v>
      </c>
      <c r="D516">
        <v>37.53</v>
      </c>
    </row>
    <row r="517" spans="1:4" x14ac:dyDescent="0.25">
      <c r="A517">
        <v>159.27000000000001</v>
      </c>
      <c r="B517">
        <v>194.57</v>
      </c>
      <c r="C517">
        <v>10.71</v>
      </c>
      <c r="D517">
        <v>37.08</v>
      </c>
    </row>
    <row r="518" spans="1:4" x14ac:dyDescent="0.25">
      <c r="A518">
        <v>159.38</v>
      </c>
      <c r="B518">
        <v>184.02</v>
      </c>
      <c r="C518">
        <v>5</v>
      </c>
      <c r="D518">
        <v>37.76</v>
      </c>
    </row>
    <row r="519" spans="1:4" x14ac:dyDescent="0.25">
      <c r="A519">
        <v>159.43199999999999</v>
      </c>
      <c r="B519">
        <v>214.35900000000001</v>
      </c>
      <c r="C519">
        <v>22.9863</v>
      </c>
      <c r="D519">
        <v>39.936</v>
      </c>
    </row>
    <row r="520" spans="1:4" x14ac:dyDescent="0.25">
      <c r="A520">
        <v>159.51</v>
      </c>
      <c r="B520">
        <v>208.21</v>
      </c>
      <c r="C520">
        <v>19.25</v>
      </c>
      <c r="D520">
        <v>31.4</v>
      </c>
    </row>
    <row r="521" spans="1:4" x14ac:dyDescent="0.25">
      <c r="A521">
        <v>159.55000000000001</v>
      </c>
      <c r="B521">
        <v>193.86</v>
      </c>
      <c r="C521">
        <v>10.24</v>
      </c>
      <c r="D521">
        <v>37.04</v>
      </c>
    </row>
    <row r="522" spans="1:4" x14ac:dyDescent="0.25">
      <c r="A522">
        <v>159.56</v>
      </c>
      <c r="B522">
        <v>196.66</v>
      </c>
      <c r="C522">
        <v>11.71</v>
      </c>
      <c r="D522">
        <v>37.380000000000003</v>
      </c>
    </row>
    <row r="523" spans="1:4" x14ac:dyDescent="0.25">
      <c r="A523">
        <v>159.56</v>
      </c>
      <c r="B523">
        <v>186.46</v>
      </c>
      <c r="C523">
        <v>6.62</v>
      </c>
      <c r="D523">
        <v>37.31</v>
      </c>
    </row>
    <row r="524" spans="1:4" x14ac:dyDescent="0.25">
      <c r="A524">
        <v>159.58000000000001</v>
      </c>
      <c r="B524">
        <v>189.22</v>
      </c>
      <c r="C524">
        <v>7.8</v>
      </c>
      <c r="D524">
        <v>36.950000000000003</v>
      </c>
    </row>
    <row r="525" spans="1:4" x14ac:dyDescent="0.25">
      <c r="A525">
        <v>159.828</v>
      </c>
      <c r="B525">
        <v>202.60499999999999</v>
      </c>
      <c r="C525">
        <v>15.724</v>
      </c>
      <c r="D525">
        <v>39.111499999999999</v>
      </c>
    </row>
    <row r="526" spans="1:4" x14ac:dyDescent="0.25">
      <c r="A526">
        <v>160.08000000000001</v>
      </c>
      <c r="B526">
        <v>201.14</v>
      </c>
      <c r="C526">
        <v>9.48</v>
      </c>
      <c r="D526">
        <v>30.83</v>
      </c>
    </row>
    <row r="527" spans="1:4" x14ac:dyDescent="0.25">
      <c r="A527">
        <v>160.08000000000001</v>
      </c>
      <c r="B527">
        <v>196.76</v>
      </c>
      <c r="C527">
        <v>11.59</v>
      </c>
      <c r="D527">
        <v>37.76</v>
      </c>
    </row>
    <row r="528" spans="1:4" x14ac:dyDescent="0.25">
      <c r="A528">
        <v>160.12</v>
      </c>
      <c r="B528">
        <v>207.1</v>
      </c>
      <c r="C528">
        <v>12.31</v>
      </c>
      <c r="D528">
        <v>32.47</v>
      </c>
    </row>
    <row r="529" spans="1:4" x14ac:dyDescent="0.25">
      <c r="A529">
        <v>160.19999999999999</v>
      </c>
      <c r="B529">
        <v>186.97</v>
      </c>
      <c r="C529">
        <v>6.17</v>
      </c>
      <c r="D529">
        <v>37.39</v>
      </c>
    </row>
    <row r="530" spans="1:4" x14ac:dyDescent="0.25">
      <c r="A530">
        <v>160.21</v>
      </c>
      <c r="B530">
        <v>199.45</v>
      </c>
      <c r="C530">
        <v>12.76</v>
      </c>
      <c r="D530">
        <v>37.81</v>
      </c>
    </row>
    <row r="531" spans="1:4" x14ac:dyDescent="0.25">
      <c r="A531">
        <v>160.31</v>
      </c>
      <c r="B531">
        <v>205.32</v>
      </c>
      <c r="C531">
        <v>15.95</v>
      </c>
      <c r="D531">
        <v>38.450000000000003</v>
      </c>
    </row>
    <row r="532" spans="1:4" x14ac:dyDescent="0.25">
      <c r="A532">
        <v>160.38</v>
      </c>
      <c r="B532">
        <v>188</v>
      </c>
      <c r="C532">
        <v>6.78</v>
      </c>
      <c r="D532">
        <v>37.32</v>
      </c>
    </row>
    <row r="533" spans="1:4" x14ac:dyDescent="0.25">
      <c r="A533">
        <v>160.5</v>
      </c>
      <c r="B533">
        <v>208.16</v>
      </c>
      <c r="C533">
        <v>15.03</v>
      </c>
      <c r="D533">
        <v>34.659999999999997</v>
      </c>
    </row>
    <row r="534" spans="1:4" x14ac:dyDescent="0.25">
      <c r="A534">
        <v>160.52000000000001</v>
      </c>
      <c r="B534">
        <v>191.7</v>
      </c>
      <c r="C534">
        <v>8.8699999999999992</v>
      </c>
      <c r="D534">
        <v>37.44</v>
      </c>
    </row>
    <row r="535" spans="1:4" x14ac:dyDescent="0.25">
      <c r="A535" s="20">
        <v>160.54</v>
      </c>
      <c r="B535" s="20">
        <v>212.02</v>
      </c>
      <c r="C535" s="20">
        <v>8.09</v>
      </c>
      <c r="D535" s="20">
        <v>39.18</v>
      </c>
    </row>
    <row r="536" spans="1:4" x14ac:dyDescent="0.25">
      <c r="A536">
        <v>160.82</v>
      </c>
      <c r="B536">
        <v>205.11</v>
      </c>
      <c r="C536">
        <v>15.65</v>
      </c>
      <c r="D536">
        <v>38.83</v>
      </c>
    </row>
    <row r="537" spans="1:4" x14ac:dyDescent="0.25">
      <c r="A537">
        <v>160.83000000000001</v>
      </c>
      <c r="B537">
        <v>197.23</v>
      </c>
      <c r="C537">
        <v>11.2</v>
      </c>
      <c r="D537">
        <v>37.51</v>
      </c>
    </row>
    <row r="538" spans="1:4" x14ac:dyDescent="0.25">
      <c r="A538">
        <v>161</v>
      </c>
      <c r="B538">
        <v>209.75</v>
      </c>
      <c r="C538">
        <v>13.07</v>
      </c>
      <c r="D538">
        <v>33.01</v>
      </c>
    </row>
    <row r="539" spans="1:4" x14ac:dyDescent="0.25">
      <c r="A539">
        <v>161.06</v>
      </c>
      <c r="B539">
        <v>207.13</v>
      </c>
      <c r="C539">
        <v>11.74</v>
      </c>
      <c r="D539">
        <v>32.25</v>
      </c>
    </row>
    <row r="540" spans="1:4" x14ac:dyDescent="0.25">
      <c r="A540">
        <v>161.22999999999999</v>
      </c>
      <c r="B540">
        <v>210.12</v>
      </c>
      <c r="C540">
        <v>15.64</v>
      </c>
      <c r="D540">
        <v>35.049999999999997</v>
      </c>
    </row>
    <row r="541" spans="1:4" x14ac:dyDescent="0.25">
      <c r="A541">
        <v>161.27000000000001</v>
      </c>
      <c r="B541">
        <v>204</v>
      </c>
      <c r="C541">
        <v>10.210000000000001</v>
      </c>
      <c r="D541">
        <v>31.43</v>
      </c>
    </row>
    <row r="542" spans="1:4" x14ac:dyDescent="0.25">
      <c r="A542">
        <v>161.37</v>
      </c>
      <c r="B542">
        <v>204.86</v>
      </c>
      <c r="C542">
        <v>16.010000000000002</v>
      </c>
      <c r="D542">
        <v>30.89</v>
      </c>
    </row>
    <row r="543" spans="1:4" x14ac:dyDescent="0.25">
      <c r="A543">
        <v>161.4</v>
      </c>
      <c r="B543">
        <v>207.88</v>
      </c>
      <c r="C543">
        <v>12.46</v>
      </c>
      <c r="D543">
        <v>33</v>
      </c>
    </row>
    <row r="544" spans="1:4" x14ac:dyDescent="0.25">
      <c r="A544">
        <v>161.47</v>
      </c>
      <c r="B544">
        <v>207.66</v>
      </c>
      <c r="C544">
        <v>14.15</v>
      </c>
      <c r="D544">
        <v>34.409999999999997</v>
      </c>
    </row>
    <row r="545" spans="1:4" x14ac:dyDescent="0.25">
      <c r="A545">
        <v>161.88999999999999</v>
      </c>
      <c r="B545">
        <v>203.45</v>
      </c>
      <c r="C545">
        <v>11.7</v>
      </c>
      <c r="D545">
        <v>33.35</v>
      </c>
    </row>
    <row r="546" spans="1:4" x14ac:dyDescent="0.25">
      <c r="A546">
        <v>161.92099999999999</v>
      </c>
      <c r="B546">
        <v>210.559</v>
      </c>
      <c r="C546">
        <v>18.976500000000001</v>
      </c>
      <c r="D546">
        <v>39.806600000000003</v>
      </c>
    </row>
    <row r="547" spans="1:4" x14ac:dyDescent="0.25">
      <c r="A547">
        <v>161.97999999999999</v>
      </c>
      <c r="B547">
        <v>208.89</v>
      </c>
      <c r="C547">
        <v>16.97</v>
      </c>
      <c r="D547">
        <v>39.07</v>
      </c>
    </row>
    <row r="548" spans="1:4" x14ac:dyDescent="0.25">
      <c r="A548">
        <v>161.99100000000001</v>
      </c>
      <c r="B548">
        <v>200.77099999999999</v>
      </c>
      <c r="C548">
        <v>13.303100000000001</v>
      </c>
      <c r="D548">
        <v>39.091000000000001</v>
      </c>
    </row>
    <row r="549" spans="1:4" x14ac:dyDescent="0.25">
      <c r="A549">
        <v>162.08000000000001</v>
      </c>
      <c r="B549">
        <v>205.73</v>
      </c>
      <c r="C549">
        <v>12.75</v>
      </c>
      <c r="D549">
        <v>33.86</v>
      </c>
    </row>
    <row r="550" spans="1:4" x14ac:dyDescent="0.25">
      <c r="A550">
        <v>162.16</v>
      </c>
      <c r="B550">
        <v>206.08</v>
      </c>
      <c r="C550">
        <v>10.65</v>
      </c>
      <c r="D550">
        <v>31.82</v>
      </c>
    </row>
    <row r="551" spans="1:4" x14ac:dyDescent="0.25">
      <c r="A551">
        <v>162.16</v>
      </c>
      <c r="B551">
        <v>203.12</v>
      </c>
      <c r="C551">
        <v>13.59</v>
      </c>
      <c r="D551">
        <v>38.42</v>
      </c>
    </row>
    <row r="552" spans="1:4" x14ac:dyDescent="0.25">
      <c r="A552">
        <v>162.22999999999999</v>
      </c>
      <c r="B552">
        <v>206.62</v>
      </c>
      <c r="C552">
        <v>16.5</v>
      </c>
      <c r="D552">
        <v>31.12</v>
      </c>
    </row>
    <row r="553" spans="1:4" x14ac:dyDescent="0.25">
      <c r="A553">
        <v>162.55000000000001</v>
      </c>
      <c r="B553">
        <v>217.78</v>
      </c>
      <c r="C553">
        <v>22.87</v>
      </c>
      <c r="D553">
        <v>32.61</v>
      </c>
    </row>
    <row r="554" spans="1:4" x14ac:dyDescent="0.25">
      <c r="A554">
        <v>162.69</v>
      </c>
      <c r="B554">
        <v>210.74</v>
      </c>
      <c r="C554">
        <v>15.03</v>
      </c>
      <c r="D554">
        <v>34.99</v>
      </c>
    </row>
    <row r="555" spans="1:4" x14ac:dyDescent="0.25">
      <c r="A555">
        <v>162.74</v>
      </c>
      <c r="B555">
        <v>202.46</v>
      </c>
      <c r="C555">
        <v>13.75</v>
      </c>
      <c r="D555">
        <v>30.53</v>
      </c>
    </row>
    <row r="556" spans="1:4" x14ac:dyDescent="0.25">
      <c r="A556">
        <v>162.99</v>
      </c>
      <c r="B556">
        <v>203.76</v>
      </c>
      <c r="C556">
        <v>14.35</v>
      </c>
      <c r="D556">
        <v>30.71</v>
      </c>
    </row>
    <row r="557" spans="1:4" x14ac:dyDescent="0.25">
      <c r="A557">
        <v>163</v>
      </c>
      <c r="B557">
        <v>205.76</v>
      </c>
      <c r="C557">
        <v>12.22</v>
      </c>
      <c r="D557">
        <v>33.76</v>
      </c>
    </row>
    <row r="558" spans="1:4" x14ac:dyDescent="0.25">
      <c r="A558">
        <v>163.08000000000001</v>
      </c>
      <c r="B558">
        <v>201.19</v>
      </c>
      <c r="C558">
        <v>11.96</v>
      </c>
      <c r="D558">
        <v>38.15</v>
      </c>
    </row>
    <row r="559" spans="1:4" x14ac:dyDescent="0.25">
      <c r="A559" s="20">
        <v>163.29</v>
      </c>
      <c r="B559" s="20">
        <v>188.03</v>
      </c>
      <c r="C559" s="20">
        <v>3.92</v>
      </c>
      <c r="D559" s="20">
        <v>36.619999999999997</v>
      </c>
    </row>
    <row r="560" spans="1:4" x14ac:dyDescent="0.25">
      <c r="A560">
        <v>163.32499999999999</v>
      </c>
      <c r="B560">
        <v>212.20500000000001</v>
      </c>
      <c r="C560">
        <v>18.993500000000001</v>
      </c>
      <c r="D560">
        <v>40.011299999999999</v>
      </c>
    </row>
    <row r="561" spans="1:4" x14ac:dyDescent="0.25">
      <c r="A561">
        <v>163.34</v>
      </c>
      <c r="B561">
        <v>205.31</v>
      </c>
      <c r="C561">
        <v>10.24</v>
      </c>
      <c r="D561">
        <v>31.94</v>
      </c>
    </row>
    <row r="562" spans="1:4" x14ac:dyDescent="0.25">
      <c r="A562">
        <v>163.4</v>
      </c>
      <c r="B562">
        <v>209.11</v>
      </c>
      <c r="C562">
        <v>11.34</v>
      </c>
      <c r="D562">
        <v>32.39</v>
      </c>
    </row>
    <row r="563" spans="1:4" x14ac:dyDescent="0.25">
      <c r="A563">
        <v>163.55000000000001</v>
      </c>
      <c r="B563">
        <v>209.01</v>
      </c>
      <c r="C563">
        <v>13.58</v>
      </c>
      <c r="D563">
        <v>34.46</v>
      </c>
    </row>
    <row r="564" spans="1:4" x14ac:dyDescent="0.25">
      <c r="A564">
        <v>163.63</v>
      </c>
      <c r="B564">
        <v>212.95</v>
      </c>
      <c r="C564">
        <v>19.25</v>
      </c>
      <c r="D564">
        <v>31.96</v>
      </c>
    </row>
    <row r="565" spans="1:4" x14ac:dyDescent="0.25">
      <c r="A565">
        <v>163.85</v>
      </c>
      <c r="B565">
        <v>204.77</v>
      </c>
      <c r="C565">
        <v>11.59</v>
      </c>
      <c r="D565">
        <v>33.869999999999997</v>
      </c>
    </row>
    <row r="566" spans="1:4" x14ac:dyDescent="0.25">
      <c r="A566">
        <v>163.89</v>
      </c>
      <c r="B566">
        <v>200.65</v>
      </c>
      <c r="C566">
        <v>9.49</v>
      </c>
      <c r="D566">
        <v>32.869999999999997</v>
      </c>
    </row>
    <row r="567" spans="1:4" x14ac:dyDescent="0.25">
      <c r="A567">
        <v>164.09899999999999</v>
      </c>
      <c r="B567">
        <v>207.465</v>
      </c>
      <c r="C567">
        <v>15.724</v>
      </c>
      <c r="D567">
        <v>39.713299999999997</v>
      </c>
    </row>
    <row r="568" spans="1:4" x14ac:dyDescent="0.25">
      <c r="A568">
        <v>164.64</v>
      </c>
      <c r="B568">
        <v>199.33</v>
      </c>
      <c r="C568">
        <v>8.4700000000000006</v>
      </c>
      <c r="D568">
        <v>32.549999999999997</v>
      </c>
    </row>
    <row r="569" spans="1:4" x14ac:dyDescent="0.25">
      <c r="A569">
        <v>164.8</v>
      </c>
      <c r="B569">
        <v>203.96</v>
      </c>
      <c r="C569">
        <v>8.86</v>
      </c>
      <c r="D569">
        <v>31.31</v>
      </c>
    </row>
    <row r="570" spans="1:4" x14ac:dyDescent="0.25">
      <c r="A570">
        <v>164.89</v>
      </c>
      <c r="B570">
        <v>212.24</v>
      </c>
      <c r="C570">
        <v>14.44</v>
      </c>
      <c r="D570">
        <v>35.06</v>
      </c>
    </row>
    <row r="571" spans="1:4" x14ac:dyDescent="0.25">
      <c r="A571">
        <v>165.35</v>
      </c>
      <c r="B571">
        <v>201.78</v>
      </c>
      <c r="C571">
        <v>9.6300000000000008</v>
      </c>
      <c r="D571">
        <v>33.67</v>
      </c>
    </row>
    <row r="572" spans="1:4" x14ac:dyDescent="0.25">
      <c r="A572" s="20">
        <v>165.37</v>
      </c>
      <c r="B572" s="20">
        <v>206.35</v>
      </c>
      <c r="C572" s="20">
        <v>6.27</v>
      </c>
      <c r="D572" s="20">
        <v>39.29</v>
      </c>
    </row>
    <row r="573" spans="1:4" x14ac:dyDescent="0.25">
      <c r="A573">
        <v>165.41</v>
      </c>
      <c r="B573">
        <v>203.84</v>
      </c>
      <c r="C573">
        <v>10.210000000000001</v>
      </c>
      <c r="D573">
        <v>33.46</v>
      </c>
    </row>
    <row r="574" spans="1:4" x14ac:dyDescent="0.25">
      <c r="A574">
        <v>165.57</v>
      </c>
      <c r="B574">
        <v>202.41</v>
      </c>
      <c r="C574">
        <v>7.77</v>
      </c>
      <c r="D574">
        <v>30.78</v>
      </c>
    </row>
    <row r="575" spans="1:4" x14ac:dyDescent="0.25">
      <c r="A575">
        <v>165.64</v>
      </c>
      <c r="B575">
        <v>209.71</v>
      </c>
      <c r="C575">
        <v>16.010000000000002</v>
      </c>
      <c r="D575">
        <v>31.47</v>
      </c>
    </row>
    <row r="576" spans="1:4" x14ac:dyDescent="0.25">
      <c r="A576">
        <v>165.9</v>
      </c>
      <c r="B576">
        <v>206.12</v>
      </c>
      <c r="C576">
        <v>9.24</v>
      </c>
      <c r="D576">
        <v>31.7</v>
      </c>
    </row>
    <row r="577" spans="1:4" x14ac:dyDescent="0.25">
      <c r="A577">
        <v>165.9</v>
      </c>
      <c r="B577">
        <v>201.76</v>
      </c>
      <c r="C577">
        <v>8.9499999999999993</v>
      </c>
      <c r="D577">
        <v>32.97</v>
      </c>
    </row>
    <row r="578" spans="1:4" x14ac:dyDescent="0.25">
      <c r="A578">
        <v>166.08799999999999</v>
      </c>
      <c r="B578">
        <v>215.27199999999999</v>
      </c>
      <c r="C578">
        <v>18.976500000000001</v>
      </c>
      <c r="D578">
        <v>40.358800000000002</v>
      </c>
    </row>
    <row r="579" spans="1:4" x14ac:dyDescent="0.25">
      <c r="A579">
        <v>166.334</v>
      </c>
      <c r="B579">
        <v>205.72200000000001</v>
      </c>
      <c r="C579">
        <v>13.303100000000001</v>
      </c>
      <c r="D579">
        <v>39.723599999999998</v>
      </c>
    </row>
    <row r="580" spans="1:4" x14ac:dyDescent="0.25">
      <c r="A580">
        <v>166.34</v>
      </c>
      <c r="B580">
        <v>200.45</v>
      </c>
      <c r="C580">
        <v>8.3000000000000007</v>
      </c>
      <c r="D580">
        <v>32.93</v>
      </c>
    </row>
    <row r="581" spans="1:4" x14ac:dyDescent="0.25">
      <c r="A581">
        <v>166.41</v>
      </c>
      <c r="B581">
        <v>203.06</v>
      </c>
      <c r="C581">
        <v>7.6</v>
      </c>
      <c r="D581">
        <v>30.81</v>
      </c>
    </row>
    <row r="582" spans="1:4" x14ac:dyDescent="0.25">
      <c r="A582">
        <v>166.42</v>
      </c>
      <c r="B582">
        <v>211.45</v>
      </c>
      <c r="C582">
        <v>16.5</v>
      </c>
      <c r="D582">
        <v>31.7</v>
      </c>
    </row>
    <row r="583" spans="1:4" x14ac:dyDescent="0.25">
      <c r="A583">
        <v>166.62</v>
      </c>
      <c r="B583">
        <v>202.04</v>
      </c>
      <c r="C583">
        <v>8.86</v>
      </c>
      <c r="D583">
        <v>33.229999999999997</v>
      </c>
    </row>
    <row r="584" spans="1:4" x14ac:dyDescent="0.25">
      <c r="A584">
        <v>166.87</v>
      </c>
      <c r="B584">
        <v>204.8</v>
      </c>
      <c r="C584">
        <v>8.1199999999999992</v>
      </c>
      <c r="D584">
        <v>31.18</v>
      </c>
    </row>
    <row r="585" spans="1:4" x14ac:dyDescent="0.25">
      <c r="A585">
        <v>167.08</v>
      </c>
      <c r="B585">
        <v>207.39</v>
      </c>
      <c r="C585">
        <v>13.75</v>
      </c>
      <c r="D585">
        <v>31.12</v>
      </c>
    </row>
    <row r="586" spans="1:4" x14ac:dyDescent="0.25">
      <c r="A586" s="20">
        <v>167.26</v>
      </c>
      <c r="B586" s="20">
        <v>204.45</v>
      </c>
      <c r="C586" s="20">
        <v>3.92</v>
      </c>
      <c r="D586" s="20">
        <v>49.56</v>
      </c>
    </row>
    <row r="587" spans="1:4" x14ac:dyDescent="0.25">
      <c r="A587">
        <v>167.33</v>
      </c>
      <c r="B587">
        <v>208.68</v>
      </c>
      <c r="C587">
        <v>14.35</v>
      </c>
      <c r="D587">
        <v>31.3</v>
      </c>
    </row>
    <row r="588" spans="1:4" x14ac:dyDescent="0.25">
      <c r="A588">
        <v>167.37</v>
      </c>
      <c r="B588">
        <v>204.34</v>
      </c>
      <c r="C588">
        <v>9.36</v>
      </c>
      <c r="D588">
        <v>33.39</v>
      </c>
    </row>
    <row r="589" spans="1:4" x14ac:dyDescent="0.25">
      <c r="A589">
        <v>167.41</v>
      </c>
      <c r="B589">
        <v>205.78</v>
      </c>
      <c r="C589">
        <v>8.7100000000000009</v>
      </c>
      <c r="D589">
        <v>31.78</v>
      </c>
    </row>
    <row r="590" spans="1:4" x14ac:dyDescent="0.25">
      <c r="A590">
        <v>167.429</v>
      </c>
      <c r="B590">
        <v>216.905</v>
      </c>
      <c r="C590">
        <v>18.993500000000001</v>
      </c>
      <c r="D590">
        <v>40.595599999999997</v>
      </c>
    </row>
    <row r="591" spans="1:4" x14ac:dyDescent="0.25">
      <c r="A591">
        <v>167.77</v>
      </c>
      <c r="B591">
        <v>217.69</v>
      </c>
      <c r="C591">
        <v>19.25</v>
      </c>
      <c r="D591">
        <v>32.51</v>
      </c>
    </row>
    <row r="592" spans="1:4" x14ac:dyDescent="0.25">
      <c r="A592">
        <v>167.84</v>
      </c>
      <c r="B592">
        <v>201.37</v>
      </c>
      <c r="C592">
        <v>7.95</v>
      </c>
      <c r="D592">
        <v>33.01</v>
      </c>
    </row>
    <row r="593" spans="1:4" x14ac:dyDescent="0.25">
      <c r="A593">
        <v>168</v>
      </c>
      <c r="B593">
        <v>200.64</v>
      </c>
      <c r="C593">
        <v>7.6</v>
      </c>
      <c r="D593">
        <v>32.89</v>
      </c>
    </row>
    <row r="594" spans="1:4" x14ac:dyDescent="0.25">
      <c r="A594">
        <v>168.06</v>
      </c>
      <c r="B594">
        <v>204.43</v>
      </c>
      <c r="C594">
        <v>9.24</v>
      </c>
      <c r="D594">
        <v>33.64</v>
      </c>
    </row>
    <row r="595" spans="1:4" x14ac:dyDescent="0.25">
      <c r="A595" s="22">
        <v>168.33199999999999</v>
      </c>
      <c r="B595" s="22">
        <v>212.262</v>
      </c>
      <c r="C595" s="22">
        <v>15.724</v>
      </c>
      <c r="D595" s="22">
        <v>40.302</v>
      </c>
    </row>
    <row r="596" spans="1:4" x14ac:dyDescent="0.25">
      <c r="A596" s="20">
        <v>168.61</v>
      </c>
      <c r="B596" s="20">
        <v>209.07</v>
      </c>
      <c r="C596" s="20">
        <v>6.08</v>
      </c>
      <c r="D596" s="20">
        <v>39.04</v>
      </c>
    </row>
    <row r="597" spans="1:4" x14ac:dyDescent="0.25">
      <c r="A597">
        <v>168.64</v>
      </c>
      <c r="B597">
        <v>202.66</v>
      </c>
      <c r="C597">
        <v>8.1199999999999992</v>
      </c>
      <c r="D597">
        <v>33.22</v>
      </c>
    </row>
    <row r="598" spans="1:4" x14ac:dyDescent="0.25">
      <c r="A598">
        <v>168.75</v>
      </c>
      <c r="B598">
        <v>208.29</v>
      </c>
      <c r="C598">
        <v>8.67</v>
      </c>
      <c r="D598">
        <v>31.79</v>
      </c>
    </row>
    <row r="599" spans="1:4" x14ac:dyDescent="0.25">
      <c r="A599">
        <v>168.81</v>
      </c>
      <c r="B599">
        <v>206.87</v>
      </c>
      <c r="C599">
        <v>9.7799999999999994</v>
      </c>
      <c r="D599">
        <v>33.82</v>
      </c>
    </row>
    <row r="600" spans="1:4" x14ac:dyDescent="0.25">
      <c r="A600">
        <v>168.82</v>
      </c>
      <c r="B600">
        <v>201.99</v>
      </c>
      <c r="C600">
        <v>7.77</v>
      </c>
      <c r="D600">
        <v>33.1</v>
      </c>
    </row>
    <row r="601" spans="1:4" x14ac:dyDescent="0.25">
      <c r="A601">
        <v>168.86</v>
      </c>
      <c r="B601">
        <v>200.04</v>
      </c>
      <c r="C601">
        <v>6.94</v>
      </c>
      <c r="D601">
        <v>32.78</v>
      </c>
    </row>
    <row r="602" spans="1:4" x14ac:dyDescent="0.25">
      <c r="A602">
        <v>169.79</v>
      </c>
      <c r="B602">
        <v>201.44</v>
      </c>
      <c r="C602">
        <v>7.1</v>
      </c>
      <c r="D602">
        <v>33</v>
      </c>
    </row>
    <row r="603" spans="1:4" x14ac:dyDescent="0.25">
      <c r="A603">
        <v>169.86</v>
      </c>
      <c r="B603">
        <v>214.49</v>
      </c>
      <c r="C603">
        <v>16.010000000000002</v>
      </c>
      <c r="D603">
        <v>32.04</v>
      </c>
    </row>
    <row r="604" spans="1:4" x14ac:dyDescent="0.25">
      <c r="A604">
        <v>170.17599999999999</v>
      </c>
      <c r="B604">
        <v>220.011</v>
      </c>
      <c r="C604">
        <v>18.976500000000001</v>
      </c>
      <c r="D604">
        <v>40.9754</v>
      </c>
    </row>
    <row r="605" spans="1:4" x14ac:dyDescent="0.25">
      <c r="A605">
        <v>170.21</v>
      </c>
      <c r="B605">
        <v>204.78</v>
      </c>
      <c r="C605">
        <v>6.91</v>
      </c>
      <c r="D605">
        <v>31.07</v>
      </c>
    </row>
    <row r="606" spans="1:4" x14ac:dyDescent="0.25">
      <c r="A606">
        <v>170.5</v>
      </c>
      <c r="B606">
        <v>203.32</v>
      </c>
      <c r="C606">
        <v>6.18</v>
      </c>
      <c r="D606">
        <v>30.69</v>
      </c>
    </row>
    <row r="607" spans="1:4" x14ac:dyDescent="0.25">
      <c r="A607">
        <v>170.56</v>
      </c>
      <c r="B607">
        <v>210.613</v>
      </c>
      <c r="C607">
        <v>13.303100000000001</v>
      </c>
      <c r="D607">
        <v>40.381100000000004</v>
      </c>
    </row>
    <row r="608" spans="1:4" x14ac:dyDescent="0.25">
      <c r="A608">
        <v>170.64</v>
      </c>
      <c r="B608">
        <v>216.22</v>
      </c>
      <c r="C608">
        <v>16.5</v>
      </c>
      <c r="D608">
        <v>32.270000000000003</v>
      </c>
    </row>
    <row r="609" spans="1:4" x14ac:dyDescent="0.25">
      <c r="A609">
        <v>170.85</v>
      </c>
      <c r="B609">
        <v>207.625</v>
      </c>
      <c r="C609">
        <v>11.4541</v>
      </c>
      <c r="D609">
        <v>40.211399999999998</v>
      </c>
    </row>
    <row r="610" spans="1:4" x14ac:dyDescent="0.25">
      <c r="A610">
        <v>170.95</v>
      </c>
      <c r="B610">
        <v>206.02</v>
      </c>
      <c r="C610">
        <v>7.06</v>
      </c>
      <c r="D610">
        <v>31.27</v>
      </c>
    </row>
    <row r="611" spans="1:4" x14ac:dyDescent="0.25">
      <c r="A611">
        <v>171.15</v>
      </c>
      <c r="B611">
        <v>208.88</v>
      </c>
      <c r="C611">
        <v>11.99</v>
      </c>
      <c r="D611">
        <v>31.26</v>
      </c>
    </row>
    <row r="612" spans="1:4" x14ac:dyDescent="0.25">
      <c r="A612">
        <v>171.25</v>
      </c>
      <c r="B612">
        <v>200.81</v>
      </c>
      <c r="C612">
        <v>6.32</v>
      </c>
      <c r="D612">
        <v>33.07</v>
      </c>
    </row>
    <row r="613" spans="1:4" x14ac:dyDescent="0.25">
      <c r="A613">
        <v>171.38</v>
      </c>
      <c r="B613">
        <v>212.27</v>
      </c>
      <c r="C613">
        <v>13.75</v>
      </c>
      <c r="D613">
        <v>31.72</v>
      </c>
    </row>
    <row r="614" spans="1:4" x14ac:dyDescent="0.25">
      <c r="A614">
        <v>171.57</v>
      </c>
      <c r="B614">
        <v>199.8</v>
      </c>
      <c r="C614">
        <v>5.77</v>
      </c>
      <c r="D614">
        <v>32.97</v>
      </c>
    </row>
    <row r="615" spans="1:4" x14ac:dyDescent="0.25">
      <c r="A615">
        <v>171.57400000000001</v>
      </c>
      <c r="B615">
        <v>221.636</v>
      </c>
      <c r="C615">
        <v>18.993500000000001</v>
      </c>
      <c r="D615">
        <v>41.165500000000002</v>
      </c>
    </row>
    <row r="616" spans="1:4" x14ac:dyDescent="0.25">
      <c r="A616">
        <v>171.62</v>
      </c>
      <c r="B616">
        <v>213.54</v>
      </c>
      <c r="C616">
        <v>14.35</v>
      </c>
      <c r="D616">
        <v>31.89</v>
      </c>
    </row>
    <row r="617" spans="1:4" x14ac:dyDescent="0.25">
      <c r="A617" s="20">
        <v>171.84</v>
      </c>
      <c r="B617" s="20">
        <v>207.49</v>
      </c>
      <c r="C617" s="20">
        <v>3.49</v>
      </c>
      <c r="D617" s="20">
        <v>40.46</v>
      </c>
    </row>
    <row r="618" spans="1:4" x14ac:dyDescent="0.25">
      <c r="A618">
        <v>171.94</v>
      </c>
      <c r="B618">
        <v>222.46</v>
      </c>
      <c r="C618">
        <v>19.25</v>
      </c>
      <c r="D618">
        <v>33.08</v>
      </c>
    </row>
    <row r="619" spans="1:4" x14ac:dyDescent="0.25">
      <c r="A619">
        <v>172.17</v>
      </c>
      <c r="B619">
        <v>205.99</v>
      </c>
      <c r="C619">
        <v>6.46</v>
      </c>
      <c r="D619">
        <v>31.11</v>
      </c>
    </row>
    <row r="620" spans="1:4" x14ac:dyDescent="0.25">
      <c r="A620">
        <v>172.19</v>
      </c>
      <c r="B620">
        <v>202.24</v>
      </c>
      <c r="C620">
        <v>6.47</v>
      </c>
      <c r="D620">
        <v>33.28</v>
      </c>
    </row>
    <row r="621" spans="1:4" x14ac:dyDescent="0.25">
      <c r="A621">
        <v>172.45599999999999</v>
      </c>
      <c r="B621">
        <v>217.005</v>
      </c>
      <c r="C621">
        <v>15.724</v>
      </c>
      <c r="D621">
        <v>40.907499999999999</v>
      </c>
    </row>
    <row r="622" spans="1:4" x14ac:dyDescent="0.25">
      <c r="A622">
        <v>172.61</v>
      </c>
      <c r="B622">
        <v>201.27</v>
      </c>
      <c r="C622">
        <v>5.9</v>
      </c>
      <c r="D622">
        <v>33.19</v>
      </c>
    </row>
    <row r="623" spans="1:4" x14ac:dyDescent="0.25">
      <c r="A623">
        <v>173.98599999999999</v>
      </c>
      <c r="B623">
        <v>219.214</v>
      </c>
      <c r="C623">
        <v>16.013300000000001</v>
      </c>
      <c r="D623">
        <v>41.151499999999999</v>
      </c>
    </row>
    <row r="624" spans="1:4" x14ac:dyDescent="0.25">
      <c r="A624">
        <v>174.333</v>
      </c>
      <c r="B624">
        <v>224.75899999999999</v>
      </c>
      <c r="C624">
        <v>18.976500000000001</v>
      </c>
      <c r="D624">
        <v>41.549399999999999</v>
      </c>
    </row>
    <row r="625" spans="1:4" x14ac:dyDescent="0.25">
      <c r="A625">
        <v>174.77</v>
      </c>
      <c r="B625">
        <v>220.94</v>
      </c>
      <c r="C625">
        <v>16.5</v>
      </c>
      <c r="D625">
        <v>32.83</v>
      </c>
    </row>
    <row r="626" spans="1:4" x14ac:dyDescent="0.25">
      <c r="A626">
        <v>174.834</v>
      </c>
      <c r="B626">
        <v>215.43899999999999</v>
      </c>
      <c r="C626">
        <v>13.303100000000001</v>
      </c>
      <c r="D626">
        <v>40.982799999999997</v>
      </c>
    </row>
    <row r="627" spans="1:4" x14ac:dyDescent="0.25">
      <c r="A627" s="20">
        <v>174.89</v>
      </c>
      <c r="B627" s="20">
        <v>240.5</v>
      </c>
      <c r="C627" s="20">
        <v>8.2100000000000009</v>
      </c>
      <c r="D627" s="20">
        <v>49.34</v>
      </c>
    </row>
    <row r="628" spans="1:4" x14ac:dyDescent="0.25">
      <c r="A628" s="20">
        <v>174.94</v>
      </c>
      <c r="B628" s="20">
        <v>210.09</v>
      </c>
      <c r="C628" s="20">
        <v>3.36</v>
      </c>
      <c r="D628" s="20">
        <v>40.19</v>
      </c>
    </row>
    <row r="629" spans="1:4" x14ac:dyDescent="0.25">
      <c r="A629">
        <v>175.19200000000001</v>
      </c>
      <c r="B629">
        <v>212.54300000000001</v>
      </c>
      <c r="C629">
        <v>11.4541</v>
      </c>
      <c r="D629">
        <v>40.850099999999998</v>
      </c>
    </row>
    <row r="630" spans="1:4" x14ac:dyDescent="0.25">
      <c r="A630">
        <v>175.49</v>
      </c>
      <c r="B630">
        <v>213.78</v>
      </c>
      <c r="C630">
        <v>11.99</v>
      </c>
      <c r="D630">
        <v>31.87</v>
      </c>
    </row>
    <row r="631" spans="1:4" x14ac:dyDescent="0.25">
      <c r="A631" s="20">
        <v>175.54</v>
      </c>
      <c r="B631" s="20">
        <v>220.25</v>
      </c>
      <c r="C631" s="20">
        <v>8.3699999999999992</v>
      </c>
      <c r="D631" s="20">
        <v>48.08</v>
      </c>
    </row>
    <row r="632" spans="1:4" x14ac:dyDescent="0.25">
      <c r="A632">
        <v>175.57</v>
      </c>
      <c r="B632">
        <v>217.08</v>
      </c>
      <c r="C632">
        <v>13.75</v>
      </c>
      <c r="D632">
        <v>32.299999999999997</v>
      </c>
    </row>
    <row r="633" spans="1:4" x14ac:dyDescent="0.25">
      <c r="A633">
        <v>175.81</v>
      </c>
      <c r="B633">
        <v>218.34</v>
      </c>
      <c r="C633">
        <v>14.35</v>
      </c>
      <c r="D633">
        <v>32.47</v>
      </c>
    </row>
    <row r="634" spans="1:4" x14ac:dyDescent="0.25">
      <c r="A634">
        <v>176.07</v>
      </c>
      <c r="B634">
        <v>227.19</v>
      </c>
      <c r="C634">
        <v>19.25</v>
      </c>
      <c r="D634">
        <v>33.64</v>
      </c>
    </row>
    <row r="635" spans="1:4" x14ac:dyDescent="0.25">
      <c r="A635">
        <v>176.565</v>
      </c>
      <c r="B635">
        <v>221.697</v>
      </c>
      <c r="C635">
        <v>15.724</v>
      </c>
      <c r="D635">
        <v>41.506799999999998</v>
      </c>
    </row>
    <row r="636" spans="1:4" x14ac:dyDescent="0.25">
      <c r="A636">
        <v>178.12200000000001</v>
      </c>
      <c r="B636">
        <v>223.916</v>
      </c>
      <c r="C636">
        <v>16.013300000000001</v>
      </c>
      <c r="D636">
        <v>41.741599999999998</v>
      </c>
    </row>
    <row r="637" spans="1:4" x14ac:dyDescent="0.25">
      <c r="A637">
        <v>178.38</v>
      </c>
      <c r="B637">
        <v>213.52099999999999</v>
      </c>
      <c r="C637">
        <v>10.0055</v>
      </c>
      <c r="D637">
        <v>41.194000000000003</v>
      </c>
    </row>
    <row r="638" spans="1:4" x14ac:dyDescent="0.25">
      <c r="A638">
        <v>178.89</v>
      </c>
      <c r="B638">
        <v>225.68</v>
      </c>
      <c r="C638">
        <v>16.5</v>
      </c>
      <c r="D638">
        <v>33.4</v>
      </c>
    </row>
    <row r="639" spans="1:4" x14ac:dyDescent="0.25">
      <c r="A639">
        <v>178.995</v>
      </c>
      <c r="B639">
        <v>220.20699999999999</v>
      </c>
      <c r="C639">
        <v>13.303100000000001</v>
      </c>
      <c r="D639">
        <v>41.609900000000003</v>
      </c>
    </row>
    <row r="640" spans="1:4" x14ac:dyDescent="0.25">
      <c r="A640" s="20">
        <v>179.39</v>
      </c>
      <c r="B640" s="20">
        <v>223.41</v>
      </c>
      <c r="C640" s="20">
        <v>8.1199999999999992</v>
      </c>
      <c r="D640" s="20">
        <v>47.75</v>
      </c>
    </row>
    <row r="641" spans="1:4" x14ac:dyDescent="0.25">
      <c r="A641">
        <v>179.499</v>
      </c>
      <c r="B641">
        <v>217.39500000000001</v>
      </c>
      <c r="C641">
        <v>11.4541</v>
      </c>
      <c r="D641">
        <v>41.476900000000001</v>
      </c>
    </row>
    <row r="642" spans="1:4" x14ac:dyDescent="0.25">
      <c r="A642">
        <v>179.71</v>
      </c>
      <c r="B642">
        <v>218.63</v>
      </c>
      <c r="C642">
        <v>11.99</v>
      </c>
      <c r="D642">
        <v>32.47</v>
      </c>
    </row>
    <row r="643" spans="1:4" x14ac:dyDescent="0.25">
      <c r="A643">
        <v>179.8</v>
      </c>
      <c r="B643">
        <v>221.83</v>
      </c>
      <c r="C643">
        <v>13.75</v>
      </c>
      <c r="D643">
        <v>32.89</v>
      </c>
    </row>
    <row r="644" spans="1:4" x14ac:dyDescent="0.25">
      <c r="A644">
        <v>179.97</v>
      </c>
      <c r="B644">
        <v>223.08</v>
      </c>
      <c r="C644">
        <v>14.35</v>
      </c>
      <c r="D644">
        <v>33.049999999999997</v>
      </c>
    </row>
    <row r="645" spans="1:4" x14ac:dyDescent="0.25">
      <c r="A645" s="20">
        <v>180.52</v>
      </c>
      <c r="B645" s="20">
        <v>212.67</v>
      </c>
      <c r="C645" s="20">
        <v>3.99</v>
      </c>
      <c r="D645" s="20">
        <v>47.01</v>
      </c>
    </row>
    <row r="646" spans="1:4" x14ac:dyDescent="0.25">
      <c r="A646">
        <v>180.71299999999999</v>
      </c>
      <c r="B646">
        <v>226.39099999999999</v>
      </c>
      <c r="C646">
        <v>15.724</v>
      </c>
      <c r="D646">
        <v>42.091000000000001</v>
      </c>
    </row>
    <row r="647" spans="1:4" x14ac:dyDescent="0.25">
      <c r="A647">
        <v>182.25</v>
      </c>
      <c r="B647">
        <v>228.65199999999999</v>
      </c>
      <c r="C647">
        <v>16.013300000000001</v>
      </c>
      <c r="D647">
        <v>42.356299999999997</v>
      </c>
    </row>
    <row r="648" spans="1:4" x14ac:dyDescent="0.25">
      <c r="A648">
        <v>182.721</v>
      </c>
      <c r="B648">
        <v>218.404</v>
      </c>
      <c r="C648">
        <v>10.0055</v>
      </c>
      <c r="D648">
        <v>41.8414</v>
      </c>
    </row>
    <row r="649" spans="1:4" x14ac:dyDescent="0.25">
      <c r="A649">
        <v>183.09</v>
      </c>
      <c r="B649">
        <v>230.43</v>
      </c>
      <c r="C649">
        <v>16.5</v>
      </c>
      <c r="D649">
        <v>33.979999999999997</v>
      </c>
    </row>
    <row r="650" spans="1:4" x14ac:dyDescent="0.25">
      <c r="A650" s="20">
        <v>183.1</v>
      </c>
      <c r="B650" s="20">
        <v>219.55</v>
      </c>
      <c r="C650" s="20">
        <v>6.17</v>
      </c>
      <c r="D650" s="20">
        <v>35.97</v>
      </c>
    </row>
    <row r="651" spans="1:4" x14ac:dyDescent="0.25">
      <c r="A651">
        <v>183.131</v>
      </c>
      <c r="B651">
        <v>224.91499999999999</v>
      </c>
      <c r="C651">
        <v>13.303100000000001</v>
      </c>
      <c r="D651">
        <v>42.228299999999997</v>
      </c>
    </row>
    <row r="652" spans="1:4" x14ac:dyDescent="0.25">
      <c r="A652" s="20">
        <v>183.59</v>
      </c>
      <c r="B652" s="20">
        <v>215.09</v>
      </c>
      <c r="C652" s="20">
        <v>3.85</v>
      </c>
      <c r="D652" s="20">
        <v>46.69</v>
      </c>
    </row>
    <row r="653" spans="1:4" x14ac:dyDescent="0.25">
      <c r="A653">
        <v>183.697</v>
      </c>
      <c r="B653">
        <v>222.19200000000001</v>
      </c>
      <c r="C653">
        <v>11.4541</v>
      </c>
      <c r="D653">
        <v>42.126399999999997</v>
      </c>
    </row>
    <row r="654" spans="1:4" x14ac:dyDescent="0.25">
      <c r="A654">
        <v>183.87899999999999</v>
      </c>
      <c r="B654">
        <v>226.53399999999999</v>
      </c>
      <c r="C654">
        <v>13.754300000000001</v>
      </c>
      <c r="D654">
        <v>42.386499999999998</v>
      </c>
    </row>
    <row r="655" spans="1:4" x14ac:dyDescent="0.25">
      <c r="A655">
        <v>183.99</v>
      </c>
      <c r="B655">
        <v>223.41</v>
      </c>
      <c r="C655">
        <v>11.99</v>
      </c>
      <c r="D655">
        <v>33.07</v>
      </c>
    </row>
    <row r="656" spans="1:4" x14ac:dyDescent="0.25">
      <c r="A656">
        <v>184.14</v>
      </c>
      <c r="B656">
        <v>227.79</v>
      </c>
      <c r="C656">
        <v>14.35</v>
      </c>
      <c r="D656">
        <v>33.630000000000003</v>
      </c>
    </row>
    <row r="657" spans="1:4" x14ac:dyDescent="0.25">
      <c r="A657">
        <v>184.83799999999999</v>
      </c>
      <c r="B657">
        <v>231.11199999999999</v>
      </c>
      <c r="C657">
        <v>15.724</v>
      </c>
      <c r="D657">
        <v>42.705199999999998</v>
      </c>
    </row>
    <row r="658" spans="1:4" x14ac:dyDescent="0.25">
      <c r="A658" s="20">
        <v>185.12</v>
      </c>
      <c r="B658" s="20">
        <v>231.38</v>
      </c>
      <c r="C658" s="20">
        <v>8.2100000000000009</v>
      </c>
      <c r="D658" s="20">
        <v>36.07</v>
      </c>
    </row>
    <row r="659" spans="1:4" x14ac:dyDescent="0.25">
      <c r="A659">
        <v>186.37700000000001</v>
      </c>
      <c r="B659">
        <v>233.37200000000001</v>
      </c>
      <c r="C659">
        <v>16.013300000000001</v>
      </c>
      <c r="D659">
        <v>42.965800000000002</v>
      </c>
    </row>
    <row r="660" spans="1:4" x14ac:dyDescent="0.25">
      <c r="A660">
        <v>186.946</v>
      </c>
      <c r="B660">
        <v>223.23</v>
      </c>
      <c r="C660">
        <v>10.0055</v>
      </c>
      <c r="D660">
        <v>42.511099999999999</v>
      </c>
    </row>
    <row r="661" spans="1:4" x14ac:dyDescent="0.25">
      <c r="A661">
        <v>187.19</v>
      </c>
      <c r="B661">
        <v>235.13</v>
      </c>
      <c r="C661">
        <v>16.5</v>
      </c>
      <c r="D661">
        <v>34.549999999999997</v>
      </c>
    </row>
    <row r="662" spans="1:4" x14ac:dyDescent="0.25">
      <c r="A662">
        <v>187.268</v>
      </c>
      <c r="B662">
        <v>229.58099999999999</v>
      </c>
      <c r="C662">
        <v>13.303100000000001</v>
      </c>
      <c r="D662">
        <v>42.833100000000002</v>
      </c>
    </row>
    <row r="663" spans="1:4" x14ac:dyDescent="0.25">
      <c r="A663">
        <v>187.86500000000001</v>
      </c>
      <c r="B663">
        <v>226.92500000000001</v>
      </c>
      <c r="C663">
        <v>11.4541</v>
      </c>
      <c r="D663">
        <v>42.760399999999997</v>
      </c>
    </row>
    <row r="664" spans="1:4" x14ac:dyDescent="0.25">
      <c r="A664">
        <v>187.999</v>
      </c>
      <c r="B664">
        <v>231.233</v>
      </c>
      <c r="C664">
        <v>13.754300000000001</v>
      </c>
      <c r="D664">
        <v>43.009799999999998</v>
      </c>
    </row>
    <row r="665" spans="1:4" x14ac:dyDescent="0.25">
      <c r="A665">
        <v>188.08</v>
      </c>
      <c r="B665">
        <v>228.14</v>
      </c>
      <c r="C665">
        <v>11.99</v>
      </c>
      <c r="D665">
        <v>33.659999999999997</v>
      </c>
    </row>
    <row r="666" spans="1:4" x14ac:dyDescent="0.25">
      <c r="A666" s="20">
        <v>188.29</v>
      </c>
      <c r="B666" s="20">
        <v>219.91</v>
      </c>
      <c r="C666" s="20">
        <v>3.42</v>
      </c>
      <c r="D666" s="20">
        <v>37.11</v>
      </c>
    </row>
    <row r="667" spans="1:4" x14ac:dyDescent="0.25">
      <c r="A667">
        <v>188.3</v>
      </c>
      <c r="B667">
        <v>232.53</v>
      </c>
      <c r="C667">
        <v>14.35</v>
      </c>
      <c r="D667">
        <v>34.21</v>
      </c>
    </row>
    <row r="668" spans="1:4" x14ac:dyDescent="0.25">
      <c r="A668">
        <v>191.15199999999999</v>
      </c>
      <c r="B668">
        <v>227.99299999999999</v>
      </c>
      <c r="C668">
        <v>10.0055</v>
      </c>
      <c r="D668">
        <v>43.165599999999998</v>
      </c>
    </row>
    <row r="669" spans="1:4" x14ac:dyDescent="0.25">
      <c r="A669">
        <v>191.34100000000001</v>
      </c>
      <c r="B669">
        <v>234.27799999999999</v>
      </c>
      <c r="C669">
        <v>13.303100000000001</v>
      </c>
      <c r="D669">
        <v>43.4831</v>
      </c>
    </row>
    <row r="670" spans="1:4" x14ac:dyDescent="0.25">
      <c r="A670">
        <v>191.941</v>
      </c>
      <c r="B670">
        <v>231.60400000000001</v>
      </c>
      <c r="C670">
        <v>11.4541</v>
      </c>
      <c r="D670">
        <v>43.415500000000002</v>
      </c>
    </row>
    <row r="671" spans="1:4" x14ac:dyDescent="0.25">
      <c r="A671">
        <v>192.16800000000001</v>
      </c>
      <c r="B671">
        <v>235.953</v>
      </c>
      <c r="C671">
        <v>13.754300000000001</v>
      </c>
      <c r="D671">
        <v>43.622300000000003</v>
      </c>
    </row>
    <row r="672" spans="1:4" x14ac:dyDescent="0.25">
      <c r="A672">
        <v>192.18700000000001</v>
      </c>
      <c r="B672">
        <v>232.81399999999999</v>
      </c>
      <c r="C672">
        <v>11.9877</v>
      </c>
      <c r="D672">
        <v>43.504199999999997</v>
      </c>
    </row>
    <row r="673" spans="1:4" x14ac:dyDescent="0.25">
      <c r="A673">
        <v>192.41</v>
      </c>
      <c r="B673">
        <v>237.26</v>
      </c>
      <c r="C673">
        <v>14.35</v>
      </c>
      <c r="D673">
        <v>34.799999999999997</v>
      </c>
    </row>
    <row r="674" spans="1:4" x14ac:dyDescent="0.25">
      <c r="A674" s="20">
        <v>194.8</v>
      </c>
      <c r="B674" s="20">
        <v>224.11</v>
      </c>
      <c r="C674" s="20">
        <v>3.92</v>
      </c>
      <c r="D674" s="20">
        <v>43.81</v>
      </c>
    </row>
    <row r="675" spans="1:4" x14ac:dyDescent="0.25">
      <c r="A675">
        <v>195.25</v>
      </c>
      <c r="B675">
        <v>232.7</v>
      </c>
      <c r="C675">
        <v>10.0055</v>
      </c>
      <c r="D675">
        <v>43.838999999999999</v>
      </c>
    </row>
    <row r="676" spans="1:4" x14ac:dyDescent="0.25">
      <c r="A676">
        <v>195.50800000000001</v>
      </c>
      <c r="B676">
        <v>238.971</v>
      </c>
      <c r="C676">
        <v>13.303100000000001</v>
      </c>
      <c r="D676">
        <v>44.094799999999999</v>
      </c>
    </row>
    <row r="677" spans="1:4" x14ac:dyDescent="0.25">
      <c r="A677">
        <v>196.05099999999999</v>
      </c>
      <c r="B677">
        <v>236.25700000000001</v>
      </c>
      <c r="C677">
        <v>11.4541</v>
      </c>
      <c r="D677">
        <v>44.0501</v>
      </c>
    </row>
    <row r="678" spans="1:4" x14ac:dyDescent="0.25">
      <c r="A678">
        <v>196.32300000000001</v>
      </c>
      <c r="B678">
        <v>240.63499999999999</v>
      </c>
      <c r="C678">
        <v>13.754300000000001</v>
      </c>
      <c r="D678">
        <v>44.228499999999997</v>
      </c>
    </row>
    <row r="679" spans="1:4" x14ac:dyDescent="0.25">
      <c r="A679">
        <v>196.35300000000001</v>
      </c>
      <c r="B679">
        <v>237.50700000000001</v>
      </c>
      <c r="C679">
        <v>11.9877</v>
      </c>
      <c r="D679">
        <v>44.135300000000001</v>
      </c>
    </row>
    <row r="680" spans="1:4" x14ac:dyDescent="0.25">
      <c r="A680">
        <v>196.54</v>
      </c>
      <c r="B680">
        <v>241.92</v>
      </c>
      <c r="C680">
        <v>14.35</v>
      </c>
      <c r="D680">
        <v>35.380000000000003</v>
      </c>
    </row>
    <row r="681" spans="1:4" x14ac:dyDescent="0.25">
      <c r="A681" s="20">
        <v>198.13</v>
      </c>
      <c r="B681" s="20">
        <v>258.82</v>
      </c>
      <c r="C681" s="20">
        <v>8.34</v>
      </c>
      <c r="D681" s="20">
        <v>45.8</v>
      </c>
    </row>
    <row r="682" spans="1:4" x14ac:dyDescent="0.25">
      <c r="A682" s="20">
        <v>199.08</v>
      </c>
      <c r="B682" s="20">
        <v>255.54</v>
      </c>
      <c r="C682" s="20">
        <v>8.24</v>
      </c>
      <c r="D682" s="20">
        <v>60.72</v>
      </c>
    </row>
    <row r="683" spans="1:4" x14ac:dyDescent="0.25">
      <c r="A683" s="20">
        <v>199.26</v>
      </c>
      <c r="B683" s="20">
        <v>238.55</v>
      </c>
      <c r="C683" s="20">
        <v>8.24</v>
      </c>
      <c r="D683" s="20">
        <v>44.57</v>
      </c>
    </row>
    <row r="684" spans="1:4" x14ac:dyDescent="0.25">
      <c r="A684">
        <v>199.34800000000001</v>
      </c>
      <c r="B684">
        <v>237.346</v>
      </c>
      <c r="C684">
        <v>10.0055</v>
      </c>
      <c r="D684">
        <v>44.493600000000001</v>
      </c>
    </row>
    <row r="685" spans="1:4" x14ac:dyDescent="0.25">
      <c r="A685">
        <v>200.173</v>
      </c>
      <c r="B685">
        <v>240.94300000000001</v>
      </c>
      <c r="C685">
        <v>11.4541</v>
      </c>
      <c r="D685">
        <v>44.701900000000002</v>
      </c>
    </row>
    <row r="686" spans="1:4" x14ac:dyDescent="0.25">
      <c r="A686">
        <v>200.49799999999999</v>
      </c>
      <c r="B686">
        <v>242.20699999999999</v>
      </c>
      <c r="C686">
        <v>11.9877</v>
      </c>
      <c r="D686">
        <v>44.779200000000003</v>
      </c>
    </row>
    <row r="687" spans="1:4" x14ac:dyDescent="0.25">
      <c r="A687" s="20">
        <v>202.48</v>
      </c>
      <c r="B687" s="20">
        <v>262.57</v>
      </c>
      <c r="C687" s="20">
        <v>8.09</v>
      </c>
      <c r="D687" s="20">
        <v>45.55</v>
      </c>
    </row>
    <row r="688" spans="1:4" x14ac:dyDescent="0.25">
      <c r="A688">
        <v>203.43600000000001</v>
      </c>
      <c r="B688">
        <v>241.99600000000001</v>
      </c>
      <c r="C688">
        <v>10.0055</v>
      </c>
      <c r="D688">
        <v>45.165599999999998</v>
      </c>
    </row>
    <row r="689" spans="1:4" x14ac:dyDescent="0.25">
      <c r="A689">
        <v>204.31399999999999</v>
      </c>
      <c r="B689">
        <v>245.60599999999999</v>
      </c>
      <c r="C689">
        <v>11.4541</v>
      </c>
      <c r="D689">
        <v>45.3444</v>
      </c>
    </row>
    <row r="690" spans="1:4" x14ac:dyDescent="0.25">
      <c r="A690">
        <v>204.631</v>
      </c>
      <c r="B690">
        <v>246.85400000000001</v>
      </c>
      <c r="C690">
        <v>11.9877</v>
      </c>
      <c r="D690">
        <v>45.408000000000001</v>
      </c>
    </row>
    <row r="691" spans="1:4" x14ac:dyDescent="0.25">
      <c r="A691">
        <v>207.53399999999999</v>
      </c>
      <c r="B691">
        <v>246.66800000000001</v>
      </c>
      <c r="C691">
        <v>10.0055</v>
      </c>
      <c r="D691">
        <v>45.858899999999998</v>
      </c>
    </row>
    <row r="692" spans="1:4" x14ac:dyDescent="0.25">
      <c r="A692">
        <v>211.65199999999999</v>
      </c>
      <c r="B692">
        <v>251.297</v>
      </c>
      <c r="C692">
        <v>10.0055</v>
      </c>
      <c r="D692">
        <v>46.527700000000003</v>
      </c>
    </row>
    <row r="693" spans="1:4" x14ac:dyDescent="0.25">
      <c r="A693" s="20">
        <v>218.91</v>
      </c>
      <c r="B693" s="20">
        <v>269.74</v>
      </c>
      <c r="C693" s="20">
        <v>8.3699999999999992</v>
      </c>
      <c r="D693" s="20">
        <v>57.17</v>
      </c>
    </row>
    <row r="694" spans="1:4" x14ac:dyDescent="0.25">
      <c r="A694" s="20">
        <v>223.24</v>
      </c>
      <c r="B694" s="20">
        <v>273.27999999999997</v>
      </c>
      <c r="C694" s="20">
        <v>8.1199999999999992</v>
      </c>
      <c r="D694" s="20">
        <v>56.79</v>
      </c>
    </row>
    <row r="695" spans="1:4" x14ac:dyDescent="0.25">
      <c r="A695" s="20">
        <v>224.41</v>
      </c>
      <c r="B695" s="20">
        <v>279.52</v>
      </c>
      <c r="C695" s="20">
        <v>8.2100000000000009</v>
      </c>
      <c r="D695" s="20">
        <v>41.64</v>
      </c>
    </row>
    <row r="696" spans="1:4" x14ac:dyDescent="0.25">
      <c r="A696" s="20">
        <v>241.54</v>
      </c>
      <c r="B696" s="20">
        <v>286.3</v>
      </c>
      <c r="C696" s="20">
        <v>8.24</v>
      </c>
      <c r="D696" s="20">
        <v>52.94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111-0FEC-4101-8447-70508F1167C6}">
  <dimension ref="A1:E38"/>
  <sheetViews>
    <sheetView workbookViewId="0">
      <selection activeCell="I16" sqref="I16"/>
    </sheetView>
  </sheetViews>
  <sheetFormatPr defaultRowHeight="15" x14ac:dyDescent="0.25"/>
  <sheetData>
    <row r="1" spans="1:5" x14ac:dyDescent="0.25">
      <c r="A1">
        <v>100</v>
      </c>
      <c r="B1">
        <v>14</v>
      </c>
      <c r="C1">
        <v>14</v>
      </c>
      <c r="D1">
        <v>7.9500000000000011</v>
      </c>
      <c r="E1">
        <f>301-273</f>
        <v>28</v>
      </c>
    </row>
    <row r="2" spans="1:5" x14ac:dyDescent="0.25">
      <c r="A2">
        <v>100</v>
      </c>
      <c r="B2">
        <v>14</v>
      </c>
      <c r="C2">
        <v>14</v>
      </c>
      <c r="D2">
        <v>7.9700000000000006</v>
      </c>
      <c r="E2">
        <f t="shared" ref="E2:E38" si="0">301-273</f>
        <v>28</v>
      </c>
    </row>
    <row r="3" spans="1:5" x14ac:dyDescent="0.25">
      <c r="A3">
        <v>100</v>
      </c>
      <c r="B3">
        <v>14</v>
      </c>
      <c r="C3">
        <v>14</v>
      </c>
      <c r="D3">
        <v>27.93</v>
      </c>
      <c r="E3">
        <f t="shared" si="0"/>
        <v>28</v>
      </c>
    </row>
    <row r="4" spans="1:5" x14ac:dyDescent="0.25">
      <c r="A4">
        <v>100</v>
      </c>
      <c r="B4">
        <v>14</v>
      </c>
      <c r="C4">
        <v>14</v>
      </c>
      <c r="D4">
        <v>19.95</v>
      </c>
      <c r="E4">
        <f t="shared" si="0"/>
        <v>28</v>
      </c>
    </row>
    <row r="5" spans="1:5" x14ac:dyDescent="0.25">
      <c r="A5">
        <v>100</v>
      </c>
      <c r="B5">
        <v>14</v>
      </c>
      <c r="C5">
        <v>14</v>
      </c>
      <c r="D5">
        <v>19.919999999999998</v>
      </c>
      <c r="E5">
        <f t="shared" si="0"/>
        <v>28</v>
      </c>
    </row>
    <row r="6" spans="1:5" x14ac:dyDescent="0.25">
      <c r="A6">
        <v>100</v>
      </c>
      <c r="B6">
        <v>14</v>
      </c>
      <c r="C6">
        <v>14</v>
      </c>
      <c r="D6">
        <v>15.92</v>
      </c>
      <c r="E6">
        <f t="shared" si="0"/>
        <v>28</v>
      </c>
    </row>
    <row r="7" spans="1:5" x14ac:dyDescent="0.25">
      <c r="A7">
        <v>100</v>
      </c>
      <c r="B7">
        <v>14</v>
      </c>
      <c r="C7">
        <v>14</v>
      </c>
      <c r="D7">
        <v>15.950000000000001</v>
      </c>
      <c r="E7">
        <f t="shared" si="0"/>
        <v>28</v>
      </c>
    </row>
    <row r="8" spans="1:5" x14ac:dyDescent="0.25">
      <c r="A8">
        <v>100</v>
      </c>
      <c r="B8">
        <v>14</v>
      </c>
      <c r="C8">
        <v>14</v>
      </c>
      <c r="D8">
        <v>11.93</v>
      </c>
      <c r="E8">
        <f t="shared" si="0"/>
        <v>28</v>
      </c>
    </row>
    <row r="9" spans="1:5" x14ac:dyDescent="0.25">
      <c r="A9">
        <v>100</v>
      </c>
      <c r="B9">
        <v>14</v>
      </c>
      <c r="C9">
        <v>14</v>
      </c>
      <c r="D9">
        <v>11.9</v>
      </c>
      <c r="E9">
        <f t="shared" si="0"/>
        <v>28</v>
      </c>
    </row>
    <row r="10" spans="1:5" x14ac:dyDescent="0.25">
      <c r="A10">
        <v>100</v>
      </c>
      <c r="B10">
        <v>14</v>
      </c>
      <c r="C10">
        <v>14</v>
      </c>
      <c r="D10">
        <v>27.86</v>
      </c>
      <c r="E10">
        <f t="shared" si="0"/>
        <v>28</v>
      </c>
    </row>
    <row r="11" spans="1:5" x14ac:dyDescent="0.25">
      <c r="A11">
        <v>100</v>
      </c>
      <c r="B11">
        <v>14</v>
      </c>
      <c r="C11">
        <v>14</v>
      </c>
      <c r="D11">
        <v>26.9</v>
      </c>
      <c r="E11">
        <f t="shared" si="0"/>
        <v>28</v>
      </c>
    </row>
    <row r="12" spans="1:5" x14ac:dyDescent="0.25">
      <c r="A12">
        <v>100</v>
      </c>
      <c r="B12">
        <v>14</v>
      </c>
      <c r="C12">
        <v>14</v>
      </c>
      <c r="D12">
        <v>27.849999999999998</v>
      </c>
      <c r="E12">
        <f t="shared" si="0"/>
        <v>28</v>
      </c>
    </row>
    <row r="13" spans="1:5" x14ac:dyDescent="0.25">
      <c r="A13">
        <v>100</v>
      </c>
      <c r="B13">
        <v>14</v>
      </c>
      <c r="C13">
        <v>14</v>
      </c>
      <c r="D13">
        <v>23.9</v>
      </c>
      <c r="E13">
        <f t="shared" si="0"/>
        <v>28</v>
      </c>
    </row>
    <row r="14" spans="1:5" x14ac:dyDescent="0.25">
      <c r="A14">
        <v>100</v>
      </c>
      <c r="B14">
        <v>14</v>
      </c>
      <c r="C14">
        <v>14</v>
      </c>
      <c r="D14">
        <v>23.909999999999997</v>
      </c>
      <c r="E14">
        <f t="shared" si="0"/>
        <v>28</v>
      </c>
    </row>
    <row r="15" spans="1:5" x14ac:dyDescent="0.25">
      <c r="A15">
        <v>100</v>
      </c>
      <c r="B15">
        <v>14</v>
      </c>
      <c r="C15">
        <v>14</v>
      </c>
      <c r="D15">
        <v>19.93</v>
      </c>
      <c r="E15">
        <f t="shared" si="0"/>
        <v>28</v>
      </c>
    </row>
    <row r="16" spans="1:5" x14ac:dyDescent="0.25">
      <c r="A16">
        <v>100</v>
      </c>
      <c r="B16">
        <v>14</v>
      </c>
      <c r="C16">
        <v>14</v>
      </c>
      <c r="D16">
        <v>15.909999999999998</v>
      </c>
      <c r="E16">
        <f t="shared" si="0"/>
        <v>28</v>
      </c>
    </row>
    <row r="17" spans="1:5" x14ac:dyDescent="0.25">
      <c r="A17">
        <v>100</v>
      </c>
      <c r="B17">
        <v>14</v>
      </c>
      <c r="C17">
        <v>14</v>
      </c>
      <c r="D17">
        <v>15.909999999999998</v>
      </c>
      <c r="E17">
        <f t="shared" si="0"/>
        <v>28</v>
      </c>
    </row>
    <row r="18" spans="1:5" x14ac:dyDescent="0.25">
      <c r="A18">
        <v>100</v>
      </c>
      <c r="B18">
        <v>14</v>
      </c>
      <c r="C18">
        <v>14</v>
      </c>
      <c r="D18">
        <v>11.93</v>
      </c>
      <c r="E18">
        <f t="shared" si="0"/>
        <v>28</v>
      </c>
    </row>
    <row r="19" spans="1:5" x14ac:dyDescent="0.25">
      <c r="A19">
        <v>100</v>
      </c>
      <c r="B19">
        <v>14</v>
      </c>
      <c r="C19">
        <v>14</v>
      </c>
      <c r="D19">
        <v>11.94</v>
      </c>
      <c r="E19">
        <f t="shared" si="0"/>
        <v>28</v>
      </c>
    </row>
    <row r="20" spans="1:5" x14ac:dyDescent="0.25">
      <c r="A20">
        <v>100</v>
      </c>
      <c r="B20">
        <v>14</v>
      </c>
      <c r="C20">
        <v>14</v>
      </c>
      <c r="D20">
        <v>27.86</v>
      </c>
      <c r="E20">
        <f t="shared" si="0"/>
        <v>28</v>
      </c>
    </row>
    <row r="21" spans="1:5" x14ac:dyDescent="0.25">
      <c r="A21">
        <v>100</v>
      </c>
      <c r="B21">
        <v>14</v>
      </c>
      <c r="C21">
        <v>14</v>
      </c>
      <c r="D21">
        <v>23.86</v>
      </c>
      <c r="E21">
        <f t="shared" si="0"/>
        <v>28</v>
      </c>
    </row>
    <row r="22" spans="1:5" x14ac:dyDescent="0.25">
      <c r="A22">
        <v>100</v>
      </c>
      <c r="B22">
        <v>14</v>
      </c>
      <c r="C22">
        <v>14</v>
      </c>
      <c r="D22">
        <v>19.88</v>
      </c>
      <c r="E22">
        <f t="shared" si="0"/>
        <v>28</v>
      </c>
    </row>
    <row r="23" spans="1:5" x14ac:dyDescent="0.25">
      <c r="A23">
        <v>100</v>
      </c>
      <c r="B23">
        <v>14</v>
      </c>
      <c r="C23">
        <v>14</v>
      </c>
      <c r="D23">
        <v>19.88</v>
      </c>
      <c r="E23">
        <f t="shared" si="0"/>
        <v>28</v>
      </c>
    </row>
    <row r="24" spans="1:5" x14ac:dyDescent="0.25">
      <c r="A24">
        <v>100</v>
      </c>
      <c r="B24">
        <v>14</v>
      </c>
      <c r="C24">
        <v>14</v>
      </c>
      <c r="D24">
        <v>15.89</v>
      </c>
      <c r="E24">
        <f t="shared" si="0"/>
        <v>28</v>
      </c>
    </row>
    <row r="25" spans="1:5" x14ac:dyDescent="0.25">
      <c r="A25">
        <v>100</v>
      </c>
      <c r="B25">
        <v>14</v>
      </c>
      <c r="C25">
        <v>14</v>
      </c>
      <c r="D25">
        <v>15.89</v>
      </c>
      <c r="E25">
        <f t="shared" si="0"/>
        <v>28</v>
      </c>
    </row>
    <row r="26" spans="1:5" x14ac:dyDescent="0.25">
      <c r="A26">
        <v>100</v>
      </c>
      <c r="B26">
        <v>14</v>
      </c>
      <c r="C26">
        <v>14</v>
      </c>
      <c r="D26">
        <v>11.72</v>
      </c>
      <c r="E26">
        <f t="shared" si="0"/>
        <v>28</v>
      </c>
    </row>
    <row r="27" spans="1:5" x14ac:dyDescent="0.25">
      <c r="A27">
        <v>100</v>
      </c>
      <c r="B27">
        <v>14</v>
      </c>
      <c r="C27">
        <v>14</v>
      </c>
      <c r="D27">
        <v>11.47</v>
      </c>
      <c r="E27">
        <f t="shared" si="0"/>
        <v>28</v>
      </c>
    </row>
    <row r="28" spans="1:5" x14ac:dyDescent="0.25">
      <c r="A28">
        <v>100</v>
      </c>
      <c r="B28">
        <v>14</v>
      </c>
      <c r="C28">
        <v>14</v>
      </c>
      <c r="D28">
        <v>8.9100000000000019</v>
      </c>
      <c r="E28">
        <f t="shared" si="0"/>
        <v>28</v>
      </c>
    </row>
    <row r="29" spans="1:5" x14ac:dyDescent="0.25">
      <c r="A29">
        <v>100</v>
      </c>
      <c r="B29">
        <v>14</v>
      </c>
      <c r="C29">
        <v>14</v>
      </c>
      <c r="D29">
        <v>27.939999999999998</v>
      </c>
      <c r="E29">
        <f t="shared" si="0"/>
        <v>28</v>
      </c>
    </row>
    <row r="30" spans="1:5" x14ac:dyDescent="0.25">
      <c r="A30">
        <v>100</v>
      </c>
      <c r="B30">
        <v>14</v>
      </c>
      <c r="C30">
        <v>14</v>
      </c>
      <c r="D30">
        <v>27.959999999999997</v>
      </c>
      <c r="E30">
        <f t="shared" si="0"/>
        <v>28</v>
      </c>
    </row>
    <row r="31" spans="1:5" x14ac:dyDescent="0.25">
      <c r="A31">
        <v>100</v>
      </c>
      <c r="B31">
        <v>14</v>
      </c>
      <c r="C31">
        <v>14</v>
      </c>
      <c r="D31">
        <v>23.97</v>
      </c>
      <c r="E31">
        <f t="shared" si="0"/>
        <v>28</v>
      </c>
    </row>
    <row r="32" spans="1:5" x14ac:dyDescent="0.25">
      <c r="A32">
        <v>100</v>
      </c>
      <c r="B32">
        <v>14</v>
      </c>
      <c r="C32">
        <v>14</v>
      </c>
      <c r="D32">
        <v>23.959999999999997</v>
      </c>
      <c r="E32">
        <f t="shared" si="0"/>
        <v>28</v>
      </c>
    </row>
    <row r="33" spans="1:5" x14ac:dyDescent="0.25">
      <c r="A33">
        <v>100</v>
      </c>
      <c r="B33">
        <v>14</v>
      </c>
      <c r="C33">
        <v>14</v>
      </c>
      <c r="D33">
        <v>19.93</v>
      </c>
      <c r="E33">
        <f t="shared" si="0"/>
        <v>28</v>
      </c>
    </row>
    <row r="34" spans="1:5" x14ac:dyDescent="0.25">
      <c r="A34">
        <v>100</v>
      </c>
      <c r="B34">
        <v>14</v>
      </c>
      <c r="C34">
        <v>14</v>
      </c>
      <c r="D34">
        <v>19.939999999999998</v>
      </c>
      <c r="E34">
        <f t="shared" si="0"/>
        <v>28</v>
      </c>
    </row>
    <row r="35" spans="1:5" x14ac:dyDescent="0.25">
      <c r="A35">
        <v>100</v>
      </c>
      <c r="B35">
        <v>14</v>
      </c>
      <c r="C35">
        <v>14</v>
      </c>
      <c r="D35">
        <v>15.92</v>
      </c>
      <c r="E35">
        <f t="shared" si="0"/>
        <v>28</v>
      </c>
    </row>
    <row r="36" spans="1:5" x14ac:dyDescent="0.25">
      <c r="A36">
        <v>100</v>
      </c>
      <c r="B36">
        <v>14</v>
      </c>
      <c r="C36">
        <v>14</v>
      </c>
      <c r="D36">
        <v>15.909999999999998</v>
      </c>
      <c r="E36">
        <f t="shared" si="0"/>
        <v>28</v>
      </c>
    </row>
    <row r="37" spans="1:5" x14ac:dyDescent="0.25">
      <c r="A37">
        <v>100</v>
      </c>
      <c r="B37">
        <v>14</v>
      </c>
      <c r="C37">
        <v>14</v>
      </c>
      <c r="D37">
        <v>11.93</v>
      </c>
      <c r="E37">
        <f t="shared" si="0"/>
        <v>28</v>
      </c>
    </row>
    <row r="38" spans="1:5" x14ac:dyDescent="0.25">
      <c r="A38">
        <v>100</v>
      </c>
      <c r="B38">
        <v>14</v>
      </c>
      <c r="C38">
        <v>14</v>
      </c>
      <c r="D38">
        <v>11.93</v>
      </c>
      <c r="E38">
        <f t="shared" si="0"/>
        <v>28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FEB8-DEEE-4A34-9E54-DD65B7BAA49F}">
  <dimension ref="A1:A75"/>
  <sheetViews>
    <sheetView workbookViewId="0">
      <selection activeCell="R9" sqref="R9"/>
    </sheetView>
  </sheetViews>
  <sheetFormatPr defaultRowHeight="15" x14ac:dyDescent="0.25"/>
  <sheetData>
    <row r="1" spans="1:1" ht="16.5" thickTop="1" thickBot="1" x14ac:dyDescent="0.3">
      <c r="A1" s="23">
        <v>-118.37</v>
      </c>
    </row>
    <row r="2" spans="1:1" ht="15.75" thickBot="1" x14ac:dyDescent="0.3">
      <c r="A2" s="24">
        <v>23.91</v>
      </c>
    </row>
    <row r="3" spans="1:1" ht="15.75" thickBot="1" x14ac:dyDescent="0.3">
      <c r="A3" s="24">
        <v>-2.69</v>
      </c>
    </row>
    <row r="4" spans="1:1" ht="15.75" thickBot="1" x14ac:dyDescent="0.3">
      <c r="A4" s="24">
        <v>-9</v>
      </c>
    </row>
    <row r="5" spans="1:1" ht="15.75" thickBot="1" x14ac:dyDescent="0.3">
      <c r="A5" s="24">
        <v>-81.459999999999994</v>
      </c>
    </row>
    <row r="6" spans="1:1" ht="15.75" thickBot="1" x14ac:dyDescent="0.3">
      <c r="A6" s="24">
        <v>-103.52</v>
      </c>
    </row>
    <row r="7" spans="1:1" ht="15.75" thickBot="1" x14ac:dyDescent="0.3">
      <c r="A7" s="24">
        <v>-98.16</v>
      </c>
    </row>
    <row r="8" spans="1:1" ht="15.75" thickBot="1" x14ac:dyDescent="0.3">
      <c r="A8" s="24">
        <v>-25.77</v>
      </c>
    </row>
    <row r="9" spans="1:1" ht="15.75" thickBot="1" x14ac:dyDescent="0.3">
      <c r="A9" s="24">
        <v>-109.08</v>
      </c>
    </row>
    <row r="10" spans="1:1" ht="15.75" thickBot="1" x14ac:dyDescent="0.3">
      <c r="A10" s="24">
        <v>-102.43</v>
      </c>
    </row>
    <row r="11" spans="1:1" ht="15.75" thickBot="1" x14ac:dyDescent="0.3">
      <c r="A11" s="24">
        <v>-111.69</v>
      </c>
    </row>
    <row r="12" spans="1:1" ht="15.75" thickBot="1" x14ac:dyDescent="0.3">
      <c r="A12" s="24">
        <v>-104.73</v>
      </c>
    </row>
    <row r="13" spans="1:1" ht="15.75" thickBot="1" x14ac:dyDescent="0.3">
      <c r="A13" s="24">
        <v>-115.03</v>
      </c>
    </row>
    <row r="14" spans="1:1" ht="15.75" thickBot="1" x14ac:dyDescent="0.3">
      <c r="A14" s="24">
        <v>54.88</v>
      </c>
    </row>
    <row r="15" spans="1:1" ht="15.75" thickBot="1" x14ac:dyDescent="0.3">
      <c r="A15" s="24">
        <v>-104.97</v>
      </c>
    </row>
    <row r="16" spans="1:1" ht="15.75" thickBot="1" x14ac:dyDescent="0.3">
      <c r="A16" s="24">
        <v>-114.74</v>
      </c>
    </row>
    <row r="17" spans="1:1" ht="15.75" thickBot="1" x14ac:dyDescent="0.3">
      <c r="A17" s="24">
        <v>-29.61</v>
      </c>
    </row>
    <row r="18" spans="1:1" ht="15.75" thickBot="1" x14ac:dyDescent="0.3">
      <c r="A18" s="24">
        <v>65.489999999999995</v>
      </c>
    </row>
    <row r="19" spans="1:1" ht="15.75" thickBot="1" x14ac:dyDescent="0.3">
      <c r="A19" s="24">
        <v>54.44</v>
      </c>
    </row>
    <row r="20" spans="1:1" ht="15.75" thickBot="1" x14ac:dyDescent="0.3">
      <c r="A20" s="24">
        <v>-108.3</v>
      </c>
    </row>
    <row r="21" spans="1:1" ht="15.75" thickBot="1" x14ac:dyDescent="0.3">
      <c r="A21" s="24">
        <v>-127.19</v>
      </c>
    </row>
    <row r="22" spans="1:1" ht="15.75" thickBot="1" x14ac:dyDescent="0.3">
      <c r="A22" s="24">
        <v>-140.07</v>
      </c>
    </row>
    <row r="23" spans="1:1" ht="15.75" thickBot="1" x14ac:dyDescent="0.3">
      <c r="A23" s="24">
        <v>-131.36000000000001</v>
      </c>
    </row>
    <row r="24" spans="1:1" ht="15.75" thickBot="1" x14ac:dyDescent="0.3">
      <c r="A24" s="24">
        <v>22.78</v>
      </c>
    </row>
    <row r="25" spans="1:1" ht="15.75" thickBot="1" x14ac:dyDescent="0.3">
      <c r="A25" s="24">
        <v>10.24</v>
      </c>
    </row>
    <row r="26" spans="1:1" ht="15.75" thickBot="1" x14ac:dyDescent="0.3">
      <c r="A26" s="24">
        <v>-4.16</v>
      </c>
    </row>
    <row r="27" spans="1:1" ht="15.75" thickBot="1" x14ac:dyDescent="0.3">
      <c r="A27" s="24">
        <v>-10.56</v>
      </c>
    </row>
    <row r="28" spans="1:1" ht="15.75" thickBot="1" x14ac:dyDescent="0.3">
      <c r="A28" s="24">
        <v>-106.05</v>
      </c>
    </row>
    <row r="29" spans="1:1" ht="15.75" thickBot="1" x14ac:dyDescent="0.3">
      <c r="A29" s="24">
        <v>-114.33</v>
      </c>
    </row>
    <row r="30" spans="1:1" ht="15.75" thickBot="1" x14ac:dyDescent="0.3">
      <c r="A30" s="24">
        <v>-31.44</v>
      </c>
    </row>
    <row r="31" spans="1:1" ht="15.75" thickBot="1" x14ac:dyDescent="0.3">
      <c r="A31" s="24">
        <v>-49.75</v>
      </c>
    </row>
    <row r="32" spans="1:1" ht="15.75" thickBot="1" x14ac:dyDescent="0.3">
      <c r="A32" s="24">
        <v>49.34</v>
      </c>
    </row>
    <row r="33" spans="1:1" ht="15.75" thickBot="1" x14ac:dyDescent="0.3">
      <c r="A33" s="24">
        <v>21.64</v>
      </c>
    </row>
    <row r="34" spans="1:1" ht="15.75" thickBot="1" x14ac:dyDescent="0.3">
      <c r="A34" s="24">
        <v>-29.34</v>
      </c>
    </row>
    <row r="35" spans="1:1" ht="15.75" thickBot="1" x14ac:dyDescent="0.3">
      <c r="A35" s="24">
        <v>-112.96</v>
      </c>
    </row>
    <row r="36" spans="1:1" ht="15.75" thickBot="1" x14ac:dyDescent="0.3">
      <c r="A36" s="24">
        <v>-106.57</v>
      </c>
    </row>
    <row r="37" spans="1:1" ht="15.75" thickBot="1" x14ac:dyDescent="0.3">
      <c r="A37" s="24">
        <v>-128.78</v>
      </c>
    </row>
    <row r="38" spans="1:1" ht="15.75" thickBot="1" x14ac:dyDescent="0.3">
      <c r="A38" s="24">
        <v>-139.21</v>
      </c>
    </row>
    <row r="39" spans="1:1" ht="15.75" thickBot="1" x14ac:dyDescent="0.3">
      <c r="A39" s="24">
        <v>-7.17</v>
      </c>
    </row>
    <row r="40" spans="1:1" ht="15.75" thickBot="1" x14ac:dyDescent="0.3">
      <c r="A40" s="24">
        <v>-13.69</v>
      </c>
    </row>
    <row r="41" spans="1:1" ht="15.75" thickBot="1" x14ac:dyDescent="0.3">
      <c r="A41" s="24">
        <v>-22.61</v>
      </c>
    </row>
    <row r="42" spans="1:1" ht="15.75" thickBot="1" x14ac:dyDescent="0.3">
      <c r="A42" s="24">
        <v>-109.08</v>
      </c>
    </row>
    <row r="43" spans="1:1" ht="15.75" thickBot="1" x14ac:dyDescent="0.3">
      <c r="A43" s="24">
        <v>-50.89</v>
      </c>
    </row>
    <row r="44" spans="1:1" ht="15.75" thickBot="1" x14ac:dyDescent="0.3">
      <c r="A44" s="24">
        <v>-142.13999999999999</v>
      </c>
    </row>
    <row r="45" spans="1:1" ht="15.75" thickBot="1" x14ac:dyDescent="0.3">
      <c r="A45" s="24">
        <v>-133.36000000000001</v>
      </c>
    </row>
    <row r="46" spans="1:1" ht="15.75" thickBot="1" x14ac:dyDescent="0.3">
      <c r="A46" s="24">
        <v>-65.06</v>
      </c>
    </row>
    <row r="47" spans="1:1" ht="15.75" thickBot="1" x14ac:dyDescent="0.3">
      <c r="A47" s="24">
        <v>-124.16</v>
      </c>
    </row>
    <row r="48" spans="1:1" ht="15.75" thickBot="1" x14ac:dyDescent="0.3">
      <c r="A48" s="24">
        <v>50.71</v>
      </c>
    </row>
    <row r="49" spans="1:1" ht="15.75" thickBot="1" x14ac:dyDescent="0.3">
      <c r="A49" s="24">
        <v>-36.97</v>
      </c>
    </row>
    <row r="50" spans="1:1" ht="15.75" thickBot="1" x14ac:dyDescent="0.3">
      <c r="A50" s="24">
        <v>-52.93</v>
      </c>
    </row>
    <row r="51" spans="1:1" ht="15.75" thickBot="1" x14ac:dyDescent="0.3">
      <c r="A51" s="24">
        <v>-132.18</v>
      </c>
    </row>
    <row r="52" spans="1:1" ht="15.75" thickBot="1" x14ac:dyDescent="0.3">
      <c r="A52" s="24">
        <v>-148.19999999999999</v>
      </c>
    </row>
    <row r="53" spans="1:1" ht="15.75" thickBot="1" x14ac:dyDescent="0.3">
      <c r="A53" s="24">
        <v>-130.55000000000001</v>
      </c>
    </row>
    <row r="54" spans="1:1" ht="15.75" thickBot="1" x14ac:dyDescent="0.3">
      <c r="A54" s="24">
        <v>49.1</v>
      </c>
    </row>
    <row r="55" spans="1:1" ht="15.75" thickBot="1" x14ac:dyDescent="0.3">
      <c r="A55" s="24">
        <v>44.88</v>
      </c>
    </row>
    <row r="56" spans="1:1" ht="15.75" thickBot="1" x14ac:dyDescent="0.3">
      <c r="A56" s="24">
        <v>-127.29</v>
      </c>
    </row>
    <row r="57" spans="1:1" ht="15.75" thickBot="1" x14ac:dyDescent="0.3">
      <c r="A57" s="24">
        <v>-139.06</v>
      </c>
    </row>
    <row r="58" spans="1:1" ht="15.75" thickBot="1" x14ac:dyDescent="0.3">
      <c r="A58" s="24">
        <v>-69.47</v>
      </c>
    </row>
    <row r="59" spans="1:1" ht="15.75" thickBot="1" x14ac:dyDescent="0.3">
      <c r="A59" s="24">
        <v>-129.72</v>
      </c>
    </row>
    <row r="60" spans="1:1" ht="15.75" thickBot="1" x14ac:dyDescent="0.3">
      <c r="A60" s="24">
        <v>-57.06</v>
      </c>
    </row>
    <row r="61" spans="1:1" ht="15.75" thickBot="1" x14ac:dyDescent="0.3">
      <c r="A61" s="24">
        <v>-144.75</v>
      </c>
    </row>
    <row r="62" spans="1:1" ht="15.75" thickBot="1" x14ac:dyDescent="0.3">
      <c r="A62" s="24">
        <v>-133.37</v>
      </c>
    </row>
    <row r="63" spans="1:1" ht="15.75" thickBot="1" x14ac:dyDescent="0.3">
      <c r="A63" s="24">
        <v>-136.24</v>
      </c>
    </row>
    <row r="64" spans="1:1" ht="15.75" thickBot="1" x14ac:dyDescent="0.3">
      <c r="A64" s="24">
        <v>-39.659999999999997</v>
      </c>
    </row>
    <row r="65" spans="1:1" ht="15.75" thickBot="1" x14ac:dyDescent="0.3">
      <c r="A65" s="24">
        <v>-135.11000000000001</v>
      </c>
    </row>
    <row r="66" spans="1:1" ht="15.75" thickBot="1" x14ac:dyDescent="0.3">
      <c r="A66" s="24">
        <v>-59.1</v>
      </c>
    </row>
    <row r="67" spans="1:1" ht="15.75" thickBot="1" x14ac:dyDescent="0.3">
      <c r="A67" s="24">
        <v>-117.28</v>
      </c>
    </row>
    <row r="68" spans="1:1" ht="15.75" thickBot="1" x14ac:dyDescent="0.3">
      <c r="A68" s="24">
        <v>-148.97</v>
      </c>
    </row>
    <row r="69" spans="1:1" ht="15.75" thickBot="1" x14ac:dyDescent="0.3">
      <c r="A69" s="24">
        <v>-136.19</v>
      </c>
    </row>
    <row r="70" spans="1:1" ht="15.75" thickBot="1" x14ac:dyDescent="0.3">
      <c r="A70" s="24">
        <v>-49.55</v>
      </c>
    </row>
    <row r="71" spans="1:1" ht="15.75" thickBot="1" x14ac:dyDescent="0.3">
      <c r="A71" s="24">
        <v>-131.30000000000001</v>
      </c>
    </row>
    <row r="72" spans="1:1" ht="15.75" thickBot="1" x14ac:dyDescent="0.3">
      <c r="A72" s="24">
        <v>-141.9</v>
      </c>
    </row>
    <row r="73" spans="1:1" ht="15.75" thickBot="1" x14ac:dyDescent="0.3">
      <c r="A73" s="24">
        <v>-151.87</v>
      </c>
    </row>
    <row r="74" spans="1:1" ht="15.75" thickBot="1" x14ac:dyDescent="0.3">
      <c r="A74" s="24">
        <v>-76.239999999999995</v>
      </c>
    </row>
    <row r="75" spans="1:1" ht="15.75" thickBot="1" x14ac:dyDescent="0.3">
      <c r="A75" s="24">
        <v>-51.53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63AE0-CF16-4F65-88E4-5790581F5354}">
  <dimension ref="A1:N310"/>
  <sheetViews>
    <sheetView topLeftCell="A22" workbookViewId="0">
      <selection activeCell="G28" sqref="G28"/>
    </sheetView>
  </sheetViews>
  <sheetFormatPr defaultRowHeight="15" x14ac:dyDescent="0.25"/>
  <sheetData>
    <row r="1" spans="1:14" ht="15.75" thickBot="1" x14ac:dyDescent="0.3">
      <c r="A1" s="25">
        <v>29</v>
      </c>
      <c r="B1" s="26">
        <v>43</v>
      </c>
      <c r="C1" s="26">
        <v>1.37</v>
      </c>
      <c r="D1" s="26">
        <v>25</v>
      </c>
      <c r="E1" s="26">
        <v>845</v>
      </c>
      <c r="F1" s="26">
        <v>1</v>
      </c>
      <c r="G1" s="26">
        <v>44</v>
      </c>
      <c r="H1" s="26">
        <v>120</v>
      </c>
      <c r="I1" s="26">
        <v>44</v>
      </c>
      <c r="J1" s="26">
        <v>118.65</v>
      </c>
      <c r="K1" s="26">
        <v>181.51</v>
      </c>
      <c r="L1" s="26">
        <v>23.9</v>
      </c>
      <c r="M1" s="26">
        <v>33.07</v>
      </c>
      <c r="N1" s="26">
        <v>2.02</v>
      </c>
    </row>
    <row r="2" spans="1:14" ht="15.75" thickBot="1" x14ac:dyDescent="0.3">
      <c r="A2" s="27">
        <v>29</v>
      </c>
      <c r="B2" s="28">
        <v>43</v>
      </c>
      <c r="C2" s="28">
        <v>1.34</v>
      </c>
      <c r="D2" s="28">
        <v>25</v>
      </c>
      <c r="E2" s="28">
        <v>1030</v>
      </c>
      <c r="F2" s="28">
        <v>1.5</v>
      </c>
      <c r="G2" s="28">
        <v>44</v>
      </c>
      <c r="H2" s="28">
        <v>120</v>
      </c>
      <c r="I2" s="28">
        <v>40</v>
      </c>
      <c r="J2" s="28">
        <v>113.55</v>
      </c>
      <c r="K2" s="28">
        <v>213.48</v>
      </c>
      <c r="L2" s="28">
        <v>48.56</v>
      </c>
      <c r="M2" s="28">
        <v>41.54</v>
      </c>
      <c r="N2" s="28">
        <v>3.37</v>
      </c>
    </row>
    <row r="3" spans="1:14" ht="15.75" thickBot="1" x14ac:dyDescent="0.3">
      <c r="A3" s="27">
        <v>29</v>
      </c>
      <c r="B3" s="28">
        <v>43</v>
      </c>
      <c r="C3" s="28">
        <v>1.37</v>
      </c>
      <c r="D3" s="28">
        <v>25</v>
      </c>
      <c r="E3" s="28">
        <v>900</v>
      </c>
      <c r="F3" s="28">
        <v>1.5</v>
      </c>
      <c r="G3" s="28">
        <v>40</v>
      </c>
      <c r="H3" s="28">
        <v>120</v>
      </c>
      <c r="I3" s="28">
        <v>40</v>
      </c>
      <c r="J3" s="28">
        <v>117.2</v>
      </c>
      <c r="K3" s="28">
        <v>203.38</v>
      </c>
      <c r="L3" s="28">
        <v>39.57</v>
      </c>
      <c r="M3" s="28">
        <v>37.83</v>
      </c>
      <c r="N3" s="28">
        <v>3.15</v>
      </c>
    </row>
    <row r="4" spans="1:14" ht="15.75" thickBot="1" x14ac:dyDescent="0.3">
      <c r="A4" s="27">
        <v>29</v>
      </c>
      <c r="B4" s="28">
        <v>43</v>
      </c>
      <c r="C4" s="28">
        <v>1.4</v>
      </c>
      <c r="D4" s="28">
        <v>25</v>
      </c>
      <c r="E4" s="28">
        <v>885</v>
      </c>
      <c r="F4" s="28">
        <v>1.5</v>
      </c>
      <c r="G4" s="28">
        <v>44</v>
      </c>
      <c r="H4" s="28">
        <v>120</v>
      </c>
      <c r="I4" s="28">
        <v>36</v>
      </c>
      <c r="J4" s="28">
        <v>120.57</v>
      </c>
      <c r="K4" s="28">
        <v>205.42</v>
      </c>
      <c r="L4" s="28">
        <v>38.450000000000003</v>
      </c>
      <c r="M4" s="28">
        <v>37.729999999999997</v>
      </c>
      <c r="N4" s="28">
        <v>3.11</v>
      </c>
    </row>
    <row r="5" spans="1:14" ht="15.75" thickBot="1" x14ac:dyDescent="0.3">
      <c r="A5" s="27">
        <v>29</v>
      </c>
      <c r="B5" s="28">
        <v>43</v>
      </c>
      <c r="C5" s="28">
        <v>1.4</v>
      </c>
      <c r="D5" s="28">
        <v>25</v>
      </c>
      <c r="E5" s="28">
        <v>940</v>
      </c>
      <c r="F5" s="28">
        <v>2</v>
      </c>
      <c r="G5" s="28">
        <v>40</v>
      </c>
      <c r="H5" s="28">
        <v>120</v>
      </c>
      <c r="I5" s="28">
        <v>36</v>
      </c>
      <c r="J5" s="28">
        <v>122.56</v>
      </c>
      <c r="K5" s="28">
        <v>227</v>
      </c>
      <c r="L5" s="28">
        <v>53.83</v>
      </c>
      <c r="M5" s="28">
        <v>42.41</v>
      </c>
      <c r="N5" s="28">
        <v>4.0999999999999996</v>
      </c>
    </row>
    <row r="6" spans="1:14" ht="15.75" thickBot="1" x14ac:dyDescent="0.3">
      <c r="A6" s="27">
        <v>29</v>
      </c>
      <c r="B6" s="28">
        <v>43</v>
      </c>
      <c r="C6" s="28">
        <v>1.4</v>
      </c>
      <c r="D6" s="28">
        <v>25</v>
      </c>
      <c r="E6" s="28">
        <v>825</v>
      </c>
      <c r="F6" s="28">
        <v>1</v>
      </c>
      <c r="G6" s="28">
        <v>44</v>
      </c>
      <c r="H6" s="28">
        <v>130</v>
      </c>
      <c r="I6" s="28">
        <v>40</v>
      </c>
      <c r="J6" s="28">
        <v>123.64</v>
      </c>
      <c r="K6" s="28">
        <v>191.33</v>
      </c>
      <c r="L6" s="28">
        <v>28.58</v>
      </c>
      <c r="M6" s="28">
        <v>32.92</v>
      </c>
      <c r="N6" s="28">
        <v>2.48</v>
      </c>
    </row>
    <row r="7" spans="1:14" ht="15.75" thickBot="1" x14ac:dyDescent="0.3">
      <c r="A7" s="27">
        <v>29</v>
      </c>
      <c r="B7" s="28">
        <v>43</v>
      </c>
      <c r="C7" s="28">
        <v>1.4</v>
      </c>
      <c r="D7" s="28">
        <v>25</v>
      </c>
      <c r="E7" s="28">
        <v>885</v>
      </c>
      <c r="F7" s="28">
        <v>1.5</v>
      </c>
      <c r="G7" s="28">
        <v>40</v>
      </c>
      <c r="H7" s="28">
        <v>120</v>
      </c>
      <c r="I7" s="28">
        <v>40</v>
      </c>
      <c r="J7" s="28">
        <v>125.77</v>
      </c>
      <c r="K7" s="28">
        <v>210.52</v>
      </c>
      <c r="L7" s="28">
        <v>37.78</v>
      </c>
      <c r="M7" s="28">
        <v>38.22</v>
      </c>
      <c r="N7" s="28">
        <v>3.05</v>
      </c>
    </row>
    <row r="8" spans="1:14" ht="15.75" thickBot="1" x14ac:dyDescent="0.3">
      <c r="A8" s="27">
        <v>29</v>
      </c>
      <c r="B8" s="28">
        <v>43</v>
      </c>
      <c r="C8" s="28">
        <v>1.4</v>
      </c>
      <c r="D8" s="28">
        <v>25</v>
      </c>
      <c r="E8" s="28">
        <v>820</v>
      </c>
      <c r="F8" s="28">
        <v>4</v>
      </c>
      <c r="G8" s="28">
        <v>32</v>
      </c>
      <c r="H8" s="28">
        <v>120</v>
      </c>
      <c r="I8" s="28">
        <v>36</v>
      </c>
      <c r="J8" s="28">
        <v>127</v>
      </c>
      <c r="K8" s="28">
        <v>220.1</v>
      </c>
      <c r="L8" s="28">
        <v>54.9</v>
      </c>
      <c r="M8" s="28">
        <v>52.06</v>
      </c>
      <c r="N8" s="28">
        <v>4.79</v>
      </c>
    </row>
    <row r="9" spans="1:14" ht="15.75" thickBot="1" x14ac:dyDescent="0.3">
      <c r="A9" s="27">
        <v>29</v>
      </c>
      <c r="B9" s="28">
        <v>43</v>
      </c>
      <c r="C9" s="28">
        <v>1.28</v>
      </c>
      <c r="D9" s="28">
        <v>25</v>
      </c>
      <c r="E9" s="28">
        <v>925</v>
      </c>
      <c r="F9" s="28">
        <v>1</v>
      </c>
      <c r="G9" s="28">
        <v>48</v>
      </c>
      <c r="H9" s="28">
        <v>130</v>
      </c>
      <c r="I9" s="28">
        <v>44</v>
      </c>
      <c r="J9" s="28">
        <v>127.81</v>
      </c>
      <c r="K9" s="28">
        <v>200.5</v>
      </c>
      <c r="L9" s="28">
        <v>28.51</v>
      </c>
      <c r="M9" s="28">
        <v>34.9</v>
      </c>
      <c r="N9" s="28">
        <v>2.21</v>
      </c>
    </row>
    <row r="10" spans="1:14" ht="15.75" thickBot="1" x14ac:dyDescent="0.3">
      <c r="A10" s="27">
        <v>29</v>
      </c>
      <c r="B10" s="28">
        <v>43</v>
      </c>
      <c r="C10" s="28">
        <v>1.34</v>
      </c>
      <c r="D10" s="28">
        <v>25</v>
      </c>
      <c r="E10" s="28">
        <v>955</v>
      </c>
      <c r="F10" s="28">
        <v>2</v>
      </c>
      <c r="G10" s="28">
        <v>44</v>
      </c>
      <c r="H10" s="28">
        <v>120</v>
      </c>
      <c r="I10" s="28">
        <v>36</v>
      </c>
      <c r="J10" s="28">
        <v>127.87</v>
      </c>
      <c r="K10" s="28">
        <v>224.31</v>
      </c>
      <c r="L10" s="28">
        <v>47.48</v>
      </c>
      <c r="M10" s="28">
        <v>42.09</v>
      </c>
      <c r="N10" s="28">
        <v>3.56</v>
      </c>
    </row>
    <row r="11" spans="1:14" ht="15.75" thickBot="1" x14ac:dyDescent="0.3">
      <c r="A11" s="27">
        <v>29</v>
      </c>
      <c r="B11" s="28">
        <v>43</v>
      </c>
      <c r="C11" s="28">
        <v>1.4</v>
      </c>
      <c r="D11" s="28">
        <v>25</v>
      </c>
      <c r="E11" s="28">
        <v>785</v>
      </c>
      <c r="F11" s="28">
        <v>4</v>
      </c>
      <c r="G11" s="28">
        <v>32</v>
      </c>
      <c r="H11" s="28">
        <v>120</v>
      </c>
      <c r="I11" s="28">
        <v>36</v>
      </c>
      <c r="J11" s="28">
        <v>128.55000000000001</v>
      </c>
      <c r="K11" s="28">
        <v>213.64</v>
      </c>
      <c r="L11" s="28">
        <v>48.59</v>
      </c>
      <c r="M11" s="28">
        <v>50.6</v>
      </c>
      <c r="N11" s="28">
        <v>4.43</v>
      </c>
    </row>
    <row r="12" spans="1:14" ht="15.75" thickBot="1" x14ac:dyDescent="0.3">
      <c r="A12" s="27">
        <v>29</v>
      </c>
      <c r="B12" s="28">
        <v>43</v>
      </c>
      <c r="C12" s="28">
        <v>1.34</v>
      </c>
      <c r="D12" s="28">
        <v>25</v>
      </c>
      <c r="E12" s="28">
        <v>880</v>
      </c>
      <c r="F12" s="28">
        <v>4</v>
      </c>
      <c r="G12" s="28">
        <v>36</v>
      </c>
      <c r="H12" s="28">
        <v>120</v>
      </c>
      <c r="I12" s="28">
        <v>36</v>
      </c>
      <c r="J12" s="28">
        <v>128.78</v>
      </c>
      <c r="K12" s="28">
        <v>221.08</v>
      </c>
      <c r="L12" s="28">
        <v>54.13</v>
      </c>
      <c r="M12" s="28">
        <v>53.98</v>
      </c>
      <c r="N12" s="28">
        <v>4.4000000000000004</v>
      </c>
    </row>
    <row r="13" spans="1:14" ht="15.75" thickBot="1" x14ac:dyDescent="0.3">
      <c r="A13" s="27">
        <v>29</v>
      </c>
      <c r="B13" s="28">
        <v>43</v>
      </c>
      <c r="C13" s="28">
        <v>1.4</v>
      </c>
      <c r="D13" s="28">
        <v>25</v>
      </c>
      <c r="E13" s="28">
        <v>765</v>
      </c>
      <c r="F13" s="28">
        <v>4</v>
      </c>
      <c r="G13" s="28">
        <v>32</v>
      </c>
      <c r="H13" s="28">
        <v>120</v>
      </c>
      <c r="I13" s="28">
        <v>36</v>
      </c>
      <c r="J13" s="28">
        <v>129.15</v>
      </c>
      <c r="K13" s="28">
        <v>209.85</v>
      </c>
      <c r="L13" s="28">
        <v>45.22</v>
      </c>
      <c r="M13" s="28">
        <v>49.74</v>
      </c>
      <c r="N13" s="28">
        <v>4.2300000000000004</v>
      </c>
    </row>
    <row r="14" spans="1:14" ht="15.75" thickBot="1" x14ac:dyDescent="0.3">
      <c r="A14" s="27">
        <v>29</v>
      </c>
      <c r="B14" s="28">
        <v>43</v>
      </c>
      <c r="C14" s="28">
        <v>1.34</v>
      </c>
      <c r="D14" s="28">
        <v>25</v>
      </c>
      <c r="E14" s="28">
        <v>840</v>
      </c>
      <c r="F14" s="28">
        <v>4</v>
      </c>
      <c r="G14" s="28">
        <v>36</v>
      </c>
      <c r="H14" s="28">
        <v>120</v>
      </c>
      <c r="I14" s="28">
        <v>36</v>
      </c>
      <c r="J14" s="28">
        <v>130.5</v>
      </c>
      <c r="K14" s="28">
        <v>214.39</v>
      </c>
      <c r="L14" s="28">
        <v>47.54</v>
      </c>
      <c r="M14" s="28">
        <v>52.34</v>
      </c>
      <c r="N14" s="28">
        <v>4.05</v>
      </c>
    </row>
    <row r="15" spans="1:14" ht="15.75" thickBot="1" x14ac:dyDescent="0.3">
      <c r="A15" s="27">
        <v>29</v>
      </c>
      <c r="B15" s="28">
        <v>43</v>
      </c>
      <c r="C15" s="28">
        <v>1.4</v>
      </c>
      <c r="D15" s="28">
        <v>25</v>
      </c>
      <c r="E15" s="28">
        <v>765</v>
      </c>
      <c r="F15" s="28">
        <v>1</v>
      </c>
      <c r="G15" s="28">
        <v>44</v>
      </c>
      <c r="H15" s="28">
        <v>120</v>
      </c>
      <c r="I15" s="28">
        <v>44</v>
      </c>
      <c r="J15" s="28">
        <v>131.57</v>
      </c>
      <c r="K15" s="28">
        <v>188.32</v>
      </c>
      <c r="L15" s="28">
        <v>18.27</v>
      </c>
      <c r="M15" s="28">
        <v>31.73</v>
      </c>
      <c r="N15" s="28">
        <v>1.71</v>
      </c>
    </row>
    <row r="16" spans="1:14" ht="15.75" thickBot="1" x14ac:dyDescent="0.3">
      <c r="A16" s="27">
        <v>29</v>
      </c>
      <c r="B16" s="28">
        <v>43</v>
      </c>
      <c r="C16" s="28">
        <v>1.31</v>
      </c>
      <c r="D16" s="28">
        <v>25</v>
      </c>
      <c r="E16" s="28">
        <v>865</v>
      </c>
      <c r="F16" s="28">
        <v>1</v>
      </c>
      <c r="G16" s="28">
        <v>44</v>
      </c>
      <c r="H16" s="28">
        <v>135</v>
      </c>
      <c r="I16" s="28">
        <v>44</v>
      </c>
      <c r="J16" s="28">
        <v>131.75</v>
      </c>
      <c r="K16" s="28">
        <v>202.77</v>
      </c>
      <c r="L16" s="28">
        <v>28.65</v>
      </c>
      <c r="M16" s="28">
        <v>33.75</v>
      </c>
      <c r="N16" s="28">
        <v>2.37</v>
      </c>
    </row>
    <row r="17" spans="1:14" ht="15.75" thickBot="1" x14ac:dyDescent="0.3">
      <c r="A17" s="27">
        <v>29</v>
      </c>
      <c r="B17" s="28">
        <v>43</v>
      </c>
      <c r="C17" s="28">
        <v>1.31</v>
      </c>
      <c r="D17" s="28">
        <v>25</v>
      </c>
      <c r="E17" s="28">
        <v>865</v>
      </c>
      <c r="F17" s="28">
        <v>1</v>
      </c>
      <c r="G17" s="28">
        <v>48</v>
      </c>
      <c r="H17" s="28">
        <v>125</v>
      </c>
      <c r="I17" s="28">
        <v>44</v>
      </c>
      <c r="J17" s="28">
        <v>131.93</v>
      </c>
      <c r="K17" s="28">
        <v>197.05</v>
      </c>
      <c r="L17" s="28">
        <v>22.86</v>
      </c>
      <c r="M17" s="28">
        <v>33.81</v>
      </c>
      <c r="N17" s="28">
        <v>1.89</v>
      </c>
    </row>
    <row r="18" spans="1:14" ht="15.75" thickBot="1" x14ac:dyDescent="0.3">
      <c r="A18" s="27">
        <v>29</v>
      </c>
      <c r="B18" s="28">
        <v>43</v>
      </c>
      <c r="C18" s="28">
        <v>1.34</v>
      </c>
      <c r="D18" s="28">
        <v>25</v>
      </c>
      <c r="E18" s="28">
        <v>830</v>
      </c>
      <c r="F18" s="28">
        <v>1</v>
      </c>
      <c r="G18" s="28">
        <v>48</v>
      </c>
      <c r="H18" s="28">
        <v>120</v>
      </c>
      <c r="I18" s="28">
        <v>44</v>
      </c>
      <c r="J18" s="28">
        <v>131.94999999999999</v>
      </c>
      <c r="K18" s="28">
        <v>192.49</v>
      </c>
      <c r="L18" s="28">
        <v>19.64</v>
      </c>
      <c r="M18" s="28">
        <v>33.15</v>
      </c>
      <c r="N18" s="28">
        <v>1.69</v>
      </c>
    </row>
    <row r="19" spans="1:14" ht="15.75" thickBot="1" x14ac:dyDescent="0.3">
      <c r="A19" s="27">
        <v>29</v>
      </c>
      <c r="B19" s="28">
        <v>43</v>
      </c>
      <c r="C19" s="28">
        <v>1.4</v>
      </c>
      <c r="D19" s="28">
        <v>25</v>
      </c>
      <c r="E19" s="28">
        <v>860</v>
      </c>
      <c r="F19" s="28">
        <v>2</v>
      </c>
      <c r="G19" s="28">
        <v>40</v>
      </c>
      <c r="H19" s="28">
        <v>120</v>
      </c>
      <c r="I19" s="28">
        <v>36</v>
      </c>
      <c r="J19" s="28">
        <v>132.22999999999999</v>
      </c>
      <c r="K19" s="28">
        <v>220.93</v>
      </c>
      <c r="L19" s="28">
        <v>42.04</v>
      </c>
      <c r="M19" s="28">
        <v>39.99</v>
      </c>
      <c r="N19" s="28">
        <v>3.5</v>
      </c>
    </row>
    <row r="20" spans="1:14" ht="15.75" thickBot="1" x14ac:dyDescent="0.3">
      <c r="A20" s="27">
        <v>29</v>
      </c>
      <c r="B20" s="28">
        <v>43</v>
      </c>
      <c r="C20" s="28">
        <v>1.34</v>
      </c>
      <c r="D20" s="28">
        <v>25</v>
      </c>
      <c r="E20" s="28">
        <v>890</v>
      </c>
      <c r="F20" s="28">
        <v>1.5</v>
      </c>
      <c r="G20" s="28">
        <v>44</v>
      </c>
      <c r="H20" s="28">
        <v>120</v>
      </c>
      <c r="I20" s="28">
        <v>40</v>
      </c>
      <c r="J20" s="28">
        <v>132.46</v>
      </c>
      <c r="K20" s="28">
        <v>211.66</v>
      </c>
      <c r="L20" s="28">
        <v>32.47</v>
      </c>
      <c r="M20" s="28">
        <v>37.92</v>
      </c>
      <c r="N20" s="28">
        <v>2.61</v>
      </c>
    </row>
    <row r="21" spans="1:14" ht="15.75" thickBot="1" x14ac:dyDescent="0.3">
      <c r="A21" s="27">
        <v>29</v>
      </c>
      <c r="B21" s="28">
        <v>43</v>
      </c>
      <c r="C21" s="28">
        <v>1.4</v>
      </c>
      <c r="D21" s="28">
        <v>25</v>
      </c>
      <c r="E21" s="28">
        <v>815</v>
      </c>
      <c r="F21" s="28">
        <v>1.5</v>
      </c>
      <c r="G21" s="28">
        <v>40</v>
      </c>
      <c r="H21" s="28">
        <v>120</v>
      </c>
      <c r="I21" s="28">
        <v>40</v>
      </c>
      <c r="J21" s="28">
        <v>133.11000000000001</v>
      </c>
      <c r="K21" s="28">
        <v>207.95</v>
      </c>
      <c r="L21" s="28">
        <v>30.11</v>
      </c>
      <c r="M21" s="28">
        <v>36.270000000000003</v>
      </c>
      <c r="N21" s="28">
        <v>2.64</v>
      </c>
    </row>
    <row r="22" spans="1:14" ht="15.75" thickBot="1" x14ac:dyDescent="0.3">
      <c r="A22" s="27">
        <v>29</v>
      </c>
      <c r="B22" s="28">
        <v>43</v>
      </c>
      <c r="C22" s="28">
        <v>1.37</v>
      </c>
      <c r="D22" s="28">
        <v>25</v>
      </c>
      <c r="E22" s="28">
        <v>790</v>
      </c>
      <c r="F22" s="28">
        <v>1</v>
      </c>
      <c r="G22" s="28">
        <v>44</v>
      </c>
      <c r="H22" s="28">
        <v>125</v>
      </c>
      <c r="I22" s="28">
        <v>44</v>
      </c>
      <c r="J22" s="28">
        <v>133.43</v>
      </c>
      <c r="K22" s="28">
        <v>193.88</v>
      </c>
      <c r="L22" s="28">
        <v>20.75</v>
      </c>
      <c r="M22" s="28">
        <v>32.32</v>
      </c>
      <c r="N22" s="28">
        <v>1.88</v>
      </c>
    </row>
    <row r="23" spans="1:14" ht="15.75" thickBot="1" x14ac:dyDescent="0.3">
      <c r="A23" s="27">
        <v>29</v>
      </c>
      <c r="B23" s="28">
        <v>43</v>
      </c>
      <c r="C23" s="28">
        <v>1.4</v>
      </c>
      <c r="D23" s="28">
        <v>25</v>
      </c>
      <c r="E23" s="28">
        <v>730</v>
      </c>
      <c r="F23" s="28">
        <v>1</v>
      </c>
      <c r="G23" s="28">
        <v>44</v>
      </c>
      <c r="H23" s="28">
        <v>120</v>
      </c>
      <c r="I23" s="28">
        <v>44</v>
      </c>
      <c r="J23" s="28">
        <v>133.71</v>
      </c>
      <c r="K23" s="28">
        <v>187.84</v>
      </c>
      <c r="L23" s="28">
        <v>16.11</v>
      </c>
      <c r="M23" s="28">
        <v>30.83</v>
      </c>
      <c r="N23" s="28">
        <v>1.58</v>
      </c>
    </row>
    <row r="24" spans="1:14" ht="15.75" thickBot="1" x14ac:dyDescent="0.3">
      <c r="A24" s="27">
        <v>29</v>
      </c>
      <c r="B24" s="28">
        <v>43</v>
      </c>
      <c r="C24" s="28">
        <v>1.34</v>
      </c>
      <c r="D24" s="28">
        <v>25</v>
      </c>
      <c r="E24" s="28">
        <v>820</v>
      </c>
      <c r="F24" s="28">
        <v>1</v>
      </c>
      <c r="G24" s="28">
        <v>44</v>
      </c>
      <c r="H24" s="28">
        <v>130</v>
      </c>
      <c r="I24" s="28">
        <v>44</v>
      </c>
      <c r="J24" s="28">
        <v>133.94</v>
      </c>
      <c r="K24" s="28">
        <v>198.7</v>
      </c>
      <c r="L24" s="28">
        <v>23.87</v>
      </c>
      <c r="M24" s="28">
        <v>32.93</v>
      </c>
      <c r="N24" s="28">
        <v>2.08</v>
      </c>
    </row>
    <row r="25" spans="1:14" ht="15.75" thickBot="1" x14ac:dyDescent="0.3">
      <c r="A25" s="27">
        <v>29</v>
      </c>
      <c r="B25" s="28">
        <v>43</v>
      </c>
      <c r="C25" s="28">
        <v>1.34</v>
      </c>
      <c r="D25" s="28">
        <v>25</v>
      </c>
      <c r="E25" s="28">
        <v>890</v>
      </c>
      <c r="F25" s="28">
        <v>2</v>
      </c>
      <c r="G25" s="28">
        <v>44</v>
      </c>
      <c r="H25" s="28">
        <v>120</v>
      </c>
      <c r="I25" s="28">
        <v>36</v>
      </c>
      <c r="J25" s="28">
        <v>134.68</v>
      </c>
      <c r="K25" s="28">
        <v>219.21</v>
      </c>
      <c r="L25" s="28">
        <v>39.06</v>
      </c>
      <c r="M25" s="28">
        <v>40.130000000000003</v>
      </c>
      <c r="N25" s="28">
        <v>3.14</v>
      </c>
    </row>
    <row r="26" spans="1:14" ht="15.75" thickBot="1" x14ac:dyDescent="0.3">
      <c r="A26" s="27">
        <v>29</v>
      </c>
      <c r="B26" s="28">
        <v>43</v>
      </c>
      <c r="C26" s="28">
        <v>1.4</v>
      </c>
      <c r="D26" s="28">
        <v>25</v>
      </c>
      <c r="E26" s="28">
        <v>705</v>
      </c>
      <c r="F26" s="28">
        <v>1</v>
      </c>
      <c r="G26" s="28">
        <v>44</v>
      </c>
      <c r="H26" s="28">
        <v>120</v>
      </c>
      <c r="I26" s="28">
        <v>44</v>
      </c>
      <c r="J26" s="28">
        <v>134.84</v>
      </c>
      <c r="K26" s="28">
        <v>187.12</v>
      </c>
      <c r="L26" s="28">
        <v>14.67</v>
      </c>
      <c r="M26" s="28">
        <v>30.17</v>
      </c>
      <c r="N26" s="28">
        <v>1.49</v>
      </c>
    </row>
    <row r="27" spans="1:14" ht="15.75" thickBot="1" x14ac:dyDescent="0.3">
      <c r="A27" s="27">
        <v>29</v>
      </c>
      <c r="B27" s="28">
        <v>43</v>
      </c>
      <c r="C27" s="28">
        <v>1.34</v>
      </c>
      <c r="D27" s="28">
        <v>25</v>
      </c>
      <c r="E27" s="28">
        <v>785</v>
      </c>
      <c r="F27" s="28">
        <v>1</v>
      </c>
      <c r="G27" s="28">
        <v>48</v>
      </c>
      <c r="H27" s="28">
        <v>120</v>
      </c>
      <c r="I27" s="28">
        <v>44</v>
      </c>
      <c r="J27" s="28">
        <v>135.24</v>
      </c>
      <c r="K27" s="28">
        <v>192.23</v>
      </c>
      <c r="L27" s="28">
        <v>16.91</v>
      </c>
      <c r="M27" s="28">
        <v>32.04</v>
      </c>
      <c r="N27" s="28">
        <v>1.54</v>
      </c>
    </row>
    <row r="28" spans="1:14" ht="15.75" thickBot="1" x14ac:dyDescent="0.3">
      <c r="A28" s="27">
        <v>29</v>
      </c>
      <c r="B28" s="28">
        <v>43</v>
      </c>
      <c r="C28" s="28">
        <v>1.28</v>
      </c>
      <c r="D28" s="28">
        <v>25</v>
      </c>
      <c r="E28" s="28">
        <v>845</v>
      </c>
      <c r="F28" s="28">
        <v>1</v>
      </c>
      <c r="G28" s="28">
        <v>48</v>
      </c>
      <c r="H28" s="28">
        <v>130</v>
      </c>
      <c r="I28" s="28">
        <v>44</v>
      </c>
      <c r="J28" s="28">
        <v>135.33000000000001</v>
      </c>
      <c r="K28" s="28">
        <v>199.58</v>
      </c>
      <c r="L28" s="28">
        <v>22.33</v>
      </c>
      <c r="M28" s="28">
        <v>33.03</v>
      </c>
      <c r="N28" s="28">
        <v>1.89</v>
      </c>
    </row>
    <row r="29" spans="1:14" ht="15.75" thickBot="1" x14ac:dyDescent="0.3">
      <c r="A29" s="27">
        <v>29</v>
      </c>
      <c r="B29" s="28">
        <v>43</v>
      </c>
      <c r="C29" s="28">
        <v>1.4</v>
      </c>
      <c r="D29" s="28">
        <v>25</v>
      </c>
      <c r="E29" s="28">
        <v>685</v>
      </c>
      <c r="F29" s="28">
        <v>1</v>
      </c>
      <c r="G29" s="28">
        <v>44</v>
      </c>
      <c r="H29" s="28">
        <v>120</v>
      </c>
      <c r="I29" s="28">
        <v>44</v>
      </c>
      <c r="J29" s="28">
        <v>135.51</v>
      </c>
      <c r="K29" s="28">
        <v>186.27</v>
      </c>
      <c r="L29" s="28">
        <v>13.59</v>
      </c>
      <c r="M29" s="28">
        <v>29.62</v>
      </c>
      <c r="N29" s="28">
        <v>1.42</v>
      </c>
    </row>
    <row r="30" spans="1:14" ht="15.75" thickBot="1" x14ac:dyDescent="0.3">
      <c r="A30" s="27">
        <v>29</v>
      </c>
      <c r="B30" s="28">
        <v>43</v>
      </c>
      <c r="C30" s="28">
        <v>1.4</v>
      </c>
      <c r="D30" s="28">
        <v>25</v>
      </c>
      <c r="E30" s="28">
        <v>820</v>
      </c>
      <c r="F30" s="28">
        <v>2</v>
      </c>
      <c r="G30" s="28">
        <v>40</v>
      </c>
      <c r="H30" s="28">
        <v>120</v>
      </c>
      <c r="I30" s="28">
        <v>36</v>
      </c>
      <c r="J30" s="28">
        <v>135.72</v>
      </c>
      <c r="K30" s="28">
        <v>217.06</v>
      </c>
      <c r="L30" s="28">
        <v>36.85</v>
      </c>
      <c r="M30" s="28">
        <v>38.71</v>
      </c>
      <c r="N30" s="28">
        <v>3.22</v>
      </c>
    </row>
    <row r="31" spans="1:14" ht="15.75" thickBot="1" x14ac:dyDescent="0.3">
      <c r="A31" s="27">
        <v>29</v>
      </c>
      <c r="B31" s="28">
        <v>43</v>
      </c>
      <c r="C31" s="28">
        <v>1.4</v>
      </c>
      <c r="D31" s="28">
        <v>25</v>
      </c>
      <c r="E31" s="28">
        <v>775</v>
      </c>
      <c r="F31" s="28">
        <v>1</v>
      </c>
      <c r="G31" s="28">
        <v>48</v>
      </c>
      <c r="H31" s="28">
        <v>125</v>
      </c>
      <c r="I31" s="28">
        <v>40</v>
      </c>
      <c r="J31" s="28">
        <v>136.05000000000001</v>
      </c>
      <c r="K31" s="28">
        <v>195.55</v>
      </c>
      <c r="L31" s="28">
        <v>19.989999999999998</v>
      </c>
      <c r="M31" s="28">
        <v>32.19</v>
      </c>
      <c r="N31" s="28">
        <v>1.85</v>
      </c>
    </row>
    <row r="32" spans="1:14" ht="15.75" thickBot="1" x14ac:dyDescent="0.3">
      <c r="A32" s="27">
        <v>29</v>
      </c>
      <c r="B32" s="28">
        <v>43</v>
      </c>
      <c r="C32" s="28">
        <v>1.4</v>
      </c>
      <c r="D32" s="28">
        <v>25</v>
      </c>
      <c r="E32" s="28">
        <v>610</v>
      </c>
      <c r="F32" s="28">
        <v>1</v>
      </c>
      <c r="G32" s="28">
        <v>44</v>
      </c>
      <c r="H32" s="28">
        <v>120</v>
      </c>
      <c r="I32" s="28">
        <v>48</v>
      </c>
      <c r="J32" s="28">
        <v>136.12</v>
      </c>
      <c r="K32" s="28">
        <v>180.98</v>
      </c>
      <c r="L32" s="28">
        <v>9.99</v>
      </c>
      <c r="M32" s="28">
        <v>27.46</v>
      </c>
      <c r="N32" s="28">
        <v>1.17</v>
      </c>
    </row>
    <row r="33" spans="1:14" ht="15.75" thickBot="1" x14ac:dyDescent="0.3">
      <c r="A33" s="27">
        <v>29</v>
      </c>
      <c r="B33" s="28">
        <v>43</v>
      </c>
      <c r="C33" s="28">
        <v>1.4</v>
      </c>
      <c r="D33" s="28">
        <v>25</v>
      </c>
      <c r="E33" s="28">
        <v>775</v>
      </c>
      <c r="F33" s="28">
        <v>1.5</v>
      </c>
      <c r="G33" s="28">
        <v>40</v>
      </c>
      <c r="H33" s="28">
        <v>120</v>
      </c>
      <c r="I33" s="28">
        <v>40</v>
      </c>
      <c r="J33" s="28">
        <v>136.12</v>
      </c>
      <c r="K33" s="28">
        <v>205.44</v>
      </c>
      <c r="L33" s="28">
        <v>26.24</v>
      </c>
      <c r="M33" s="28">
        <v>35.090000000000003</v>
      </c>
      <c r="N33" s="28">
        <v>2.42</v>
      </c>
    </row>
    <row r="34" spans="1:14" ht="15.75" thickBot="1" x14ac:dyDescent="0.3">
      <c r="A34" s="27">
        <v>29</v>
      </c>
      <c r="B34" s="28">
        <v>43</v>
      </c>
      <c r="C34" s="28">
        <v>1.4</v>
      </c>
      <c r="D34" s="28">
        <v>25</v>
      </c>
      <c r="E34" s="28">
        <v>625</v>
      </c>
      <c r="F34" s="28">
        <v>1</v>
      </c>
      <c r="G34" s="28">
        <v>44</v>
      </c>
      <c r="H34" s="28">
        <v>120</v>
      </c>
      <c r="I34" s="28">
        <v>48</v>
      </c>
      <c r="J34" s="28">
        <v>136.24</v>
      </c>
      <c r="K34" s="28">
        <v>182.32</v>
      </c>
      <c r="L34" s="28">
        <v>10.65</v>
      </c>
      <c r="M34" s="28">
        <v>27.91</v>
      </c>
      <c r="N34" s="28">
        <v>1.22</v>
      </c>
    </row>
    <row r="35" spans="1:14" ht="15.75" thickBot="1" x14ac:dyDescent="0.3">
      <c r="A35" s="27">
        <v>29</v>
      </c>
      <c r="B35" s="28">
        <v>43</v>
      </c>
      <c r="C35" s="28">
        <v>1.31</v>
      </c>
      <c r="D35" s="28">
        <v>25</v>
      </c>
      <c r="E35" s="28">
        <v>810</v>
      </c>
      <c r="F35" s="28">
        <v>1</v>
      </c>
      <c r="G35" s="28">
        <v>48</v>
      </c>
      <c r="H35" s="28">
        <v>125</v>
      </c>
      <c r="I35" s="28">
        <v>44</v>
      </c>
      <c r="J35" s="28">
        <v>136.27000000000001</v>
      </c>
      <c r="K35" s="28">
        <v>196.34</v>
      </c>
      <c r="L35" s="28">
        <v>19.16</v>
      </c>
      <c r="M35" s="28">
        <v>32.479999999999997</v>
      </c>
      <c r="N35" s="28">
        <v>1.69</v>
      </c>
    </row>
    <row r="36" spans="1:14" ht="15.75" thickBot="1" x14ac:dyDescent="0.3">
      <c r="A36" s="27">
        <v>29</v>
      </c>
      <c r="B36" s="28">
        <v>43</v>
      </c>
      <c r="C36" s="28">
        <v>1.34</v>
      </c>
      <c r="D36" s="28">
        <v>25</v>
      </c>
      <c r="E36" s="28">
        <v>840</v>
      </c>
      <c r="F36" s="28">
        <v>1.5</v>
      </c>
      <c r="G36" s="28">
        <v>44</v>
      </c>
      <c r="H36" s="28">
        <v>120</v>
      </c>
      <c r="I36" s="28">
        <v>40</v>
      </c>
      <c r="J36" s="28">
        <v>136.86000000000001</v>
      </c>
      <c r="K36" s="28">
        <v>209.06</v>
      </c>
      <c r="L36" s="28">
        <v>27.72</v>
      </c>
      <c r="M36" s="28">
        <v>36.5</v>
      </c>
      <c r="N36" s="28">
        <v>2.36</v>
      </c>
    </row>
    <row r="37" spans="1:14" ht="15.75" thickBot="1" x14ac:dyDescent="0.3">
      <c r="A37" s="27">
        <v>29</v>
      </c>
      <c r="B37" s="28">
        <v>43</v>
      </c>
      <c r="C37" s="28">
        <v>1.34</v>
      </c>
      <c r="D37" s="28">
        <v>25</v>
      </c>
      <c r="E37" s="28">
        <v>755</v>
      </c>
      <c r="F37" s="28">
        <v>1</v>
      </c>
      <c r="G37" s="28">
        <v>48</v>
      </c>
      <c r="H37" s="28">
        <v>120</v>
      </c>
      <c r="I37" s="28">
        <v>44</v>
      </c>
      <c r="J37" s="28">
        <v>136.88</v>
      </c>
      <c r="K37" s="28">
        <v>191.44</v>
      </c>
      <c r="L37" s="28">
        <v>15.23</v>
      </c>
      <c r="M37" s="28">
        <v>31.27</v>
      </c>
      <c r="N37" s="28">
        <v>1.44</v>
      </c>
    </row>
    <row r="38" spans="1:14" ht="15.75" thickBot="1" x14ac:dyDescent="0.3">
      <c r="A38" s="27">
        <v>29</v>
      </c>
      <c r="B38" s="28">
        <v>43</v>
      </c>
      <c r="C38" s="28">
        <v>1.37</v>
      </c>
      <c r="D38" s="28">
        <v>25</v>
      </c>
      <c r="E38" s="28">
        <v>720</v>
      </c>
      <c r="F38" s="28">
        <v>1</v>
      </c>
      <c r="G38" s="28">
        <v>44</v>
      </c>
      <c r="H38" s="28">
        <v>125</v>
      </c>
      <c r="I38" s="28">
        <v>44</v>
      </c>
      <c r="J38" s="28">
        <v>137.33000000000001</v>
      </c>
      <c r="K38" s="28">
        <v>191.75</v>
      </c>
      <c r="L38" s="28">
        <v>16.170000000000002</v>
      </c>
      <c r="M38" s="28">
        <v>30.51</v>
      </c>
      <c r="N38" s="28">
        <v>1.61</v>
      </c>
    </row>
    <row r="39" spans="1:14" ht="15.75" thickBot="1" x14ac:dyDescent="0.3">
      <c r="A39" s="27">
        <v>29</v>
      </c>
      <c r="B39" s="28">
        <v>43</v>
      </c>
      <c r="C39" s="28">
        <v>1.4</v>
      </c>
      <c r="D39" s="28">
        <v>25</v>
      </c>
      <c r="E39" s="28">
        <v>750</v>
      </c>
      <c r="F39" s="28">
        <v>1.5</v>
      </c>
      <c r="G39" s="28">
        <v>40</v>
      </c>
      <c r="H39" s="28">
        <v>120</v>
      </c>
      <c r="I39" s="28">
        <v>40</v>
      </c>
      <c r="J39" s="28">
        <v>137.55000000000001</v>
      </c>
      <c r="K39" s="28">
        <v>203.52</v>
      </c>
      <c r="L39" s="28">
        <v>23.99</v>
      </c>
      <c r="M39" s="28">
        <v>34.33</v>
      </c>
      <c r="N39" s="28">
        <v>2.29</v>
      </c>
    </row>
    <row r="40" spans="1:14" ht="15.75" thickBot="1" x14ac:dyDescent="0.3">
      <c r="A40" s="27">
        <v>29</v>
      </c>
      <c r="B40" s="28">
        <v>43</v>
      </c>
      <c r="C40" s="28">
        <v>1.37</v>
      </c>
      <c r="D40" s="28">
        <v>25</v>
      </c>
      <c r="E40" s="28">
        <v>745</v>
      </c>
      <c r="F40" s="28">
        <v>4</v>
      </c>
      <c r="G40" s="28">
        <v>36</v>
      </c>
      <c r="H40" s="28">
        <v>120</v>
      </c>
      <c r="I40" s="28">
        <v>36</v>
      </c>
      <c r="J40" s="28">
        <v>137.59</v>
      </c>
      <c r="K40" s="28">
        <v>204.5</v>
      </c>
      <c r="L40" s="28">
        <v>34.08</v>
      </c>
      <c r="M40" s="28">
        <v>49.41</v>
      </c>
      <c r="N40" s="28">
        <v>3.27</v>
      </c>
    </row>
    <row r="41" spans="1:14" ht="15.75" thickBot="1" x14ac:dyDescent="0.3">
      <c r="A41" s="27">
        <v>29</v>
      </c>
      <c r="B41" s="28">
        <v>43</v>
      </c>
      <c r="C41" s="28">
        <v>1.4</v>
      </c>
      <c r="D41" s="28">
        <v>25</v>
      </c>
      <c r="E41" s="28">
        <v>790</v>
      </c>
      <c r="F41" s="28">
        <v>2</v>
      </c>
      <c r="G41" s="28">
        <v>40</v>
      </c>
      <c r="H41" s="28">
        <v>120</v>
      </c>
      <c r="I41" s="28">
        <v>36</v>
      </c>
      <c r="J41" s="28">
        <v>137.74</v>
      </c>
      <c r="K41" s="28">
        <v>213.78</v>
      </c>
      <c r="L41" s="28">
        <v>33.25</v>
      </c>
      <c r="M41" s="28">
        <v>37.729999999999997</v>
      </c>
      <c r="N41" s="28">
        <v>3.01</v>
      </c>
    </row>
    <row r="42" spans="1:14" ht="15.75" thickBot="1" x14ac:dyDescent="0.3">
      <c r="A42" s="27">
        <v>29</v>
      </c>
      <c r="B42" s="28">
        <v>43</v>
      </c>
      <c r="C42" s="28">
        <v>1.37</v>
      </c>
      <c r="D42" s="28">
        <v>25</v>
      </c>
      <c r="E42" s="28">
        <v>770</v>
      </c>
      <c r="F42" s="28">
        <v>4</v>
      </c>
      <c r="G42" s="28">
        <v>36</v>
      </c>
      <c r="H42" s="28">
        <v>120</v>
      </c>
      <c r="I42" s="28">
        <v>36</v>
      </c>
      <c r="J42" s="28">
        <v>137.96</v>
      </c>
      <c r="K42" s="28">
        <v>209.37</v>
      </c>
      <c r="L42" s="28">
        <v>37.33</v>
      </c>
      <c r="M42" s="28">
        <v>50.52</v>
      </c>
      <c r="N42" s="28">
        <v>3.47</v>
      </c>
    </row>
    <row r="43" spans="1:14" ht="15.75" thickBot="1" x14ac:dyDescent="0.3">
      <c r="A43" s="27">
        <v>29</v>
      </c>
      <c r="B43" s="28">
        <v>43</v>
      </c>
      <c r="C43" s="28">
        <v>1.37</v>
      </c>
      <c r="D43" s="28">
        <v>25</v>
      </c>
      <c r="E43" s="28">
        <v>795</v>
      </c>
      <c r="F43" s="28">
        <v>4</v>
      </c>
      <c r="G43" s="28">
        <v>36</v>
      </c>
      <c r="H43" s="28">
        <v>120</v>
      </c>
      <c r="I43" s="28">
        <v>36</v>
      </c>
      <c r="J43" s="28">
        <v>138.02000000000001</v>
      </c>
      <c r="K43" s="28">
        <v>214.13</v>
      </c>
      <c r="L43" s="28">
        <v>40.79</v>
      </c>
      <c r="M43" s="28">
        <v>51.63</v>
      </c>
      <c r="N43" s="28">
        <v>3.67</v>
      </c>
    </row>
    <row r="44" spans="1:14" ht="15.75" thickBot="1" x14ac:dyDescent="0.3">
      <c r="A44" s="27">
        <v>29</v>
      </c>
      <c r="B44" s="28">
        <v>43</v>
      </c>
      <c r="C44" s="28">
        <v>1.4</v>
      </c>
      <c r="D44" s="28">
        <v>25</v>
      </c>
      <c r="E44" s="28">
        <v>735</v>
      </c>
      <c r="F44" s="28">
        <v>1</v>
      </c>
      <c r="G44" s="28">
        <v>48</v>
      </c>
      <c r="H44" s="28">
        <v>125</v>
      </c>
      <c r="I44" s="28">
        <v>40</v>
      </c>
      <c r="J44" s="28">
        <v>138.22999999999999</v>
      </c>
      <c r="K44" s="28">
        <v>194.38</v>
      </c>
      <c r="L44" s="28">
        <v>17.329999999999998</v>
      </c>
      <c r="M44" s="28">
        <v>31.15</v>
      </c>
      <c r="N44" s="28">
        <v>1.69</v>
      </c>
    </row>
    <row r="45" spans="1:14" ht="15.75" thickBot="1" x14ac:dyDescent="0.3">
      <c r="A45" s="27">
        <v>29</v>
      </c>
      <c r="B45" s="28">
        <v>43</v>
      </c>
      <c r="C45" s="28">
        <v>1.31</v>
      </c>
      <c r="D45" s="28">
        <v>25</v>
      </c>
      <c r="E45" s="28">
        <v>775</v>
      </c>
      <c r="F45" s="28">
        <v>1</v>
      </c>
      <c r="G45" s="28">
        <v>48</v>
      </c>
      <c r="H45" s="28">
        <v>125</v>
      </c>
      <c r="I45" s="28">
        <v>44</v>
      </c>
      <c r="J45" s="28">
        <v>138.24</v>
      </c>
      <c r="K45" s="28">
        <v>195.09</v>
      </c>
      <c r="L45" s="28">
        <v>17.02</v>
      </c>
      <c r="M45" s="28">
        <v>31.58</v>
      </c>
      <c r="N45" s="28">
        <v>1.57</v>
      </c>
    </row>
    <row r="46" spans="1:14" ht="15.75" thickBot="1" x14ac:dyDescent="0.3">
      <c r="A46" s="27">
        <v>29</v>
      </c>
      <c r="B46" s="28">
        <v>43</v>
      </c>
      <c r="C46" s="28">
        <v>1.4</v>
      </c>
      <c r="D46" s="28">
        <v>25</v>
      </c>
      <c r="E46" s="28">
        <v>735</v>
      </c>
      <c r="F46" s="28">
        <v>1.5</v>
      </c>
      <c r="G46" s="28">
        <v>40</v>
      </c>
      <c r="H46" s="28">
        <v>120</v>
      </c>
      <c r="I46" s="28">
        <v>40</v>
      </c>
      <c r="J46" s="28">
        <v>138.25</v>
      </c>
      <c r="K46" s="28">
        <v>202.2</v>
      </c>
      <c r="L46" s="28">
        <v>22.71</v>
      </c>
      <c r="M46" s="28">
        <v>33.86</v>
      </c>
      <c r="N46" s="28">
        <v>2.21</v>
      </c>
    </row>
    <row r="47" spans="1:14" ht="15.75" thickBot="1" x14ac:dyDescent="0.3">
      <c r="A47" s="27">
        <v>29</v>
      </c>
      <c r="B47" s="28">
        <v>43</v>
      </c>
      <c r="C47" s="28">
        <v>1.4</v>
      </c>
      <c r="D47" s="28">
        <v>25</v>
      </c>
      <c r="E47" s="28">
        <v>790</v>
      </c>
      <c r="F47" s="28">
        <v>2</v>
      </c>
      <c r="G47" s="28">
        <v>36</v>
      </c>
      <c r="H47" s="28">
        <v>120</v>
      </c>
      <c r="I47" s="28">
        <v>40</v>
      </c>
      <c r="J47" s="28">
        <v>140.5</v>
      </c>
      <c r="K47" s="28">
        <v>217.12</v>
      </c>
      <c r="L47" s="28">
        <v>33.25</v>
      </c>
      <c r="M47" s="28">
        <v>38.11</v>
      </c>
      <c r="N47" s="28">
        <v>3.01</v>
      </c>
    </row>
    <row r="48" spans="1:14" ht="15.75" thickBot="1" x14ac:dyDescent="0.3">
      <c r="A48" s="27">
        <v>29</v>
      </c>
      <c r="B48" s="28">
        <v>43</v>
      </c>
      <c r="C48" s="28">
        <v>1.4</v>
      </c>
      <c r="D48" s="28">
        <v>25</v>
      </c>
      <c r="E48" s="28">
        <v>685</v>
      </c>
      <c r="F48" s="28">
        <v>4</v>
      </c>
      <c r="G48" s="28">
        <v>36</v>
      </c>
      <c r="H48" s="28">
        <v>120</v>
      </c>
      <c r="I48" s="28">
        <v>36</v>
      </c>
      <c r="J48" s="28">
        <v>140.91999999999999</v>
      </c>
      <c r="K48" s="28">
        <v>198.66</v>
      </c>
      <c r="L48" s="28">
        <v>27.03</v>
      </c>
      <c r="M48" s="28">
        <v>47.75</v>
      </c>
      <c r="N48" s="28">
        <v>2.83</v>
      </c>
    </row>
    <row r="49" spans="1:14" ht="15.75" thickBot="1" x14ac:dyDescent="0.3">
      <c r="A49" s="27">
        <v>29</v>
      </c>
      <c r="B49" s="28">
        <v>43</v>
      </c>
      <c r="C49" s="28">
        <v>1.4</v>
      </c>
      <c r="D49" s="28">
        <v>25</v>
      </c>
      <c r="E49" s="28">
        <v>695</v>
      </c>
      <c r="F49" s="28">
        <v>4</v>
      </c>
      <c r="G49" s="28">
        <v>36</v>
      </c>
      <c r="H49" s="28">
        <v>120</v>
      </c>
      <c r="I49" s="28">
        <v>36</v>
      </c>
      <c r="J49" s="28">
        <v>141.46</v>
      </c>
      <c r="K49" s="28">
        <v>200.84</v>
      </c>
      <c r="L49" s="28">
        <v>28.13</v>
      </c>
      <c r="M49" s="28">
        <v>48.24</v>
      </c>
      <c r="N49" s="28">
        <v>2.9</v>
      </c>
    </row>
    <row r="50" spans="1:14" ht="15.75" thickBot="1" x14ac:dyDescent="0.3">
      <c r="A50" s="27">
        <v>29</v>
      </c>
      <c r="B50" s="28">
        <v>43</v>
      </c>
      <c r="C50" s="28">
        <v>1.4</v>
      </c>
      <c r="D50" s="28">
        <v>25</v>
      </c>
      <c r="E50" s="28">
        <v>760</v>
      </c>
      <c r="F50" s="28">
        <v>2</v>
      </c>
      <c r="G50" s="28">
        <v>36</v>
      </c>
      <c r="H50" s="28">
        <v>120</v>
      </c>
      <c r="I50" s="28">
        <v>40</v>
      </c>
      <c r="J50" s="28">
        <v>141.9</v>
      </c>
      <c r="K50" s="28">
        <v>213.39</v>
      </c>
      <c r="L50" s="28">
        <v>29.89</v>
      </c>
      <c r="M50" s="28">
        <v>37.1</v>
      </c>
      <c r="N50" s="28">
        <v>2.81</v>
      </c>
    </row>
    <row r="51" spans="1:14" ht="15.75" thickBot="1" x14ac:dyDescent="0.3">
      <c r="A51" s="27">
        <v>29</v>
      </c>
      <c r="B51" s="28">
        <v>43</v>
      </c>
      <c r="C51" s="28">
        <v>1.34</v>
      </c>
      <c r="D51" s="28">
        <v>25</v>
      </c>
      <c r="E51" s="28">
        <v>740</v>
      </c>
      <c r="F51" s="28">
        <v>4</v>
      </c>
      <c r="G51" s="28">
        <v>40</v>
      </c>
      <c r="H51" s="28">
        <v>120</v>
      </c>
      <c r="I51" s="28">
        <v>36</v>
      </c>
      <c r="J51" s="28">
        <v>142.26</v>
      </c>
      <c r="K51" s="28">
        <v>201.1</v>
      </c>
      <c r="L51" s="28">
        <v>27.8</v>
      </c>
      <c r="M51" s="28">
        <v>49.44</v>
      </c>
      <c r="N51" s="28">
        <v>2.69</v>
      </c>
    </row>
    <row r="52" spans="1:14" ht="15.75" thickBot="1" x14ac:dyDescent="0.3">
      <c r="A52" s="27">
        <v>29</v>
      </c>
      <c r="B52" s="28">
        <v>43</v>
      </c>
      <c r="C52" s="28">
        <v>1.4</v>
      </c>
      <c r="D52" s="28">
        <v>25</v>
      </c>
      <c r="E52" s="28">
        <v>715</v>
      </c>
      <c r="F52" s="28">
        <v>4</v>
      </c>
      <c r="G52" s="28">
        <v>36</v>
      </c>
      <c r="H52" s="28">
        <v>120</v>
      </c>
      <c r="I52" s="28">
        <v>36</v>
      </c>
      <c r="J52" s="28">
        <v>142.38</v>
      </c>
      <c r="K52" s="28">
        <v>205.14</v>
      </c>
      <c r="L52" s="28">
        <v>30.42</v>
      </c>
      <c r="M52" s="28">
        <v>49.2</v>
      </c>
      <c r="N52" s="28">
        <v>3.05</v>
      </c>
    </row>
    <row r="53" spans="1:14" ht="15.75" thickBot="1" x14ac:dyDescent="0.3">
      <c r="A53" s="27">
        <v>29</v>
      </c>
      <c r="B53" s="28">
        <v>43</v>
      </c>
      <c r="C53" s="28">
        <v>1.4</v>
      </c>
      <c r="D53" s="28">
        <v>25</v>
      </c>
      <c r="E53" s="28">
        <v>740</v>
      </c>
      <c r="F53" s="28">
        <v>2</v>
      </c>
      <c r="G53" s="28">
        <v>36</v>
      </c>
      <c r="H53" s="28">
        <v>120</v>
      </c>
      <c r="I53" s="28">
        <v>40</v>
      </c>
      <c r="J53" s="28">
        <v>142.54</v>
      </c>
      <c r="K53" s="28">
        <v>210.73</v>
      </c>
      <c r="L53" s="28">
        <v>27.77</v>
      </c>
      <c r="M53" s="28">
        <v>36.4</v>
      </c>
      <c r="N53" s="28">
        <v>2.69</v>
      </c>
    </row>
    <row r="54" spans="1:14" ht="15.75" thickBot="1" x14ac:dyDescent="0.3">
      <c r="A54" s="27">
        <v>29</v>
      </c>
      <c r="B54" s="28">
        <v>43</v>
      </c>
      <c r="C54" s="28">
        <v>1.4</v>
      </c>
      <c r="D54" s="28">
        <v>25</v>
      </c>
      <c r="E54" s="28">
        <v>685</v>
      </c>
      <c r="F54" s="28">
        <v>1</v>
      </c>
      <c r="G54" s="28">
        <v>44</v>
      </c>
      <c r="H54" s="28">
        <v>125</v>
      </c>
      <c r="I54" s="28">
        <v>44</v>
      </c>
      <c r="J54" s="28">
        <v>142.71</v>
      </c>
      <c r="K54" s="28">
        <v>194.82</v>
      </c>
      <c r="L54" s="28">
        <v>14.15</v>
      </c>
      <c r="M54" s="28">
        <v>30.07</v>
      </c>
      <c r="N54" s="28">
        <v>1.48</v>
      </c>
    </row>
    <row r="55" spans="1:14" ht="15.75" thickBot="1" x14ac:dyDescent="0.3">
      <c r="A55" s="27">
        <v>29</v>
      </c>
      <c r="B55" s="28">
        <v>43</v>
      </c>
      <c r="C55" s="28">
        <v>1.4</v>
      </c>
      <c r="D55" s="28">
        <v>25</v>
      </c>
      <c r="E55" s="28">
        <v>720</v>
      </c>
      <c r="F55" s="28">
        <v>2</v>
      </c>
      <c r="G55" s="28">
        <v>36</v>
      </c>
      <c r="H55" s="28">
        <v>120</v>
      </c>
      <c r="I55" s="28">
        <v>40</v>
      </c>
      <c r="J55" s="28">
        <v>142.96</v>
      </c>
      <c r="K55" s="28">
        <v>207.92</v>
      </c>
      <c r="L55" s="28">
        <v>25.76</v>
      </c>
      <c r="M55" s="28">
        <v>35.700000000000003</v>
      </c>
      <c r="N55" s="28">
        <v>2.56</v>
      </c>
    </row>
    <row r="56" spans="1:14" ht="15.75" thickBot="1" x14ac:dyDescent="0.3">
      <c r="A56" s="27">
        <v>29</v>
      </c>
      <c r="B56" s="28">
        <v>43</v>
      </c>
      <c r="C56" s="28">
        <v>1.4</v>
      </c>
      <c r="D56" s="28">
        <v>25</v>
      </c>
      <c r="E56" s="28">
        <v>505</v>
      </c>
      <c r="F56" s="28">
        <v>4</v>
      </c>
      <c r="G56" s="28">
        <v>44</v>
      </c>
      <c r="H56" s="28">
        <v>120</v>
      </c>
      <c r="I56" s="28">
        <v>48</v>
      </c>
      <c r="J56" s="28">
        <v>142.99</v>
      </c>
      <c r="K56" s="28">
        <v>168.05</v>
      </c>
      <c r="L56" s="28">
        <v>5.32</v>
      </c>
      <c r="M56" s="28">
        <v>47.52</v>
      </c>
      <c r="N56" s="28">
        <v>0.75</v>
      </c>
    </row>
    <row r="57" spans="1:14" ht="15.75" thickBot="1" x14ac:dyDescent="0.3">
      <c r="A57" s="27">
        <v>29</v>
      </c>
      <c r="B57" s="28">
        <v>43</v>
      </c>
      <c r="C57" s="28">
        <v>1.25</v>
      </c>
      <c r="D57" s="28">
        <v>25</v>
      </c>
      <c r="E57" s="28">
        <v>615</v>
      </c>
      <c r="F57" s="28">
        <v>4</v>
      </c>
      <c r="G57" s="28">
        <v>44</v>
      </c>
      <c r="H57" s="28">
        <v>120</v>
      </c>
      <c r="I57" s="28">
        <v>48</v>
      </c>
      <c r="J57" s="28">
        <v>143.09</v>
      </c>
      <c r="K57" s="28">
        <v>172.86</v>
      </c>
      <c r="L57" s="28">
        <v>8.8699999999999992</v>
      </c>
      <c r="M57" s="28">
        <v>45.65</v>
      </c>
      <c r="N57" s="28">
        <v>1.03</v>
      </c>
    </row>
    <row r="58" spans="1:14" ht="15.75" thickBot="1" x14ac:dyDescent="0.3">
      <c r="A58" s="27">
        <v>29</v>
      </c>
      <c r="B58" s="28">
        <v>43</v>
      </c>
      <c r="C58" s="28">
        <v>1.34</v>
      </c>
      <c r="D58" s="28">
        <v>25</v>
      </c>
      <c r="E58" s="28">
        <v>705</v>
      </c>
      <c r="F58" s="28">
        <v>4</v>
      </c>
      <c r="G58" s="28">
        <v>36</v>
      </c>
      <c r="H58" s="28">
        <v>120</v>
      </c>
      <c r="I58" s="28">
        <v>40</v>
      </c>
      <c r="J58" s="28">
        <v>143.12</v>
      </c>
      <c r="K58" s="28">
        <v>197.03</v>
      </c>
      <c r="L58" s="28">
        <v>24.35</v>
      </c>
      <c r="M58" s="28">
        <v>48.29</v>
      </c>
      <c r="N58" s="28">
        <v>2.4700000000000002</v>
      </c>
    </row>
    <row r="59" spans="1:14" ht="15.75" thickBot="1" x14ac:dyDescent="0.3">
      <c r="A59" s="27">
        <v>29</v>
      </c>
      <c r="B59" s="28">
        <v>43</v>
      </c>
      <c r="C59" s="28">
        <v>1.34</v>
      </c>
      <c r="D59" s="28">
        <v>25</v>
      </c>
      <c r="E59" s="28">
        <v>760</v>
      </c>
      <c r="F59" s="28">
        <v>4</v>
      </c>
      <c r="G59" s="28">
        <v>40</v>
      </c>
      <c r="H59" s="28">
        <v>120</v>
      </c>
      <c r="I59" s="28">
        <v>36</v>
      </c>
      <c r="J59" s="28">
        <v>143.15</v>
      </c>
      <c r="K59" s="28">
        <v>205.02</v>
      </c>
      <c r="L59" s="28">
        <v>29.92</v>
      </c>
      <c r="M59" s="28">
        <v>50.33</v>
      </c>
      <c r="N59" s="28">
        <v>2.82</v>
      </c>
    </row>
    <row r="60" spans="1:14" ht="15.75" thickBot="1" x14ac:dyDescent="0.3">
      <c r="A60" s="27">
        <v>29</v>
      </c>
      <c r="B60" s="28">
        <v>43</v>
      </c>
      <c r="C60" s="28">
        <v>1.37</v>
      </c>
      <c r="D60" s="28">
        <v>25</v>
      </c>
      <c r="E60" s="28">
        <v>715</v>
      </c>
      <c r="F60" s="28">
        <v>1</v>
      </c>
      <c r="G60" s="28">
        <v>48</v>
      </c>
      <c r="H60" s="28">
        <v>120</v>
      </c>
      <c r="I60" s="28">
        <v>44</v>
      </c>
      <c r="J60" s="28">
        <v>143.24</v>
      </c>
      <c r="K60" s="28">
        <v>195.3</v>
      </c>
      <c r="L60" s="28">
        <v>13.18</v>
      </c>
      <c r="M60" s="28">
        <v>30.78</v>
      </c>
      <c r="N60" s="28">
        <v>1.32</v>
      </c>
    </row>
    <row r="61" spans="1:14" ht="15.75" thickBot="1" x14ac:dyDescent="0.3">
      <c r="A61" s="27">
        <v>29</v>
      </c>
      <c r="B61" s="28">
        <v>43</v>
      </c>
      <c r="C61" s="28">
        <v>1.4</v>
      </c>
      <c r="D61" s="28">
        <v>25</v>
      </c>
      <c r="E61" s="28">
        <v>740</v>
      </c>
      <c r="F61" s="28">
        <v>4</v>
      </c>
      <c r="G61" s="28">
        <v>36</v>
      </c>
      <c r="H61" s="28">
        <v>120</v>
      </c>
      <c r="I61" s="28">
        <v>36</v>
      </c>
      <c r="J61" s="28">
        <v>143.31</v>
      </c>
      <c r="K61" s="28">
        <v>210.39</v>
      </c>
      <c r="L61" s="28">
        <v>33.450000000000003</v>
      </c>
      <c r="M61" s="28">
        <v>50.35</v>
      </c>
      <c r="N61" s="28">
        <v>3.24</v>
      </c>
    </row>
    <row r="62" spans="1:14" ht="15.75" thickBot="1" x14ac:dyDescent="0.3">
      <c r="A62" s="27">
        <v>29</v>
      </c>
      <c r="B62" s="28">
        <v>43</v>
      </c>
      <c r="C62" s="28">
        <v>1.34</v>
      </c>
      <c r="D62" s="28">
        <v>25</v>
      </c>
      <c r="E62" s="28">
        <v>555</v>
      </c>
      <c r="F62" s="28">
        <v>4</v>
      </c>
      <c r="G62" s="28">
        <v>40</v>
      </c>
      <c r="H62" s="28">
        <v>120</v>
      </c>
      <c r="I62" s="28">
        <v>48</v>
      </c>
      <c r="J62" s="28">
        <v>143.44</v>
      </c>
      <c r="K62" s="28">
        <v>171.95</v>
      </c>
      <c r="L62" s="28">
        <v>7.91</v>
      </c>
      <c r="M62" s="28">
        <v>45.5</v>
      </c>
      <c r="N62" s="28">
        <v>1.02</v>
      </c>
    </row>
    <row r="63" spans="1:14" ht="15.75" thickBot="1" x14ac:dyDescent="0.3">
      <c r="A63" s="27">
        <v>29</v>
      </c>
      <c r="B63" s="28">
        <v>43</v>
      </c>
      <c r="C63" s="28">
        <v>1.4</v>
      </c>
      <c r="D63" s="28">
        <v>25</v>
      </c>
      <c r="E63" s="28">
        <v>530</v>
      </c>
      <c r="F63" s="28">
        <v>4</v>
      </c>
      <c r="G63" s="28">
        <v>36</v>
      </c>
      <c r="H63" s="28">
        <v>120</v>
      </c>
      <c r="I63" s="28">
        <v>48</v>
      </c>
      <c r="J63" s="28">
        <v>143.47</v>
      </c>
      <c r="K63" s="28">
        <v>172.77</v>
      </c>
      <c r="L63" s="28">
        <v>8.32</v>
      </c>
      <c r="M63" s="28">
        <v>45.27</v>
      </c>
      <c r="N63" s="28">
        <v>1.1200000000000001</v>
      </c>
    </row>
    <row r="64" spans="1:14" ht="15.75" thickBot="1" x14ac:dyDescent="0.3">
      <c r="A64" s="27">
        <v>29</v>
      </c>
      <c r="B64" s="28">
        <v>43</v>
      </c>
      <c r="C64" s="28">
        <v>1.31</v>
      </c>
      <c r="D64" s="28">
        <v>25</v>
      </c>
      <c r="E64" s="28">
        <v>565</v>
      </c>
      <c r="F64" s="28">
        <v>4</v>
      </c>
      <c r="G64" s="28">
        <v>44</v>
      </c>
      <c r="H64" s="28">
        <v>120</v>
      </c>
      <c r="I64" s="28">
        <v>48</v>
      </c>
      <c r="J64" s="28">
        <v>143.57</v>
      </c>
      <c r="K64" s="28">
        <v>171.1</v>
      </c>
      <c r="L64" s="28">
        <v>7.11</v>
      </c>
      <c r="M64" s="28">
        <v>46.15</v>
      </c>
      <c r="N64" s="28">
        <v>0.9</v>
      </c>
    </row>
    <row r="65" spans="1:14" ht="15.75" thickBot="1" x14ac:dyDescent="0.3">
      <c r="A65" s="27">
        <v>29</v>
      </c>
      <c r="B65" s="28">
        <v>43</v>
      </c>
      <c r="C65" s="28">
        <v>1.37</v>
      </c>
      <c r="D65" s="28">
        <v>25</v>
      </c>
      <c r="E65" s="28">
        <v>690</v>
      </c>
      <c r="F65" s="28">
        <v>1</v>
      </c>
      <c r="G65" s="28">
        <v>48</v>
      </c>
      <c r="H65" s="28">
        <v>120</v>
      </c>
      <c r="I65" s="28">
        <v>44</v>
      </c>
      <c r="J65" s="28">
        <v>143.58000000000001</v>
      </c>
      <c r="K65" s="28">
        <v>193.59</v>
      </c>
      <c r="L65" s="28">
        <v>11.99</v>
      </c>
      <c r="M65" s="28">
        <v>30.07</v>
      </c>
      <c r="N65" s="28">
        <v>1.24</v>
      </c>
    </row>
    <row r="66" spans="1:14" ht="15.75" thickBot="1" x14ac:dyDescent="0.3">
      <c r="A66" s="27">
        <v>29</v>
      </c>
      <c r="B66" s="28">
        <v>43</v>
      </c>
      <c r="C66" s="28">
        <v>1.37</v>
      </c>
      <c r="D66" s="28">
        <v>25</v>
      </c>
      <c r="E66" s="28">
        <v>535</v>
      </c>
      <c r="F66" s="28">
        <v>4</v>
      </c>
      <c r="G66" s="28">
        <v>40</v>
      </c>
      <c r="H66" s="28">
        <v>120</v>
      </c>
      <c r="I66" s="28">
        <v>48</v>
      </c>
      <c r="J66" s="28">
        <v>143.6</v>
      </c>
      <c r="K66" s="28">
        <v>171.22</v>
      </c>
      <c r="L66" s="28">
        <v>7.19</v>
      </c>
      <c r="M66" s="28">
        <v>45.92</v>
      </c>
      <c r="N66" s="28">
        <v>0.96</v>
      </c>
    </row>
    <row r="67" spans="1:14" ht="15.75" thickBot="1" x14ac:dyDescent="0.3">
      <c r="A67" s="27">
        <v>29</v>
      </c>
      <c r="B67" s="28">
        <v>43</v>
      </c>
      <c r="C67" s="28">
        <v>1.37</v>
      </c>
      <c r="D67" s="28">
        <v>25</v>
      </c>
      <c r="E67" s="28">
        <v>675</v>
      </c>
      <c r="F67" s="28">
        <v>1</v>
      </c>
      <c r="G67" s="28">
        <v>48</v>
      </c>
      <c r="H67" s="28">
        <v>120</v>
      </c>
      <c r="I67" s="28">
        <v>44</v>
      </c>
      <c r="J67" s="28">
        <v>143.63</v>
      </c>
      <c r="K67" s="28">
        <v>192.39</v>
      </c>
      <c r="L67" s="28">
        <v>11.31</v>
      </c>
      <c r="M67" s="28">
        <v>29.64</v>
      </c>
      <c r="N67" s="28">
        <v>1.2</v>
      </c>
    </row>
    <row r="68" spans="1:14" ht="15.75" thickBot="1" x14ac:dyDescent="0.3">
      <c r="A68" s="27">
        <v>29</v>
      </c>
      <c r="B68" s="28">
        <v>43</v>
      </c>
      <c r="C68" s="28">
        <v>1.31</v>
      </c>
      <c r="D68" s="28">
        <v>25</v>
      </c>
      <c r="E68" s="28">
        <v>580</v>
      </c>
      <c r="F68" s="28">
        <v>4</v>
      </c>
      <c r="G68" s="28">
        <v>40</v>
      </c>
      <c r="H68" s="28">
        <v>120</v>
      </c>
      <c r="I68" s="28">
        <v>48</v>
      </c>
      <c r="J68" s="28">
        <v>143.63999999999999</v>
      </c>
      <c r="K68" s="28">
        <v>173.4</v>
      </c>
      <c r="L68" s="28">
        <v>8.8800000000000008</v>
      </c>
      <c r="M68" s="28">
        <v>45.28</v>
      </c>
      <c r="N68" s="28">
        <v>1.1000000000000001</v>
      </c>
    </row>
    <row r="69" spans="1:14" ht="15.75" thickBot="1" x14ac:dyDescent="0.3">
      <c r="A69" s="27">
        <v>29</v>
      </c>
      <c r="B69" s="28">
        <v>43</v>
      </c>
      <c r="C69" s="28">
        <v>1.37</v>
      </c>
      <c r="D69" s="28">
        <v>25</v>
      </c>
      <c r="E69" s="28">
        <v>525</v>
      </c>
      <c r="F69" s="28">
        <v>4</v>
      </c>
      <c r="G69" s="28">
        <v>44</v>
      </c>
      <c r="H69" s="28">
        <v>120</v>
      </c>
      <c r="I69" s="28">
        <v>48</v>
      </c>
      <c r="J69" s="28">
        <v>143.68</v>
      </c>
      <c r="K69" s="28">
        <v>169.57</v>
      </c>
      <c r="L69" s="28">
        <v>5.88</v>
      </c>
      <c r="M69" s="28">
        <v>47.07</v>
      </c>
      <c r="N69" s="28">
        <v>0.8</v>
      </c>
    </row>
    <row r="70" spans="1:14" ht="15.75" thickBot="1" x14ac:dyDescent="0.3">
      <c r="A70" s="27">
        <v>29</v>
      </c>
      <c r="B70" s="28">
        <v>43</v>
      </c>
      <c r="C70" s="28">
        <v>1.28</v>
      </c>
      <c r="D70" s="28">
        <v>25</v>
      </c>
      <c r="E70" s="28">
        <v>600</v>
      </c>
      <c r="F70" s="28">
        <v>4</v>
      </c>
      <c r="G70" s="28">
        <v>48</v>
      </c>
      <c r="H70" s="28">
        <v>120</v>
      </c>
      <c r="I70" s="28">
        <v>44</v>
      </c>
      <c r="J70" s="28">
        <v>143.69999999999999</v>
      </c>
      <c r="K70" s="28">
        <v>172.77</v>
      </c>
      <c r="L70" s="28">
        <v>8.32</v>
      </c>
      <c r="M70" s="28">
        <v>45.74</v>
      </c>
      <c r="N70" s="28">
        <v>0.99</v>
      </c>
    </row>
    <row r="71" spans="1:14" ht="15.75" thickBot="1" x14ac:dyDescent="0.3">
      <c r="A71" s="27">
        <v>29</v>
      </c>
      <c r="B71" s="28">
        <v>43</v>
      </c>
      <c r="C71" s="28">
        <v>1.31</v>
      </c>
      <c r="D71" s="28">
        <v>25</v>
      </c>
      <c r="E71" s="28">
        <v>575</v>
      </c>
      <c r="F71" s="28">
        <v>4</v>
      </c>
      <c r="G71" s="28">
        <v>48</v>
      </c>
      <c r="H71" s="28">
        <v>120</v>
      </c>
      <c r="I71" s="28">
        <v>44</v>
      </c>
      <c r="J71" s="28">
        <v>143.85</v>
      </c>
      <c r="K71" s="28">
        <v>171.85</v>
      </c>
      <c r="L71" s="28">
        <v>7.44</v>
      </c>
      <c r="M71" s="28">
        <v>46.03</v>
      </c>
      <c r="N71" s="28">
        <v>0.93</v>
      </c>
    </row>
    <row r="72" spans="1:14" ht="15.75" thickBot="1" x14ac:dyDescent="0.3">
      <c r="A72" s="27">
        <v>29</v>
      </c>
      <c r="B72" s="28">
        <v>43</v>
      </c>
      <c r="C72" s="28">
        <v>1.4</v>
      </c>
      <c r="D72" s="28">
        <v>25</v>
      </c>
      <c r="E72" s="28">
        <v>515</v>
      </c>
      <c r="F72" s="28">
        <v>4</v>
      </c>
      <c r="G72" s="28">
        <v>48</v>
      </c>
      <c r="H72" s="28">
        <v>120</v>
      </c>
      <c r="I72" s="28">
        <v>44</v>
      </c>
      <c r="J72" s="28">
        <v>143.88</v>
      </c>
      <c r="K72" s="28">
        <v>169.45</v>
      </c>
      <c r="L72" s="28">
        <v>5.59</v>
      </c>
      <c r="M72" s="28">
        <v>47.4</v>
      </c>
      <c r="N72" s="28">
        <v>0.78</v>
      </c>
    </row>
    <row r="73" spans="1:14" ht="15.75" thickBot="1" x14ac:dyDescent="0.3">
      <c r="A73" s="27">
        <v>29</v>
      </c>
      <c r="B73" s="28">
        <v>43</v>
      </c>
      <c r="C73" s="28">
        <v>1.4</v>
      </c>
      <c r="D73" s="28">
        <v>25</v>
      </c>
      <c r="E73" s="28">
        <v>525</v>
      </c>
      <c r="F73" s="28">
        <v>4</v>
      </c>
      <c r="G73" s="28">
        <v>44</v>
      </c>
      <c r="H73" s="28">
        <v>120</v>
      </c>
      <c r="I73" s="28">
        <v>44</v>
      </c>
      <c r="J73" s="28">
        <v>144.19</v>
      </c>
      <c r="K73" s="28">
        <v>171.31</v>
      </c>
      <c r="L73" s="28">
        <v>6.75</v>
      </c>
      <c r="M73" s="28">
        <v>46.37</v>
      </c>
      <c r="N73" s="28">
        <v>0.92</v>
      </c>
    </row>
    <row r="74" spans="1:14" ht="15.75" thickBot="1" x14ac:dyDescent="0.3">
      <c r="A74" s="27">
        <v>29</v>
      </c>
      <c r="B74" s="28">
        <v>43</v>
      </c>
      <c r="C74" s="28">
        <v>1.37</v>
      </c>
      <c r="D74" s="28">
        <v>25</v>
      </c>
      <c r="E74" s="28">
        <v>680</v>
      </c>
      <c r="F74" s="28">
        <v>4</v>
      </c>
      <c r="G74" s="28">
        <v>40</v>
      </c>
      <c r="H74" s="28">
        <v>120</v>
      </c>
      <c r="I74" s="28">
        <v>36</v>
      </c>
      <c r="J74" s="28">
        <v>144.22</v>
      </c>
      <c r="K74" s="28">
        <v>195.15</v>
      </c>
      <c r="L74" s="28">
        <v>22.06</v>
      </c>
      <c r="M74" s="28">
        <v>47.74</v>
      </c>
      <c r="N74" s="28">
        <v>2.3199999999999998</v>
      </c>
    </row>
    <row r="75" spans="1:14" ht="15.75" thickBot="1" x14ac:dyDescent="0.3">
      <c r="A75" s="27">
        <v>29</v>
      </c>
      <c r="B75" s="28">
        <v>43</v>
      </c>
      <c r="C75" s="28">
        <v>1.4</v>
      </c>
      <c r="D75" s="28">
        <v>25</v>
      </c>
      <c r="E75" s="28">
        <v>520</v>
      </c>
      <c r="F75" s="28">
        <v>4</v>
      </c>
      <c r="G75" s="28">
        <v>40</v>
      </c>
      <c r="H75" s="28">
        <v>120</v>
      </c>
      <c r="I75" s="28">
        <v>48</v>
      </c>
      <c r="J75" s="28">
        <v>144.34</v>
      </c>
      <c r="K75" s="28">
        <v>171.41</v>
      </c>
      <c r="L75" s="28">
        <v>6.68</v>
      </c>
      <c r="M75" s="28">
        <v>46.58</v>
      </c>
      <c r="N75" s="28">
        <v>0.92</v>
      </c>
    </row>
    <row r="76" spans="1:14" ht="15.75" thickBot="1" x14ac:dyDescent="0.3">
      <c r="A76" s="27">
        <v>29</v>
      </c>
      <c r="B76" s="28">
        <v>43</v>
      </c>
      <c r="C76" s="28">
        <v>1.37</v>
      </c>
      <c r="D76" s="28">
        <v>25</v>
      </c>
      <c r="E76" s="28">
        <v>545</v>
      </c>
      <c r="F76" s="28">
        <v>4</v>
      </c>
      <c r="G76" s="28">
        <v>44</v>
      </c>
      <c r="H76" s="28">
        <v>120</v>
      </c>
      <c r="I76" s="28">
        <v>44</v>
      </c>
      <c r="J76" s="28">
        <v>144.35</v>
      </c>
      <c r="K76" s="28">
        <v>172.39</v>
      </c>
      <c r="L76" s="28">
        <v>7.45</v>
      </c>
      <c r="M76" s="28">
        <v>45.95</v>
      </c>
      <c r="N76" s="28">
        <v>0.98</v>
      </c>
    </row>
    <row r="77" spans="1:14" ht="15.75" thickBot="1" x14ac:dyDescent="0.3">
      <c r="A77" s="27">
        <v>29</v>
      </c>
      <c r="B77" s="28">
        <v>43</v>
      </c>
      <c r="C77" s="28">
        <v>1.31</v>
      </c>
      <c r="D77" s="28">
        <v>25</v>
      </c>
      <c r="E77" s="28">
        <v>690</v>
      </c>
      <c r="F77" s="28">
        <v>4</v>
      </c>
      <c r="G77" s="28">
        <v>40</v>
      </c>
      <c r="H77" s="28">
        <v>120</v>
      </c>
      <c r="I77" s="28">
        <v>40</v>
      </c>
      <c r="J77" s="28">
        <v>144.72999999999999</v>
      </c>
      <c r="K77" s="28">
        <v>190.96</v>
      </c>
      <c r="L77" s="28">
        <v>19.149999999999999</v>
      </c>
      <c r="M77" s="28">
        <v>47.58</v>
      </c>
      <c r="N77" s="28">
        <v>1.99</v>
      </c>
    </row>
    <row r="78" spans="1:14" ht="15.75" thickBot="1" x14ac:dyDescent="0.3">
      <c r="A78" s="27">
        <v>29</v>
      </c>
      <c r="B78" s="28">
        <v>43</v>
      </c>
      <c r="C78" s="28">
        <v>1.25</v>
      </c>
      <c r="D78" s="28">
        <v>25</v>
      </c>
      <c r="E78" s="28">
        <v>625</v>
      </c>
      <c r="F78" s="28">
        <v>4</v>
      </c>
      <c r="G78" s="28">
        <v>44</v>
      </c>
      <c r="H78" s="28">
        <v>120</v>
      </c>
      <c r="I78" s="28">
        <v>48</v>
      </c>
      <c r="J78" s="28">
        <v>144.75</v>
      </c>
      <c r="K78" s="28">
        <v>175.15</v>
      </c>
      <c r="L78" s="28">
        <v>9.26</v>
      </c>
      <c r="M78" s="28">
        <v>46.04</v>
      </c>
      <c r="N78" s="28">
        <v>1.06</v>
      </c>
    </row>
    <row r="79" spans="1:14" ht="15.75" thickBot="1" x14ac:dyDescent="0.3">
      <c r="A79" s="27">
        <v>29</v>
      </c>
      <c r="B79" s="28">
        <v>43</v>
      </c>
      <c r="C79" s="28">
        <v>1.34</v>
      </c>
      <c r="D79" s="28">
        <v>25</v>
      </c>
      <c r="E79" s="28">
        <v>570</v>
      </c>
      <c r="F79" s="28">
        <v>4</v>
      </c>
      <c r="G79" s="28">
        <v>44</v>
      </c>
      <c r="H79" s="28">
        <v>120</v>
      </c>
      <c r="I79" s="28">
        <v>44</v>
      </c>
      <c r="J79" s="28">
        <v>144.93</v>
      </c>
      <c r="K79" s="28">
        <v>174.24</v>
      </c>
      <c r="L79" s="28">
        <v>8.3699999999999992</v>
      </c>
      <c r="M79" s="28">
        <v>45.77</v>
      </c>
      <c r="N79" s="28">
        <v>1.05</v>
      </c>
    </row>
    <row r="80" spans="1:14" ht="15.75" thickBot="1" x14ac:dyDescent="0.3">
      <c r="A80" s="27">
        <v>29</v>
      </c>
      <c r="B80" s="28">
        <v>43</v>
      </c>
      <c r="C80" s="28">
        <v>1.34</v>
      </c>
      <c r="D80" s="28">
        <v>25</v>
      </c>
      <c r="E80" s="28">
        <v>730</v>
      </c>
      <c r="F80" s="28">
        <v>1</v>
      </c>
      <c r="G80" s="28">
        <v>48</v>
      </c>
      <c r="H80" s="28">
        <v>125</v>
      </c>
      <c r="I80" s="28">
        <v>44</v>
      </c>
      <c r="J80" s="28">
        <v>145.34</v>
      </c>
      <c r="K80" s="28">
        <v>198.86</v>
      </c>
      <c r="L80" s="28">
        <v>14.51</v>
      </c>
      <c r="M80" s="28">
        <v>31.03</v>
      </c>
      <c r="N80" s="28">
        <v>1.42</v>
      </c>
    </row>
    <row r="81" spans="1:14" ht="15.75" thickBot="1" x14ac:dyDescent="0.3">
      <c r="A81" s="27">
        <v>29</v>
      </c>
      <c r="B81" s="28">
        <v>43</v>
      </c>
      <c r="C81" s="28">
        <v>1.37</v>
      </c>
      <c r="D81" s="28">
        <v>25</v>
      </c>
      <c r="E81" s="28">
        <v>695</v>
      </c>
      <c r="F81" s="28">
        <v>4</v>
      </c>
      <c r="G81" s="28">
        <v>40</v>
      </c>
      <c r="H81" s="28">
        <v>120</v>
      </c>
      <c r="I81" s="28">
        <v>36</v>
      </c>
      <c r="J81" s="28">
        <v>145.37</v>
      </c>
      <c r="K81" s="28">
        <v>198.42</v>
      </c>
      <c r="L81" s="28">
        <v>23.42</v>
      </c>
      <c r="M81" s="28">
        <v>48.47</v>
      </c>
      <c r="N81" s="28">
        <v>2.41</v>
      </c>
    </row>
    <row r="82" spans="1:14" ht="15.75" thickBot="1" x14ac:dyDescent="0.3">
      <c r="A82" s="27">
        <v>29</v>
      </c>
      <c r="B82" s="28">
        <v>43</v>
      </c>
      <c r="C82" s="28">
        <v>1.28</v>
      </c>
      <c r="D82" s="28">
        <v>25</v>
      </c>
      <c r="E82" s="28">
        <v>610</v>
      </c>
      <c r="F82" s="28">
        <v>4</v>
      </c>
      <c r="G82" s="28">
        <v>48</v>
      </c>
      <c r="H82" s="28">
        <v>120</v>
      </c>
      <c r="I82" s="28">
        <v>44</v>
      </c>
      <c r="J82" s="28">
        <v>145.44</v>
      </c>
      <c r="K82" s="28">
        <v>175.22</v>
      </c>
      <c r="L82" s="28">
        <v>8.69</v>
      </c>
      <c r="M82" s="28">
        <v>46.21</v>
      </c>
      <c r="N82" s="28">
        <v>1.02</v>
      </c>
    </row>
    <row r="83" spans="1:14" ht="15.75" thickBot="1" x14ac:dyDescent="0.3">
      <c r="A83" s="27">
        <v>29</v>
      </c>
      <c r="B83" s="28">
        <v>43</v>
      </c>
      <c r="C83" s="28">
        <v>1.37</v>
      </c>
      <c r="D83" s="28">
        <v>25</v>
      </c>
      <c r="E83" s="28">
        <v>835</v>
      </c>
      <c r="F83" s="28">
        <v>2</v>
      </c>
      <c r="G83" s="28">
        <v>44</v>
      </c>
      <c r="H83" s="28">
        <v>120</v>
      </c>
      <c r="I83" s="28">
        <v>36</v>
      </c>
      <c r="J83" s="28">
        <v>145.51</v>
      </c>
      <c r="K83" s="28">
        <v>221.91</v>
      </c>
      <c r="L83" s="28">
        <v>32.770000000000003</v>
      </c>
      <c r="M83" s="28">
        <v>39.31</v>
      </c>
      <c r="N83" s="28">
        <v>2.81</v>
      </c>
    </row>
    <row r="84" spans="1:14" ht="15.75" thickBot="1" x14ac:dyDescent="0.3">
      <c r="A84" s="27">
        <v>29</v>
      </c>
      <c r="B84" s="28">
        <v>43</v>
      </c>
      <c r="C84" s="28">
        <v>1.37</v>
      </c>
      <c r="D84" s="28">
        <v>25</v>
      </c>
      <c r="E84" s="28">
        <v>665</v>
      </c>
      <c r="F84" s="28">
        <v>4</v>
      </c>
      <c r="G84" s="28">
        <v>36</v>
      </c>
      <c r="H84" s="28">
        <v>120</v>
      </c>
      <c r="I84" s="28">
        <v>40</v>
      </c>
      <c r="J84" s="28">
        <v>145.51</v>
      </c>
      <c r="K84" s="28">
        <v>194.56</v>
      </c>
      <c r="L84" s="28">
        <v>20.76</v>
      </c>
      <c r="M84" s="28">
        <v>47.49</v>
      </c>
      <c r="N84" s="28">
        <v>2.2400000000000002</v>
      </c>
    </row>
    <row r="85" spans="1:14" ht="15.75" thickBot="1" x14ac:dyDescent="0.3">
      <c r="A85" s="27">
        <v>29</v>
      </c>
      <c r="B85" s="28">
        <v>43</v>
      </c>
      <c r="C85" s="28">
        <v>1.28</v>
      </c>
      <c r="D85" s="28">
        <v>25</v>
      </c>
      <c r="E85" s="28">
        <v>630</v>
      </c>
      <c r="F85" s="28">
        <v>4</v>
      </c>
      <c r="G85" s="28">
        <v>44</v>
      </c>
      <c r="H85" s="28">
        <v>120</v>
      </c>
      <c r="I85" s="28">
        <v>44</v>
      </c>
      <c r="J85" s="28">
        <v>145.53</v>
      </c>
      <c r="K85" s="28">
        <v>178.29</v>
      </c>
      <c r="L85" s="28">
        <v>10.9</v>
      </c>
      <c r="M85" s="28">
        <v>45.81</v>
      </c>
      <c r="N85" s="28">
        <v>1.24</v>
      </c>
    </row>
    <row r="86" spans="1:14" ht="15.75" thickBot="1" x14ac:dyDescent="0.3">
      <c r="A86" s="27">
        <v>29</v>
      </c>
      <c r="B86" s="28">
        <v>43</v>
      </c>
      <c r="C86" s="28">
        <v>1.34</v>
      </c>
      <c r="D86" s="28">
        <v>25</v>
      </c>
      <c r="E86" s="28">
        <v>705</v>
      </c>
      <c r="F86" s="28">
        <v>1</v>
      </c>
      <c r="G86" s="28">
        <v>48</v>
      </c>
      <c r="H86" s="28">
        <v>125</v>
      </c>
      <c r="I86" s="28">
        <v>44</v>
      </c>
      <c r="J86" s="28">
        <v>145.63999999999999</v>
      </c>
      <c r="K86" s="28">
        <v>196.83</v>
      </c>
      <c r="L86" s="28">
        <v>13.22</v>
      </c>
      <c r="M86" s="28">
        <v>30.32</v>
      </c>
      <c r="N86" s="28">
        <v>1.34</v>
      </c>
    </row>
    <row r="87" spans="1:14" ht="15.75" thickBot="1" x14ac:dyDescent="0.3">
      <c r="A87" s="27">
        <v>29</v>
      </c>
      <c r="B87" s="28">
        <v>43</v>
      </c>
      <c r="C87" s="28">
        <v>1.31</v>
      </c>
      <c r="D87" s="28">
        <v>25</v>
      </c>
      <c r="E87" s="28">
        <v>600</v>
      </c>
      <c r="F87" s="28">
        <v>4</v>
      </c>
      <c r="G87" s="28">
        <v>44</v>
      </c>
      <c r="H87" s="28">
        <v>120</v>
      </c>
      <c r="I87" s="28">
        <v>44</v>
      </c>
      <c r="J87" s="28">
        <v>145.66999999999999</v>
      </c>
      <c r="K87" s="28">
        <v>176.67</v>
      </c>
      <c r="L87" s="28">
        <v>9.58</v>
      </c>
      <c r="M87" s="28">
        <v>45.8</v>
      </c>
      <c r="N87" s="28">
        <v>1.1399999999999999</v>
      </c>
    </row>
    <row r="88" spans="1:14" ht="15.75" thickBot="1" x14ac:dyDescent="0.3">
      <c r="A88" s="27">
        <v>29</v>
      </c>
      <c r="B88" s="28">
        <v>43</v>
      </c>
      <c r="C88" s="28">
        <v>1.4</v>
      </c>
      <c r="D88" s="28">
        <v>25</v>
      </c>
      <c r="E88" s="28">
        <v>640</v>
      </c>
      <c r="F88" s="28">
        <v>4</v>
      </c>
      <c r="G88" s="28">
        <v>40</v>
      </c>
      <c r="H88" s="28">
        <v>120</v>
      </c>
      <c r="I88" s="28">
        <v>36</v>
      </c>
      <c r="J88" s="28">
        <v>145.75</v>
      </c>
      <c r="K88" s="28">
        <v>191.91</v>
      </c>
      <c r="L88" s="28">
        <v>18.71</v>
      </c>
      <c r="M88" s="28">
        <v>46.86</v>
      </c>
      <c r="N88" s="28">
        <v>2.09</v>
      </c>
    </row>
    <row r="89" spans="1:14" ht="15.75" thickBot="1" x14ac:dyDescent="0.3">
      <c r="A89" s="27">
        <v>29</v>
      </c>
      <c r="B89" s="28">
        <v>43</v>
      </c>
      <c r="C89" s="28">
        <v>1.25</v>
      </c>
      <c r="D89" s="28">
        <v>25</v>
      </c>
      <c r="E89" s="28">
        <v>670</v>
      </c>
      <c r="F89" s="28">
        <v>4</v>
      </c>
      <c r="G89" s="28">
        <v>44</v>
      </c>
      <c r="H89" s="28">
        <v>120</v>
      </c>
      <c r="I89" s="28">
        <v>44</v>
      </c>
      <c r="J89" s="28">
        <v>145.83000000000001</v>
      </c>
      <c r="K89" s="28">
        <v>181.33</v>
      </c>
      <c r="L89" s="28">
        <v>12.84</v>
      </c>
      <c r="M89" s="28">
        <v>46.32</v>
      </c>
      <c r="N89" s="28">
        <v>1.37</v>
      </c>
    </row>
    <row r="90" spans="1:14" ht="15.75" thickBot="1" x14ac:dyDescent="0.3">
      <c r="A90" s="27">
        <v>29</v>
      </c>
      <c r="B90" s="28">
        <v>43</v>
      </c>
      <c r="C90" s="28">
        <v>1.34</v>
      </c>
      <c r="D90" s="28">
        <v>25</v>
      </c>
      <c r="E90" s="28">
        <v>595</v>
      </c>
      <c r="F90" s="28">
        <v>4</v>
      </c>
      <c r="G90" s="28">
        <v>40</v>
      </c>
      <c r="H90" s="28">
        <v>120</v>
      </c>
      <c r="I90" s="28">
        <v>44</v>
      </c>
      <c r="J90" s="28">
        <v>145.84</v>
      </c>
      <c r="K90" s="28">
        <v>178.95</v>
      </c>
      <c r="L90" s="28">
        <v>10.97</v>
      </c>
      <c r="M90" s="28">
        <v>45.5</v>
      </c>
      <c r="N90" s="28">
        <v>1.32</v>
      </c>
    </row>
    <row r="91" spans="1:14" ht="15.75" thickBot="1" x14ac:dyDescent="0.3">
      <c r="A91" s="27">
        <v>29</v>
      </c>
      <c r="B91" s="28">
        <v>43</v>
      </c>
      <c r="C91" s="28">
        <v>1.37</v>
      </c>
      <c r="D91" s="28">
        <v>25</v>
      </c>
      <c r="E91" s="28">
        <v>795</v>
      </c>
      <c r="F91" s="28">
        <v>1.5</v>
      </c>
      <c r="G91" s="28">
        <v>44</v>
      </c>
      <c r="H91" s="28">
        <v>120</v>
      </c>
      <c r="I91" s="28">
        <v>40</v>
      </c>
      <c r="J91" s="28">
        <v>145.85</v>
      </c>
      <c r="K91" s="28">
        <v>213.03</v>
      </c>
      <c r="L91" s="28">
        <v>23.86</v>
      </c>
      <c r="M91" s="28">
        <v>35.950000000000003</v>
      </c>
      <c r="N91" s="28">
        <v>2.15</v>
      </c>
    </row>
    <row r="92" spans="1:14" ht="15.75" thickBot="1" x14ac:dyDescent="0.3">
      <c r="A92" s="27">
        <v>29</v>
      </c>
      <c r="B92" s="28">
        <v>43</v>
      </c>
      <c r="C92" s="28">
        <v>1.4</v>
      </c>
      <c r="D92" s="28">
        <v>25</v>
      </c>
      <c r="E92" s="28">
        <v>620</v>
      </c>
      <c r="F92" s="28">
        <v>4</v>
      </c>
      <c r="G92" s="28">
        <v>36</v>
      </c>
      <c r="H92" s="28">
        <v>120</v>
      </c>
      <c r="I92" s="28">
        <v>40</v>
      </c>
      <c r="J92" s="28">
        <v>145.93</v>
      </c>
      <c r="K92" s="28">
        <v>189.5</v>
      </c>
      <c r="L92" s="28">
        <v>17.16</v>
      </c>
      <c r="M92" s="28">
        <v>46.27</v>
      </c>
      <c r="N92" s="28">
        <v>1.98</v>
      </c>
    </row>
    <row r="93" spans="1:14" ht="15.75" thickBot="1" x14ac:dyDescent="0.3">
      <c r="A93" s="27">
        <v>29</v>
      </c>
      <c r="B93" s="28">
        <v>43</v>
      </c>
      <c r="C93" s="28">
        <v>1.31</v>
      </c>
      <c r="D93" s="28">
        <v>25</v>
      </c>
      <c r="E93" s="28">
        <v>705</v>
      </c>
      <c r="F93" s="28">
        <v>4</v>
      </c>
      <c r="G93" s="28">
        <v>40</v>
      </c>
      <c r="H93" s="28">
        <v>120</v>
      </c>
      <c r="I93" s="28">
        <v>40</v>
      </c>
      <c r="J93" s="28">
        <v>145.99</v>
      </c>
      <c r="K93" s="28">
        <v>194.16</v>
      </c>
      <c r="L93" s="28">
        <v>20.3</v>
      </c>
      <c r="M93" s="28">
        <v>48.34</v>
      </c>
      <c r="N93" s="28">
        <v>2.06</v>
      </c>
    </row>
    <row r="94" spans="1:14" ht="15.75" thickBot="1" x14ac:dyDescent="0.3">
      <c r="A94" s="27">
        <v>29</v>
      </c>
      <c r="B94" s="28">
        <v>43</v>
      </c>
      <c r="C94" s="28">
        <v>1.37</v>
      </c>
      <c r="D94" s="28">
        <v>25</v>
      </c>
      <c r="E94" s="28">
        <v>570</v>
      </c>
      <c r="F94" s="28">
        <v>4</v>
      </c>
      <c r="G94" s="28">
        <v>40</v>
      </c>
      <c r="H94" s="28">
        <v>120</v>
      </c>
      <c r="I94" s="28">
        <v>44</v>
      </c>
      <c r="J94" s="28">
        <v>146.07</v>
      </c>
      <c r="K94" s="28">
        <v>177.55</v>
      </c>
      <c r="L94" s="28">
        <v>9.7899999999999991</v>
      </c>
      <c r="M94" s="28">
        <v>45.58</v>
      </c>
      <c r="N94" s="28">
        <v>1.23</v>
      </c>
    </row>
    <row r="95" spans="1:14" ht="15.75" thickBot="1" x14ac:dyDescent="0.3">
      <c r="A95" s="27">
        <v>29</v>
      </c>
      <c r="B95" s="28">
        <v>43</v>
      </c>
      <c r="C95" s="28">
        <v>1.34</v>
      </c>
      <c r="D95" s="28">
        <v>25</v>
      </c>
      <c r="E95" s="28">
        <v>650</v>
      </c>
      <c r="F95" s="28">
        <v>4</v>
      </c>
      <c r="G95" s="28">
        <v>40</v>
      </c>
      <c r="H95" s="28">
        <v>120</v>
      </c>
      <c r="I95" s="28">
        <v>40</v>
      </c>
      <c r="J95" s="28">
        <v>146.21</v>
      </c>
      <c r="K95" s="28">
        <v>188.18</v>
      </c>
      <c r="L95" s="28">
        <v>16.3</v>
      </c>
      <c r="M95" s="28">
        <v>46.72</v>
      </c>
      <c r="N95" s="28">
        <v>1.8</v>
      </c>
    </row>
    <row r="96" spans="1:14" ht="15.75" thickBot="1" x14ac:dyDescent="0.3">
      <c r="A96" s="27">
        <v>29</v>
      </c>
      <c r="B96" s="28">
        <v>43</v>
      </c>
      <c r="C96" s="28">
        <v>1.31</v>
      </c>
      <c r="D96" s="28">
        <v>25</v>
      </c>
      <c r="E96" s="28">
        <v>630</v>
      </c>
      <c r="F96" s="28">
        <v>4</v>
      </c>
      <c r="G96" s="28">
        <v>40</v>
      </c>
      <c r="H96" s="28">
        <v>120</v>
      </c>
      <c r="I96" s="28">
        <v>44</v>
      </c>
      <c r="J96" s="28">
        <v>146.27000000000001</v>
      </c>
      <c r="K96" s="28">
        <v>182.05</v>
      </c>
      <c r="L96" s="28">
        <v>12.77</v>
      </c>
      <c r="M96" s="28">
        <v>45.9</v>
      </c>
      <c r="N96" s="28">
        <v>1.45</v>
      </c>
    </row>
    <row r="97" spans="1:14" ht="15.75" thickBot="1" x14ac:dyDescent="0.3">
      <c r="A97" s="27">
        <v>29</v>
      </c>
      <c r="B97" s="28">
        <v>43</v>
      </c>
      <c r="C97" s="28">
        <v>1.37</v>
      </c>
      <c r="D97" s="28">
        <v>25</v>
      </c>
      <c r="E97" s="28">
        <v>710</v>
      </c>
      <c r="F97" s="28">
        <v>4</v>
      </c>
      <c r="G97" s="28">
        <v>40</v>
      </c>
      <c r="H97" s="28">
        <v>120</v>
      </c>
      <c r="I97" s="28">
        <v>36</v>
      </c>
      <c r="J97" s="28">
        <v>146.43</v>
      </c>
      <c r="K97" s="28">
        <v>201.66</v>
      </c>
      <c r="L97" s="28">
        <v>24.82</v>
      </c>
      <c r="M97" s="28">
        <v>49.19</v>
      </c>
      <c r="N97" s="28">
        <v>2.5</v>
      </c>
    </row>
    <row r="98" spans="1:14" ht="15.75" thickBot="1" x14ac:dyDescent="0.3">
      <c r="A98" s="27">
        <v>29</v>
      </c>
      <c r="B98" s="28">
        <v>43</v>
      </c>
      <c r="C98" s="28">
        <v>1.4</v>
      </c>
      <c r="D98" s="28">
        <v>25</v>
      </c>
      <c r="E98" s="28">
        <v>550</v>
      </c>
      <c r="F98" s="28">
        <v>4</v>
      </c>
      <c r="G98" s="28">
        <v>40</v>
      </c>
      <c r="H98" s="28">
        <v>120</v>
      </c>
      <c r="I98" s="28">
        <v>44</v>
      </c>
      <c r="J98" s="28">
        <v>146.51</v>
      </c>
      <c r="K98" s="28">
        <v>176.96</v>
      </c>
      <c r="L98" s="28">
        <v>8.9</v>
      </c>
      <c r="M98" s="28">
        <v>45.98</v>
      </c>
      <c r="N98" s="28">
        <v>1.1599999999999999</v>
      </c>
    </row>
    <row r="99" spans="1:14" ht="15.75" thickBot="1" x14ac:dyDescent="0.3">
      <c r="A99" s="27">
        <v>29</v>
      </c>
      <c r="B99" s="28">
        <v>43</v>
      </c>
      <c r="C99" s="28">
        <v>1.4</v>
      </c>
      <c r="D99" s="28">
        <v>25</v>
      </c>
      <c r="E99" s="28">
        <v>560</v>
      </c>
      <c r="F99" s="28">
        <v>4</v>
      </c>
      <c r="G99" s="28">
        <v>44</v>
      </c>
      <c r="H99" s="28">
        <v>120</v>
      </c>
      <c r="I99" s="28">
        <v>40</v>
      </c>
      <c r="J99" s="28">
        <v>146.72</v>
      </c>
      <c r="K99" s="28">
        <v>177.75</v>
      </c>
      <c r="L99" s="28">
        <v>9.34</v>
      </c>
      <c r="M99" s="28">
        <v>45.83</v>
      </c>
      <c r="N99" s="28">
        <v>1.19</v>
      </c>
    </row>
    <row r="100" spans="1:14" ht="15.75" thickBot="1" x14ac:dyDescent="0.3">
      <c r="A100" s="27">
        <v>29</v>
      </c>
      <c r="B100" s="28">
        <v>43</v>
      </c>
      <c r="C100" s="28">
        <v>1.37</v>
      </c>
      <c r="D100" s="28">
        <v>25</v>
      </c>
      <c r="E100" s="28">
        <v>680</v>
      </c>
      <c r="F100" s="28">
        <v>4</v>
      </c>
      <c r="G100" s="28">
        <v>36</v>
      </c>
      <c r="H100" s="28">
        <v>120</v>
      </c>
      <c r="I100" s="28">
        <v>40</v>
      </c>
      <c r="J100" s="28">
        <v>146.78</v>
      </c>
      <c r="K100" s="28">
        <v>197.98</v>
      </c>
      <c r="L100" s="28">
        <v>22.06</v>
      </c>
      <c r="M100" s="28">
        <v>48.26</v>
      </c>
      <c r="N100" s="28">
        <v>2.3199999999999998</v>
      </c>
    </row>
    <row r="101" spans="1:14" ht="15.75" thickBot="1" x14ac:dyDescent="0.3">
      <c r="A101" s="27">
        <v>29</v>
      </c>
      <c r="B101" s="28">
        <v>43</v>
      </c>
      <c r="C101" s="28">
        <v>1.34</v>
      </c>
      <c r="D101" s="28">
        <v>25</v>
      </c>
      <c r="E101" s="28">
        <v>580</v>
      </c>
      <c r="F101" s="28">
        <v>4</v>
      </c>
      <c r="G101" s="28">
        <v>44</v>
      </c>
      <c r="H101" s="28">
        <v>120</v>
      </c>
      <c r="I101" s="28">
        <v>44</v>
      </c>
      <c r="J101" s="28">
        <v>146.78</v>
      </c>
      <c r="K101" s="28">
        <v>176.81</v>
      </c>
      <c r="L101" s="28">
        <v>8.76</v>
      </c>
      <c r="M101" s="28">
        <v>46.22</v>
      </c>
      <c r="N101" s="28">
        <v>1.08</v>
      </c>
    </row>
    <row r="102" spans="1:14" ht="15.75" thickBot="1" x14ac:dyDescent="0.3">
      <c r="A102" s="27">
        <v>29</v>
      </c>
      <c r="B102" s="28">
        <v>43</v>
      </c>
      <c r="C102" s="28">
        <v>1.37</v>
      </c>
      <c r="D102" s="28">
        <v>25</v>
      </c>
      <c r="E102" s="28">
        <v>585</v>
      </c>
      <c r="F102" s="28">
        <v>4</v>
      </c>
      <c r="G102" s="28">
        <v>44</v>
      </c>
      <c r="H102" s="28">
        <v>120</v>
      </c>
      <c r="I102" s="28">
        <v>40</v>
      </c>
      <c r="J102" s="28">
        <v>146.87</v>
      </c>
      <c r="K102" s="28">
        <v>179.45</v>
      </c>
      <c r="L102" s="28">
        <v>10.48</v>
      </c>
      <c r="M102" s="28">
        <v>45.72</v>
      </c>
      <c r="N102" s="28">
        <v>1.28</v>
      </c>
    </row>
    <row r="103" spans="1:14" ht="15.75" thickBot="1" x14ac:dyDescent="0.3">
      <c r="A103" s="27">
        <v>29</v>
      </c>
      <c r="B103" s="28">
        <v>43</v>
      </c>
      <c r="C103" s="28">
        <v>1.37</v>
      </c>
      <c r="D103" s="28">
        <v>25</v>
      </c>
      <c r="E103" s="28">
        <v>615</v>
      </c>
      <c r="F103" s="28">
        <v>4</v>
      </c>
      <c r="G103" s="28">
        <v>40</v>
      </c>
      <c r="H103" s="28">
        <v>120</v>
      </c>
      <c r="I103" s="28">
        <v>40</v>
      </c>
      <c r="J103" s="28">
        <v>146.93</v>
      </c>
      <c r="K103" s="28">
        <v>185.28</v>
      </c>
      <c r="L103" s="28">
        <v>14.04</v>
      </c>
      <c r="M103" s="28">
        <v>46.02</v>
      </c>
      <c r="N103" s="28">
        <v>1.64</v>
      </c>
    </row>
    <row r="104" spans="1:14" ht="15.75" thickBot="1" x14ac:dyDescent="0.3">
      <c r="A104" s="27">
        <v>29</v>
      </c>
      <c r="B104" s="28">
        <v>43</v>
      </c>
      <c r="C104" s="28">
        <v>1.4</v>
      </c>
      <c r="D104" s="28">
        <v>25</v>
      </c>
      <c r="E104" s="28">
        <v>630</v>
      </c>
      <c r="F104" s="28">
        <v>4</v>
      </c>
      <c r="G104" s="28">
        <v>36</v>
      </c>
      <c r="H104" s="28">
        <v>120</v>
      </c>
      <c r="I104" s="28">
        <v>40</v>
      </c>
      <c r="J104" s="28">
        <v>147.02000000000001</v>
      </c>
      <c r="K104" s="28">
        <v>192.01</v>
      </c>
      <c r="L104" s="28">
        <v>17.920000000000002</v>
      </c>
      <c r="M104" s="28">
        <v>46.83</v>
      </c>
      <c r="N104" s="28">
        <v>2.04</v>
      </c>
    </row>
    <row r="105" spans="1:14" ht="15.75" thickBot="1" x14ac:dyDescent="0.3">
      <c r="A105" s="27">
        <v>29</v>
      </c>
      <c r="B105" s="28">
        <v>43</v>
      </c>
      <c r="C105" s="28">
        <v>1.25</v>
      </c>
      <c r="D105" s="28">
        <v>25</v>
      </c>
      <c r="E105" s="28">
        <v>680</v>
      </c>
      <c r="F105" s="28">
        <v>4</v>
      </c>
      <c r="G105" s="28">
        <v>44</v>
      </c>
      <c r="H105" s="28">
        <v>120</v>
      </c>
      <c r="I105" s="28">
        <v>44</v>
      </c>
      <c r="J105" s="28">
        <v>147.07</v>
      </c>
      <c r="K105" s="28">
        <v>183.55</v>
      </c>
      <c r="L105" s="28">
        <v>13.35</v>
      </c>
      <c r="M105" s="28">
        <v>46.82</v>
      </c>
      <c r="N105" s="28">
        <v>1.41</v>
      </c>
    </row>
    <row r="106" spans="1:14" ht="15.75" thickBot="1" x14ac:dyDescent="0.3">
      <c r="A106" s="27">
        <v>29</v>
      </c>
      <c r="B106" s="28">
        <v>43</v>
      </c>
      <c r="C106" s="28">
        <v>1.37</v>
      </c>
      <c r="D106" s="28">
        <v>25</v>
      </c>
      <c r="E106" s="28">
        <v>760</v>
      </c>
      <c r="F106" s="28">
        <v>1.5</v>
      </c>
      <c r="G106" s="28">
        <v>44</v>
      </c>
      <c r="H106" s="28">
        <v>120</v>
      </c>
      <c r="I106" s="28">
        <v>40</v>
      </c>
      <c r="J106" s="28">
        <v>147.09</v>
      </c>
      <c r="K106" s="28">
        <v>209.64</v>
      </c>
      <c r="L106" s="28">
        <v>21.11</v>
      </c>
      <c r="M106" s="28">
        <v>34.85</v>
      </c>
      <c r="N106" s="28">
        <v>1.99</v>
      </c>
    </row>
    <row r="107" spans="1:14" ht="15.75" thickBot="1" x14ac:dyDescent="0.3">
      <c r="A107" s="27">
        <v>29</v>
      </c>
      <c r="B107" s="28">
        <v>43</v>
      </c>
      <c r="C107" s="28">
        <v>1.4</v>
      </c>
      <c r="D107" s="28">
        <v>25</v>
      </c>
      <c r="E107" s="28">
        <v>585</v>
      </c>
      <c r="F107" s="28">
        <v>4</v>
      </c>
      <c r="G107" s="28">
        <v>40</v>
      </c>
      <c r="H107" s="28">
        <v>120</v>
      </c>
      <c r="I107" s="28">
        <v>40</v>
      </c>
      <c r="J107" s="28">
        <v>147.11000000000001</v>
      </c>
      <c r="K107" s="28">
        <v>182.72</v>
      </c>
      <c r="L107" s="28">
        <v>12.28</v>
      </c>
      <c r="M107" s="28">
        <v>45.66</v>
      </c>
      <c r="N107" s="28">
        <v>1.5</v>
      </c>
    </row>
    <row r="108" spans="1:14" ht="15.75" thickBot="1" x14ac:dyDescent="0.3">
      <c r="A108" s="27">
        <v>29</v>
      </c>
      <c r="B108" s="28">
        <v>43</v>
      </c>
      <c r="C108" s="28">
        <v>1.37</v>
      </c>
      <c r="D108" s="28">
        <v>25</v>
      </c>
      <c r="E108" s="28">
        <v>795</v>
      </c>
      <c r="F108" s="28">
        <v>2</v>
      </c>
      <c r="G108" s="28">
        <v>44</v>
      </c>
      <c r="H108" s="28">
        <v>120</v>
      </c>
      <c r="I108" s="28">
        <v>36</v>
      </c>
      <c r="J108" s="28">
        <v>147.16</v>
      </c>
      <c r="K108" s="28">
        <v>217</v>
      </c>
      <c r="L108" s="28">
        <v>28.64</v>
      </c>
      <c r="M108" s="28">
        <v>37.97</v>
      </c>
      <c r="N108" s="28">
        <v>2.58</v>
      </c>
    </row>
    <row r="109" spans="1:14" ht="15.75" thickBot="1" x14ac:dyDescent="0.3">
      <c r="A109" s="27">
        <v>29</v>
      </c>
      <c r="B109" s="28">
        <v>43</v>
      </c>
      <c r="C109" s="28">
        <v>1.4</v>
      </c>
      <c r="D109" s="28">
        <v>25</v>
      </c>
      <c r="E109" s="28">
        <v>655</v>
      </c>
      <c r="F109" s="28">
        <v>4</v>
      </c>
      <c r="G109" s="28">
        <v>40</v>
      </c>
      <c r="H109" s="28">
        <v>120</v>
      </c>
      <c r="I109" s="28">
        <v>36</v>
      </c>
      <c r="J109" s="28">
        <v>147.25</v>
      </c>
      <c r="K109" s="28">
        <v>195.48</v>
      </c>
      <c r="L109" s="28">
        <v>19.920000000000002</v>
      </c>
      <c r="M109" s="28">
        <v>47.64</v>
      </c>
      <c r="N109" s="28">
        <v>2.1800000000000002</v>
      </c>
    </row>
    <row r="110" spans="1:14" ht="15.75" thickBot="1" x14ac:dyDescent="0.3">
      <c r="A110" s="27">
        <v>29</v>
      </c>
      <c r="B110" s="28">
        <v>43</v>
      </c>
      <c r="C110" s="28">
        <v>1.34</v>
      </c>
      <c r="D110" s="28">
        <v>25</v>
      </c>
      <c r="E110" s="28">
        <v>695</v>
      </c>
      <c r="F110" s="28">
        <v>4</v>
      </c>
      <c r="G110" s="28">
        <v>44</v>
      </c>
      <c r="H110" s="28">
        <v>120</v>
      </c>
      <c r="I110" s="28">
        <v>36</v>
      </c>
      <c r="J110" s="28">
        <v>147.38</v>
      </c>
      <c r="K110" s="28">
        <v>195.29</v>
      </c>
      <c r="L110" s="28">
        <v>19.87</v>
      </c>
      <c r="M110" s="28">
        <v>48.42</v>
      </c>
      <c r="N110" s="28">
        <v>2.0499999999999998</v>
      </c>
    </row>
    <row r="111" spans="1:14" ht="15.75" thickBot="1" x14ac:dyDescent="0.3">
      <c r="A111" s="27">
        <v>29</v>
      </c>
      <c r="B111" s="28">
        <v>43</v>
      </c>
      <c r="C111" s="28">
        <v>1.31</v>
      </c>
      <c r="D111" s="28">
        <v>25</v>
      </c>
      <c r="E111" s="28">
        <v>655</v>
      </c>
      <c r="F111" s="28">
        <v>4</v>
      </c>
      <c r="G111" s="28">
        <v>44</v>
      </c>
      <c r="H111" s="28">
        <v>120</v>
      </c>
      <c r="I111" s="28">
        <v>40</v>
      </c>
      <c r="J111" s="28">
        <v>147.38</v>
      </c>
      <c r="K111" s="28">
        <v>185.66</v>
      </c>
      <c r="L111" s="28">
        <v>14.17</v>
      </c>
      <c r="M111" s="28">
        <v>46.68</v>
      </c>
      <c r="N111" s="28">
        <v>1.55</v>
      </c>
    </row>
    <row r="112" spans="1:14" ht="15.75" thickBot="1" x14ac:dyDescent="0.3">
      <c r="A112" s="27">
        <v>29</v>
      </c>
      <c r="B112" s="28">
        <v>43</v>
      </c>
      <c r="C112" s="28">
        <v>1.31</v>
      </c>
      <c r="D112" s="28">
        <v>25</v>
      </c>
      <c r="E112" s="28">
        <v>725</v>
      </c>
      <c r="F112" s="28">
        <v>1</v>
      </c>
      <c r="G112" s="28">
        <v>48</v>
      </c>
      <c r="H112" s="28">
        <v>120</v>
      </c>
      <c r="I112" s="28">
        <v>48</v>
      </c>
      <c r="J112" s="28">
        <v>147.52000000000001</v>
      </c>
      <c r="K112" s="28">
        <v>197.95</v>
      </c>
      <c r="L112" s="28">
        <v>11.84</v>
      </c>
      <c r="M112" s="28">
        <v>30.86</v>
      </c>
      <c r="N112" s="28">
        <v>1.17</v>
      </c>
    </row>
    <row r="113" spans="1:14" ht="15.75" thickBot="1" x14ac:dyDescent="0.3">
      <c r="A113" s="27">
        <v>29</v>
      </c>
      <c r="B113" s="28">
        <v>43</v>
      </c>
      <c r="C113" s="28">
        <v>1.4</v>
      </c>
      <c r="D113" s="28">
        <v>25</v>
      </c>
      <c r="E113" s="28">
        <v>645</v>
      </c>
      <c r="F113" s="28">
        <v>1</v>
      </c>
      <c r="G113" s="28">
        <v>48</v>
      </c>
      <c r="H113" s="28">
        <v>120</v>
      </c>
      <c r="I113" s="28">
        <v>44</v>
      </c>
      <c r="J113" s="28">
        <v>147.53</v>
      </c>
      <c r="K113" s="28">
        <v>194.57</v>
      </c>
      <c r="L113" s="28">
        <v>10.029999999999999</v>
      </c>
      <c r="M113" s="28">
        <v>29.26</v>
      </c>
      <c r="N113" s="28">
        <v>1.1100000000000001</v>
      </c>
    </row>
    <row r="114" spans="1:14" ht="15.75" thickBot="1" x14ac:dyDescent="0.3">
      <c r="A114" s="27">
        <v>29</v>
      </c>
      <c r="B114" s="28">
        <v>43</v>
      </c>
      <c r="C114" s="28">
        <v>1.31</v>
      </c>
      <c r="D114" s="28">
        <v>25</v>
      </c>
      <c r="E114" s="28">
        <v>640</v>
      </c>
      <c r="F114" s="28">
        <v>4</v>
      </c>
      <c r="G114" s="28">
        <v>40</v>
      </c>
      <c r="H114" s="28">
        <v>120</v>
      </c>
      <c r="I114" s="28">
        <v>44</v>
      </c>
      <c r="J114" s="28">
        <v>147.62</v>
      </c>
      <c r="K114" s="28">
        <v>184.45</v>
      </c>
      <c r="L114" s="28">
        <v>13.32</v>
      </c>
      <c r="M114" s="28">
        <v>46.41</v>
      </c>
      <c r="N114" s="28">
        <v>1.49</v>
      </c>
    </row>
    <row r="115" spans="1:14" ht="15.75" thickBot="1" x14ac:dyDescent="0.3">
      <c r="A115" s="27">
        <v>29</v>
      </c>
      <c r="B115" s="28">
        <v>43</v>
      </c>
      <c r="C115" s="28">
        <v>1.34</v>
      </c>
      <c r="D115" s="28">
        <v>25</v>
      </c>
      <c r="E115" s="28">
        <v>620</v>
      </c>
      <c r="F115" s="28">
        <v>4</v>
      </c>
      <c r="G115" s="28">
        <v>44</v>
      </c>
      <c r="H115" s="28">
        <v>120</v>
      </c>
      <c r="I115" s="28">
        <v>40</v>
      </c>
      <c r="J115" s="28">
        <v>147.76</v>
      </c>
      <c r="K115" s="28">
        <v>183</v>
      </c>
      <c r="L115" s="28">
        <v>12.23</v>
      </c>
      <c r="M115" s="28">
        <v>46.14</v>
      </c>
      <c r="N115" s="28">
        <v>1.41</v>
      </c>
    </row>
    <row r="116" spans="1:14" ht="15.75" thickBot="1" x14ac:dyDescent="0.3">
      <c r="A116" s="27">
        <v>29</v>
      </c>
      <c r="B116" s="28">
        <v>43</v>
      </c>
      <c r="C116" s="28">
        <v>1.28</v>
      </c>
      <c r="D116" s="28">
        <v>25</v>
      </c>
      <c r="E116" s="28">
        <v>645</v>
      </c>
      <c r="F116" s="28">
        <v>4</v>
      </c>
      <c r="G116" s="28">
        <v>44</v>
      </c>
      <c r="H116" s="28">
        <v>120</v>
      </c>
      <c r="I116" s="28">
        <v>44</v>
      </c>
      <c r="J116" s="28">
        <v>147.76</v>
      </c>
      <c r="K116" s="28">
        <v>181.77</v>
      </c>
      <c r="L116" s="28">
        <v>11.6</v>
      </c>
      <c r="M116" s="28">
        <v>46.5</v>
      </c>
      <c r="N116" s="28">
        <v>1.29</v>
      </c>
    </row>
    <row r="117" spans="1:14" ht="15.75" thickBot="1" x14ac:dyDescent="0.3">
      <c r="A117" s="27">
        <v>29</v>
      </c>
      <c r="B117" s="28">
        <v>43</v>
      </c>
      <c r="C117" s="28">
        <v>1.34</v>
      </c>
      <c r="D117" s="28">
        <v>25</v>
      </c>
      <c r="E117" s="28">
        <v>665</v>
      </c>
      <c r="F117" s="28">
        <v>4</v>
      </c>
      <c r="G117" s="28">
        <v>40</v>
      </c>
      <c r="H117" s="28">
        <v>120</v>
      </c>
      <c r="I117" s="28">
        <v>40</v>
      </c>
      <c r="J117" s="28">
        <v>147.80000000000001</v>
      </c>
      <c r="K117" s="28">
        <v>191.68</v>
      </c>
      <c r="L117" s="28">
        <v>17.329999999999998</v>
      </c>
      <c r="M117" s="28">
        <v>47.54</v>
      </c>
      <c r="N117" s="28">
        <v>1.87</v>
      </c>
    </row>
    <row r="118" spans="1:14" ht="15.75" thickBot="1" x14ac:dyDescent="0.3">
      <c r="A118" s="27">
        <v>29</v>
      </c>
      <c r="B118" s="28">
        <v>43</v>
      </c>
      <c r="C118" s="28">
        <v>1.37</v>
      </c>
      <c r="D118" s="28">
        <v>25</v>
      </c>
      <c r="E118" s="28">
        <v>580</v>
      </c>
      <c r="F118" s="28">
        <v>4</v>
      </c>
      <c r="G118" s="28">
        <v>40</v>
      </c>
      <c r="H118" s="28">
        <v>120</v>
      </c>
      <c r="I118" s="28">
        <v>44</v>
      </c>
      <c r="J118" s="28">
        <v>147.82</v>
      </c>
      <c r="K118" s="28">
        <v>180.21</v>
      </c>
      <c r="L118" s="28">
        <v>10.25</v>
      </c>
      <c r="M118" s="28">
        <v>46.08</v>
      </c>
      <c r="N118" s="28">
        <v>1.27</v>
      </c>
    </row>
    <row r="119" spans="1:14" ht="15.75" thickBot="1" x14ac:dyDescent="0.3">
      <c r="A119" s="27">
        <v>29</v>
      </c>
      <c r="B119" s="28">
        <v>43</v>
      </c>
      <c r="C119" s="28">
        <v>1.4</v>
      </c>
      <c r="D119" s="28">
        <v>25</v>
      </c>
      <c r="E119" s="28">
        <v>665</v>
      </c>
      <c r="F119" s="28">
        <v>1</v>
      </c>
      <c r="G119" s="28">
        <v>48</v>
      </c>
      <c r="H119" s="28">
        <v>120</v>
      </c>
      <c r="I119" s="28">
        <v>44</v>
      </c>
      <c r="J119" s="28">
        <v>147.87</v>
      </c>
      <c r="K119" s="28">
        <v>196.61</v>
      </c>
      <c r="L119" s="28">
        <v>10.87</v>
      </c>
      <c r="M119" s="28">
        <v>29.87</v>
      </c>
      <c r="N119" s="28">
        <v>1.17</v>
      </c>
    </row>
    <row r="120" spans="1:14" ht="15.75" thickBot="1" x14ac:dyDescent="0.3">
      <c r="A120" s="27">
        <v>29</v>
      </c>
      <c r="B120" s="28">
        <v>43</v>
      </c>
      <c r="C120" s="28">
        <v>1.37</v>
      </c>
      <c r="D120" s="28">
        <v>25</v>
      </c>
      <c r="E120" s="28">
        <v>735</v>
      </c>
      <c r="F120" s="28">
        <v>4</v>
      </c>
      <c r="G120" s="28">
        <v>40</v>
      </c>
      <c r="H120" s="28">
        <v>120</v>
      </c>
      <c r="I120" s="28">
        <v>36</v>
      </c>
      <c r="J120" s="28">
        <v>147.97</v>
      </c>
      <c r="K120" s="28">
        <v>206.96</v>
      </c>
      <c r="L120" s="28">
        <v>27.29</v>
      </c>
      <c r="M120" s="28">
        <v>50.39</v>
      </c>
      <c r="N120" s="28">
        <v>2.66</v>
      </c>
    </row>
    <row r="121" spans="1:14" ht="15.75" thickBot="1" x14ac:dyDescent="0.3">
      <c r="A121" s="27">
        <v>29</v>
      </c>
      <c r="B121" s="28">
        <v>43</v>
      </c>
      <c r="C121" s="28">
        <v>1.37</v>
      </c>
      <c r="D121" s="28">
        <v>25</v>
      </c>
      <c r="E121" s="28">
        <v>595</v>
      </c>
      <c r="F121" s="28">
        <v>4</v>
      </c>
      <c r="G121" s="28">
        <v>44</v>
      </c>
      <c r="H121" s="28">
        <v>120</v>
      </c>
      <c r="I121" s="28">
        <v>40</v>
      </c>
      <c r="J121" s="28">
        <v>148.55000000000001</v>
      </c>
      <c r="K121" s="28">
        <v>182.04</v>
      </c>
      <c r="L121" s="28">
        <v>10.97</v>
      </c>
      <c r="M121" s="28">
        <v>46.21</v>
      </c>
      <c r="N121" s="28">
        <v>1.32</v>
      </c>
    </row>
    <row r="122" spans="1:14" ht="15.75" thickBot="1" x14ac:dyDescent="0.3">
      <c r="A122" s="27">
        <v>29</v>
      </c>
      <c r="B122" s="28">
        <v>43</v>
      </c>
      <c r="C122" s="28">
        <v>1.31</v>
      </c>
      <c r="D122" s="28">
        <v>25</v>
      </c>
      <c r="E122" s="28">
        <v>665</v>
      </c>
      <c r="F122" s="28">
        <v>4</v>
      </c>
      <c r="G122" s="28">
        <v>44</v>
      </c>
      <c r="H122" s="28">
        <v>120</v>
      </c>
      <c r="I122" s="28">
        <v>40</v>
      </c>
      <c r="J122" s="28">
        <v>148.59</v>
      </c>
      <c r="K122" s="28">
        <v>187.97</v>
      </c>
      <c r="L122" s="28">
        <v>14.75</v>
      </c>
      <c r="M122" s="28">
        <v>47.2</v>
      </c>
      <c r="N122" s="28">
        <v>1.59</v>
      </c>
    </row>
    <row r="123" spans="1:14" ht="15.75" thickBot="1" x14ac:dyDescent="0.3">
      <c r="A123" s="27">
        <v>29</v>
      </c>
      <c r="B123" s="28">
        <v>43</v>
      </c>
      <c r="C123" s="28">
        <v>1.34</v>
      </c>
      <c r="D123" s="28">
        <v>25</v>
      </c>
      <c r="E123" s="28">
        <v>590</v>
      </c>
      <c r="F123" s="28">
        <v>4</v>
      </c>
      <c r="G123" s="28">
        <v>44</v>
      </c>
      <c r="H123" s="28">
        <v>120</v>
      </c>
      <c r="I123" s="28">
        <v>44</v>
      </c>
      <c r="J123" s="28">
        <v>148.6</v>
      </c>
      <c r="K123" s="28">
        <v>179.43</v>
      </c>
      <c r="L123" s="28">
        <v>9.17</v>
      </c>
      <c r="M123" s="28">
        <v>46.71</v>
      </c>
      <c r="N123" s="28">
        <v>1.1100000000000001</v>
      </c>
    </row>
    <row r="124" spans="1:14" ht="15.75" thickBot="1" x14ac:dyDescent="0.3">
      <c r="A124" s="27">
        <v>29</v>
      </c>
      <c r="B124" s="28">
        <v>43</v>
      </c>
      <c r="C124" s="28">
        <v>1.4</v>
      </c>
      <c r="D124" s="28">
        <v>25</v>
      </c>
      <c r="E124" s="28">
        <v>595</v>
      </c>
      <c r="F124" s="28">
        <v>4</v>
      </c>
      <c r="G124" s="28">
        <v>40</v>
      </c>
      <c r="H124" s="28">
        <v>120</v>
      </c>
      <c r="I124" s="28">
        <v>40</v>
      </c>
      <c r="J124" s="28">
        <v>148.65</v>
      </c>
      <c r="K124" s="28">
        <v>185.38</v>
      </c>
      <c r="L124" s="28">
        <v>12.85</v>
      </c>
      <c r="M124" s="28">
        <v>46.18</v>
      </c>
      <c r="N124" s="28">
        <v>1.55</v>
      </c>
    </row>
    <row r="125" spans="1:14" ht="15.75" thickBot="1" x14ac:dyDescent="0.3">
      <c r="A125" s="27">
        <v>29</v>
      </c>
      <c r="B125" s="28">
        <v>43</v>
      </c>
      <c r="C125" s="28">
        <v>1.4</v>
      </c>
      <c r="D125" s="28">
        <v>25</v>
      </c>
      <c r="E125" s="28">
        <v>670</v>
      </c>
      <c r="F125" s="28">
        <v>4</v>
      </c>
      <c r="G125" s="28">
        <v>40</v>
      </c>
      <c r="H125" s="28">
        <v>120</v>
      </c>
      <c r="I125" s="28">
        <v>36</v>
      </c>
      <c r="J125" s="28">
        <v>148.69</v>
      </c>
      <c r="K125" s="28">
        <v>198.97</v>
      </c>
      <c r="L125" s="28">
        <v>21.19</v>
      </c>
      <c r="M125" s="28">
        <v>48.37</v>
      </c>
      <c r="N125" s="28">
        <v>2.2599999999999998</v>
      </c>
    </row>
    <row r="126" spans="1:14" ht="15.75" thickBot="1" x14ac:dyDescent="0.3">
      <c r="A126" s="27">
        <v>29</v>
      </c>
      <c r="B126" s="28">
        <v>43</v>
      </c>
      <c r="C126" s="28">
        <v>1.37</v>
      </c>
      <c r="D126" s="28">
        <v>25</v>
      </c>
      <c r="E126" s="28">
        <v>655</v>
      </c>
      <c r="F126" s="28">
        <v>4</v>
      </c>
      <c r="G126" s="28">
        <v>44</v>
      </c>
      <c r="H126" s="28">
        <v>120</v>
      </c>
      <c r="I126" s="28">
        <v>36</v>
      </c>
      <c r="J126" s="28">
        <v>148.85</v>
      </c>
      <c r="K126" s="28">
        <v>192.34</v>
      </c>
      <c r="L126" s="28">
        <v>16.93</v>
      </c>
      <c r="M126" s="28">
        <v>47.54</v>
      </c>
      <c r="N126" s="28">
        <v>1.85</v>
      </c>
    </row>
    <row r="127" spans="1:14" ht="15.75" thickBot="1" x14ac:dyDescent="0.3">
      <c r="A127" s="27">
        <v>29</v>
      </c>
      <c r="B127" s="28">
        <v>43</v>
      </c>
      <c r="C127" s="28">
        <v>1.37</v>
      </c>
      <c r="D127" s="28">
        <v>25</v>
      </c>
      <c r="E127" s="28">
        <v>630</v>
      </c>
      <c r="F127" s="28">
        <v>4</v>
      </c>
      <c r="G127" s="28">
        <v>40</v>
      </c>
      <c r="H127" s="28">
        <v>120</v>
      </c>
      <c r="I127" s="28">
        <v>40</v>
      </c>
      <c r="J127" s="28">
        <v>148.88999999999999</v>
      </c>
      <c r="K127" s="28">
        <v>189.04</v>
      </c>
      <c r="L127" s="28">
        <v>14.98</v>
      </c>
      <c r="M127" s="28">
        <v>46.84</v>
      </c>
      <c r="N127" s="28">
        <v>1.7</v>
      </c>
    </row>
    <row r="128" spans="1:14" ht="15.75" thickBot="1" x14ac:dyDescent="0.3">
      <c r="A128" s="27">
        <v>29</v>
      </c>
      <c r="B128" s="28">
        <v>43</v>
      </c>
      <c r="C128" s="28">
        <v>1.34</v>
      </c>
      <c r="D128" s="28">
        <v>25</v>
      </c>
      <c r="E128" s="28">
        <v>680</v>
      </c>
      <c r="F128" s="28">
        <v>4</v>
      </c>
      <c r="G128" s="28">
        <v>40</v>
      </c>
      <c r="H128" s="28">
        <v>120</v>
      </c>
      <c r="I128" s="28">
        <v>40</v>
      </c>
      <c r="J128" s="28">
        <v>149.35</v>
      </c>
      <c r="K128" s="28">
        <v>195.1</v>
      </c>
      <c r="L128" s="28">
        <v>18.41</v>
      </c>
      <c r="M128" s="28">
        <v>48.3</v>
      </c>
      <c r="N128" s="28">
        <v>1.94</v>
      </c>
    </row>
    <row r="129" spans="1:14" ht="15.75" thickBot="1" x14ac:dyDescent="0.3">
      <c r="A129" s="27">
        <v>29</v>
      </c>
      <c r="B129" s="28">
        <v>43</v>
      </c>
      <c r="C129" s="28">
        <v>1.4</v>
      </c>
      <c r="D129" s="28">
        <v>25</v>
      </c>
      <c r="E129" s="28">
        <v>620</v>
      </c>
      <c r="F129" s="28">
        <v>4</v>
      </c>
      <c r="G129" s="28">
        <v>44</v>
      </c>
      <c r="H129" s="28">
        <v>120</v>
      </c>
      <c r="I129" s="28">
        <v>36</v>
      </c>
      <c r="J129" s="28">
        <v>149.55000000000001</v>
      </c>
      <c r="K129" s="28">
        <v>189.31</v>
      </c>
      <c r="L129" s="28">
        <v>14.6</v>
      </c>
      <c r="M129" s="28">
        <v>46.83</v>
      </c>
      <c r="N129" s="28">
        <v>1.69</v>
      </c>
    </row>
    <row r="130" spans="1:14" ht="15.75" thickBot="1" x14ac:dyDescent="0.3">
      <c r="A130" s="27">
        <v>29</v>
      </c>
      <c r="B130" s="28">
        <v>43</v>
      </c>
      <c r="C130" s="28">
        <v>1.34</v>
      </c>
      <c r="D130" s="28">
        <v>25</v>
      </c>
      <c r="E130" s="28">
        <v>620</v>
      </c>
      <c r="F130" s="28">
        <v>4</v>
      </c>
      <c r="G130" s="28">
        <v>40</v>
      </c>
      <c r="H130" s="28">
        <v>120</v>
      </c>
      <c r="I130" s="28">
        <v>44</v>
      </c>
      <c r="J130" s="28">
        <v>149.72999999999999</v>
      </c>
      <c r="K130" s="28">
        <v>185.26</v>
      </c>
      <c r="L130" s="28">
        <v>12.23</v>
      </c>
      <c r="M130" s="28">
        <v>46.74</v>
      </c>
      <c r="N130" s="28">
        <v>1.41</v>
      </c>
    </row>
    <row r="131" spans="1:14" ht="15.75" thickBot="1" x14ac:dyDescent="0.3">
      <c r="A131" s="27">
        <v>29</v>
      </c>
      <c r="B131" s="28">
        <v>43</v>
      </c>
      <c r="C131" s="28">
        <v>1.37</v>
      </c>
      <c r="D131" s="28">
        <v>25</v>
      </c>
      <c r="E131" s="28">
        <v>660</v>
      </c>
      <c r="F131" s="28">
        <v>1</v>
      </c>
      <c r="G131" s="28">
        <v>48</v>
      </c>
      <c r="H131" s="28">
        <v>125</v>
      </c>
      <c r="I131" s="28">
        <v>44</v>
      </c>
      <c r="J131" s="28">
        <v>149.99</v>
      </c>
      <c r="K131" s="28">
        <v>197.9</v>
      </c>
      <c r="L131" s="28">
        <v>11.1</v>
      </c>
      <c r="M131" s="28">
        <v>29.57</v>
      </c>
      <c r="N131" s="28">
        <v>1.2</v>
      </c>
    </row>
    <row r="132" spans="1:14" ht="15.75" thickBot="1" x14ac:dyDescent="0.3">
      <c r="A132" s="27">
        <v>29</v>
      </c>
      <c r="B132" s="28">
        <v>43</v>
      </c>
      <c r="C132" s="28">
        <v>1.37</v>
      </c>
      <c r="D132" s="28">
        <v>25</v>
      </c>
      <c r="E132" s="28">
        <v>640</v>
      </c>
      <c r="F132" s="28">
        <v>4</v>
      </c>
      <c r="G132" s="28">
        <v>40</v>
      </c>
      <c r="H132" s="28">
        <v>120</v>
      </c>
      <c r="I132" s="28">
        <v>40</v>
      </c>
      <c r="J132" s="28">
        <v>150.16</v>
      </c>
      <c r="K132" s="28">
        <v>191.51</v>
      </c>
      <c r="L132" s="28">
        <v>15.63</v>
      </c>
      <c r="M132" s="28">
        <v>47.36</v>
      </c>
      <c r="N132" s="28">
        <v>1.75</v>
      </c>
    </row>
    <row r="133" spans="1:14" ht="15.75" thickBot="1" x14ac:dyDescent="0.3">
      <c r="A133" s="27">
        <v>29</v>
      </c>
      <c r="B133" s="28">
        <v>43</v>
      </c>
      <c r="C133" s="28">
        <v>1.37</v>
      </c>
      <c r="D133" s="28">
        <v>25</v>
      </c>
      <c r="E133" s="28">
        <v>705</v>
      </c>
      <c r="F133" s="28">
        <v>3</v>
      </c>
      <c r="G133" s="28">
        <v>36</v>
      </c>
      <c r="H133" s="28">
        <v>120</v>
      </c>
      <c r="I133" s="28">
        <v>40</v>
      </c>
      <c r="J133" s="28">
        <v>150.29</v>
      </c>
      <c r="K133" s="28">
        <v>207.43</v>
      </c>
      <c r="L133" s="28">
        <v>24.34</v>
      </c>
      <c r="M133" s="28">
        <v>38.909999999999997</v>
      </c>
      <c r="N133" s="28">
        <v>2.4700000000000002</v>
      </c>
    </row>
    <row r="134" spans="1:14" ht="15.75" thickBot="1" x14ac:dyDescent="0.3">
      <c r="A134" s="27">
        <v>29</v>
      </c>
      <c r="B134" s="28">
        <v>43</v>
      </c>
      <c r="C134" s="28">
        <v>1.31</v>
      </c>
      <c r="D134" s="28">
        <v>25</v>
      </c>
      <c r="E134" s="28">
        <v>680</v>
      </c>
      <c r="F134" s="28">
        <v>4</v>
      </c>
      <c r="G134" s="28">
        <v>44</v>
      </c>
      <c r="H134" s="28">
        <v>120</v>
      </c>
      <c r="I134" s="28">
        <v>40</v>
      </c>
      <c r="J134" s="28">
        <v>150.31</v>
      </c>
      <c r="K134" s="28">
        <v>191.43</v>
      </c>
      <c r="L134" s="28">
        <v>15.66</v>
      </c>
      <c r="M134" s="28">
        <v>48.01</v>
      </c>
      <c r="N134" s="28">
        <v>1.65</v>
      </c>
    </row>
    <row r="135" spans="1:14" ht="15.75" thickBot="1" x14ac:dyDescent="0.3">
      <c r="A135" s="27">
        <v>29</v>
      </c>
      <c r="B135" s="28">
        <v>43</v>
      </c>
      <c r="C135" s="28">
        <v>1.4</v>
      </c>
      <c r="D135" s="28">
        <v>25</v>
      </c>
      <c r="E135" s="28">
        <v>690</v>
      </c>
      <c r="F135" s="28">
        <v>4</v>
      </c>
      <c r="G135" s="28">
        <v>40</v>
      </c>
      <c r="H135" s="28">
        <v>120</v>
      </c>
      <c r="I135" s="28">
        <v>36</v>
      </c>
      <c r="J135" s="28">
        <v>150.41</v>
      </c>
      <c r="K135" s="28">
        <v>203.59</v>
      </c>
      <c r="L135" s="28">
        <v>22.96</v>
      </c>
      <c r="M135" s="28">
        <v>49.4</v>
      </c>
      <c r="N135" s="28">
        <v>2.38</v>
      </c>
    </row>
    <row r="136" spans="1:14" ht="15.75" thickBot="1" x14ac:dyDescent="0.3">
      <c r="A136" s="27">
        <v>29</v>
      </c>
      <c r="B136" s="28">
        <v>43</v>
      </c>
      <c r="C136" s="28">
        <v>1.4</v>
      </c>
      <c r="D136" s="28">
        <v>25</v>
      </c>
      <c r="E136" s="28">
        <v>610</v>
      </c>
      <c r="F136" s="28">
        <v>4</v>
      </c>
      <c r="G136" s="28">
        <v>40</v>
      </c>
      <c r="H136" s="28">
        <v>120</v>
      </c>
      <c r="I136" s="28">
        <v>40</v>
      </c>
      <c r="J136" s="28">
        <v>150.9</v>
      </c>
      <c r="K136" s="28">
        <v>189.3</v>
      </c>
      <c r="L136" s="28">
        <v>13.74</v>
      </c>
      <c r="M136" s="28">
        <v>46.96</v>
      </c>
      <c r="N136" s="28">
        <v>1.61</v>
      </c>
    </row>
    <row r="137" spans="1:14" ht="15.75" thickBot="1" x14ac:dyDescent="0.3">
      <c r="A137" s="27">
        <v>29</v>
      </c>
      <c r="B137" s="28">
        <v>43</v>
      </c>
      <c r="C137" s="28">
        <v>1.34</v>
      </c>
      <c r="D137" s="28">
        <v>25</v>
      </c>
      <c r="E137" s="28">
        <v>645</v>
      </c>
      <c r="F137" s="28">
        <v>4</v>
      </c>
      <c r="G137" s="28">
        <v>44</v>
      </c>
      <c r="H137" s="28">
        <v>120</v>
      </c>
      <c r="I137" s="28">
        <v>40</v>
      </c>
      <c r="J137" s="28">
        <v>151.30000000000001</v>
      </c>
      <c r="K137" s="28">
        <v>189.14</v>
      </c>
      <c r="L137" s="28">
        <v>13.6</v>
      </c>
      <c r="M137" s="28">
        <v>47.42</v>
      </c>
      <c r="N137" s="28">
        <v>1.51</v>
      </c>
    </row>
    <row r="138" spans="1:14" ht="15.75" thickBot="1" x14ac:dyDescent="0.3">
      <c r="A138" s="27">
        <v>29</v>
      </c>
      <c r="B138" s="28">
        <v>43</v>
      </c>
      <c r="C138" s="28">
        <v>1.34</v>
      </c>
      <c r="D138" s="28">
        <v>25</v>
      </c>
      <c r="E138" s="28">
        <v>650</v>
      </c>
      <c r="F138" s="28">
        <v>1</v>
      </c>
      <c r="G138" s="28">
        <v>48</v>
      </c>
      <c r="H138" s="28">
        <v>120</v>
      </c>
      <c r="I138" s="28">
        <v>48</v>
      </c>
      <c r="J138" s="28">
        <v>151.36000000000001</v>
      </c>
      <c r="K138" s="28">
        <v>195.87</v>
      </c>
      <c r="L138" s="28">
        <v>8.89</v>
      </c>
      <c r="M138" s="28">
        <v>29.21</v>
      </c>
      <c r="N138" s="28">
        <v>0.98</v>
      </c>
    </row>
    <row r="139" spans="1:14" ht="15.75" thickBot="1" x14ac:dyDescent="0.3">
      <c r="A139" s="27">
        <v>29</v>
      </c>
      <c r="B139" s="28">
        <v>43</v>
      </c>
      <c r="C139" s="28">
        <v>1.34</v>
      </c>
      <c r="D139" s="28">
        <v>25</v>
      </c>
      <c r="E139" s="28">
        <v>660</v>
      </c>
      <c r="F139" s="28">
        <v>1</v>
      </c>
      <c r="G139" s="28">
        <v>48</v>
      </c>
      <c r="H139" s="28">
        <v>120</v>
      </c>
      <c r="I139" s="28">
        <v>48</v>
      </c>
      <c r="J139" s="28">
        <v>151.71</v>
      </c>
      <c r="K139" s="28">
        <v>197.19</v>
      </c>
      <c r="L139" s="28">
        <v>9.25</v>
      </c>
      <c r="M139" s="28">
        <v>29.53</v>
      </c>
      <c r="N139" s="28">
        <v>1</v>
      </c>
    </row>
    <row r="140" spans="1:14" ht="15.75" thickBot="1" x14ac:dyDescent="0.3">
      <c r="A140" s="27">
        <v>29</v>
      </c>
      <c r="B140" s="28">
        <v>43</v>
      </c>
      <c r="C140" s="28">
        <v>1.4</v>
      </c>
      <c r="D140" s="28">
        <v>25</v>
      </c>
      <c r="E140" s="28">
        <v>680</v>
      </c>
      <c r="F140" s="28">
        <v>3</v>
      </c>
      <c r="G140" s="28">
        <v>40</v>
      </c>
      <c r="H140" s="28">
        <v>120</v>
      </c>
      <c r="I140" s="28">
        <v>36</v>
      </c>
      <c r="J140" s="28">
        <v>151.85</v>
      </c>
      <c r="K140" s="28">
        <v>205.72</v>
      </c>
      <c r="L140" s="28">
        <v>22.05</v>
      </c>
      <c r="M140" s="28">
        <v>38.43</v>
      </c>
      <c r="N140" s="28">
        <v>2.3199999999999998</v>
      </c>
    </row>
    <row r="141" spans="1:14" ht="15.75" thickBot="1" x14ac:dyDescent="0.3">
      <c r="A141" s="27">
        <v>29</v>
      </c>
      <c r="B141" s="28">
        <v>43</v>
      </c>
      <c r="C141" s="28">
        <v>1.4</v>
      </c>
      <c r="D141" s="28">
        <v>25</v>
      </c>
      <c r="E141" s="28">
        <v>675</v>
      </c>
      <c r="F141" s="28">
        <v>1.5</v>
      </c>
      <c r="G141" s="28">
        <v>44</v>
      </c>
      <c r="H141" s="28">
        <v>120</v>
      </c>
      <c r="I141" s="28">
        <v>40</v>
      </c>
      <c r="J141" s="28">
        <v>152.37</v>
      </c>
      <c r="K141" s="28">
        <v>205.07</v>
      </c>
      <c r="L141" s="28">
        <v>15.33</v>
      </c>
      <c r="M141" s="28">
        <v>32.700000000000003</v>
      </c>
      <c r="N141" s="28">
        <v>1.63</v>
      </c>
    </row>
    <row r="142" spans="1:14" ht="15.75" thickBot="1" x14ac:dyDescent="0.3">
      <c r="A142" s="27">
        <v>29</v>
      </c>
      <c r="B142" s="28">
        <v>43</v>
      </c>
      <c r="C142" s="28">
        <v>1.4</v>
      </c>
      <c r="D142" s="28">
        <v>25</v>
      </c>
      <c r="E142" s="28">
        <v>690</v>
      </c>
      <c r="F142" s="28">
        <v>1.5</v>
      </c>
      <c r="G142" s="28">
        <v>44</v>
      </c>
      <c r="H142" s="28">
        <v>120</v>
      </c>
      <c r="I142" s="28">
        <v>40</v>
      </c>
      <c r="J142" s="28">
        <v>152.68</v>
      </c>
      <c r="K142" s="28">
        <v>207.31</v>
      </c>
      <c r="L142" s="28">
        <v>16.260000000000002</v>
      </c>
      <c r="M142" s="28">
        <v>33.22</v>
      </c>
      <c r="N142" s="28">
        <v>1.69</v>
      </c>
    </row>
    <row r="143" spans="1:14" ht="15.75" thickBot="1" x14ac:dyDescent="0.3">
      <c r="A143" s="27">
        <v>29</v>
      </c>
      <c r="B143" s="28">
        <v>43</v>
      </c>
      <c r="C143" s="28">
        <v>1.4</v>
      </c>
      <c r="D143" s="28">
        <v>25</v>
      </c>
      <c r="E143" s="28">
        <v>695</v>
      </c>
      <c r="F143" s="28">
        <v>3</v>
      </c>
      <c r="G143" s="28">
        <v>40</v>
      </c>
      <c r="H143" s="28">
        <v>120</v>
      </c>
      <c r="I143" s="28">
        <v>36</v>
      </c>
      <c r="J143" s="28">
        <v>152.75</v>
      </c>
      <c r="K143" s="28">
        <v>208.89</v>
      </c>
      <c r="L143" s="28">
        <v>23.4</v>
      </c>
      <c r="M143" s="28">
        <v>39.020000000000003</v>
      </c>
      <c r="N143" s="28">
        <v>2.41</v>
      </c>
    </row>
    <row r="144" spans="1:14" ht="15.75" thickBot="1" x14ac:dyDescent="0.3">
      <c r="A144" s="27">
        <v>29</v>
      </c>
      <c r="B144" s="28">
        <v>43</v>
      </c>
      <c r="C144" s="28">
        <v>1.4</v>
      </c>
      <c r="D144" s="28">
        <v>25</v>
      </c>
      <c r="E144" s="28">
        <v>705</v>
      </c>
      <c r="F144" s="28">
        <v>1.5</v>
      </c>
      <c r="G144" s="28">
        <v>44</v>
      </c>
      <c r="H144" s="28">
        <v>120</v>
      </c>
      <c r="I144" s="28">
        <v>40</v>
      </c>
      <c r="J144" s="28">
        <v>152.88</v>
      </c>
      <c r="K144" s="28">
        <v>209.44</v>
      </c>
      <c r="L144" s="28">
        <v>17.23</v>
      </c>
      <c r="M144" s="28">
        <v>33.74</v>
      </c>
      <c r="N144" s="28">
        <v>1.75</v>
      </c>
    </row>
    <row r="145" spans="1:14" ht="15.75" thickBot="1" x14ac:dyDescent="0.3">
      <c r="A145" s="27">
        <v>29</v>
      </c>
      <c r="B145" s="28">
        <v>43</v>
      </c>
      <c r="C145" s="28">
        <v>1.4</v>
      </c>
      <c r="D145" s="28">
        <v>25</v>
      </c>
      <c r="E145" s="28">
        <v>730</v>
      </c>
      <c r="F145" s="28">
        <v>1.5</v>
      </c>
      <c r="G145" s="28">
        <v>44</v>
      </c>
      <c r="H145" s="28">
        <v>120</v>
      </c>
      <c r="I145" s="28">
        <v>40</v>
      </c>
      <c r="J145" s="28">
        <v>152.96</v>
      </c>
      <c r="K145" s="28">
        <v>212.73</v>
      </c>
      <c r="L145" s="28">
        <v>18.93</v>
      </c>
      <c r="M145" s="28">
        <v>34.590000000000003</v>
      </c>
      <c r="N145" s="28">
        <v>1.86</v>
      </c>
    </row>
    <row r="146" spans="1:14" ht="15.75" thickBot="1" x14ac:dyDescent="0.3">
      <c r="A146" s="27">
        <v>29</v>
      </c>
      <c r="B146" s="28">
        <v>43</v>
      </c>
      <c r="C146" s="28">
        <v>1.4</v>
      </c>
      <c r="D146" s="28">
        <v>25</v>
      </c>
      <c r="E146" s="28">
        <v>645</v>
      </c>
      <c r="F146" s="28">
        <v>1.5</v>
      </c>
      <c r="G146" s="28">
        <v>40</v>
      </c>
      <c r="H146" s="28">
        <v>120</v>
      </c>
      <c r="I146" s="28">
        <v>44</v>
      </c>
      <c r="J146" s="28">
        <v>153.18</v>
      </c>
      <c r="K146" s="28">
        <v>202.63</v>
      </c>
      <c r="L146" s="28">
        <v>13.57</v>
      </c>
      <c r="M146" s="28">
        <v>31.9</v>
      </c>
      <c r="N146" s="28">
        <v>1.51</v>
      </c>
    </row>
    <row r="147" spans="1:14" ht="15.75" thickBot="1" x14ac:dyDescent="0.3">
      <c r="A147" s="27">
        <v>29</v>
      </c>
      <c r="B147" s="28">
        <v>43</v>
      </c>
      <c r="C147" s="28">
        <v>1.4</v>
      </c>
      <c r="D147" s="28">
        <v>25</v>
      </c>
      <c r="E147" s="28">
        <v>715</v>
      </c>
      <c r="F147" s="28">
        <v>2</v>
      </c>
      <c r="G147" s="28">
        <v>44</v>
      </c>
      <c r="H147" s="28">
        <v>120</v>
      </c>
      <c r="I147" s="28">
        <v>36</v>
      </c>
      <c r="J147" s="28">
        <v>153.49</v>
      </c>
      <c r="K147" s="28">
        <v>212.28</v>
      </c>
      <c r="L147" s="28">
        <v>21.44</v>
      </c>
      <c r="M147" s="28">
        <v>35.97</v>
      </c>
      <c r="N147" s="28">
        <v>2.15</v>
      </c>
    </row>
    <row r="148" spans="1:14" ht="15.75" thickBot="1" x14ac:dyDescent="0.3">
      <c r="A148" s="27">
        <v>29</v>
      </c>
      <c r="B148" s="28">
        <v>43</v>
      </c>
      <c r="C148" s="28">
        <v>1.4</v>
      </c>
      <c r="D148" s="28">
        <v>25</v>
      </c>
      <c r="E148" s="28">
        <v>710</v>
      </c>
      <c r="F148" s="28">
        <v>3</v>
      </c>
      <c r="G148" s="28">
        <v>40</v>
      </c>
      <c r="H148" s="28">
        <v>120</v>
      </c>
      <c r="I148" s="28">
        <v>36</v>
      </c>
      <c r="J148" s="28">
        <v>153.59</v>
      </c>
      <c r="K148" s="28">
        <v>211.98</v>
      </c>
      <c r="L148" s="28">
        <v>24.81</v>
      </c>
      <c r="M148" s="28">
        <v>39.619999999999997</v>
      </c>
      <c r="N148" s="28">
        <v>2.5</v>
      </c>
    </row>
    <row r="149" spans="1:14" ht="15.75" thickBot="1" x14ac:dyDescent="0.3">
      <c r="A149" s="27">
        <v>29</v>
      </c>
      <c r="B149" s="28">
        <v>43</v>
      </c>
      <c r="C149" s="28">
        <v>1.4</v>
      </c>
      <c r="D149" s="28">
        <v>25</v>
      </c>
      <c r="E149" s="28">
        <v>735</v>
      </c>
      <c r="F149" s="28">
        <v>2</v>
      </c>
      <c r="G149" s="28">
        <v>44</v>
      </c>
      <c r="H149" s="28">
        <v>120</v>
      </c>
      <c r="I149" s="28">
        <v>36</v>
      </c>
      <c r="J149" s="28">
        <v>153.78</v>
      </c>
      <c r="K149" s="28">
        <v>215.53</v>
      </c>
      <c r="L149" s="28">
        <v>23.11</v>
      </c>
      <c r="M149" s="28">
        <v>36.700000000000003</v>
      </c>
      <c r="N149" s="28">
        <v>2.25</v>
      </c>
    </row>
    <row r="150" spans="1:14" ht="15.75" thickBot="1" x14ac:dyDescent="0.3">
      <c r="A150" s="27">
        <v>29</v>
      </c>
      <c r="B150" s="28">
        <v>43</v>
      </c>
      <c r="C150" s="28">
        <v>1.4</v>
      </c>
      <c r="D150" s="28">
        <v>25</v>
      </c>
      <c r="E150" s="28">
        <v>660</v>
      </c>
      <c r="F150" s="28">
        <v>1.5</v>
      </c>
      <c r="G150" s="28">
        <v>40</v>
      </c>
      <c r="H150" s="28">
        <v>120</v>
      </c>
      <c r="I150" s="28">
        <v>44</v>
      </c>
      <c r="J150" s="28">
        <v>153.79</v>
      </c>
      <c r="K150" s="28">
        <v>205.1</v>
      </c>
      <c r="L150" s="28">
        <v>14.43</v>
      </c>
      <c r="M150" s="28">
        <v>32.44</v>
      </c>
      <c r="N150" s="28">
        <v>1.57</v>
      </c>
    </row>
    <row r="151" spans="1:14" ht="15.75" thickBot="1" x14ac:dyDescent="0.3">
      <c r="A151" s="27">
        <v>29</v>
      </c>
      <c r="B151" s="28">
        <v>43</v>
      </c>
      <c r="C151" s="28">
        <v>1.4</v>
      </c>
      <c r="D151" s="28">
        <v>25</v>
      </c>
      <c r="E151" s="28">
        <v>760</v>
      </c>
      <c r="F151" s="28">
        <v>2</v>
      </c>
      <c r="G151" s="28">
        <v>44</v>
      </c>
      <c r="H151" s="28">
        <v>120</v>
      </c>
      <c r="I151" s="28">
        <v>36</v>
      </c>
      <c r="J151" s="28">
        <v>153.85</v>
      </c>
      <c r="K151" s="28">
        <v>219.4</v>
      </c>
      <c r="L151" s="28">
        <v>25.32</v>
      </c>
      <c r="M151" s="28">
        <v>37.6</v>
      </c>
      <c r="N151" s="28">
        <v>2.38</v>
      </c>
    </row>
    <row r="152" spans="1:14" ht="15.75" thickBot="1" x14ac:dyDescent="0.3">
      <c r="A152" s="27">
        <v>29</v>
      </c>
      <c r="B152" s="28">
        <v>43</v>
      </c>
      <c r="C152" s="28">
        <v>1.37</v>
      </c>
      <c r="D152" s="28">
        <v>25</v>
      </c>
      <c r="E152" s="28">
        <v>620</v>
      </c>
      <c r="F152" s="28">
        <v>1</v>
      </c>
      <c r="G152" s="28">
        <v>48</v>
      </c>
      <c r="H152" s="28">
        <v>120</v>
      </c>
      <c r="I152" s="28">
        <v>48</v>
      </c>
      <c r="J152" s="28">
        <v>154.22999999999999</v>
      </c>
      <c r="K152" s="28">
        <v>196.99</v>
      </c>
      <c r="L152" s="28">
        <v>7.86</v>
      </c>
      <c r="M152" s="28">
        <v>28.79</v>
      </c>
      <c r="N152" s="28">
        <v>0.91</v>
      </c>
    </row>
    <row r="153" spans="1:14" ht="15.75" thickBot="1" x14ac:dyDescent="0.3">
      <c r="A153" s="27">
        <v>29</v>
      </c>
      <c r="B153" s="28">
        <v>43</v>
      </c>
      <c r="C153" s="28">
        <v>1.34</v>
      </c>
      <c r="D153" s="28">
        <v>25</v>
      </c>
      <c r="E153" s="28">
        <v>760</v>
      </c>
      <c r="F153" s="28">
        <v>3</v>
      </c>
      <c r="G153" s="28">
        <v>44</v>
      </c>
      <c r="H153" s="28">
        <v>120</v>
      </c>
      <c r="I153" s="28">
        <v>36</v>
      </c>
      <c r="J153" s="28">
        <v>154.24</v>
      </c>
      <c r="K153" s="28">
        <v>213.13</v>
      </c>
      <c r="L153" s="28">
        <v>25.33</v>
      </c>
      <c r="M153" s="28">
        <v>40.450000000000003</v>
      </c>
      <c r="N153" s="28">
        <v>2.39</v>
      </c>
    </row>
    <row r="154" spans="1:14" ht="15.75" thickBot="1" x14ac:dyDescent="0.3">
      <c r="A154" s="27">
        <v>29</v>
      </c>
      <c r="B154" s="28">
        <v>43</v>
      </c>
      <c r="C154" s="28">
        <v>1.4</v>
      </c>
      <c r="D154" s="28">
        <v>25</v>
      </c>
      <c r="E154" s="28">
        <v>675</v>
      </c>
      <c r="F154" s="28">
        <v>1.5</v>
      </c>
      <c r="G154" s="28">
        <v>40</v>
      </c>
      <c r="H154" s="28">
        <v>120</v>
      </c>
      <c r="I154" s="28">
        <v>44</v>
      </c>
      <c r="J154" s="28">
        <v>154.28</v>
      </c>
      <c r="K154" s="28">
        <v>207.49</v>
      </c>
      <c r="L154" s="28">
        <v>15.33</v>
      </c>
      <c r="M154" s="28">
        <v>32.97</v>
      </c>
      <c r="N154" s="28">
        <v>1.63</v>
      </c>
    </row>
    <row r="155" spans="1:14" ht="15.75" thickBot="1" x14ac:dyDescent="0.3">
      <c r="A155" s="27">
        <v>29</v>
      </c>
      <c r="B155" s="28">
        <v>43</v>
      </c>
      <c r="C155" s="28">
        <v>1.4</v>
      </c>
      <c r="D155" s="28">
        <v>25</v>
      </c>
      <c r="E155" s="28">
        <v>680</v>
      </c>
      <c r="F155" s="28">
        <v>3</v>
      </c>
      <c r="G155" s="28">
        <v>36</v>
      </c>
      <c r="H155" s="28">
        <v>120</v>
      </c>
      <c r="I155" s="28">
        <v>40</v>
      </c>
      <c r="J155" s="28">
        <v>154.36000000000001</v>
      </c>
      <c r="K155" s="28">
        <v>208.61</v>
      </c>
      <c r="L155" s="28">
        <v>22.05</v>
      </c>
      <c r="M155" s="28">
        <v>38.86</v>
      </c>
      <c r="N155" s="28">
        <v>2.3199999999999998</v>
      </c>
    </row>
    <row r="156" spans="1:14" ht="15.75" thickBot="1" x14ac:dyDescent="0.3">
      <c r="A156" s="27">
        <v>29</v>
      </c>
      <c r="B156" s="28">
        <v>43</v>
      </c>
      <c r="C156" s="28">
        <v>1.34</v>
      </c>
      <c r="D156" s="28">
        <v>25</v>
      </c>
      <c r="E156" s="28">
        <v>755</v>
      </c>
      <c r="F156" s="28">
        <v>1.5</v>
      </c>
      <c r="G156" s="28">
        <v>48</v>
      </c>
      <c r="H156" s="28">
        <v>120</v>
      </c>
      <c r="I156" s="28">
        <v>40</v>
      </c>
      <c r="J156" s="28">
        <v>154.41</v>
      </c>
      <c r="K156" s="28">
        <v>211.62</v>
      </c>
      <c r="L156" s="28">
        <v>17.89</v>
      </c>
      <c r="M156" s="28">
        <v>34.67</v>
      </c>
      <c r="N156" s="28">
        <v>1.7</v>
      </c>
    </row>
    <row r="157" spans="1:14" ht="15.75" thickBot="1" x14ac:dyDescent="0.3">
      <c r="A157" s="27">
        <v>29</v>
      </c>
      <c r="B157" s="28">
        <v>43</v>
      </c>
      <c r="C157" s="28">
        <v>1.4</v>
      </c>
      <c r="D157" s="28">
        <v>25</v>
      </c>
      <c r="E157" s="28">
        <v>735</v>
      </c>
      <c r="F157" s="28">
        <v>3</v>
      </c>
      <c r="G157" s="28">
        <v>40</v>
      </c>
      <c r="H157" s="28">
        <v>120</v>
      </c>
      <c r="I157" s="28">
        <v>36</v>
      </c>
      <c r="J157" s="28">
        <v>154.72</v>
      </c>
      <c r="K157" s="28">
        <v>217.03</v>
      </c>
      <c r="L157" s="28">
        <v>27.28</v>
      </c>
      <c r="M157" s="28">
        <v>40.6</v>
      </c>
      <c r="N157" s="28">
        <v>2.66</v>
      </c>
    </row>
    <row r="158" spans="1:14" ht="15.75" thickBot="1" x14ac:dyDescent="0.3">
      <c r="A158" s="27">
        <v>29</v>
      </c>
      <c r="B158" s="28">
        <v>43</v>
      </c>
      <c r="C158" s="28">
        <v>1.37</v>
      </c>
      <c r="D158" s="28">
        <v>25</v>
      </c>
      <c r="E158" s="28">
        <v>630</v>
      </c>
      <c r="F158" s="28">
        <v>1</v>
      </c>
      <c r="G158" s="28">
        <v>48</v>
      </c>
      <c r="H158" s="28">
        <v>120</v>
      </c>
      <c r="I158" s="28">
        <v>48</v>
      </c>
      <c r="J158" s="28">
        <v>154.80000000000001</v>
      </c>
      <c r="K158" s="28">
        <v>198.51</v>
      </c>
      <c r="L158" s="28">
        <v>8.19</v>
      </c>
      <c r="M158" s="28">
        <v>29.13</v>
      </c>
      <c r="N158" s="28">
        <v>0.93</v>
      </c>
    </row>
    <row r="159" spans="1:14" ht="15.75" thickBot="1" x14ac:dyDescent="0.3">
      <c r="A159" s="27">
        <v>29</v>
      </c>
      <c r="B159" s="28">
        <v>43</v>
      </c>
      <c r="C159" s="28">
        <v>1.37</v>
      </c>
      <c r="D159" s="28">
        <v>25</v>
      </c>
      <c r="E159" s="28">
        <v>645</v>
      </c>
      <c r="F159" s="28">
        <v>1</v>
      </c>
      <c r="G159" s="28">
        <v>48</v>
      </c>
      <c r="H159" s="28">
        <v>120</v>
      </c>
      <c r="I159" s="28">
        <v>48</v>
      </c>
      <c r="J159" s="28">
        <v>155.55000000000001</v>
      </c>
      <c r="K159" s="28">
        <v>200.72</v>
      </c>
      <c r="L159" s="28">
        <v>8.7100000000000009</v>
      </c>
      <c r="M159" s="28">
        <v>29.62</v>
      </c>
      <c r="N159" s="28">
        <v>0.97</v>
      </c>
    </row>
    <row r="160" spans="1:14" ht="15.75" thickBot="1" x14ac:dyDescent="0.3">
      <c r="A160" s="27">
        <v>29</v>
      </c>
      <c r="B160" s="28">
        <v>43</v>
      </c>
      <c r="C160" s="28">
        <v>1.34</v>
      </c>
      <c r="D160" s="28">
        <v>25</v>
      </c>
      <c r="E160" s="28">
        <v>685</v>
      </c>
      <c r="F160" s="28">
        <v>1.5</v>
      </c>
      <c r="G160" s="28">
        <v>44</v>
      </c>
      <c r="H160" s="28">
        <v>120</v>
      </c>
      <c r="I160" s="28">
        <v>44</v>
      </c>
      <c r="J160" s="28">
        <v>156.27000000000001</v>
      </c>
      <c r="K160" s="28">
        <v>205.14</v>
      </c>
      <c r="L160" s="28">
        <v>13.59</v>
      </c>
      <c r="M160" s="28">
        <v>32.65</v>
      </c>
      <c r="N160" s="28">
        <v>1.42</v>
      </c>
    </row>
    <row r="161" spans="1:14" ht="15.75" thickBot="1" x14ac:dyDescent="0.3">
      <c r="A161" s="27">
        <v>29</v>
      </c>
      <c r="B161" s="28">
        <v>43</v>
      </c>
      <c r="C161" s="28">
        <v>1.37</v>
      </c>
      <c r="D161" s="28">
        <v>25</v>
      </c>
      <c r="E161" s="28">
        <v>695</v>
      </c>
      <c r="F161" s="28">
        <v>3</v>
      </c>
      <c r="G161" s="28">
        <v>44</v>
      </c>
      <c r="H161" s="28">
        <v>120</v>
      </c>
      <c r="I161" s="28">
        <v>36</v>
      </c>
      <c r="J161" s="28">
        <v>156.33000000000001</v>
      </c>
      <c r="K161" s="28">
        <v>207.19</v>
      </c>
      <c r="L161" s="28">
        <v>19.86</v>
      </c>
      <c r="M161" s="28">
        <v>38.96</v>
      </c>
      <c r="N161" s="28">
        <v>2.0499999999999998</v>
      </c>
    </row>
    <row r="162" spans="1:14" ht="15.75" thickBot="1" x14ac:dyDescent="0.3">
      <c r="A162" s="27">
        <v>29</v>
      </c>
      <c r="B162" s="28">
        <v>43</v>
      </c>
      <c r="C162" s="28">
        <v>1.4</v>
      </c>
      <c r="D162" s="28">
        <v>25</v>
      </c>
      <c r="E162" s="28">
        <v>600</v>
      </c>
      <c r="F162" s="28">
        <v>1</v>
      </c>
      <c r="G162" s="28">
        <v>48</v>
      </c>
      <c r="H162" s="28">
        <v>120</v>
      </c>
      <c r="I162" s="28">
        <v>48</v>
      </c>
      <c r="J162" s="28">
        <v>156.78</v>
      </c>
      <c r="K162" s="28">
        <v>198.64</v>
      </c>
      <c r="L162" s="28">
        <v>7.21</v>
      </c>
      <c r="M162" s="28">
        <v>28.63</v>
      </c>
      <c r="N162" s="28">
        <v>0.86</v>
      </c>
    </row>
    <row r="163" spans="1:14" ht="15.75" thickBot="1" x14ac:dyDescent="0.3">
      <c r="A163" s="27">
        <v>29</v>
      </c>
      <c r="B163" s="28">
        <v>43</v>
      </c>
      <c r="C163" s="28">
        <v>1.34</v>
      </c>
      <c r="D163" s="28">
        <v>25</v>
      </c>
      <c r="E163" s="28">
        <v>700</v>
      </c>
      <c r="F163" s="28">
        <v>1.5</v>
      </c>
      <c r="G163" s="28">
        <v>44</v>
      </c>
      <c r="H163" s="28">
        <v>120</v>
      </c>
      <c r="I163" s="28">
        <v>44</v>
      </c>
      <c r="J163" s="28">
        <v>156.85</v>
      </c>
      <c r="K163" s="28">
        <v>207.51</v>
      </c>
      <c r="L163" s="28">
        <v>14.4</v>
      </c>
      <c r="M163" s="28">
        <v>33.18</v>
      </c>
      <c r="N163" s="28">
        <v>1.47</v>
      </c>
    </row>
    <row r="164" spans="1:14" ht="15.75" thickBot="1" x14ac:dyDescent="0.3">
      <c r="A164" s="27">
        <v>29</v>
      </c>
      <c r="B164" s="28">
        <v>43</v>
      </c>
      <c r="C164" s="28">
        <v>1.4</v>
      </c>
      <c r="D164" s="28">
        <v>25</v>
      </c>
      <c r="E164" s="28">
        <v>605</v>
      </c>
      <c r="F164" s="28">
        <v>1</v>
      </c>
      <c r="G164" s="28">
        <v>48</v>
      </c>
      <c r="H164" s="28">
        <v>120</v>
      </c>
      <c r="I164" s="28">
        <v>48</v>
      </c>
      <c r="J164" s="28">
        <v>157.15</v>
      </c>
      <c r="K164" s="28">
        <v>199.5</v>
      </c>
      <c r="L164" s="28">
        <v>7.37</v>
      </c>
      <c r="M164" s="28">
        <v>28.8</v>
      </c>
      <c r="N164" s="28">
        <v>0.87</v>
      </c>
    </row>
    <row r="165" spans="1:14" ht="15.75" thickBot="1" x14ac:dyDescent="0.3">
      <c r="A165" s="27">
        <v>29</v>
      </c>
      <c r="B165" s="28">
        <v>43</v>
      </c>
      <c r="C165" s="28">
        <v>1.34</v>
      </c>
      <c r="D165" s="28">
        <v>25</v>
      </c>
      <c r="E165" s="28">
        <v>720</v>
      </c>
      <c r="F165" s="28">
        <v>1.5</v>
      </c>
      <c r="G165" s="28">
        <v>44</v>
      </c>
      <c r="H165" s="28">
        <v>120</v>
      </c>
      <c r="I165" s="28">
        <v>44</v>
      </c>
      <c r="J165" s="28">
        <v>157.44999999999999</v>
      </c>
      <c r="K165" s="28">
        <v>210.52</v>
      </c>
      <c r="L165" s="28">
        <v>15.53</v>
      </c>
      <c r="M165" s="28">
        <v>33.880000000000003</v>
      </c>
      <c r="N165" s="28">
        <v>1.54</v>
      </c>
    </row>
    <row r="166" spans="1:14" ht="15.75" thickBot="1" x14ac:dyDescent="0.3">
      <c r="A166" s="27">
        <v>29</v>
      </c>
      <c r="B166" s="28">
        <v>43</v>
      </c>
      <c r="C166" s="28">
        <v>1.4</v>
      </c>
      <c r="D166" s="28">
        <v>25</v>
      </c>
      <c r="E166" s="28">
        <v>655</v>
      </c>
      <c r="F166" s="28">
        <v>3</v>
      </c>
      <c r="G166" s="28">
        <v>44</v>
      </c>
      <c r="H166" s="28">
        <v>120</v>
      </c>
      <c r="I166" s="28">
        <v>36</v>
      </c>
      <c r="J166" s="28">
        <v>158.18</v>
      </c>
      <c r="K166" s="28">
        <v>204.57</v>
      </c>
      <c r="L166" s="28">
        <v>16.920000000000002</v>
      </c>
      <c r="M166" s="28">
        <v>38.32</v>
      </c>
      <c r="N166" s="28">
        <v>1.85</v>
      </c>
    </row>
    <row r="167" spans="1:14" ht="15.75" thickBot="1" x14ac:dyDescent="0.3">
      <c r="A167" s="27">
        <v>29</v>
      </c>
      <c r="B167" s="28">
        <v>43</v>
      </c>
      <c r="C167" s="28">
        <v>1.37</v>
      </c>
      <c r="D167" s="28">
        <v>25</v>
      </c>
      <c r="E167" s="28">
        <v>685</v>
      </c>
      <c r="F167" s="28">
        <v>1.5</v>
      </c>
      <c r="G167" s="28">
        <v>48</v>
      </c>
      <c r="H167" s="28">
        <v>120</v>
      </c>
      <c r="I167" s="28">
        <v>40</v>
      </c>
      <c r="J167" s="28">
        <v>158.44</v>
      </c>
      <c r="K167" s="28">
        <v>208.2</v>
      </c>
      <c r="L167" s="28">
        <v>13.78</v>
      </c>
      <c r="M167" s="28">
        <v>33.020000000000003</v>
      </c>
      <c r="N167" s="28">
        <v>1.44</v>
      </c>
    </row>
    <row r="168" spans="1:14" ht="15.75" thickBot="1" x14ac:dyDescent="0.3">
      <c r="A168" s="27">
        <v>29</v>
      </c>
      <c r="B168" s="28">
        <v>43</v>
      </c>
      <c r="C168" s="28">
        <v>1.37</v>
      </c>
      <c r="D168" s="28">
        <v>25</v>
      </c>
      <c r="E168" s="28">
        <v>730</v>
      </c>
      <c r="F168" s="28">
        <v>3</v>
      </c>
      <c r="G168" s="28">
        <v>44</v>
      </c>
      <c r="H168" s="28">
        <v>120</v>
      </c>
      <c r="I168" s="28">
        <v>36</v>
      </c>
      <c r="J168" s="28">
        <v>158.84</v>
      </c>
      <c r="K168" s="28">
        <v>214.43</v>
      </c>
      <c r="L168" s="28">
        <v>22.7</v>
      </c>
      <c r="M168" s="28">
        <v>40.340000000000003</v>
      </c>
      <c r="N168" s="28">
        <v>2.23</v>
      </c>
    </row>
    <row r="169" spans="1:14" ht="15.75" thickBot="1" x14ac:dyDescent="0.3">
      <c r="A169" s="27">
        <v>29</v>
      </c>
      <c r="B169" s="28">
        <v>43</v>
      </c>
      <c r="C169" s="28">
        <v>1.37</v>
      </c>
      <c r="D169" s="28">
        <v>25</v>
      </c>
      <c r="E169" s="28">
        <v>645</v>
      </c>
      <c r="F169" s="28">
        <v>1.5</v>
      </c>
      <c r="G169" s="28">
        <v>44</v>
      </c>
      <c r="H169" s="28">
        <v>120</v>
      </c>
      <c r="I169" s="28">
        <v>44</v>
      </c>
      <c r="J169" s="28">
        <v>159.13</v>
      </c>
      <c r="K169" s="28">
        <v>204.35</v>
      </c>
      <c r="L169" s="28">
        <v>11.58</v>
      </c>
      <c r="M169" s="28">
        <v>31.91</v>
      </c>
      <c r="N169" s="28">
        <v>1.29</v>
      </c>
    </row>
    <row r="170" spans="1:14" ht="15.75" thickBot="1" x14ac:dyDescent="0.3">
      <c r="A170" s="27">
        <v>29</v>
      </c>
      <c r="B170" s="28">
        <v>43</v>
      </c>
      <c r="C170" s="28">
        <v>1.37</v>
      </c>
      <c r="D170" s="28">
        <v>25</v>
      </c>
      <c r="E170" s="28">
        <v>705</v>
      </c>
      <c r="F170" s="28">
        <v>1.5</v>
      </c>
      <c r="G170" s="28">
        <v>48</v>
      </c>
      <c r="H170" s="28">
        <v>120</v>
      </c>
      <c r="I170" s="28">
        <v>40</v>
      </c>
      <c r="J170" s="28">
        <v>159.21</v>
      </c>
      <c r="K170" s="28">
        <v>211.4</v>
      </c>
      <c r="L170" s="28">
        <v>14.88</v>
      </c>
      <c r="M170" s="28">
        <v>33.729999999999997</v>
      </c>
      <c r="N170" s="28">
        <v>1.51</v>
      </c>
    </row>
    <row r="171" spans="1:14" ht="15.75" thickBot="1" x14ac:dyDescent="0.3">
      <c r="A171" s="27">
        <v>29</v>
      </c>
      <c r="B171" s="28">
        <v>43</v>
      </c>
      <c r="C171" s="28">
        <v>1.4</v>
      </c>
      <c r="D171" s="28">
        <v>25</v>
      </c>
      <c r="E171" s="28">
        <v>595</v>
      </c>
      <c r="F171" s="28">
        <v>1.5</v>
      </c>
      <c r="G171" s="28">
        <v>40</v>
      </c>
      <c r="H171" s="28">
        <v>120</v>
      </c>
      <c r="I171" s="28">
        <v>48</v>
      </c>
      <c r="J171" s="28">
        <v>160.08000000000001</v>
      </c>
      <c r="K171" s="28">
        <v>201.14</v>
      </c>
      <c r="L171" s="28">
        <v>9.48</v>
      </c>
      <c r="M171" s="28">
        <v>30.83</v>
      </c>
      <c r="N171" s="28">
        <v>1.1399999999999999</v>
      </c>
    </row>
    <row r="172" spans="1:14" ht="15.75" thickBot="1" x14ac:dyDescent="0.3">
      <c r="A172" s="27">
        <v>29</v>
      </c>
      <c r="B172" s="28">
        <v>43</v>
      </c>
      <c r="C172" s="28">
        <v>1.37</v>
      </c>
      <c r="D172" s="28">
        <v>25</v>
      </c>
      <c r="E172" s="28">
        <v>660</v>
      </c>
      <c r="F172" s="28">
        <v>1.5</v>
      </c>
      <c r="G172" s="28">
        <v>44</v>
      </c>
      <c r="H172" s="28">
        <v>120</v>
      </c>
      <c r="I172" s="28">
        <v>44</v>
      </c>
      <c r="J172" s="28">
        <v>160.12</v>
      </c>
      <c r="K172" s="28">
        <v>207.1</v>
      </c>
      <c r="L172" s="28">
        <v>12.31</v>
      </c>
      <c r="M172" s="28">
        <v>32.47</v>
      </c>
      <c r="N172" s="28">
        <v>1.33</v>
      </c>
    </row>
    <row r="173" spans="1:14" ht="15.75" thickBot="1" x14ac:dyDescent="0.3">
      <c r="A173" s="27">
        <v>29</v>
      </c>
      <c r="B173" s="28">
        <v>43</v>
      </c>
      <c r="C173" s="28">
        <v>1.37</v>
      </c>
      <c r="D173" s="28">
        <v>25</v>
      </c>
      <c r="E173" s="28">
        <v>675</v>
      </c>
      <c r="F173" s="28">
        <v>1.5</v>
      </c>
      <c r="G173" s="28">
        <v>44</v>
      </c>
      <c r="H173" s="28">
        <v>120</v>
      </c>
      <c r="I173" s="28">
        <v>44</v>
      </c>
      <c r="J173" s="28">
        <v>161</v>
      </c>
      <c r="K173" s="28">
        <v>209.75</v>
      </c>
      <c r="L173" s="28">
        <v>13.07</v>
      </c>
      <c r="M173" s="28">
        <v>33.01</v>
      </c>
      <c r="N173" s="28">
        <v>1.39</v>
      </c>
    </row>
    <row r="174" spans="1:14" ht="15.75" thickBot="1" x14ac:dyDescent="0.3">
      <c r="A174" s="27">
        <v>29</v>
      </c>
      <c r="B174" s="28">
        <v>43</v>
      </c>
      <c r="C174" s="28">
        <v>1.4</v>
      </c>
      <c r="D174" s="28">
        <v>25</v>
      </c>
      <c r="E174" s="28">
        <v>645</v>
      </c>
      <c r="F174" s="28">
        <v>1.5</v>
      </c>
      <c r="G174" s="28">
        <v>48</v>
      </c>
      <c r="H174" s="28">
        <v>120</v>
      </c>
      <c r="I174" s="28">
        <v>40</v>
      </c>
      <c r="J174" s="28">
        <v>161.06</v>
      </c>
      <c r="K174" s="28">
        <v>207.13</v>
      </c>
      <c r="L174" s="28">
        <v>11.74</v>
      </c>
      <c r="M174" s="28">
        <v>32.25</v>
      </c>
      <c r="N174" s="28">
        <v>1.3</v>
      </c>
    </row>
    <row r="175" spans="1:14" ht="15.75" thickBot="1" x14ac:dyDescent="0.3">
      <c r="A175" s="27">
        <v>29</v>
      </c>
      <c r="B175" s="28">
        <v>43</v>
      </c>
      <c r="C175" s="28">
        <v>1.4</v>
      </c>
      <c r="D175" s="28">
        <v>25</v>
      </c>
      <c r="E175" s="28">
        <v>615</v>
      </c>
      <c r="F175" s="28">
        <v>1.5</v>
      </c>
      <c r="G175" s="28">
        <v>44</v>
      </c>
      <c r="H175" s="28">
        <v>120</v>
      </c>
      <c r="I175" s="28">
        <v>44</v>
      </c>
      <c r="J175" s="28">
        <v>161.27000000000001</v>
      </c>
      <c r="K175" s="28">
        <v>204</v>
      </c>
      <c r="L175" s="28">
        <v>10.210000000000001</v>
      </c>
      <c r="M175" s="28">
        <v>31.43</v>
      </c>
      <c r="N175" s="28">
        <v>1.19</v>
      </c>
    </row>
    <row r="176" spans="1:14" ht="15.75" thickBot="1" x14ac:dyDescent="0.3">
      <c r="A176" s="27">
        <v>29</v>
      </c>
      <c r="B176" s="28">
        <v>43</v>
      </c>
      <c r="C176" s="28">
        <v>1.31</v>
      </c>
      <c r="D176" s="28">
        <v>25</v>
      </c>
      <c r="E176" s="28">
        <v>700</v>
      </c>
      <c r="F176" s="28">
        <v>1.5</v>
      </c>
      <c r="G176" s="28">
        <v>48</v>
      </c>
      <c r="H176" s="28">
        <v>120</v>
      </c>
      <c r="I176" s="28">
        <v>44</v>
      </c>
      <c r="J176" s="28">
        <v>161.4</v>
      </c>
      <c r="K176" s="28">
        <v>207.88</v>
      </c>
      <c r="L176" s="28">
        <v>12.46</v>
      </c>
      <c r="M176" s="28">
        <v>33</v>
      </c>
      <c r="N176" s="28">
        <v>1.27</v>
      </c>
    </row>
    <row r="177" spans="1:14" ht="15.75" thickBot="1" x14ac:dyDescent="0.3">
      <c r="A177" s="27">
        <v>29</v>
      </c>
      <c r="B177" s="28">
        <v>43</v>
      </c>
      <c r="C177" s="28">
        <v>1.4</v>
      </c>
      <c r="D177" s="28">
        <v>25</v>
      </c>
      <c r="E177" s="28">
        <v>625</v>
      </c>
      <c r="F177" s="28">
        <v>1.5</v>
      </c>
      <c r="G177" s="28">
        <v>44</v>
      </c>
      <c r="H177" s="28">
        <v>120</v>
      </c>
      <c r="I177" s="28">
        <v>44</v>
      </c>
      <c r="J177" s="28">
        <v>162.16</v>
      </c>
      <c r="K177" s="28">
        <v>206.08</v>
      </c>
      <c r="L177" s="28">
        <v>10.65</v>
      </c>
      <c r="M177" s="28">
        <v>31.82</v>
      </c>
      <c r="N177" s="28">
        <v>1.22</v>
      </c>
    </row>
    <row r="178" spans="1:14" ht="15.75" thickBot="1" x14ac:dyDescent="0.3">
      <c r="A178" s="27">
        <v>29</v>
      </c>
      <c r="B178" s="28">
        <v>43</v>
      </c>
      <c r="C178" s="28">
        <v>1.34</v>
      </c>
      <c r="D178" s="28">
        <v>25</v>
      </c>
      <c r="E178" s="28">
        <v>650</v>
      </c>
      <c r="F178" s="28">
        <v>1.5</v>
      </c>
      <c r="G178" s="28">
        <v>48</v>
      </c>
      <c r="H178" s="28">
        <v>120</v>
      </c>
      <c r="I178" s="28">
        <v>44</v>
      </c>
      <c r="J178" s="28">
        <v>163.34</v>
      </c>
      <c r="K178" s="28">
        <v>205.31</v>
      </c>
      <c r="L178" s="28">
        <v>10.24</v>
      </c>
      <c r="M178" s="28">
        <v>31.94</v>
      </c>
      <c r="N178" s="28">
        <v>1.1299999999999999</v>
      </c>
    </row>
    <row r="179" spans="1:14" ht="15.75" thickBot="1" x14ac:dyDescent="0.3">
      <c r="A179" s="27">
        <v>29</v>
      </c>
      <c r="B179" s="28">
        <v>43</v>
      </c>
      <c r="C179" s="28">
        <v>1.4</v>
      </c>
      <c r="D179" s="28">
        <v>25</v>
      </c>
      <c r="E179" s="28">
        <v>640</v>
      </c>
      <c r="F179" s="28">
        <v>1.5</v>
      </c>
      <c r="G179" s="28">
        <v>44</v>
      </c>
      <c r="H179" s="28">
        <v>120</v>
      </c>
      <c r="I179" s="28">
        <v>44</v>
      </c>
      <c r="J179" s="28">
        <v>163.4</v>
      </c>
      <c r="K179" s="28">
        <v>209.11</v>
      </c>
      <c r="L179" s="28">
        <v>11.34</v>
      </c>
      <c r="M179" s="28">
        <v>32.39</v>
      </c>
      <c r="N179" s="28">
        <v>1.27</v>
      </c>
    </row>
    <row r="180" spans="1:14" ht="15.75" thickBot="1" x14ac:dyDescent="0.3">
      <c r="A180" s="27">
        <v>29</v>
      </c>
      <c r="B180" s="28">
        <v>43</v>
      </c>
      <c r="C180" s="28">
        <v>1.37</v>
      </c>
      <c r="D180" s="28">
        <v>25</v>
      </c>
      <c r="E180" s="28">
        <v>615</v>
      </c>
      <c r="F180" s="28">
        <v>1.5</v>
      </c>
      <c r="G180" s="28">
        <v>48</v>
      </c>
      <c r="H180" s="28">
        <v>120</v>
      </c>
      <c r="I180" s="28">
        <v>44</v>
      </c>
      <c r="J180" s="28">
        <v>164.8</v>
      </c>
      <c r="K180" s="28">
        <v>203.96</v>
      </c>
      <c r="L180" s="28">
        <v>8.86</v>
      </c>
      <c r="M180" s="28">
        <v>31.31</v>
      </c>
      <c r="N180" s="28">
        <v>1.03</v>
      </c>
    </row>
    <row r="181" spans="1:14" ht="15.75" thickBot="1" x14ac:dyDescent="0.3">
      <c r="A181" s="27">
        <v>29</v>
      </c>
      <c r="B181" s="28">
        <v>43</v>
      </c>
      <c r="C181" s="28">
        <v>1.4</v>
      </c>
      <c r="D181" s="28">
        <v>25</v>
      </c>
      <c r="E181" s="28">
        <v>585</v>
      </c>
      <c r="F181" s="28">
        <v>1.5</v>
      </c>
      <c r="G181" s="28">
        <v>48</v>
      </c>
      <c r="H181" s="28">
        <v>120</v>
      </c>
      <c r="I181" s="28">
        <v>44</v>
      </c>
      <c r="J181" s="28">
        <v>165.57</v>
      </c>
      <c r="K181" s="28">
        <v>202.41</v>
      </c>
      <c r="L181" s="28">
        <v>7.77</v>
      </c>
      <c r="M181" s="28">
        <v>30.78</v>
      </c>
      <c r="N181" s="28">
        <v>0.95</v>
      </c>
    </row>
    <row r="182" spans="1:14" ht="15.75" thickBot="1" x14ac:dyDescent="0.3">
      <c r="A182" s="27">
        <v>29</v>
      </c>
      <c r="B182" s="28">
        <v>43</v>
      </c>
      <c r="C182" s="28">
        <v>1.37</v>
      </c>
      <c r="D182" s="28">
        <v>25</v>
      </c>
      <c r="E182" s="28">
        <v>625</v>
      </c>
      <c r="F182" s="28">
        <v>1.5</v>
      </c>
      <c r="G182" s="28">
        <v>48</v>
      </c>
      <c r="H182" s="28">
        <v>120</v>
      </c>
      <c r="I182" s="28">
        <v>44</v>
      </c>
      <c r="J182" s="28">
        <v>165.9</v>
      </c>
      <c r="K182" s="28">
        <v>206.12</v>
      </c>
      <c r="L182" s="28">
        <v>9.24</v>
      </c>
      <c r="M182" s="28">
        <v>31.7</v>
      </c>
      <c r="N182" s="28">
        <v>1.06</v>
      </c>
    </row>
    <row r="183" spans="1:14" ht="15.75" thickBot="1" x14ac:dyDescent="0.3">
      <c r="A183" s="27">
        <v>29</v>
      </c>
      <c r="B183" s="28">
        <v>43</v>
      </c>
      <c r="C183" s="28">
        <v>1.4</v>
      </c>
      <c r="D183" s="28">
        <v>25</v>
      </c>
      <c r="E183" s="28">
        <v>580</v>
      </c>
      <c r="F183" s="28">
        <v>1.5</v>
      </c>
      <c r="G183" s="28">
        <v>44</v>
      </c>
      <c r="H183" s="28">
        <v>120</v>
      </c>
      <c r="I183" s="28">
        <v>48</v>
      </c>
      <c r="J183" s="28">
        <v>166.41</v>
      </c>
      <c r="K183" s="28">
        <v>203.06</v>
      </c>
      <c r="L183" s="28">
        <v>7.6</v>
      </c>
      <c r="M183" s="28">
        <v>30.81</v>
      </c>
      <c r="N183" s="28">
        <v>0.94</v>
      </c>
    </row>
    <row r="184" spans="1:14" ht="15.75" thickBot="1" x14ac:dyDescent="0.3">
      <c r="A184" s="27">
        <v>29</v>
      </c>
      <c r="B184" s="28">
        <v>43</v>
      </c>
      <c r="C184" s="28">
        <v>1.4</v>
      </c>
      <c r="D184" s="28">
        <v>25</v>
      </c>
      <c r="E184" s="28">
        <v>595</v>
      </c>
      <c r="F184" s="28">
        <v>1.5</v>
      </c>
      <c r="G184" s="28">
        <v>48</v>
      </c>
      <c r="H184" s="28">
        <v>120</v>
      </c>
      <c r="I184" s="28">
        <v>44</v>
      </c>
      <c r="J184" s="28">
        <v>166.87</v>
      </c>
      <c r="K184" s="28">
        <v>204.8</v>
      </c>
      <c r="L184" s="28">
        <v>8.1199999999999992</v>
      </c>
      <c r="M184" s="28">
        <v>31.18</v>
      </c>
      <c r="N184" s="28">
        <v>0.98</v>
      </c>
    </row>
    <row r="185" spans="1:14" ht="15.75" thickBot="1" x14ac:dyDescent="0.3">
      <c r="A185" s="27">
        <v>29</v>
      </c>
      <c r="B185" s="28">
        <v>43</v>
      </c>
      <c r="C185" s="28">
        <v>1.31</v>
      </c>
      <c r="D185" s="28">
        <v>25</v>
      </c>
      <c r="E185" s="28">
        <v>645</v>
      </c>
      <c r="F185" s="28">
        <v>1.5</v>
      </c>
      <c r="G185" s="28">
        <v>48</v>
      </c>
      <c r="H185" s="28">
        <v>120</v>
      </c>
      <c r="I185" s="28">
        <v>48</v>
      </c>
      <c r="J185" s="28">
        <v>167.41</v>
      </c>
      <c r="K185" s="28">
        <v>205.78</v>
      </c>
      <c r="L185" s="28">
        <v>8.7100000000000009</v>
      </c>
      <c r="M185" s="28">
        <v>31.78</v>
      </c>
      <c r="N185" s="28">
        <v>0.97</v>
      </c>
    </row>
    <row r="186" spans="1:14" ht="15.75" thickBot="1" x14ac:dyDescent="0.3">
      <c r="A186" s="27">
        <v>29</v>
      </c>
      <c r="B186" s="28">
        <v>43</v>
      </c>
      <c r="C186" s="28">
        <v>1.4</v>
      </c>
      <c r="D186" s="28">
        <v>25</v>
      </c>
      <c r="E186" s="28">
        <v>610</v>
      </c>
      <c r="F186" s="28">
        <v>1.5</v>
      </c>
      <c r="G186" s="28">
        <v>48</v>
      </c>
      <c r="H186" s="28">
        <v>120</v>
      </c>
      <c r="I186" s="28">
        <v>44</v>
      </c>
      <c r="J186" s="28">
        <v>168.75</v>
      </c>
      <c r="K186" s="28">
        <v>208.29</v>
      </c>
      <c r="L186" s="28">
        <v>8.67</v>
      </c>
      <c r="M186" s="28">
        <v>31.79</v>
      </c>
      <c r="N186" s="28">
        <v>1.02</v>
      </c>
    </row>
    <row r="187" spans="1:14" ht="15.75" thickBot="1" x14ac:dyDescent="0.3">
      <c r="A187" s="27">
        <v>29</v>
      </c>
      <c r="B187" s="28">
        <v>43</v>
      </c>
      <c r="C187" s="28">
        <v>1.37</v>
      </c>
      <c r="D187" s="28">
        <v>25</v>
      </c>
      <c r="E187" s="28">
        <v>590</v>
      </c>
      <c r="F187" s="28">
        <v>1.5</v>
      </c>
      <c r="G187" s="28">
        <v>48</v>
      </c>
      <c r="H187" s="28">
        <v>120</v>
      </c>
      <c r="I187" s="28">
        <v>48</v>
      </c>
      <c r="J187" s="28">
        <v>170.21</v>
      </c>
      <c r="K187" s="28">
        <v>204.78</v>
      </c>
      <c r="L187" s="28">
        <v>6.91</v>
      </c>
      <c r="M187" s="28">
        <v>31.07</v>
      </c>
      <c r="N187" s="28">
        <v>0.84</v>
      </c>
    </row>
    <row r="188" spans="1:14" ht="15.75" thickBot="1" x14ac:dyDescent="0.3">
      <c r="A188" s="27">
        <v>29</v>
      </c>
      <c r="B188" s="28">
        <v>43</v>
      </c>
      <c r="C188" s="28">
        <v>1.4</v>
      </c>
      <c r="D188" s="28">
        <v>25</v>
      </c>
      <c r="E188" s="28">
        <v>565</v>
      </c>
      <c r="F188" s="28">
        <v>1.5</v>
      </c>
      <c r="G188" s="28">
        <v>48</v>
      </c>
      <c r="H188" s="28">
        <v>120</v>
      </c>
      <c r="I188" s="28">
        <v>48</v>
      </c>
      <c r="J188" s="28">
        <v>170.5</v>
      </c>
      <c r="K188" s="28">
        <v>203.32</v>
      </c>
      <c r="L188" s="28">
        <v>6.18</v>
      </c>
      <c r="M188" s="28">
        <v>30.69</v>
      </c>
      <c r="N188" s="28">
        <v>0.78</v>
      </c>
    </row>
    <row r="189" spans="1:14" ht="15.75" thickBot="1" x14ac:dyDescent="0.3">
      <c r="A189" s="27">
        <v>29</v>
      </c>
      <c r="B189" s="28">
        <v>43</v>
      </c>
      <c r="C189" s="28">
        <v>1.37</v>
      </c>
      <c r="D189" s="28">
        <v>25</v>
      </c>
      <c r="E189" s="28">
        <v>595</v>
      </c>
      <c r="F189" s="28">
        <v>1.5</v>
      </c>
      <c r="G189" s="28">
        <v>48</v>
      </c>
      <c r="H189" s="28">
        <v>120</v>
      </c>
      <c r="I189" s="28">
        <v>48</v>
      </c>
      <c r="J189" s="28">
        <v>170.95</v>
      </c>
      <c r="K189" s="28">
        <v>206.02</v>
      </c>
      <c r="L189" s="28">
        <v>7.06</v>
      </c>
      <c r="M189" s="28">
        <v>31.27</v>
      </c>
      <c r="N189" s="28">
        <v>0.85</v>
      </c>
    </row>
    <row r="190" spans="1:14" ht="15.75" thickBot="1" x14ac:dyDescent="0.3">
      <c r="A190" s="27">
        <v>29</v>
      </c>
      <c r="B190" s="28">
        <v>43</v>
      </c>
      <c r="C190" s="28">
        <v>1.4</v>
      </c>
      <c r="D190" s="28">
        <v>25</v>
      </c>
      <c r="E190" s="28">
        <v>575</v>
      </c>
      <c r="F190" s="28">
        <v>1.5</v>
      </c>
      <c r="G190" s="28">
        <v>48</v>
      </c>
      <c r="H190" s="28">
        <v>120</v>
      </c>
      <c r="I190" s="28">
        <v>48</v>
      </c>
      <c r="J190" s="28">
        <v>172.17</v>
      </c>
      <c r="K190" s="28">
        <v>205.99</v>
      </c>
      <c r="L190" s="28">
        <v>6.46</v>
      </c>
      <c r="M190" s="28">
        <v>31.11</v>
      </c>
      <c r="N190" s="28">
        <v>0.8</v>
      </c>
    </row>
    <row r="191" spans="1:14" ht="15.75" thickBot="1" x14ac:dyDescent="0.3">
      <c r="A191" s="27"/>
      <c r="B191" s="28"/>
      <c r="C191" s="28"/>
      <c r="D191" s="28"/>
      <c r="E191" s="28"/>
      <c r="F191" s="28"/>
      <c r="G191" s="28"/>
      <c r="H191" s="28"/>
      <c r="I191" s="28"/>
      <c r="J191" s="29"/>
      <c r="K191" s="29"/>
      <c r="L191" s="29"/>
      <c r="M191" s="29"/>
      <c r="N191" s="29"/>
    </row>
    <row r="192" spans="1:14" ht="15.75" thickBot="1" x14ac:dyDescent="0.3">
      <c r="A192" s="27"/>
      <c r="B192" s="28"/>
      <c r="C192" s="28"/>
      <c r="D192" s="28"/>
      <c r="E192" s="28"/>
      <c r="F192" s="28"/>
      <c r="G192" s="28"/>
      <c r="H192" s="28"/>
      <c r="I192" s="28"/>
      <c r="J192" s="29"/>
      <c r="K192" s="29"/>
      <c r="L192" s="29"/>
      <c r="M192" s="29"/>
      <c r="N192" s="29"/>
    </row>
    <row r="193" spans="1:14" ht="15.75" thickBot="1" x14ac:dyDescent="0.3">
      <c r="A193" s="27"/>
      <c r="B193" s="28"/>
      <c r="C193" s="28"/>
      <c r="D193" s="28"/>
      <c r="E193" s="28"/>
      <c r="F193" s="28"/>
      <c r="G193" s="28"/>
      <c r="H193" s="28"/>
      <c r="I193" s="28"/>
      <c r="J193" s="29"/>
      <c r="K193" s="29"/>
      <c r="L193" s="29"/>
      <c r="M193" s="29"/>
      <c r="N193" s="29"/>
    </row>
    <row r="194" spans="1:14" ht="15.75" thickBot="1" x14ac:dyDescent="0.3">
      <c r="A194" s="27"/>
      <c r="B194" s="28"/>
      <c r="C194" s="28"/>
      <c r="D194" s="28"/>
      <c r="E194" s="28"/>
      <c r="F194" s="28"/>
      <c r="G194" s="28"/>
      <c r="H194" s="28"/>
      <c r="I194" s="28"/>
      <c r="J194" s="29"/>
      <c r="K194" s="29"/>
      <c r="L194" s="29"/>
      <c r="M194" s="29"/>
      <c r="N194" s="29"/>
    </row>
    <row r="195" spans="1:14" ht="15.75" thickBot="1" x14ac:dyDescent="0.3">
      <c r="A195" s="27"/>
      <c r="B195" s="28"/>
      <c r="C195" s="28"/>
      <c r="D195" s="28"/>
      <c r="E195" s="28"/>
      <c r="F195" s="28"/>
      <c r="G195" s="28"/>
      <c r="H195" s="28"/>
      <c r="I195" s="28"/>
      <c r="J195" s="29"/>
      <c r="K195" s="29"/>
      <c r="L195" s="29"/>
      <c r="M195" s="29"/>
      <c r="N195" s="29"/>
    </row>
    <row r="196" spans="1:14" ht="15.75" thickBot="1" x14ac:dyDescent="0.3">
      <c r="A196" s="27"/>
      <c r="B196" s="28"/>
      <c r="C196" s="28"/>
      <c r="D196" s="28"/>
      <c r="E196" s="28"/>
      <c r="F196" s="28"/>
      <c r="G196" s="28"/>
      <c r="H196" s="28"/>
      <c r="I196" s="28"/>
      <c r="J196" s="29"/>
      <c r="K196" s="29"/>
      <c r="L196" s="29"/>
      <c r="M196" s="29"/>
      <c r="N196" s="29"/>
    </row>
    <row r="197" spans="1:14" ht="15.75" thickBot="1" x14ac:dyDescent="0.3">
      <c r="A197" s="27"/>
      <c r="B197" s="28"/>
      <c r="C197" s="28"/>
      <c r="D197" s="28"/>
      <c r="E197" s="28"/>
      <c r="F197" s="28"/>
      <c r="G197" s="28"/>
      <c r="H197" s="28"/>
      <c r="I197" s="28"/>
      <c r="J197" s="29"/>
      <c r="K197" s="29"/>
      <c r="L197" s="29"/>
      <c r="M197" s="29"/>
      <c r="N197" s="29"/>
    </row>
    <row r="198" spans="1:14" ht="15.75" thickBot="1" x14ac:dyDescent="0.3">
      <c r="A198" s="27"/>
      <c r="B198" s="28"/>
      <c r="C198" s="28"/>
      <c r="D198" s="28"/>
      <c r="E198" s="28"/>
      <c r="F198" s="28"/>
      <c r="G198" s="28"/>
      <c r="H198" s="28"/>
      <c r="I198" s="28"/>
      <c r="J198" s="29"/>
      <c r="K198" s="29"/>
      <c r="L198" s="29"/>
      <c r="M198" s="29"/>
      <c r="N198" s="29"/>
    </row>
    <row r="199" spans="1:14" ht="15.75" thickBot="1" x14ac:dyDescent="0.3">
      <c r="A199" s="27"/>
      <c r="B199" s="28"/>
      <c r="C199" s="28"/>
      <c r="D199" s="28"/>
      <c r="E199" s="28"/>
      <c r="F199" s="28"/>
      <c r="G199" s="28"/>
      <c r="H199" s="28"/>
      <c r="I199" s="28"/>
      <c r="J199" s="29"/>
      <c r="K199" s="29"/>
      <c r="L199" s="29"/>
      <c r="M199" s="29"/>
      <c r="N199" s="29"/>
    </row>
    <row r="200" spans="1:14" ht="15.75" thickBot="1" x14ac:dyDescent="0.3">
      <c r="A200" s="27"/>
      <c r="B200" s="28"/>
      <c r="C200" s="28"/>
      <c r="D200" s="28"/>
      <c r="E200" s="28"/>
      <c r="F200" s="28"/>
      <c r="G200" s="28"/>
      <c r="H200" s="28"/>
      <c r="I200" s="28"/>
      <c r="J200" s="29"/>
      <c r="K200" s="29"/>
      <c r="L200" s="29"/>
      <c r="M200" s="29"/>
      <c r="N200" s="29"/>
    </row>
    <row r="201" spans="1:14" ht="15.75" thickBot="1" x14ac:dyDescent="0.3">
      <c r="A201" s="27"/>
      <c r="B201" s="28"/>
      <c r="C201" s="28"/>
      <c r="D201" s="28"/>
      <c r="E201" s="28"/>
      <c r="F201" s="28"/>
      <c r="G201" s="28"/>
      <c r="H201" s="28"/>
      <c r="I201" s="28"/>
      <c r="J201" s="29"/>
      <c r="K201" s="29"/>
      <c r="L201" s="29"/>
      <c r="M201" s="29"/>
      <c r="N201" s="29"/>
    </row>
    <row r="202" spans="1:14" ht="15.75" thickBot="1" x14ac:dyDescent="0.3">
      <c r="A202" s="27"/>
      <c r="B202" s="28"/>
      <c r="C202" s="28"/>
      <c r="D202" s="28"/>
      <c r="E202" s="28"/>
      <c r="F202" s="28"/>
      <c r="G202" s="28"/>
      <c r="H202" s="28"/>
      <c r="I202" s="28"/>
      <c r="J202" s="29"/>
      <c r="K202" s="29"/>
      <c r="L202" s="29"/>
      <c r="M202" s="29"/>
      <c r="N202" s="29"/>
    </row>
    <row r="203" spans="1:14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9"/>
      <c r="K203" s="29"/>
      <c r="L203" s="29"/>
      <c r="M203" s="29"/>
      <c r="N203" s="29"/>
    </row>
    <row r="204" spans="1:14" ht="15.75" thickBot="1" x14ac:dyDescent="0.3">
      <c r="A204" s="27"/>
      <c r="B204" s="28"/>
      <c r="C204" s="28"/>
      <c r="D204" s="28"/>
      <c r="E204" s="28"/>
      <c r="F204" s="28"/>
      <c r="G204" s="28"/>
      <c r="H204" s="28"/>
      <c r="I204" s="28"/>
      <c r="J204" s="29"/>
      <c r="K204" s="29"/>
      <c r="L204" s="29"/>
      <c r="M204" s="29"/>
      <c r="N204" s="29"/>
    </row>
    <row r="205" spans="1:14" ht="15.75" thickBot="1" x14ac:dyDescent="0.3">
      <c r="A205" s="27"/>
      <c r="B205" s="28"/>
      <c r="C205" s="28"/>
      <c r="D205" s="28"/>
      <c r="E205" s="28"/>
      <c r="F205" s="28"/>
      <c r="G205" s="28"/>
      <c r="H205" s="28"/>
      <c r="I205" s="28"/>
      <c r="J205" s="29"/>
      <c r="K205" s="29"/>
      <c r="L205" s="29"/>
      <c r="M205" s="29"/>
      <c r="N205" s="29"/>
    </row>
    <row r="206" spans="1:14" ht="15.75" thickBot="1" x14ac:dyDescent="0.3">
      <c r="A206" s="27"/>
      <c r="B206" s="28"/>
      <c r="C206" s="28"/>
      <c r="D206" s="28"/>
      <c r="E206" s="28"/>
      <c r="F206" s="28"/>
      <c r="G206" s="28"/>
      <c r="H206" s="28"/>
      <c r="I206" s="28"/>
      <c r="J206" s="29"/>
      <c r="K206" s="29"/>
      <c r="L206" s="29"/>
      <c r="M206" s="29"/>
      <c r="N206" s="29"/>
    </row>
    <row r="207" spans="1:14" ht="15.75" thickBot="1" x14ac:dyDescent="0.3">
      <c r="A207" s="27"/>
      <c r="B207" s="28"/>
      <c r="C207" s="28"/>
      <c r="D207" s="28"/>
      <c r="E207" s="28"/>
      <c r="F207" s="28"/>
      <c r="G207" s="28"/>
      <c r="H207" s="28"/>
      <c r="I207" s="28"/>
      <c r="J207" s="29"/>
      <c r="K207" s="29"/>
      <c r="L207" s="29"/>
      <c r="M207" s="29"/>
      <c r="N207" s="29"/>
    </row>
    <row r="208" spans="1:14" ht="15.75" thickBot="1" x14ac:dyDescent="0.3">
      <c r="A208" s="27"/>
      <c r="B208" s="28"/>
      <c r="C208" s="28"/>
      <c r="D208" s="28"/>
      <c r="E208" s="28"/>
      <c r="F208" s="28"/>
      <c r="G208" s="28"/>
      <c r="H208" s="28"/>
      <c r="I208" s="28"/>
      <c r="J208" s="29"/>
      <c r="K208" s="29"/>
      <c r="L208" s="29"/>
      <c r="M208" s="29"/>
      <c r="N208" s="29"/>
    </row>
    <row r="209" spans="1:14" ht="15.75" thickBot="1" x14ac:dyDescent="0.3">
      <c r="A209" s="27"/>
      <c r="B209" s="28"/>
      <c r="C209" s="28"/>
      <c r="D209" s="28"/>
      <c r="E209" s="28"/>
      <c r="F209" s="28"/>
      <c r="G209" s="28"/>
      <c r="H209" s="28"/>
      <c r="I209" s="28"/>
      <c r="J209" s="29"/>
      <c r="K209" s="29"/>
      <c r="L209" s="29"/>
      <c r="M209" s="29"/>
      <c r="N209" s="29"/>
    </row>
    <row r="210" spans="1:14" ht="15.75" thickBot="1" x14ac:dyDescent="0.3">
      <c r="A210" s="27"/>
      <c r="B210" s="28"/>
      <c r="C210" s="28"/>
      <c r="D210" s="28"/>
      <c r="E210" s="28"/>
      <c r="F210" s="28"/>
      <c r="G210" s="28"/>
      <c r="H210" s="28"/>
      <c r="I210" s="28"/>
      <c r="J210" s="29"/>
      <c r="K210" s="29"/>
      <c r="L210" s="29"/>
      <c r="M210" s="29"/>
      <c r="N210" s="29"/>
    </row>
    <row r="211" spans="1:14" ht="15.75" thickBot="1" x14ac:dyDescent="0.3">
      <c r="A211" s="27"/>
      <c r="B211" s="28"/>
      <c r="C211" s="28"/>
      <c r="D211" s="28"/>
      <c r="E211" s="28"/>
      <c r="F211" s="28"/>
      <c r="G211" s="28"/>
      <c r="H211" s="28"/>
      <c r="I211" s="28"/>
      <c r="J211" s="29"/>
      <c r="K211" s="29"/>
      <c r="L211" s="29"/>
      <c r="M211" s="29"/>
      <c r="N211" s="29"/>
    </row>
    <row r="212" spans="1:14" ht="15.75" thickBot="1" x14ac:dyDescent="0.3">
      <c r="A212" s="27"/>
      <c r="B212" s="28"/>
      <c r="C212" s="28"/>
      <c r="D212" s="28"/>
      <c r="E212" s="28"/>
      <c r="F212" s="28"/>
      <c r="G212" s="28"/>
      <c r="H212" s="28"/>
      <c r="I212" s="28"/>
      <c r="J212" s="29"/>
      <c r="K212" s="29"/>
      <c r="L212" s="29"/>
      <c r="M212" s="29"/>
      <c r="N212" s="29"/>
    </row>
    <row r="213" spans="1:14" ht="15.75" thickBot="1" x14ac:dyDescent="0.3">
      <c r="A213" s="27"/>
      <c r="B213" s="28"/>
      <c r="C213" s="28"/>
      <c r="D213" s="28"/>
      <c r="E213" s="28"/>
      <c r="F213" s="28"/>
      <c r="G213" s="28"/>
      <c r="H213" s="28"/>
      <c r="I213" s="28"/>
      <c r="J213" s="29"/>
      <c r="K213" s="29"/>
      <c r="L213" s="29"/>
      <c r="M213" s="29"/>
      <c r="N213" s="29"/>
    </row>
    <row r="214" spans="1:14" ht="15.75" thickBot="1" x14ac:dyDescent="0.3">
      <c r="A214" s="27"/>
      <c r="B214" s="28"/>
      <c r="C214" s="28"/>
      <c r="D214" s="28"/>
      <c r="E214" s="28"/>
      <c r="F214" s="28"/>
      <c r="G214" s="28"/>
      <c r="H214" s="28"/>
      <c r="I214" s="28"/>
      <c r="J214" s="29"/>
      <c r="K214" s="29"/>
      <c r="L214" s="29"/>
      <c r="M214" s="29"/>
      <c r="N214" s="29"/>
    </row>
    <row r="215" spans="1:14" ht="15.75" thickBot="1" x14ac:dyDescent="0.3">
      <c r="A215" s="27"/>
      <c r="B215" s="28"/>
      <c r="C215" s="28"/>
      <c r="D215" s="28"/>
      <c r="E215" s="28"/>
      <c r="F215" s="28"/>
      <c r="G215" s="28"/>
      <c r="H215" s="28"/>
      <c r="I215" s="28"/>
      <c r="J215" s="29"/>
      <c r="K215" s="29"/>
      <c r="L215" s="29"/>
      <c r="M215" s="29"/>
      <c r="N215" s="29"/>
    </row>
    <row r="216" spans="1:14" ht="15.75" thickBot="1" x14ac:dyDescent="0.3">
      <c r="A216" s="27"/>
      <c r="B216" s="28"/>
      <c r="C216" s="28"/>
      <c r="D216" s="28"/>
      <c r="E216" s="28"/>
      <c r="F216" s="28"/>
      <c r="G216" s="28"/>
      <c r="H216" s="28"/>
      <c r="I216" s="28"/>
      <c r="J216" s="29"/>
      <c r="K216" s="29"/>
      <c r="L216" s="29"/>
      <c r="M216" s="29"/>
      <c r="N216" s="29"/>
    </row>
    <row r="217" spans="1:14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9"/>
      <c r="K217" s="29"/>
      <c r="L217" s="29"/>
      <c r="M217" s="29"/>
      <c r="N217" s="29"/>
    </row>
    <row r="218" spans="1:14" ht="15.75" thickBot="1" x14ac:dyDescent="0.3">
      <c r="A218" s="27"/>
      <c r="B218" s="28"/>
      <c r="C218" s="28"/>
      <c r="D218" s="28"/>
      <c r="E218" s="28"/>
      <c r="F218" s="28"/>
      <c r="G218" s="28"/>
      <c r="H218" s="28"/>
      <c r="I218" s="28"/>
      <c r="J218" s="29"/>
      <c r="K218" s="29"/>
      <c r="L218" s="29"/>
      <c r="M218" s="29"/>
      <c r="N218" s="29"/>
    </row>
    <row r="219" spans="1:14" ht="15.75" thickBot="1" x14ac:dyDescent="0.3">
      <c r="A219" s="27"/>
      <c r="B219" s="28"/>
      <c r="C219" s="28"/>
      <c r="D219" s="28"/>
      <c r="E219" s="28"/>
      <c r="F219" s="28"/>
      <c r="G219" s="28"/>
      <c r="H219" s="28"/>
      <c r="I219" s="28"/>
      <c r="J219" s="29"/>
      <c r="K219" s="29"/>
      <c r="L219" s="29"/>
      <c r="M219" s="29"/>
      <c r="N219" s="29"/>
    </row>
    <row r="220" spans="1:14" ht="15.75" thickBot="1" x14ac:dyDescent="0.3">
      <c r="A220" s="27"/>
      <c r="B220" s="28"/>
      <c r="C220" s="28"/>
      <c r="D220" s="28"/>
      <c r="E220" s="28"/>
      <c r="F220" s="28"/>
      <c r="G220" s="28"/>
      <c r="H220" s="28"/>
      <c r="I220" s="28"/>
      <c r="J220" s="29"/>
      <c r="K220" s="29"/>
      <c r="L220" s="29"/>
      <c r="M220" s="29"/>
      <c r="N220" s="29"/>
    </row>
    <row r="221" spans="1:14" ht="15.75" thickBot="1" x14ac:dyDescent="0.3">
      <c r="A221" s="27"/>
      <c r="B221" s="28"/>
      <c r="C221" s="28"/>
      <c r="D221" s="28"/>
      <c r="E221" s="28"/>
      <c r="F221" s="28"/>
      <c r="G221" s="28"/>
      <c r="H221" s="28"/>
      <c r="I221" s="28"/>
      <c r="J221" s="29"/>
      <c r="K221" s="29"/>
      <c r="L221" s="29"/>
      <c r="M221" s="29"/>
      <c r="N221" s="29"/>
    </row>
    <row r="222" spans="1:14" ht="15.75" thickBot="1" x14ac:dyDescent="0.3">
      <c r="A222" s="27"/>
      <c r="B222" s="28"/>
      <c r="C222" s="28"/>
      <c r="D222" s="28"/>
      <c r="E222" s="28"/>
      <c r="F222" s="28"/>
      <c r="G222" s="28"/>
      <c r="H222" s="28"/>
      <c r="I222" s="28"/>
      <c r="J222" s="29"/>
      <c r="K222" s="29"/>
      <c r="L222" s="29"/>
      <c r="M222" s="29"/>
      <c r="N222" s="29"/>
    </row>
    <row r="223" spans="1:14" ht="15.75" thickBot="1" x14ac:dyDescent="0.3">
      <c r="A223" s="27"/>
      <c r="B223" s="28"/>
      <c r="C223" s="28"/>
      <c r="D223" s="28"/>
      <c r="E223" s="28"/>
      <c r="F223" s="28"/>
      <c r="G223" s="28"/>
      <c r="H223" s="28"/>
      <c r="I223" s="28"/>
      <c r="J223" s="29"/>
      <c r="K223" s="29"/>
      <c r="L223" s="29"/>
      <c r="M223" s="29"/>
      <c r="N223" s="29"/>
    </row>
    <row r="224" spans="1:14" ht="15.75" thickBot="1" x14ac:dyDescent="0.3">
      <c r="A224" s="27"/>
      <c r="B224" s="28"/>
      <c r="C224" s="28"/>
      <c r="D224" s="28"/>
      <c r="E224" s="28"/>
      <c r="F224" s="28"/>
      <c r="G224" s="28"/>
      <c r="H224" s="28"/>
      <c r="I224" s="28"/>
      <c r="J224" s="29"/>
      <c r="K224" s="29"/>
      <c r="L224" s="29"/>
      <c r="M224" s="29"/>
      <c r="N224" s="29"/>
    </row>
    <row r="225" spans="1:14" ht="15.75" thickBot="1" x14ac:dyDescent="0.3">
      <c r="A225" s="27"/>
      <c r="B225" s="28"/>
      <c r="C225" s="28"/>
      <c r="D225" s="28"/>
      <c r="E225" s="28"/>
      <c r="F225" s="28"/>
      <c r="G225" s="28"/>
      <c r="H225" s="28"/>
      <c r="I225" s="28"/>
      <c r="J225" s="29"/>
      <c r="K225" s="29"/>
      <c r="L225" s="29"/>
      <c r="M225" s="29"/>
      <c r="N225" s="29"/>
    </row>
    <row r="226" spans="1:14" ht="15.75" thickBot="1" x14ac:dyDescent="0.3">
      <c r="A226" s="27"/>
      <c r="B226" s="28"/>
      <c r="C226" s="28"/>
      <c r="D226" s="28"/>
      <c r="E226" s="28"/>
      <c r="F226" s="28"/>
      <c r="G226" s="28"/>
      <c r="H226" s="28"/>
      <c r="I226" s="28"/>
      <c r="J226" s="29"/>
      <c r="K226" s="29"/>
      <c r="L226" s="29"/>
      <c r="M226" s="29"/>
      <c r="N226" s="29"/>
    </row>
    <row r="227" spans="1:14" ht="15.75" thickBot="1" x14ac:dyDescent="0.3">
      <c r="A227" s="27"/>
      <c r="B227" s="28"/>
      <c r="C227" s="28"/>
      <c r="D227" s="28"/>
      <c r="E227" s="28"/>
      <c r="F227" s="28"/>
      <c r="G227" s="28"/>
      <c r="H227" s="28"/>
      <c r="I227" s="28"/>
      <c r="J227" s="29"/>
      <c r="K227" s="29"/>
      <c r="L227" s="29"/>
      <c r="M227" s="29"/>
      <c r="N227" s="29"/>
    </row>
    <row r="228" spans="1:14" ht="15.75" thickBot="1" x14ac:dyDescent="0.3">
      <c r="A228" s="27"/>
      <c r="B228" s="28"/>
      <c r="C228" s="28"/>
      <c r="D228" s="28"/>
      <c r="E228" s="28"/>
      <c r="F228" s="28"/>
      <c r="G228" s="28"/>
      <c r="H228" s="28"/>
      <c r="I228" s="28"/>
      <c r="J228" s="29"/>
      <c r="K228" s="29"/>
      <c r="L228" s="29"/>
      <c r="M228" s="29"/>
      <c r="N228" s="29"/>
    </row>
    <row r="229" spans="1:14" ht="15.75" thickBot="1" x14ac:dyDescent="0.3">
      <c r="A229" s="27"/>
      <c r="B229" s="28"/>
      <c r="C229" s="28"/>
      <c r="D229" s="28"/>
      <c r="E229" s="28"/>
      <c r="F229" s="28"/>
      <c r="G229" s="28"/>
      <c r="H229" s="28"/>
      <c r="I229" s="28"/>
      <c r="J229" s="29"/>
      <c r="K229" s="29"/>
      <c r="L229" s="29"/>
      <c r="M229" s="29"/>
      <c r="N229" s="29"/>
    </row>
    <row r="230" spans="1:14" ht="15.75" thickBot="1" x14ac:dyDescent="0.3">
      <c r="A230" s="27"/>
      <c r="B230" s="28"/>
      <c r="C230" s="28"/>
      <c r="D230" s="28"/>
      <c r="E230" s="28"/>
      <c r="F230" s="28"/>
      <c r="G230" s="28"/>
      <c r="H230" s="28"/>
      <c r="I230" s="28"/>
      <c r="J230" s="29"/>
      <c r="K230" s="29"/>
      <c r="L230" s="29"/>
      <c r="M230" s="29"/>
      <c r="N230" s="29"/>
    </row>
    <row r="231" spans="1:14" ht="15.75" thickBot="1" x14ac:dyDescent="0.3">
      <c r="A231" s="27"/>
      <c r="B231" s="28"/>
      <c r="C231" s="28"/>
      <c r="D231" s="28"/>
      <c r="E231" s="28"/>
      <c r="F231" s="28"/>
      <c r="G231" s="28"/>
      <c r="H231" s="28"/>
      <c r="I231" s="28"/>
      <c r="J231" s="29"/>
      <c r="K231" s="29"/>
      <c r="L231" s="29"/>
      <c r="M231" s="29"/>
      <c r="N231" s="29"/>
    </row>
    <row r="232" spans="1:14" ht="15.75" thickBot="1" x14ac:dyDescent="0.3">
      <c r="A232" s="27"/>
      <c r="B232" s="28"/>
      <c r="C232" s="28"/>
      <c r="D232" s="28"/>
      <c r="E232" s="28"/>
      <c r="F232" s="28"/>
      <c r="G232" s="28"/>
      <c r="H232" s="28"/>
      <c r="I232" s="28"/>
      <c r="J232" s="29"/>
      <c r="K232" s="29"/>
      <c r="L232" s="29"/>
      <c r="M232" s="29"/>
      <c r="N232" s="29"/>
    </row>
    <row r="233" spans="1:14" ht="15.75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9"/>
      <c r="K233" s="29"/>
      <c r="L233" s="29"/>
      <c r="M233" s="29"/>
      <c r="N233" s="29"/>
    </row>
    <row r="234" spans="1:14" ht="15.75" thickBot="1" x14ac:dyDescent="0.3">
      <c r="A234" s="27"/>
      <c r="B234" s="28"/>
      <c r="C234" s="28"/>
      <c r="D234" s="28"/>
      <c r="E234" s="28"/>
      <c r="F234" s="28"/>
      <c r="G234" s="28"/>
      <c r="H234" s="28"/>
      <c r="I234" s="28"/>
      <c r="J234" s="29"/>
      <c r="K234" s="29"/>
      <c r="L234" s="29"/>
      <c r="M234" s="29"/>
      <c r="N234" s="29"/>
    </row>
    <row r="235" spans="1:14" ht="15.75" thickBot="1" x14ac:dyDescent="0.3">
      <c r="A235" s="27"/>
      <c r="B235" s="28"/>
      <c r="C235" s="28"/>
      <c r="D235" s="28"/>
      <c r="E235" s="28"/>
      <c r="F235" s="28"/>
      <c r="G235" s="28"/>
      <c r="H235" s="28"/>
      <c r="I235" s="28"/>
      <c r="J235" s="29"/>
      <c r="K235" s="29"/>
      <c r="L235" s="29"/>
      <c r="M235" s="29"/>
      <c r="N235" s="29"/>
    </row>
    <row r="236" spans="1:14" ht="15.75" thickBot="1" x14ac:dyDescent="0.3">
      <c r="A236" s="27"/>
      <c r="B236" s="28"/>
      <c r="C236" s="28"/>
      <c r="D236" s="28"/>
      <c r="E236" s="28"/>
      <c r="F236" s="28"/>
      <c r="G236" s="28"/>
      <c r="H236" s="28"/>
      <c r="I236" s="28"/>
      <c r="J236" s="29"/>
      <c r="K236" s="29"/>
      <c r="L236" s="29"/>
      <c r="M236" s="29"/>
      <c r="N236" s="29"/>
    </row>
    <row r="237" spans="1:14" ht="15.75" thickBot="1" x14ac:dyDescent="0.3">
      <c r="A237" s="27"/>
      <c r="B237" s="28"/>
      <c r="C237" s="28"/>
      <c r="D237" s="28"/>
      <c r="E237" s="28"/>
      <c r="F237" s="28"/>
      <c r="G237" s="28"/>
      <c r="H237" s="28"/>
      <c r="I237" s="28"/>
      <c r="J237" s="29"/>
      <c r="K237" s="29"/>
      <c r="L237" s="29"/>
      <c r="M237" s="29"/>
      <c r="N237" s="29"/>
    </row>
    <row r="238" spans="1:14" ht="15.75" thickBot="1" x14ac:dyDescent="0.3">
      <c r="A238" s="27"/>
      <c r="B238" s="28"/>
      <c r="C238" s="28"/>
      <c r="D238" s="28"/>
      <c r="E238" s="28"/>
      <c r="F238" s="28"/>
      <c r="G238" s="28"/>
      <c r="H238" s="28"/>
      <c r="I238" s="28"/>
      <c r="J238" s="29"/>
      <c r="K238" s="29"/>
      <c r="L238" s="29"/>
      <c r="M238" s="29"/>
      <c r="N238" s="29"/>
    </row>
    <row r="239" spans="1:14" ht="15.75" thickBot="1" x14ac:dyDescent="0.3">
      <c r="A239" s="27"/>
      <c r="B239" s="28"/>
      <c r="C239" s="28"/>
      <c r="D239" s="28"/>
      <c r="E239" s="28"/>
      <c r="F239" s="28"/>
      <c r="G239" s="28"/>
      <c r="H239" s="28"/>
      <c r="I239" s="28"/>
      <c r="J239" s="29"/>
      <c r="K239" s="29"/>
      <c r="L239" s="29"/>
      <c r="M239" s="29"/>
      <c r="N239" s="29"/>
    </row>
    <row r="240" spans="1:14" ht="15.75" thickBot="1" x14ac:dyDescent="0.3">
      <c r="A240" s="27"/>
      <c r="B240" s="28"/>
      <c r="C240" s="28"/>
      <c r="D240" s="28"/>
      <c r="E240" s="28"/>
      <c r="F240" s="28"/>
      <c r="G240" s="28"/>
      <c r="H240" s="28"/>
      <c r="I240" s="28"/>
      <c r="J240" s="29"/>
      <c r="K240" s="29"/>
      <c r="L240" s="29"/>
      <c r="M240" s="29"/>
      <c r="N240" s="29"/>
    </row>
    <row r="241" spans="1:14" ht="15.75" thickBot="1" x14ac:dyDescent="0.3">
      <c r="A241" s="27"/>
      <c r="B241" s="28"/>
      <c r="C241" s="28"/>
      <c r="D241" s="28"/>
      <c r="E241" s="28"/>
      <c r="F241" s="28"/>
      <c r="G241" s="28"/>
      <c r="H241" s="28"/>
      <c r="I241" s="28"/>
      <c r="J241" s="29"/>
      <c r="K241" s="29"/>
      <c r="L241" s="29"/>
      <c r="M241" s="29"/>
      <c r="N241" s="29"/>
    </row>
    <row r="242" spans="1:14" ht="15.75" thickBot="1" x14ac:dyDescent="0.3">
      <c r="A242" s="27"/>
      <c r="B242" s="28"/>
      <c r="C242" s="28"/>
      <c r="D242" s="28"/>
      <c r="E242" s="28"/>
      <c r="F242" s="28"/>
      <c r="G242" s="28"/>
      <c r="H242" s="28"/>
      <c r="I242" s="28"/>
      <c r="J242" s="29"/>
      <c r="K242" s="29"/>
      <c r="L242" s="29"/>
      <c r="M242" s="29"/>
      <c r="N242" s="29"/>
    </row>
    <row r="243" spans="1:14" ht="15.75" thickBot="1" x14ac:dyDescent="0.3">
      <c r="A243" s="27"/>
      <c r="B243" s="28"/>
      <c r="C243" s="28"/>
      <c r="D243" s="28"/>
      <c r="E243" s="28"/>
      <c r="F243" s="28"/>
      <c r="G243" s="28"/>
      <c r="H243" s="28"/>
      <c r="I243" s="28"/>
      <c r="J243" s="29"/>
      <c r="K243" s="29"/>
      <c r="L243" s="29"/>
      <c r="M243" s="29"/>
      <c r="N243" s="29"/>
    </row>
    <row r="244" spans="1:14" ht="15.75" thickBot="1" x14ac:dyDescent="0.3">
      <c r="A244" s="27"/>
      <c r="B244" s="28"/>
      <c r="C244" s="28"/>
      <c r="D244" s="28"/>
      <c r="E244" s="28"/>
      <c r="F244" s="28"/>
      <c r="G244" s="28"/>
      <c r="H244" s="28"/>
      <c r="I244" s="28"/>
      <c r="J244" s="29"/>
      <c r="K244" s="29"/>
      <c r="L244" s="29"/>
      <c r="M244" s="29"/>
      <c r="N244" s="29"/>
    </row>
    <row r="245" spans="1:14" ht="15.75" thickBot="1" x14ac:dyDescent="0.3">
      <c r="A245" s="27"/>
      <c r="B245" s="28"/>
      <c r="C245" s="28"/>
      <c r="D245" s="28"/>
      <c r="E245" s="28"/>
      <c r="F245" s="28"/>
      <c r="G245" s="28"/>
      <c r="H245" s="28"/>
      <c r="I245" s="28"/>
      <c r="J245" s="29"/>
      <c r="K245" s="29"/>
      <c r="L245" s="29"/>
      <c r="M245" s="29"/>
      <c r="N245" s="29"/>
    </row>
    <row r="246" spans="1:14" ht="15.75" thickBot="1" x14ac:dyDescent="0.3">
      <c r="A246" s="27"/>
      <c r="B246" s="28"/>
      <c r="C246" s="28"/>
      <c r="D246" s="28"/>
      <c r="E246" s="28"/>
      <c r="F246" s="28"/>
      <c r="G246" s="28"/>
      <c r="H246" s="28"/>
      <c r="I246" s="28"/>
      <c r="J246" s="29"/>
      <c r="K246" s="29"/>
      <c r="L246" s="29"/>
      <c r="M246" s="29"/>
      <c r="N246" s="29"/>
    </row>
    <row r="247" spans="1:14" ht="15.75" thickBot="1" x14ac:dyDescent="0.3">
      <c r="A247" s="27"/>
      <c r="B247" s="28"/>
      <c r="C247" s="28"/>
      <c r="D247" s="28"/>
      <c r="E247" s="28"/>
      <c r="F247" s="28"/>
      <c r="G247" s="28"/>
      <c r="H247" s="28"/>
      <c r="I247" s="28"/>
      <c r="J247" s="29"/>
      <c r="K247" s="29"/>
      <c r="L247" s="29"/>
      <c r="M247" s="29"/>
      <c r="N247" s="29"/>
    </row>
    <row r="248" spans="1:14" ht="15.75" thickBot="1" x14ac:dyDescent="0.3">
      <c r="A248" s="27"/>
      <c r="B248" s="28"/>
      <c r="C248" s="28"/>
      <c r="D248" s="28"/>
      <c r="E248" s="28"/>
      <c r="F248" s="28"/>
      <c r="G248" s="28"/>
      <c r="H248" s="28"/>
      <c r="I248" s="28"/>
      <c r="J248" s="29"/>
      <c r="K248" s="29"/>
      <c r="L248" s="29"/>
      <c r="M248" s="29"/>
      <c r="N248" s="29"/>
    </row>
    <row r="249" spans="1:14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9"/>
      <c r="K249" s="29"/>
      <c r="L249" s="29"/>
      <c r="M249" s="29"/>
      <c r="N249" s="29"/>
    </row>
    <row r="250" spans="1:14" ht="15.75" thickBot="1" x14ac:dyDescent="0.3">
      <c r="A250" s="27"/>
      <c r="B250" s="28"/>
      <c r="C250" s="28"/>
      <c r="D250" s="28"/>
      <c r="E250" s="28"/>
      <c r="F250" s="28"/>
      <c r="G250" s="28"/>
      <c r="H250" s="28"/>
      <c r="I250" s="28"/>
      <c r="J250" s="29"/>
      <c r="K250" s="29"/>
      <c r="L250" s="29"/>
      <c r="M250" s="29"/>
      <c r="N250" s="29"/>
    </row>
    <row r="251" spans="1:14" ht="15.75" thickBot="1" x14ac:dyDescent="0.3">
      <c r="A251" s="27"/>
      <c r="B251" s="28"/>
      <c r="C251" s="28"/>
      <c r="D251" s="28"/>
      <c r="E251" s="28"/>
      <c r="F251" s="28"/>
      <c r="G251" s="28"/>
      <c r="H251" s="28"/>
      <c r="I251" s="28"/>
      <c r="J251" s="29"/>
      <c r="K251" s="29"/>
      <c r="L251" s="29"/>
      <c r="M251" s="29"/>
      <c r="N251" s="29"/>
    </row>
    <row r="252" spans="1:14" ht="15.75" thickBot="1" x14ac:dyDescent="0.3">
      <c r="A252" s="27"/>
      <c r="B252" s="28"/>
      <c r="C252" s="28"/>
      <c r="D252" s="28"/>
      <c r="E252" s="28"/>
      <c r="F252" s="28"/>
      <c r="G252" s="28"/>
      <c r="H252" s="28"/>
      <c r="I252" s="28"/>
      <c r="J252" s="29"/>
      <c r="K252" s="29"/>
      <c r="L252" s="29"/>
      <c r="M252" s="29"/>
      <c r="N252" s="29"/>
    </row>
    <row r="253" spans="1:14" ht="15.75" thickBot="1" x14ac:dyDescent="0.3">
      <c r="A253" s="27"/>
      <c r="B253" s="28"/>
      <c r="C253" s="28"/>
      <c r="D253" s="28"/>
      <c r="E253" s="28"/>
      <c r="F253" s="28"/>
      <c r="G253" s="28"/>
      <c r="H253" s="28"/>
      <c r="I253" s="28"/>
      <c r="J253" s="29"/>
      <c r="K253" s="29"/>
      <c r="L253" s="29"/>
      <c r="M253" s="29"/>
      <c r="N253" s="29"/>
    </row>
    <row r="254" spans="1:14" ht="15.75" thickBot="1" x14ac:dyDescent="0.3">
      <c r="A254" s="27"/>
      <c r="B254" s="28"/>
      <c r="C254" s="28"/>
      <c r="D254" s="28"/>
      <c r="E254" s="28"/>
      <c r="F254" s="28"/>
      <c r="G254" s="28"/>
      <c r="H254" s="28"/>
      <c r="I254" s="28"/>
      <c r="J254" s="29"/>
      <c r="K254" s="29"/>
      <c r="L254" s="29"/>
      <c r="M254" s="29"/>
      <c r="N254" s="29"/>
    </row>
    <row r="255" spans="1:14" ht="15.75" thickBot="1" x14ac:dyDescent="0.3">
      <c r="A255" s="27"/>
      <c r="B255" s="28"/>
      <c r="C255" s="28"/>
      <c r="D255" s="28"/>
      <c r="E255" s="28"/>
      <c r="F255" s="28"/>
      <c r="G255" s="28"/>
      <c r="H255" s="28"/>
      <c r="I255" s="28"/>
      <c r="J255" s="29"/>
      <c r="K255" s="29"/>
      <c r="L255" s="29"/>
      <c r="M255" s="29"/>
      <c r="N255" s="29"/>
    </row>
    <row r="256" spans="1:14" ht="15.75" thickBot="1" x14ac:dyDescent="0.3">
      <c r="A256" s="27"/>
      <c r="B256" s="28"/>
      <c r="C256" s="28"/>
      <c r="D256" s="28"/>
      <c r="E256" s="28"/>
      <c r="F256" s="28"/>
      <c r="G256" s="28"/>
      <c r="H256" s="28"/>
      <c r="I256" s="28"/>
      <c r="J256" s="29"/>
      <c r="K256" s="29"/>
      <c r="L256" s="29"/>
      <c r="M256" s="29"/>
      <c r="N256" s="29"/>
    </row>
    <row r="257" spans="1:14" ht="15.75" thickBot="1" x14ac:dyDescent="0.3">
      <c r="A257" s="27"/>
      <c r="B257" s="28"/>
      <c r="C257" s="28"/>
      <c r="D257" s="28"/>
      <c r="E257" s="28"/>
      <c r="F257" s="28"/>
      <c r="G257" s="28"/>
      <c r="H257" s="28"/>
      <c r="I257" s="28"/>
      <c r="J257" s="29"/>
      <c r="K257" s="29"/>
      <c r="L257" s="29"/>
      <c r="M257" s="29"/>
      <c r="N257" s="29"/>
    </row>
    <row r="258" spans="1:14" ht="15.75" thickBot="1" x14ac:dyDescent="0.3">
      <c r="A258" s="27"/>
      <c r="B258" s="28"/>
      <c r="C258" s="28"/>
      <c r="D258" s="28"/>
      <c r="E258" s="28"/>
      <c r="F258" s="28"/>
      <c r="G258" s="28"/>
      <c r="H258" s="28"/>
      <c r="I258" s="28"/>
      <c r="J258" s="29"/>
      <c r="K258" s="29"/>
      <c r="L258" s="29"/>
      <c r="M258" s="29"/>
      <c r="N258" s="29"/>
    </row>
    <row r="259" spans="1:14" ht="15.75" thickBot="1" x14ac:dyDescent="0.3">
      <c r="A259" s="27"/>
      <c r="B259" s="28"/>
      <c r="C259" s="28"/>
      <c r="D259" s="28"/>
      <c r="E259" s="28"/>
      <c r="F259" s="28"/>
      <c r="G259" s="28"/>
      <c r="H259" s="28"/>
      <c r="I259" s="28"/>
      <c r="J259" s="29"/>
      <c r="K259" s="29"/>
      <c r="L259" s="29"/>
      <c r="M259" s="29"/>
      <c r="N259" s="29"/>
    </row>
    <row r="260" spans="1:14" ht="15.75" thickBot="1" x14ac:dyDescent="0.3">
      <c r="A260" s="27"/>
      <c r="B260" s="28"/>
      <c r="C260" s="28"/>
      <c r="D260" s="28"/>
      <c r="E260" s="28"/>
      <c r="F260" s="28"/>
      <c r="G260" s="28"/>
      <c r="H260" s="28"/>
      <c r="I260" s="28"/>
      <c r="J260" s="29"/>
      <c r="K260" s="29"/>
      <c r="L260" s="29"/>
      <c r="M260" s="29"/>
      <c r="N260" s="29"/>
    </row>
    <row r="261" spans="1:14" ht="15.75" thickBot="1" x14ac:dyDescent="0.3">
      <c r="A261" s="27"/>
      <c r="B261" s="28"/>
      <c r="C261" s="28"/>
      <c r="D261" s="28"/>
      <c r="E261" s="28"/>
      <c r="F261" s="28"/>
      <c r="G261" s="28"/>
      <c r="H261" s="28"/>
      <c r="I261" s="28"/>
      <c r="J261" s="29"/>
      <c r="K261" s="29"/>
      <c r="L261" s="29"/>
      <c r="M261" s="29"/>
      <c r="N261" s="29"/>
    </row>
    <row r="262" spans="1:14" ht="15.75" thickBot="1" x14ac:dyDescent="0.3">
      <c r="A262" s="27"/>
      <c r="B262" s="28"/>
      <c r="C262" s="28"/>
      <c r="D262" s="28"/>
      <c r="E262" s="28"/>
      <c r="F262" s="28"/>
      <c r="G262" s="28"/>
      <c r="H262" s="28"/>
      <c r="I262" s="28"/>
      <c r="J262" s="29"/>
      <c r="K262" s="29"/>
      <c r="L262" s="29"/>
      <c r="M262" s="29"/>
      <c r="N262" s="29"/>
    </row>
    <row r="263" spans="1:14" ht="15.75" thickBot="1" x14ac:dyDescent="0.3">
      <c r="A263" s="27"/>
      <c r="B263" s="28"/>
      <c r="C263" s="28"/>
      <c r="D263" s="28"/>
      <c r="E263" s="28"/>
      <c r="F263" s="28"/>
      <c r="G263" s="28"/>
      <c r="H263" s="28"/>
      <c r="I263" s="28"/>
      <c r="J263" s="29"/>
      <c r="K263" s="29"/>
      <c r="L263" s="29"/>
      <c r="M263" s="29"/>
      <c r="N263" s="29"/>
    </row>
    <row r="264" spans="1:14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9"/>
      <c r="K264" s="29"/>
      <c r="L264" s="29"/>
      <c r="M264" s="29"/>
      <c r="N264" s="29"/>
    </row>
    <row r="265" spans="1:14" ht="15.75" thickBot="1" x14ac:dyDescent="0.3">
      <c r="A265" s="27"/>
      <c r="B265" s="28"/>
      <c r="C265" s="28"/>
      <c r="D265" s="28"/>
      <c r="E265" s="28"/>
      <c r="F265" s="28"/>
      <c r="G265" s="28"/>
      <c r="H265" s="28"/>
      <c r="I265" s="28"/>
      <c r="J265" s="29"/>
      <c r="K265" s="29"/>
      <c r="L265" s="29"/>
      <c r="M265" s="29"/>
      <c r="N265" s="29"/>
    </row>
    <row r="266" spans="1:14" ht="15.75" thickBot="1" x14ac:dyDescent="0.3">
      <c r="A266" s="27"/>
      <c r="B266" s="28"/>
      <c r="C266" s="28"/>
      <c r="D266" s="28"/>
      <c r="E266" s="28"/>
      <c r="F266" s="28"/>
      <c r="G266" s="28"/>
      <c r="H266" s="28"/>
      <c r="I266" s="28"/>
      <c r="J266" s="29"/>
      <c r="K266" s="29"/>
      <c r="L266" s="29"/>
      <c r="M266" s="29"/>
      <c r="N266" s="29"/>
    </row>
    <row r="267" spans="1:14" ht="15.75" thickBot="1" x14ac:dyDescent="0.3">
      <c r="A267" s="27"/>
      <c r="B267" s="28"/>
      <c r="C267" s="28"/>
      <c r="D267" s="28"/>
      <c r="E267" s="28"/>
      <c r="F267" s="28"/>
      <c r="G267" s="28"/>
      <c r="H267" s="28"/>
      <c r="I267" s="28"/>
      <c r="J267" s="29"/>
      <c r="K267" s="29"/>
      <c r="L267" s="29"/>
      <c r="M267" s="29"/>
      <c r="N267" s="29"/>
    </row>
    <row r="268" spans="1:14" ht="15.75" thickBot="1" x14ac:dyDescent="0.3">
      <c r="A268" s="27"/>
      <c r="B268" s="28"/>
      <c r="C268" s="28"/>
      <c r="D268" s="28"/>
      <c r="E268" s="28"/>
      <c r="F268" s="28"/>
      <c r="G268" s="28"/>
      <c r="H268" s="28"/>
      <c r="I268" s="28"/>
      <c r="J268" s="29"/>
      <c r="K268" s="29"/>
      <c r="L268" s="29"/>
      <c r="M268" s="29"/>
      <c r="N268" s="29"/>
    </row>
    <row r="269" spans="1:14" ht="15.75" thickBot="1" x14ac:dyDescent="0.3">
      <c r="A269" s="27"/>
      <c r="B269" s="28"/>
      <c r="C269" s="28"/>
      <c r="D269" s="28"/>
      <c r="E269" s="28"/>
      <c r="F269" s="28"/>
      <c r="G269" s="28"/>
      <c r="H269" s="28"/>
      <c r="I269" s="28"/>
      <c r="J269" s="29"/>
      <c r="K269" s="29"/>
      <c r="L269" s="29"/>
      <c r="M269" s="29"/>
      <c r="N269" s="29"/>
    </row>
    <row r="270" spans="1:14" ht="15.75" thickBot="1" x14ac:dyDescent="0.3">
      <c r="A270" s="27"/>
      <c r="B270" s="28"/>
      <c r="C270" s="28"/>
      <c r="D270" s="28"/>
      <c r="E270" s="28"/>
      <c r="F270" s="28"/>
      <c r="G270" s="28"/>
      <c r="H270" s="28"/>
      <c r="I270" s="28"/>
      <c r="J270" s="29"/>
      <c r="K270" s="29"/>
      <c r="L270" s="29"/>
      <c r="M270" s="29"/>
      <c r="N270" s="29"/>
    </row>
    <row r="271" spans="1:14" ht="15.75" thickBot="1" x14ac:dyDescent="0.3">
      <c r="A271" s="27"/>
      <c r="B271" s="28"/>
      <c r="C271" s="28"/>
      <c r="D271" s="28"/>
      <c r="E271" s="28"/>
      <c r="F271" s="28"/>
      <c r="G271" s="28"/>
      <c r="H271" s="28"/>
      <c r="I271" s="28"/>
      <c r="J271" s="29"/>
      <c r="K271" s="29"/>
      <c r="L271" s="29"/>
      <c r="M271" s="29"/>
      <c r="N271" s="29"/>
    </row>
    <row r="272" spans="1:14" ht="15.75" thickBot="1" x14ac:dyDescent="0.3">
      <c r="A272" s="27"/>
      <c r="B272" s="28"/>
      <c r="C272" s="28"/>
      <c r="D272" s="28"/>
      <c r="E272" s="28"/>
      <c r="F272" s="28"/>
      <c r="G272" s="28"/>
      <c r="H272" s="28"/>
      <c r="I272" s="28"/>
      <c r="J272" s="29"/>
      <c r="K272" s="29"/>
      <c r="L272" s="29"/>
      <c r="M272" s="29"/>
      <c r="N272" s="29"/>
    </row>
    <row r="273" spans="1:14" ht="15.75" thickBot="1" x14ac:dyDescent="0.3">
      <c r="A273" s="27"/>
      <c r="B273" s="28"/>
      <c r="C273" s="28"/>
      <c r="D273" s="28"/>
      <c r="E273" s="28"/>
      <c r="F273" s="28"/>
      <c r="G273" s="28"/>
      <c r="H273" s="28"/>
      <c r="I273" s="28"/>
      <c r="J273" s="29"/>
      <c r="K273" s="29"/>
      <c r="L273" s="29"/>
      <c r="M273" s="29"/>
      <c r="N273" s="29"/>
    </row>
    <row r="274" spans="1:14" ht="15.75" thickBot="1" x14ac:dyDescent="0.3">
      <c r="A274" s="27"/>
      <c r="B274" s="28"/>
      <c r="C274" s="28"/>
      <c r="D274" s="28"/>
      <c r="E274" s="28"/>
      <c r="F274" s="28"/>
      <c r="G274" s="28"/>
      <c r="H274" s="28"/>
      <c r="I274" s="28"/>
      <c r="J274" s="29"/>
      <c r="K274" s="29"/>
      <c r="L274" s="29"/>
      <c r="M274" s="29"/>
      <c r="N274" s="29"/>
    </row>
    <row r="275" spans="1:14" ht="15.75" thickBot="1" x14ac:dyDescent="0.3">
      <c r="A275" s="27"/>
      <c r="B275" s="28"/>
      <c r="C275" s="28"/>
      <c r="D275" s="28"/>
      <c r="E275" s="28"/>
      <c r="F275" s="28"/>
      <c r="G275" s="28"/>
      <c r="H275" s="28"/>
      <c r="I275" s="28"/>
      <c r="J275" s="29"/>
      <c r="K275" s="29"/>
      <c r="L275" s="29"/>
      <c r="M275" s="29"/>
      <c r="N275" s="29"/>
    </row>
    <row r="276" spans="1:14" ht="15.75" thickBot="1" x14ac:dyDescent="0.3">
      <c r="A276" s="27"/>
      <c r="B276" s="28"/>
      <c r="C276" s="28"/>
      <c r="D276" s="28"/>
      <c r="E276" s="28"/>
      <c r="F276" s="28"/>
      <c r="G276" s="28"/>
      <c r="H276" s="28"/>
      <c r="I276" s="28"/>
      <c r="J276" s="29"/>
      <c r="K276" s="29"/>
      <c r="L276" s="29"/>
      <c r="M276" s="29"/>
      <c r="N276" s="29"/>
    </row>
    <row r="277" spans="1:14" ht="15.75" thickBot="1" x14ac:dyDescent="0.3">
      <c r="A277" s="27"/>
      <c r="B277" s="28"/>
      <c r="C277" s="28"/>
      <c r="D277" s="28"/>
      <c r="E277" s="28"/>
      <c r="F277" s="28"/>
      <c r="G277" s="28"/>
      <c r="H277" s="28"/>
      <c r="I277" s="28"/>
      <c r="J277" s="29"/>
      <c r="K277" s="29"/>
      <c r="L277" s="29"/>
      <c r="M277" s="29"/>
      <c r="N277" s="29"/>
    </row>
    <row r="278" spans="1:14" ht="15.75" thickBot="1" x14ac:dyDescent="0.3">
      <c r="A278" s="27"/>
      <c r="B278" s="28"/>
      <c r="C278" s="28"/>
      <c r="D278" s="28"/>
      <c r="E278" s="28"/>
      <c r="F278" s="28"/>
      <c r="G278" s="28"/>
      <c r="H278" s="28"/>
      <c r="I278" s="28"/>
      <c r="J278" s="29"/>
      <c r="K278" s="29"/>
      <c r="L278" s="29"/>
      <c r="M278" s="29"/>
      <c r="N278" s="29"/>
    </row>
    <row r="279" spans="1:14" ht="15.75" thickBot="1" x14ac:dyDescent="0.3">
      <c r="A279" s="27"/>
      <c r="B279" s="28"/>
      <c r="C279" s="28"/>
      <c r="D279" s="28"/>
      <c r="E279" s="28"/>
      <c r="F279" s="28"/>
      <c r="G279" s="28"/>
      <c r="H279" s="28"/>
      <c r="I279" s="28"/>
      <c r="J279" s="29"/>
      <c r="K279" s="29"/>
      <c r="L279" s="29"/>
      <c r="M279" s="29"/>
      <c r="N279" s="29"/>
    </row>
    <row r="280" spans="1:14" ht="15.75" thickBot="1" x14ac:dyDescent="0.3">
      <c r="A280" s="27"/>
      <c r="B280" s="28"/>
      <c r="C280" s="28"/>
      <c r="D280" s="28"/>
      <c r="E280" s="28"/>
      <c r="F280" s="28"/>
      <c r="G280" s="28"/>
      <c r="H280" s="28"/>
      <c r="I280" s="28"/>
      <c r="J280" s="29"/>
      <c r="K280" s="29"/>
      <c r="L280" s="29"/>
      <c r="M280" s="29"/>
      <c r="N280" s="29"/>
    </row>
    <row r="281" spans="1:14" ht="15.75" thickBot="1" x14ac:dyDescent="0.3">
      <c r="A281" s="27"/>
      <c r="B281" s="28"/>
      <c r="C281" s="28"/>
      <c r="D281" s="28"/>
      <c r="E281" s="28"/>
      <c r="F281" s="28"/>
      <c r="G281" s="28"/>
      <c r="H281" s="28"/>
      <c r="I281" s="28"/>
      <c r="J281" s="29"/>
      <c r="K281" s="29"/>
      <c r="L281" s="29"/>
      <c r="M281" s="29"/>
      <c r="N281" s="29"/>
    </row>
    <row r="282" spans="1:14" ht="15.75" thickBot="1" x14ac:dyDescent="0.3">
      <c r="A282" s="27"/>
      <c r="B282" s="28"/>
      <c r="C282" s="28"/>
      <c r="D282" s="28"/>
      <c r="E282" s="28"/>
      <c r="F282" s="28"/>
      <c r="G282" s="28"/>
      <c r="H282" s="28"/>
      <c r="I282" s="28"/>
      <c r="J282" s="29"/>
      <c r="K282" s="29"/>
      <c r="L282" s="29"/>
      <c r="M282" s="29"/>
      <c r="N282" s="29"/>
    </row>
    <row r="283" spans="1:14" ht="15.75" thickBot="1" x14ac:dyDescent="0.3">
      <c r="A283" s="27"/>
      <c r="B283" s="28"/>
      <c r="C283" s="28"/>
      <c r="D283" s="28"/>
      <c r="E283" s="28"/>
      <c r="F283" s="28"/>
      <c r="G283" s="28"/>
      <c r="H283" s="28"/>
      <c r="I283" s="28"/>
      <c r="J283" s="29"/>
      <c r="K283" s="29"/>
      <c r="L283" s="29"/>
      <c r="M283" s="29"/>
      <c r="N283" s="29"/>
    </row>
    <row r="284" spans="1:14" ht="15.75" thickBot="1" x14ac:dyDescent="0.3">
      <c r="A284" s="27"/>
      <c r="B284" s="28"/>
      <c r="C284" s="28"/>
      <c r="D284" s="28"/>
      <c r="E284" s="28"/>
      <c r="F284" s="28"/>
      <c r="G284" s="28"/>
      <c r="H284" s="28"/>
      <c r="I284" s="28"/>
      <c r="J284" s="29"/>
      <c r="K284" s="29"/>
      <c r="L284" s="29"/>
      <c r="M284" s="29"/>
      <c r="N284" s="29"/>
    </row>
    <row r="285" spans="1:14" ht="15.75" thickBot="1" x14ac:dyDescent="0.3">
      <c r="A285" s="27"/>
      <c r="B285" s="28"/>
      <c r="C285" s="28"/>
      <c r="D285" s="28"/>
      <c r="E285" s="28"/>
      <c r="F285" s="28"/>
      <c r="G285" s="28"/>
      <c r="H285" s="28"/>
      <c r="I285" s="28"/>
      <c r="J285" s="29"/>
      <c r="K285" s="29"/>
      <c r="L285" s="29"/>
      <c r="M285" s="29"/>
      <c r="N285" s="29"/>
    </row>
    <row r="286" spans="1:14" ht="15.75" thickBot="1" x14ac:dyDescent="0.3">
      <c r="A286" s="27"/>
      <c r="B286" s="28"/>
      <c r="C286" s="28"/>
      <c r="D286" s="28"/>
      <c r="E286" s="28"/>
      <c r="F286" s="28"/>
      <c r="G286" s="28"/>
      <c r="H286" s="28"/>
      <c r="I286" s="28"/>
      <c r="J286" s="29"/>
      <c r="K286" s="29"/>
      <c r="L286" s="29"/>
      <c r="M286" s="29"/>
      <c r="N286" s="29"/>
    </row>
    <row r="287" spans="1:14" ht="15.75" thickBot="1" x14ac:dyDescent="0.3">
      <c r="A287" s="27"/>
      <c r="B287" s="28"/>
      <c r="C287" s="28"/>
      <c r="D287" s="28"/>
      <c r="E287" s="28"/>
      <c r="F287" s="28"/>
      <c r="G287" s="28"/>
      <c r="H287" s="28"/>
      <c r="I287" s="28"/>
      <c r="J287" s="29"/>
      <c r="K287" s="29"/>
      <c r="L287" s="29"/>
      <c r="M287" s="29"/>
      <c r="N287" s="29"/>
    </row>
    <row r="288" spans="1:14" ht="15.75" thickBot="1" x14ac:dyDescent="0.3">
      <c r="A288" s="27"/>
      <c r="B288" s="28"/>
      <c r="C288" s="28"/>
      <c r="D288" s="28"/>
      <c r="E288" s="28"/>
      <c r="F288" s="28"/>
      <c r="G288" s="28"/>
      <c r="H288" s="28"/>
      <c r="I288" s="28"/>
      <c r="J288" s="29"/>
      <c r="K288" s="29"/>
      <c r="L288" s="29"/>
      <c r="M288" s="29"/>
      <c r="N288" s="29"/>
    </row>
    <row r="289" spans="1:14" ht="15.75" thickBot="1" x14ac:dyDescent="0.3">
      <c r="A289" s="27"/>
      <c r="B289" s="28"/>
      <c r="C289" s="28"/>
      <c r="D289" s="28"/>
      <c r="E289" s="28"/>
      <c r="F289" s="28"/>
      <c r="G289" s="28"/>
      <c r="H289" s="28"/>
      <c r="I289" s="28"/>
      <c r="J289" s="29"/>
      <c r="K289" s="29"/>
      <c r="L289" s="29"/>
      <c r="M289" s="29"/>
      <c r="N289" s="29"/>
    </row>
    <row r="290" spans="1:14" ht="15.75" thickBot="1" x14ac:dyDescent="0.3">
      <c r="A290" s="27"/>
      <c r="B290" s="28"/>
      <c r="C290" s="28"/>
      <c r="D290" s="28"/>
      <c r="E290" s="28"/>
      <c r="F290" s="28"/>
      <c r="G290" s="28"/>
      <c r="H290" s="28"/>
      <c r="I290" s="28"/>
      <c r="J290" s="29"/>
      <c r="K290" s="29"/>
      <c r="L290" s="29"/>
      <c r="M290" s="29"/>
      <c r="N290" s="29"/>
    </row>
    <row r="291" spans="1:14" ht="15.75" thickBot="1" x14ac:dyDescent="0.3">
      <c r="A291" s="27"/>
      <c r="B291" s="28"/>
      <c r="C291" s="28"/>
      <c r="D291" s="28"/>
      <c r="E291" s="28"/>
      <c r="F291" s="28"/>
      <c r="G291" s="28"/>
      <c r="H291" s="28"/>
      <c r="I291" s="28"/>
      <c r="J291" s="29"/>
      <c r="K291" s="29"/>
      <c r="L291" s="29"/>
      <c r="M291" s="29"/>
      <c r="N291" s="29"/>
    </row>
    <row r="292" spans="1:14" ht="15.75" thickBot="1" x14ac:dyDescent="0.3">
      <c r="A292" s="27"/>
      <c r="B292" s="28"/>
      <c r="C292" s="28"/>
      <c r="D292" s="28"/>
      <c r="E292" s="28"/>
      <c r="F292" s="28"/>
      <c r="G292" s="28"/>
      <c r="H292" s="28"/>
      <c r="I292" s="28"/>
      <c r="J292" s="29"/>
      <c r="K292" s="29"/>
      <c r="L292" s="29"/>
      <c r="M292" s="29"/>
      <c r="N292" s="29"/>
    </row>
    <row r="293" spans="1:14" ht="15.75" thickBot="1" x14ac:dyDescent="0.3">
      <c r="A293" s="27"/>
      <c r="B293" s="28"/>
      <c r="C293" s="28"/>
      <c r="D293" s="28"/>
      <c r="E293" s="28"/>
      <c r="F293" s="28"/>
      <c r="G293" s="28"/>
      <c r="H293" s="28"/>
      <c r="I293" s="28"/>
      <c r="J293" s="29"/>
      <c r="K293" s="29"/>
      <c r="L293" s="29"/>
      <c r="M293" s="29"/>
      <c r="N293" s="29"/>
    </row>
    <row r="294" spans="1:14" ht="15.75" thickBot="1" x14ac:dyDescent="0.3">
      <c r="A294" s="27"/>
      <c r="B294" s="28"/>
      <c r="C294" s="28"/>
      <c r="D294" s="28"/>
      <c r="E294" s="28"/>
      <c r="F294" s="28"/>
      <c r="G294" s="28"/>
      <c r="H294" s="28"/>
      <c r="I294" s="28"/>
      <c r="J294" s="29"/>
      <c r="K294" s="29"/>
      <c r="L294" s="29"/>
      <c r="M294" s="29"/>
      <c r="N294" s="29"/>
    </row>
    <row r="295" spans="1:14" ht="15.75" thickBot="1" x14ac:dyDescent="0.3">
      <c r="A295" s="27"/>
      <c r="B295" s="28"/>
      <c r="C295" s="28"/>
      <c r="D295" s="28"/>
      <c r="E295" s="28"/>
      <c r="F295" s="28"/>
      <c r="G295" s="28"/>
      <c r="H295" s="28"/>
      <c r="I295" s="28"/>
      <c r="J295" s="29"/>
      <c r="K295" s="29"/>
      <c r="L295" s="29"/>
      <c r="M295" s="29"/>
      <c r="N295" s="29"/>
    </row>
    <row r="296" spans="1:14" ht="15.75" thickBot="1" x14ac:dyDescent="0.3">
      <c r="A296" s="27"/>
      <c r="B296" s="28"/>
      <c r="C296" s="28"/>
      <c r="D296" s="28"/>
      <c r="E296" s="28"/>
      <c r="F296" s="28"/>
      <c r="G296" s="28"/>
      <c r="H296" s="28"/>
      <c r="I296" s="28"/>
      <c r="J296" s="29"/>
      <c r="K296" s="29"/>
      <c r="L296" s="29"/>
      <c r="M296" s="29"/>
      <c r="N296" s="29"/>
    </row>
    <row r="297" spans="1:14" ht="15.75" thickBot="1" x14ac:dyDescent="0.3">
      <c r="A297" s="27"/>
      <c r="B297" s="28"/>
      <c r="C297" s="28"/>
      <c r="D297" s="28"/>
      <c r="E297" s="28"/>
      <c r="F297" s="28"/>
      <c r="G297" s="28"/>
      <c r="H297" s="28"/>
      <c r="I297" s="28"/>
      <c r="J297" s="29"/>
      <c r="K297" s="29"/>
      <c r="L297" s="29"/>
      <c r="M297" s="29"/>
      <c r="N297" s="29"/>
    </row>
    <row r="298" spans="1:14" ht="15.75" thickBot="1" x14ac:dyDescent="0.3">
      <c r="A298" s="27"/>
      <c r="B298" s="28"/>
      <c r="C298" s="28"/>
      <c r="D298" s="28"/>
      <c r="E298" s="28"/>
      <c r="F298" s="28"/>
      <c r="G298" s="28"/>
      <c r="H298" s="28"/>
      <c r="I298" s="28"/>
      <c r="J298" s="29"/>
      <c r="K298" s="29"/>
      <c r="L298" s="29"/>
      <c r="M298" s="29"/>
      <c r="N298" s="29"/>
    </row>
    <row r="299" spans="1:14" ht="15.75" thickBot="1" x14ac:dyDescent="0.3">
      <c r="A299" s="27"/>
      <c r="B299" s="28"/>
      <c r="C299" s="28"/>
      <c r="D299" s="28"/>
      <c r="E299" s="28"/>
      <c r="F299" s="28"/>
      <c r="G299" s="28"/>
      <c r="H299" s="28"/>
      <c r="I299" s="28"/>
      <c r="J299" s="29"/>
      <c r="K299" s="29"/>
      <c r="L299" s="29"/>
      <c r="M299" s="29"/>
      <c r="N299" s="29"/>
    </row>
    <row r="300" spans="1:14" ht="15.75" thickBot="1" x14ac:dyDescent="0.3">
      <c r="A300" s="27"/>
      <c r="B300" s="28"/>
      <c r="C300" s="28"/>
      <c r="D300" s="28"/>
      <c r="E300" s="28"/>
      <c r="F300" s="28"/>
      <c r="G300" s="28"/>
      <c r="H300" s="28"/>
      <c r="I300" s="28"/>
      <c r="J300" s="29"/>
      <c r="K300" s="29"/>
      <c r="L300" s="29"/>
      <c r="M300" s="29"/>
      <c r="N300" s="29"/>
    </row>
    <row r="301" spans="1:14" ht="15.75" thickBot="1" x14ac:dyDescent="0.3">
      <c r="A301" s="27"/>
      <c r="B301" s="28"/>
      <c r="C301" s="28"/>
      <c r="D301" s="28"/>
      <c r="E301" s="28"/>
      <c r="F301" s="28"/>
      <c r="G301" s="28"/>
      <c r="H301" s="28"/>
      <c r="I301" s="28"/>
      <c r="J301" s="29"/>
      <c r="K301" s="29"/>
      <c r="L301" s="29"/>
      <c r="M301" s="29"/>
      <c r="N301" s="29"/>
    </row>
    <row r="302" spans="1:14" ht="15.75" thickBot="1" x14ac:dyDescent="0.3">
      <c r="A302" s="27"/>
      <c r="B302" s="28"/>
      <c r="C302" s="28"/>
      <c r="D302" s="28"/>
      <c r="E302" s="28"/>
      <c r="F302" s="28"/>
      <c r="G302" s="28"/>
      <c r="H302" s="28"/>
      <c r="I302" s="28"/>
      <c r="J302" s="29"/>
      <c r="K302" s="29"/>
      <c r="L302" s="29"/>
      <c r="M302" s="29"/>
      <c r="N302" s="29"/>
    </row>
    <row r="303" spans="1:14" ht="15.75" thickBot="1" x14ac:dyDescent="0.3">
      <c r="A303" s="27"/>
      <c r="B303" s="28"/>
      <c r="C303" s="28"/>
      <c r="D303" s="28"/>
      <c r="E303" s="28"/>
      <c r="F303" s="28"/>
      <c r="G303" s="28"/>
      <c r="H303" s="28"/>
      <c r="I303" s="28"/>
      <c r="J303" s="29"/>
      <c r="K303" s="29"/>
      <c r="L303" s="29"/>
      <c r="M303" s="29"/>
      <c r="N303" s="29"/>
    </row>
    <row r="304" spans="1:14" ht="15.75" thickBot="1" x14ac:dyDescent="0.3">
      <c r="A304" s="27"/>
      <c r="B304" s="28"/>
      <c r="C304" s="28"/>
      <c r="D304" s="28"/>
      <c r="E304" s="28"/>
      <c r="F304" s="28"/>
      <c r="G304" s="28"/>
      <c r="H304" s="28"/>
      <c r="I304" s="28"/>
      <c r="J304" s="29"/>
      <c r="K304" s="29"/>
      <c r="L304" s="29"/>
      <c r="M304" s="29"/>
      <c r="N304" s="29"/>
    </row>
    <row r="305" spans="1:14" ht="15.75" thickBot="1" x14ac:dyDescent="0.3">
      <c r="A305" s="27"/>
      <c r="B305" s="28"/>
      <c r="C305" s="28"/>
      <c r="D305" s="28"/>
      <c r="E305" s="28"/>
      <c r="F305" s="28"/>
      <c r="G305" s="28"/>
      <c r="H305" s="28"/>
      <c r="I305" s="28"/>
      <c r="J305" s="29"/>
      <c r="K305" s="29"/>
      <c r="L305" s="29"/>
      <c r="M305" s="29"/>
      <c r="N305" s="29"/>
    </row>
    <row r="306" spans="1:14" ht="15.75" thickBot="1" x14ac:dyDescent="0.3">
      <c r="A306" s="27"/>
      <c r="B306" s="28"/>
      <c r="C306" s="28"/>
      <c r="D306" s="28"/>
      <c r="E306" s="28"/>
      <c r="F306" s="28"/>
      <c r="G306" s="28"/>
      <c r="H306" s="28"/>
      <c r="I306" s="28"/>
      <c r="J306" s="29"/>
      <c r="K306" s="29"/>
      <c r="L306" s="29"/>
      <c r="M306" s="29"/>
      <c r="N306" s="29"/>
    </row>
    <row r="307" spans="1:14" ht="15.75" thickBot="1" x14ac:dyDescent="0.3">
      <c r="A307" s="27"/>
      <c r="B307" s="28"/>
      <c r="C307" s="28"/>
      <c r="D307" s="28"/>
      <c r="E307" s="28"/>
      <c r="F307" s="28"/>
      <c r="G307" s="28"/>
      <c r="H307" s="28"/>
      <c r="I307" s="28"/>
      <c r="J307" s="29"/>
      <c r="K307" s="29"/>
      <c r="L307" s="29"/>
      <c r="M307" s="29"/>
      <c r="N307" s="29"/>
    </row>
    <row r="308" spans="1:14" ht="15.75" thickBot="1" x14ac:dyDescent="0.3">
      <c r="A308" s="27"/>
      <c r="B308" s="28"/>
      <c r="C308" s="28"/>
      <c r="D308" s="28"/>
      <c r="E308" s="28"/>
      <c r="F308" s="28"/>
      <c r="G308" s="28"/>
      <c r="H308" s="28"/>
      <c r="I308" s="28"/>
      <c r="J308" s="29"/>
      <c r="K308" s="29"/>
      <c r="L308" s="29"/>
      <c r="M308" s="29"/>
      <c r="N308" s="29"/>
    </row>
    <row r="309" spans="1:14" ht="15.75" thickBot="1" x14ac:dyDescent="0.3">
      <c r="A309" s="27"/>
      <c r="B309" s="28"/>
      <c r="C309" s="28"/>
      <c r="D309" s="28"/>
      <c r="E309" s="28"/>
      <c r="F309" s="28"/>
      <c r="G309" s="28"/>
      <c r="H309" s="28"/>
      <c r="I309" s="28"/>
      <c r="J309" s="29"/>
      <c r="K309" s="29"/>
      <c r="L309" s="29"/>
      <c r="M309" s="29"/>
      <c r="N309" s="29"/>
    </row>
    <row r="310" spans="1:14" ht="15.75" thickBot="1" x14ac:dyDescent="0.3">
      <c r="A310" s="27"/>
      <c r="B310" s="28"/>
      <c r="C310" s="28"/>
      <c r="D310" s="28"/>
      <c r="E310" s="28"/>
      <c r="F310" s="28"/>
      <c r="G310" s="28"/>
      <c r="H310" s="28"/>
      <c r="I310" s="28"/>
      <c r="J310" s="29"/>
      <c r="K310" s="29"/>
      <c r="L310" s="29"/>
      <c r="M310" s="29"/>
      <c r="N310" s="29"/>
    </row>
  </sheetData>
  <sortState ref="A2:N310">
    <sortCondition ref="J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Data_olf</vt:lpstr>
      <vt:lpstr>Data_Prop</vt:lpstr>
      <vt:lpstr>Data_old</vt:lpstr>
      <vt:lpstr>Data_new</vt:lpstr>
      <vt:lpstr>45</vt:lpstr>
      <vt:lpstr>Planilha4</vt:lpstr>
      <vt:lpstr>Data_Exp_Henr</vt:lpstr>
      <vt:lpstr>Planilha2</vt:lpstr>
      <vt:lpstr>Data_New_length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guilherme peixer</cp:lastModifiedBy>
  <dcterms:created xsi:type="dcterms:W3CDTF">2019-02-12T17:39:40Z</dcterms:created>
  <dcterms:modified xsi:type="dcterms:W3CDTF">2019-06-04T21:22:07Z</dcterms:modified>
</cp:coreProperties>
</file>