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System\"/>
    </mc:Choice>
  </mc:AlternateContent>
  <xr:revisionPtr revIDLastSave="0" documentId="13_ncr:1_{8DBA293A-7BFF-46EA-A515-A1183F5644F9}" xr6:coauthVersionLast="36" xr6:coauthVersionMax="43" xr10:uidLastSave="{00000000-0000-0000-0000-000000000000}"/>
  <bookViews>
    <workbookView xWindow="0" yWindow="0" windowWidth="28800" windowHeight="14025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</calcChain>
</file>

<file path=xl/sharedStrings.xml><?xml version="1.0" encoding="utf-8"?>
<sst xmlns="http://schemas.openxmlformats.org/spreadsheetml/2006/main" count="27" uniqueCount="24">
  <si>
    <t>m_f [kg/h]</t>
  </si>
  <si>
    <t>FE [-]</t>
  </si>
  <si>
    <t>f [Hz]</t>
  </si>
  <si>
    <t>L [mm]</t>
  </si>
  <si>
    <t>H [mm]</t>
  </si>
  <si>
    <t>W[mm]</t>
  </si>
  <si>
    <t>B [T]</t>
  </si>
  <si>
    <t>T_ce [ºC]</t>
  </si>
  <si>
    <t>T_he [ºC]</t>
  </si>
  <si>
    <t>m_t [kg]</t>
  </si>
  <si>
    <t>m_CM [kg]</t>
  </si>
  <si>
    <t>m_La[kg]</t>
  </si>
  <si>
    <t>m_w [kg]</t>
  </si>
  <si>
    <t>W_T [W]</t>
  </si>
  <si>
    <t>W_P_CHEx [W]</t>
  </si>
  <si>
    <t>W_mag</t>
  </si>
  <si>
    <t>W_pump</t>
  </si>
  <si>
    <t>R2 [mm]</t>
  </si>
  <si>
    <t>R3[mm]</t>
  </si>
  <si>
    <t>R4 [mm]</t>
  </si>
  <si>
    <t>hf [mm]</t>
  </si>
  <si>
    <t>L_xt [%]</t>
  </si>
  <si>
    <t>R5 [mm]</t>
  </si>
  <si>
    <t>W_real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</si>
</sst>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Data!$K$2:$K$37</c:f>
              <c:numCache>
                <c:formatCode>General</c:formatCode>
                <c:ptCount val="36"/>
                <c:pt idx="0">
                  <c:v>681.08570981893922</c:v>
                </c:pt>
                <c:pt idx="1">
                  <c:v>681.14556468942124</c:v>
                </c:pt>
                <c:pt idx="2">
                  <c:v>686.28401065864273</c:v>
                </c:pt>
                <c:pt idx="3">
                  <c:v>687.92662048783518</c:v>
                </c:pt>
                <c:pt idx="4">
                  <c:v>693.10382838241173</c:v>
                </c:pt>
                <c:pt idx="5">
                  <c:v>693.45773086995928</c:v>
                </c:pt>
                <c:pt idx="6">
                  <c:v>694.85730719420303</c:v>
                </c:pt>
                <c:pt idx="7">
                  <c:v>697.71920687322495</c:v>
                </c:pt>
                <c:pt idx="8">
                  <c:v>701.90744679716192</c:v>
                </c:pt>
                <c:pt idx="9">
                  <c:v>703.37421962063343</c:v>
                </c:pt>
                <c:pt idx="10">
                  <c:v>704.73290961257703</c:v>
                </c:pt>
                <c:pt idx="11">
                  <c:v>705.09302320307438</c:v>
                </c:pt>
                <c:pt idx="12">
                  <c:v>708.8669867940207</c:v>
                </c:pt>
                <c:pt idx="13">
                  <c:v>715.73817694601041</c:v>
                </c:pt>
                <c:pt idx="14">
                  <c:v>715.9663094684347</c:v>
                </c:pt>
                <c:pt idx="15">
                  <c:v>724.0078856185404</c:v>
                </c:pt>
                <c:pt idx="16">
                  <c:v>730.76775585768166</c:v>
                </c:pt>
                <c:pt idx="17">
                  <c:v>730.91629129304636</c:v>
                </c:pt>
                <c:pt idx="18">
                  <c:v>733.71181590156198</c:v>
                </c:pt>
                <c:pt idx="19">
                  <c:v>735.11037194263906</c:v>
                </c:pt>
                <c:pt idx="20">
                  <c:v>737.94599735504107</c:v>
                </c:pt>
                <c:pt idx="21">
                  <c:v>738.05585471475729</c:v>
                </c:pt>
                <c:pt idx="22">
                  <c:v>740.87826641044433</c:v>
                </c:pt>
                <c:pt idx="23">
                  <c:v>742.48539648385747</c:v>
                </c:pt>
                <c:pt idx="24">
                  <c:v>745.34232117674276</c:v>
                </c:pt>
                <c:pt idx="25">
                  <c:v>749.59892393925247</c:v>
                </c:pt>
                <c:pt idx="26">
                  <c:v>756.87803699295841</c:v>
                </c:pt>
                <c:pt idx="27">
                  <c:v>764.30789191893177</c:v>
                </c:pt>
                <c:pt idx="28">
                  <c:v>783.81387584306924</c:v>
                </c:pt>
                <c:pt idx="29">
                  <c:v>787.1778150229801</c:v>
                </c:pt>
                <c:pt idx="30">
                  <c:v>794.91120048828759</c:v>
                </c:pt>
                <c:pt idx="31">
                  <c:v>801.26956236361877</c:v>
                </c:pt>
                <c:pt idx="32">
                  <c:v>809.11689348771552</c:v>
                </c:pt>
                <c:pt idx="33">
                  <c:v>826.5361693004553</c:v>
                </c:pt>
                <c:pt idx="34">
                  <c:v>832.05927678292471</c:v>
                </c:pt>
                <c:pt idx="35">
                  <c:v>834.64676242872838</c:v>
                </c:pt>
              </c:numCache>
            </c:numRef>
          </c:xVal>
          <c:yVal>
            <c:numRef>
              <c:f>Data!$AA$2:$AA$37</c:f>
              <c:numCache>
                <c:formatCode>General</c:formatCode>
                <c:ptCount val="36"/>
                <c:pt idx="0">
                  <c:v>378.10645476514139</c:v>
                </c:pt>
                <c:pt idx="1">
                  <c:v>377.37763435480969</c:v>
                </c:pt>
                <c:pt idx="2">
                  <c:v>378.8747537520548</c:v>
                </c:pt>
                <c:pt idx="3">
                  <c:v>376.25563078200622</c:v>
                </c:pt>
                <c:pt idx="4">
                  <c:v>377.74810193001582</c:v>
                </c:pt>
                <c:pt idx="5">
                  <c:v>383.50484792181157</c:v>
                </c:pt>
                <c:pt idx="6">
                  <c:v>375.20514724295771</c:v>
                </c:pt>
                <c:pt idx="7">
                  <c:v>384.02809055050432</c:v>
                </c:pt>
                <c:pt idx="8">
                  <c:v>396.6054337738953</c:v>
                </c:pt>
                <c:pt idx="9">
                  <c:v>388.29914663237992</c:v>
                </c:pt>
                <c:pt idx="10">
                  <c:v>382.94991704201112</c:v>
                </c:pt>
                <c:pt idx="11">
                  <c:v>388.93075146648238</c:v>
                </c:pt>
                <c:pt idx="12">
                  <c:v>395.46570973610199</c:v>
                </c:pt>
                <c:pt idx="13">
                  <c:v>400.70796122366352</c:v>
                </c:pt>
                <c:pt idx="14">
                  <c:v>394.39578693039022</c:v>
                </c:pt>
                <c:pt idx="15">
                  <c:v>408.97297689984032</c:v>
                </c:pt>
                <c:pt idx="16">
                  <c:v>414.61338540643447</c:v>
                </c:pt>
                <c:pt idx="17">
                  <c:v>417.21329800343068</c:v>
                </c:pt>
                <c:pt idx="18">
                  <c:v>421.9053525723852</c:v>
                </c:pt>
                <c:pt idx="19">
                  <c:v>408.98862886166711</c:v>
                </c:pt>
                <c:pt idx="20">
                  <c:v>413.46113290284961</c:v>
                </c:pt>
                <c:pt idx="21">
                  <c:v>415.98236959005879</c:v>
                </c:pt>
                <c:pt idx="22">
                  <c:v>420.71620170912138</c:v>
                </c:pt>
                <c:pt idx="23">
                  <c:v>430.81681054513302</c:v>
                </c:pt>
                <c:pt idx="24">
                  <c:v>414.82613987463219</c:v>
                </c:pt>
                <c:pt idx="25">
                  <c:v>429.45316087759312</c:v>
                </c:pt>
                <c:pt idx="26">
                  <c:v>428.17420602119807</c:v>
                </c:pt>
                <c:pt idx="27">
                  <c:v>426.97248708788652</c:v>
                </c:pt>
                <c:pt idx="28">
                  <c:v>432.84075733180362</c:v>
                </c:pt>
                <c:pt idx="29">
                  <c:v>436.36620582139858</c:v>
                </c:pt>
                <c:pt idx="30">
                  <c:v>435.1403685554821</c:v>
                </c:pt>
                <c:pt idx="31">
                  <c:v>440.6454828416251</c:v>
                </c:pt>
                <c:pt idx="32">
                  <c:v>439.40704681728579</c:v>
                </c:pt>
                <c:pt idx="33">
                  <c:v>447.19193462431718</c:v>
                </c:pt>
                <c:pt idx="34">
                  <c:v>438.40183860104969</c:v>
                </c:pt>
                <c:pt idx="35">
                  <c:v>445.93422497872211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9-4479-ABF0-1DC1CCD7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09103"/>
        <c:axId val="396206879"/>
      </c:scatterChart>
      <c:valAx>
        <c:axId val="390809103"/>
        <c:scaling>
          <c:orientation val="minMax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206879"/>
        <c:crosses val="autoZero"/>
        <c:crossBetween val="midCat"/>
      </c:valAx>
      <c:valAx>
        <c:axId val="3962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8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38</xdr:row>
      <xdr:rowOff>166687</xdr:rowOff>
    </xdr:from>
    <xdr:to>
      <xdr:col>10</xdr:col>
      <xdr:colOff>785812</xdr:colOff>
      <xdr:row>53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36147B-8451-4C1E-9C59-6446B6F0C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N11" sqref="N11"/>
    </sheetView>
  </sheetViews>
  <sheetFormatPr defaultRowHeight="15" x14ac:dyDescent="0.25"/>
  <cols>
    <col min="1" max="1" width="10.28515625" bestFit="1" customWidth="1"/>
    <col min="2" max="2" width="5.5703125" bestFit="1" customWidth="1"/>
    <col min="3" max="3" width="5.7109375" bestFit="1" customWidth="1"/>
    <col min="4" max="4" width="7.140625" bestFit="1" customWidth="1"/>
    <col min="5" max="5" width="7.5703125" bestFit="1" customWidth="1"/>
    <col min="6" max="6" width="7.7109375" bestFit="1" customWidth="1"/>
    <col min="7" max="7" width="7.7109375" customWidth="1"/>
    <col min="8" max="8" width="5" bestFit="1" customWidth="1"/>
    <col min="9" max="9" width="8.85546875" bestFit="1" customWidth="1"/>
    <col min="11" max="13" width="12" bestFit="1" customWidth="1"/>
    <col min="14" max="14" width="10" bestFit="1" customWidth="1"/>
    <col min="15" max="15" width="12" bestFit="1" customWidth="1"/>
    <col min="16" max="19" width="14.28515625" bestFit="1" customWidth="1"/>
    <col min="20" max="24" width="12" bestFit="1" customWidth="1"/>
    <col min="25" max="25" width="9.85546875" bestFit="1" customWidth="1"/>
    <col min="26" max="26" width="8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14</v>
      </c>
      <c r="R1" s="1" t="s">
        <v>14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21</v>
      </c>
      <c r="Z1" s="1" t="s">
        <v>20</v>
      </c>
      <c r="AA1" s="1" t="s">
        <v>22</v>
      </c>
    </row>
    <row r="2" spans="1:27" x14ac:dyDescent="0.25">
      <c r="A2" s="1">
        <v>730</v>
      </c>
      <c r="B2" s="1">
        <v>0.25</v>
      </c>
      <c r="C2" s="1">
        <v>1</v>
      </c>
      <c r="D2" s="1">
        <v>180</v>
      </c>
      <c r="E2" s="1">
        <v>34</v>
      </c>
      <c r="F2" s="1">
        <v>44</v>
      </c>
      <c r="G2" s="1">
        <f>(PI()/16*((W2-4)^2-(V2+4)^2)-2*2.5*(W2-4-V2+4))/E2</f>
        <v>51.437848172361235</v>
      </c>
      <c r="H2" s="1">
        <v>1.33</v>
      </c>
      <c r="I2" s="1">
        <v>14</v>
      </c>
      <c r="J2" s="1">
        <v>43</v>
      </c>
      <c r="K2" s="1">
        <v>681.08570981893922</v>
      </c>
      <c r="L2" s="1">
        <v>659.60835409122876</v>
      </c>
      <c r="M2" s="1">
        <v>19.710878927710471</v>
      </c>
      <c r="N2" s="1">
        <v>1.7664768</v>
      </c>
      <c r="O2" s="1">
        <v>1479.057477275408</v>
      </c>
      <c r="P2" s="1">
        <v>13.04007423289614</v>
      </c>
      <c r="Q2" s="1">
        <v>138.1901828440424</v>
      </c>
      <c r="R2" s="1">
        <v>8.5869611547944729</v>
      </c>
      <c r="S2" s="1">
        <v>117.4091235855922</v>
      </c>
      <c r="T2" s="1">
        <v>589.87234210010354</v>
      </c>
      <c r="U2" s="1">
        <v>483.78118755322998</v>
      </c>
      <c r="V2" s="1">
        <v>119.16981755708331</v>
      </c>
      <c r="W2" s="1">
        <v>162.7020842677463</v>
      </c>
      <c r="X2" s="1">
        <v>362.10645476514139</v>
      </c>
      <c r="Y2" s="1">
        <v>0.19</v>
      </c>
      <c r="Z2" s="1">
        <v>16</v>
      </c>
      <c r="AA2">
        <f>Z2+X2</f>
        <v>378.10645476514139</v>
      </c>
    </row>
    <row r="3" spans="1:27" x14ac:dyDescent="0.25">
      <c r="A3" s="1">
        <v>660</v>
      </c>
      <c r="B3" s="1">
        <v>0.25</v>
      </c>
      <c r="C3" s="1">
        <v>1</v>
      </c>
      <c r="D3" s="1">
        <v>180</v>
      </c>
      <c r="E3" s="1">
        <v>31</v>
      </c>
      <c r="F3" s="1">
        <v>44</v>
      </c>
      <c r="G3" s="1">
        <f t="shared" ref="G3:G37" si="0">(PI()/16*((W3-4)^2-(V3+4)^2)-2*2.5*(W3-4-V3+4))/E3</f>
        <v>50.978872690421312</v>
      </c>
      <c r="H3" s="1">
        <v>1.42</v>
      </c>
      <c r="I3" s="1">
        <v>14</v>
      </c>
      <c r="J3" s="1">
        <v>43</v>
      </c>
      <c r="K3" s="1">
        <v>681.14556468942124</v>
      </c>
      <c r="L3" s="1">
        <v>661.66333091724027</v>
      </c>
      <c r="M3" s="1">
        <v>17.871622572180929</v>
      </c>
      <c r="N3" s="1">
        <v>1.6106111999999999</v>
      </c>
      <c r="O3" s="1">
        <v>1421.744060684957</v>
      </c>
      <c r="P3" s="1">
        <v>9.7326407543129356</v>
      </c>
      <c r="Q3" s="1">
        <v>137.71409214928931</v>
      </c>
      <c r="R3" s="1">
        <v>6.4113696052363469</v>
      </c>
      <c r="S3" s="1">
        <v>116.24233862757551</v>
      </c>
      <c r="T3" s="1">
        <v>587.34235609639541</v>
      </c>
      <c r="U3" s="1">
        <v>436.19025250141999</v>
      </c>
      <c r="V3" s="1">
        <v>119.16981755708331</v>
      </c>
      <c r="W3" s="1">
        <v>159.73160451746571</v>
      </c>
      <c r="X3" s="1">
        <v>361.37763435480969</v>
      </c>
      <c r="Y3" s="1">
        <v>0.19</v>
      </c>
      <c r="Z3" s="1">
        <v>16</v>
      </c>
      <c r="AA3">
        <f t="shared" ref="AA3:AA37" si="1">Z3+X3</f>
        <v>377.37763435480969</v>
      </c>
    </row>
    <row r="4" spans="1:27" x14ac:dyDescent="0.25">
      <c r="A4" s="1">
        <v>660</v>
      </c>
      <c r="B4" s="1">
        <v>0.25</v>
      </c>
      <c r="C4" s="1">
        <v>1</v>
      </c>
      <c r="D4" s="1">
        <v>180</v>
      </c>
      <c r="E4" s="1">
        <v>34</v>
      </c>
      <c r="F4" s="1">
        <v>41</v>
      </c>
      <c r="G4" s="1">
        <f t="shared" si="0"/>
        <v>48.128122886639289</v>
      </c>
      <c r="H4" s="1">
        <v>1.39</v>
      </c>
      <c r="I4" s="1">
        <v>14</v>
      </c>
      <c r="J4" s="1">
        <v>43</v>
      </c>
      <c r="K4" s="1">
        <v>686.28401065864273</v>
      </c>
      <c r="L4" s="1">
        <v>666.06776009362545</v>
      </c>
      <c r="M4" s="1">
        <v>18.570215365017219</v>
      </c>
      <c r="N4" s="1">
        <v>1.6460352</v>
      </c>
      <c r="O4" s="1">
        <v>1387.6219046767951</v>
      </c>
      <c r="P4" s="1">
        <v>9.7323487130407269</v>
      </c>
      <c r="Q4" s="1">
        <v>137.7104615918883</v>
      </c>
      <c r="R4" s="1">
        <v>6.3613364734562294</v>
      </c>
      <c r="S4" s="1">
        <v>115.7325086143877</v>
      </c>
      <c r="T4" s="1">
        <v>575.26434910237879</v>
      </c>
      <c r="U4" s="1">
        <v>414.70988923091608</v>
      </c>
      <c r="V4" s="1">
        <v>111.6288083188945</v>
      </c>
      <c r="W4" s="1">
        <v>155.0265879867928</v>
      </c>
      <c r="X4" s="1">
        <v>362.8747537520548</v>
      </c>
      <c r="Y4" s="1">
        <v>0.19</v>
      </c>
      <c r="Z4" s="1">
        <v>16</v>
      </c>
      <c r="AA4">
        <f t="shared" si="1"/>
        <v>378.8747537520548</v>
      </c>
    </row>
    <row r="5" spans="1:27" x14ac:dyDescent="0.25">
      <c r="A5" s="1">
        <v>630</v>
      </c>
      <c r="B5" s="1">
        <v>0.25</v>
      </c>
      <c r="C5" s="1">
        <v>1</v>
      </c>
      <c r="D5" s="1">
        <v>180</v>
      </c>
      <c r="E5" s="1">
        <v>31</v>
      </c>
      <c r="F5" s="1">
        <v>44</v>
      </c>
      <c r="G5" s="1">
        <f t="shared" si="0"/>
        <v>50.978872690421312</v>
      </c>
      <c r="H5" s="1">
        <v>1.42</v>
      </c>
      <c r="I5" s="1">
        <v>14</v>
      </c>
      <c r="J5" s="1">
        <v>43</v>
      </c>
      <c r="K5" s="1">
        <v>687.92662048783518</v>
      </c>
      <c r="L5" s="1">
        <v>668.44438671565422</v>
      </c>
      <c r="M5" s="1">
        <v>17.871622572180929</v>
      </c>
      <c r="N5" s="1">
        <v>1.6106111999999999</v>
      </c>
      <c r="O5" s="1">
        <v>1353.576419787021</v>
      </c>
      <c r="P5" s="1">
        <v>8.6124719951057731</v>
      </c>
      <c r="Q5" s="1">
        <v>138.29756213290651</v>
      </c>
      <c r="R5" s="1">
        <v>5.5599534943419124</v>
      </c>
      <c r="S5" s="1">
        <v>115.2074487889864</v>
      </c>
      <c r="T5" s="1">
        <v>569.25530277443795</v>
      </c>
      <c r="U5" s="1">
        <v>388.55306434925899</v>
      </c>
      <c r="V5" s="1">
        <v>119.16981755708331</v>
      </c>
      <c r="W5" s="1">
        <v>159.73160451746571</v>
      </c>
      <c r="X5" s="1">
        <v>360.25563078200622</v>
      </c>
      <c r="Y5" s="1">
        <v>0.21</v>
      </c>
      <c r="Z5" s="1">
        <v>16</v>
      </c>
      <c r="AA5">
        <f t="shared" si="1"/>
        <v>376.25563078200622</v>
      </c>
    </row>
    <row r="6" spans="1:27" x14ac:dyDescent="0.25">
      <c r="A6" s="1">
        <v>640</v>
      </c>
      <c r="B6" s="1">
        <v>0.25</v>
      </c>
      <c r="C6" s="1">
        <v>1</v>
      </c>
      <c r="D6" s="1">
        <v>180</v>
      </c>
      <c r="E6" s="1">
        <v>34</v>
      </c>
      <c r="F6" s="1">
        <v>41</v>
      </c>
      <c r="G6" s="1">
        <f t="shared" si="0"/>
        <v>48.128122886639289</v>
      </c>
      <c r="H6" s="1">
        <v>1.39</v>
      </c>
      <c r="I6" s="1">
        <v>14</v>
      </c>
      <c r="J6" s="1">
        <v>43</v>
      </c>
      <c r="K6" s="1">
        <v>693.10382838241173</v>
      </c>
      <c r="L6" s="1">
        <v>672.88757781739446</v>
      </c>
      <c r="M6" s="1">
        <v>18.570215365017219</v>
      </c>
      <c r="N6" s="1">
        <v>1.6460352</v>
      </c>
      <c r="O6" s="1">
        <v>1343.925195130377</v>
      </c>
      <c r="P6" s="1">
        <v>8.9834416607031269</v>
      </c>
      <c r="Q6" s="1">
        <v>138.19547240334461</v>
      </c>
      <c r="R6" s="1">
        <v>5.8020290965914416</v>
      </c>
      <c r="S6" s="1">
        <v>115.1945521821935</v>
      </c>
      <c r="T6" s="1">
        <v>563.48437376326069</v>
      </c>
      <c r="U6" s="1">
        <v>384.16835086871799</v>
      </c>
      <c r="V6" s="1">
        <v>111.6288083188945</v>
      </c>
      <c r="W6" s="1">
        <v>155.0265879867928</v>
      </c>
      <c r="X6" s="1">
        <v>361.74810193001582</v>
      </c>
      <c r="Y6" s="1">
        <v>0.21</v>
      </c>
      <c r="Z6" s="1">
        <v>16</v>
      </c>
      <c r="AA6">
        <f t="shared" si="1"/>
        <v>377.74810193001582</v>
      </c>
    </row>
    <row r="7" spans="1:27" x14ac:dyDescent="0.25">
      <c r="A7" s="1">
        <v>665</v>
      </c>
      <c r="B7" s="1">
        <v>0.25</v>
      </c>
      <c r="C7" s="1">
        <v>1</v>
      </c>
      <c r="D7" s="1">
        <v>175</v>
      </c>
      <c r="E7" s="1">
        <v>34</v>
      </c>
      <c r="F7" s="1">
        <v>44</v>
      </c>
      <c r="G7" s="1">
        <f t="shared" si="0"/>
        <v>51.437848172361235</v>
      </c>
      <c r="H7" s="1">
        <v>1.36</v>
      </c>
      <c r="I7" s="1">
        <v>14</v>
      </c>
      <c r="J7" s="1">
        <v>43</v>
      </c>
      <c r="K7" s="1">
        <v>693.45773086995928</v>
      </c>
      <c r="L7" s="1">
        <v>672.5769683569074</v>
      </c>
      <c r="M7" s="1">
        <v>19.16335451305185</v>
      </c>
      <c r="N7" s="1">
        <v>1.717408</v>
      </c>
      <c r="O7" s="1">
        <v>1336.5747813106771</v>
      </c>
      <c r="P7" s="1">
        <v>9.9183577083548293</v>
      </c>
      <c r="Q7" s="1">
        <v>137.50568002786969</v>
      </c>
      <c r="R7" s="1">
        <v>6.4021952016890076</v>
      </c>
      <c r="S7" s="1">
        <v>114.8229121238938</v>
      </c>
      <c r="T7" s="1">
        <v>566.79392694976877</v>
      </c>
      <c r="U7" s="1">
        <v>373.01689252376462</v>
      </c>
      <c r="V7" s="1">
        <v>119.16981755708331</v>
      </c>
      <c r="W7" s="1">
        <v>162.7020842677463</v>
      </c>
      <c r="X7" s="1">
        <v>365.50484792181157</v>
      </c>
      <c r="Y7" s="1">
        <v>0.21</v>
      </c>
      <c r="Z7" s="1">
        <v>18</v>
      </c>
      <c r="AA7">
        <f t="shared" si="1"/>
        <v>383.50484792181157</v>
      </c>
    </row>
    <row r="8" spans="1:27" x14ac:dyDescent="0.25">
      <c r="A8" s="1">
        <v>620</v>
      </c>
      <c r="B8" s="1">
        <v>0.25</v>
      </c>
      <c r="C8" s="1">
        <v>1</v>
      </c>
      <c r="D8" s="1">
        <v>180</v>
      </c>
      <c r="E8" s="1">
        <v>31</v>
      </c>
      <c r="F8" s="1">
        <v>44</v>
      </c>
      <c r="G8" s="1">
        <f t="shared" si="0"/>
        <v>50.978872690421312</v>
      </c>
      <c r="H8" s="1">
        <v>1.42</v>
      </c>
      <c r="I8" s="1">
        <v>14</v>
      </c>
      <c r="J8" s="1">
        <v>43</v>
      </c>
      <c r="K8" s="1">
        <v>694.85730719420303</v>
      </c>
      <c r="L8" s="1">
        <v>675.37507342202207</v>
      </c>
      <c r="M8" s="1">
        <v>17.871622572180929</v>
      </c>
      <c r="N8" s="1">
        <v>1.6106111999999999</v>
      </c>
      <c r="O8" s="1">
        <v>1332.4849913294099</v>
      </c>
      <c r="P8" s="1">
        <v>8.2903267998312522</v>
      </c>
      <c r="Q8" s="1">
        <v>138.97631592596781</v>
      </c>
      <c r="R8" s="1">
        <v>5.326223483672468</v>
      </c>
      <c r="S8" s="1">
        <v>115.2425142958834</v>
      </c>
      <c r="T8" s="1">
        <v>563.16395535897038</v>
      </c>
      <c r="U8" s="1">
        <v>373.40099644056841</v>
      </c>
      <c r="V8" s="1">
        <v>119.16981755708331</v>
      </c>
      <c r="W8" s="1">
        <v>159.73160451746571</v>
      </c>
      <c r="X8" s="1">
        <v>359.20514724295771</v>
      </c>
      <c r="Y8" s="1">
        <v>0.23</v>
      </c>
      <c r="Z8" s="1">
        <v>16</v>
      </c>
      <c r="AA8">
        <f t="shared" si="1"/>
        <v>375.20514724295771</v>
      </c>
    </row>
    <row r="9" spans="1:27" x14ac:dyDescent="0.25">
      <c r="A9" s="1">
        <v>620</v>
      </c>
      <c r="B9" s="1">
        <v>0.25</v>
      </c>
      <c r="C9" s="1">
        <v>1</v>
      </c>
      <c r="D9" s="1">
        <v>175</v>
      </c>
      <c r="E9" s="1">
        <v>34</v>
      </c>
      <c r="F9" s="1">
        <v>41</v>
      </c>
      <c r="G9" s="1">
        <f t="shared" si="0"/>
        <v>48.128122886639289</v>
      </c>
      <c r="H9" s="1">
        <v>1.42</v>
      </c>
      <c r="I9" s="1">
        <v>14</v>
      </c>
      <c r="J9" s="1">
        <v>43</v>
      </c>
      <c r="K9" s="1">
        <v>697.71920687322495</v>
      </c>
      <c r="L9" s="1">
        <v>678.06451882390263</v>
      </c>
      <c r="M9" s="1">
        <v>18.0543760493223</v>
      </c>
      <c r="N9" s="1">
        <v>1.600312</v>
      </c>
      <c r="O9" s="1">
        <v>1303.877951349431</v>
      </c>
      <c r="P9" s="1">
        <v>8.2631705338912074</v>
      </c>
      <c r="Q9" s="1">
        <v>138.57585019662861</v>
      </c>
      <c r="R9" s="1">
        <v>5.2495200668604927</v>
      </c>
      <c r="S9" s="1">
        <v>114.3160770220629</v>
      </c>
      <c r="T9" s="1">
        <v>564.23742364270754</v>
      </c>
      <c r="U9" s="1">
        <v>345.1512508627643</v>
      </c>
      <c r="V9" s="1">
        <v>111.6288083188945</v>
      </c>
      <c r="W9" s="1">
        <v>155.0265879867928</v>
      </c>
      <c r="X9" s="1">
        <v>366.02809055050432</v>
      </c>
      <c r="Y9" s="1">
        <v>0.21</v>
      </c>
      <c r="Z9" s="1">
        <v>18</v>
      </c>
      <c r="AA9">
        <f t="shared" si="1"/>
        <v>384.02809055050432</v>
      </c>
    </row>
    <row r="10" spans="1:27" s="7" customFormat="1" x14ac:dyDescent="0.25">
      <c r="A10" s="6">
        <v>645</v>
      </c>
      <c r="B10" s="6">
        <v>0.25</v>
      </c>
      <c r="C10" s="6">
        <v>1</v>
      </c>
      <c r="D10" s="6">
        <v>165</v>
      </c>
      <c r="E10" s="6">
        <v>34</v>
      </c>
      <c r="F10" s="6">
        <v>44</v>
      </c>
      <c r="G10" s="1">
        <f t="shared" si="0"/>
        <v>51.437848172361235</v>
      </c>
      <c r="H10" s="6">
        <v>1.42</v>
      </c>
      <c r="I10" s="6">
        <v>14</v>
      </c>
      <c r="J10" s="6">
        <v>43</v>
      </c>
      <c r="K10" s="6">
        <v>701.90744679716192</v>
      </c>
      <c r="L10" s="6">
        <v>682.21987071342733</v>
      </c>
      <c r="M10" s="6">
        <v>18.0683056837346</v>
      </c>
      <c r="N10" s="6">
        <v>1.6192704</v>
      </c>
      <c r="O10" s="6">
        <v>1301.7230478980659</v>
      </c>
      <c r="P10" s="6">
        <v>9.1698297143367107</v>
      </c>
      <c r="Q10" s="6">
        <v>138.10772061789049</v>
      </c>
      <c r="R10" s="6">
        <v>5.8107538362748672</v>
      </c>
      <c r="S10" s="6">
        <v>113.9430611547992</v>
      </c>
      <c r="T10" s="6">
        <v>580.6006498443237</v>
      </c>
      <c r="U10" s="6">
        <v>325.9907189055952</v>
      </c>
      <c r="V10" s="6">
        <v>119.16981755708331</v>
      </c>
      <c r="W10" s="6">
        <v>162.7020842677463</v>
      </c>
      <c r="X10" s="6">
        <v>378.6054337738953</v>
      </c>
      <c r="Y10" s="6">
        <v>0.21</v>
      </c>
      <c r="Z10" s="6">
        <v>18</v>
      </c>
      <c r="AA10" s="7">
        <f t="shared" si="1"/>
        <v>396.6054337738953</v>
      </c>
    </row>
    <row r="11" spans="1:27" s="3" customFormat="1" x14ac:dyDescent="0.25">
      <c r="A11" s="2">
        <v>630</v>
      </c>
      <c r="B11" s="2">
        <v>0.25</v>
      </c>
      <c r="C11" s="2">
        <v>1</v>
      </c>
      <c r="D11" s="2">
        <v>170</v>
      </c>
      <c r="E11" s="2">
        <v>31</v>
      </c>
      <c r="F11" s="2">
        <v>47</v>
      </c>
      <c r="G11" s="1">
        <f t="shared" si="0"/>
        <v>54.350438792877625</v>
      </c>
      <c r="H11" s="2">
        <v>1.42</v>
      </c>
      <c r="I11" s="2">
        <v>14</v>
      </c>
      <c r="J11" s="2">
        <v>43</v>
      </c>
      <c r="K11" s="2">
        <v>703.37421962063343</v>
      </c>
      <c r="L11" s="2">
        <v>683.86949659841241</v>
      </c>
      <c r="M11" s="2">
        <v>17.879876622220959</v>
      </c>
      <c r="N11" s="2">
        <v>1.6248464</v>
      </c>
      <c r="O11" s="2">
        <v>1299.2343379357981</v>
      </c>
      <c r="P11" s="2">
        <v>8.6123858150985804</v>
      </c>
      <c r="Q11" s="2">
        <v>138.2963455890808</v>
      </c>
      <c r="R11" s="2">
        <v>5.4643154011848916</v>
      </c>
      <c r="S11" s="2">
        <v>114.10147800412039</v>
      </c>
      <c r="T11" s="2">
        <v>570.25404944490128</v>
      </c>
      <c r="U11" s="2">
        <v>334.41514742942792</v>
      </c>
      <c r="V11" s="2">
        <v>126.7108267952721</v>
      </c>
      <c r="W11" s="2">
        <v>167.4094290511122</v>
      </c>
      <c r="X11" s="2">
        <v>370.29914663237992</v>
      </c>
      <c r="Y11" s="2">
        <v>0.23</v>
      </c>
      <c r="Z11" s="2">
        <v>18</v>
      </c>
      <c r="AA11" s="3">
        <f t="shared" si="1"/>
        <v>388.29914663237992</v>
      </c>
    </row>
    <row r="12" spans="1:27" s="3" customFormat="1" x14ac:dyDescent="0.25">
      <c r="A12" s="2">
        <v>610</v>
      </c>
      <c r="B12" s="2">
        <v>0.25</v>
      </c>
      <c r="C12" s="2">
        <v>1</v>
      </c>
      <c r="D12" s="2">
        <v>175</v>
      </c>
      <c r="E12" s="2">
        <v>34</v>
      </c>
      <c r="F12" s="2">
        <v>41</v>
      </c>
      <c r="G12" s="1">
        <f t="shared" si="0"/>
        <v>48.128122886639289</v>
      </c>
      <c r="H12" s="2">
        <v>1.42</v>
      </c>
      <c r="I12" s="2">
        <v>14</v>
      </c>
      <c r="J12" s="2">
        <v>43</v>
      </c>
      <c r="K12" s="2">
        <v>704.73290961257703</v>
      </c>
      <c r="L12" s="2">
        <v>685.07822156325471</v>
      </c>
      <c r="M12" s="2">
        <v>18.0543760493223</v>
      </c>
      <c r="N12" s="2">
        <v>1.600312</v>
      </c>
      <c r="O12" s="2">
        <v>1283.743136873816</v>
      </c>
      <c r="P12" s="2">
        <v>7.9277795494187648</v>
      </c>
      <c r="Q12" s="2">
        <v>138.93628477630321</v>
      </c>
      <c r="R12" s="2">
        <v>5.0139402922923733</v>
      </c>
      <c r="S12" s="2">
        <v>114.2067110848984</v>
      </c>
      <c r="T12" s="2">
        <v>558.10212850156177</v>
      </c>
      <c r="U12" s="2">
        <v>331.47721504545302</v>
      </c>
      <c r="V12" s="2">
        <v>111.6288083188945</v>
      </c>
      <c r="W12" s="2">
        <v>155.0265879867928</v>
      </c>
      <c r="X12" s="2">
        <v>364.94991704201112</v>
      </c>
      <c r="Y12" s="2">
        <v>0.23</v>
      </c>
      <c r="Z12" s="2">
        <v>18</v>
      </c>
      <c r="AA12" s="3">
        <f t="shared" si="1"/>
        <v>382.94991704201112</v>
      </c>
    </row>
    <row r="13" spans="1:27" s="3" customFormat="1" x14ac:dyDescent="0.25">
      <c r="A13" s="2">
        <v>630</v>
      </c>
      <c r="B13" s="2">
        <v>0.25</v>
      </c>
      <c r="C13" s="2">
        <v>1</v>
      </c>
      <c r="D13" s="2">
        <v>170</v>
      </c>
      <c r="E13" s="2">
        <v>34</v>
      </c>
      <c r="F13" s="2">
        <v>44</v>
      </c>
      <c r="G13" s="1">
        <f t="shared" si="0"/>
        <v>51.437848172361235</v>
      </c>
      <c r="H13" s="2">
        <v>1.39</v>
      </c>
      <c r="I13" s="2">
        <v>14</v>
      </c>
      <c r="J13" s="2">
        <v>43</v>
      </c>
      <c r="K13" s="2">
        <v>705.09302320307438</v>
      </c>
      <c r="L13" s="2">
        <v>684.8088539046812</v>
      </c>
      <c r="M13" s="2">
        <v>18.615830098393221</v>
      </c>
      <c r="N13" s="2">
        <v>1.6683391999999999</v>
      </c>
      <c r="O13" s="2">
        <v>1270.0144953434451</v>
      </c>
      <c r="P13" s="2">
        <v>8.6180970965760739</v>
      </c>
      <c r="Q13" s="2">
        <v>138.37696781742139</v>
      </c>
      <c r="R13" s="2">
        <v>5.4324221555910377</v>
      </c>
      <c r="S13" s="2">
        <v>113.73266055181659</v>
      </c>
      <c r="T13" s="2">
        <v>558.97817785604559</v>
      </c>
      <c r="U13" s="2">
        <v>316.78555361401078</v>
      </c>
      <c r="V13" s="2">
        <v>119.16981755708331</v>
      </c>
      <c r="W13" s="2">
        <v>162.7020842677463</v>
      </c>
      <c r="X13" s="2">
        <v>370.93075146648238</v>
      </c>
      <c r="Y13" s="2">
        <v>0.23</v>
      </c>
      <c r="Z13" s="2">
        <v>18</v>
      </c>
      <c r="AA13" s="3">
        <f t="shared" si="1"/>
        <v>388.93075146648238</v>
      </c>
    </row>
    <row r="14" spans="1:27" s="3" customFormat="1" x14ac:dyDescent="0.25">
      <c r="A14" s="2">
        <v>620</v>
      </c>
      <c r="B14" s="2">
        <v>0.25</v>
      </c>
      <c r="C14" s="2">
        <v>1</v>
      </c>
      <c r="D14" s="2">
        <v>165</v>
      </c>
      <c r="E14" s="2">
        <v>34</v>
      </c>
      <c r="F14" s="2">
        <v>44</v>
      </c>
      <c r="G14" s="1">
        <f t="shared" si="0"/>
        <v>51.437848172361235</v>
      </c>
      <c r="H14" s="2">
        <v>1.42</v>
      </c>
      <c r="I14" s="2">
        <v>14</v>
      </c>
      <c r="J14" s="2">
        <v>43</v>
      </c>
      <c r="K14" s="2">
        <v>708.8669867940207</v>
      </c>
      <c r="L14" s="2">
        <v>689.17941071028611</v>
      </c>
      <c r="M14" s="2">
        <v>18.0683056837346</v>
      </c>
      <c r="N14" s="2">
        <v>1.6192704</v>
      </c>
      <c r="O14" s="2">
        <v>1254.128100021961</v>
      </c>
      <c r="P14" s="2">
        <v>8.2594652472986336</v>
      </c>
      <c r="Q14" s="2">
        <v>138.52120938920021</v>
      </c>
      <c r="R14" s="2">
        <v>5.1613629655337094</v>
      </c>
      <c r="S14" s="2">
        <v>113.25130014489589</v>
      </c>
      <c r="T14" s="2">
        <v>565.37184848699974</v>
      </c>
      <c r="U14" s="2">
        <v>295.47825476351682</v>
      </c>
      <c r="V14" s="2">
        <v>119.16981755708331</v>
      </c>
      <c r="W14" s="2">
        <v>162.7020842677463</v>
      </c>
      <c r="X14" s="2">
        <v>377.46570973610199</v>
      </c>
      <c r="Y14" s="2">
        <v>0.23</v>
      </c>
      <c r="Z14" s="2">
        <v>18</v>
      </c>
      <c r="AA14" s="3">
        <f t="shared" si="1"/>
        <v>395.46570973610199</v>
      </c>
    </row>
    <row r="15" spans="1:27" s="3" customFormat="1" x14ac:dyDescent="0.25">
      <c r="A15" s="2">
        <v>645</v>
      </c>
      <c r="B15" s="2">
        <v>0.25</v>
      </c>
      <c r="C15" s="2">
        <v>1</v>
      </c>
      <c r="D15" s="2">
        <v>160</v>
      </c>
      <c r="E15" s="2">
        <v>34</v>
      </c>
      <c r="F15" s="2">
        <v>47</v>
      </c>
      <c r="G15" s="1">
        <f t="shared" si="0"/>
        <v>54.773380958951606</v>
      </c>
      <c r="H15" s="2">
        <v>1.39</v>
      </c>
      <c r="I15" s="2">
        <v>14</v>
      </c>
      <c r="J15" s="2">
        <v>43</v>
      </c>
      <c r="K15" s="2">
        <v>715.73817694601041</v>
      </c>
      <c r="L15" s="2">
        <v>695.51829832263536</v>
      </c>
      <c r="M15" s="2">
        <v>18.542617823375078</v>
      </c>
      <c r="N15" s="2">
        <v>1.6772608</v>
      </c>
      <c r="O15" s="2">
        <v>1250.8652007523949</v>
      </c>
      <c r="P15" s="2">
        <v>9.1656616178240711</v>
      </c>
      <c r="Q15" s="2">
        <v>138.05254504256919</v>
      </c>
      <c r="R15" s="2">
        <v>5.7454242547099152</v>
      </c>
      <c r="S15" s="2">
        <v>113.23440467169119</v>
      </c>
      <c r="T15" s="2">
        <v>568.04911006579414</v>
      </c>
      <c r="U15" s="2">
        <v>288.51774127496009</v>
      </c>
      <c r="V15" s="2">
        <v>126.7108267952721</v>
      </c>
      <c r="W15" s="2">
        <v>170.37880412955889</v>
      </c>
      <c r="X15" s="2">
        <v>382.70796122366352</v>
      </c>
      <c r="Y15" s="2">
        <v>0.25</v>
      </c>
      <c r="Z15" s="2">
        <v>18</v>
      </c>
      <c r="AA15" s="3">
        <f t="shared" si="1"/>
        <v>400.70796122366352</v>
      </c>
    </row>
    <row r="16" spans="1:27" s="3" customFormat="1" x14ac:dyDescent="0.25">
      <c r="A16" s="2">
        <v>605</v>
      </c>
      <c r="B16" s="2">
        <v>0.25</v>
      </c>
      <c r="C16" s="2">
        <v>1</v>
      </c>
      <c r="D16" s="2">
        <v>165</v>
      </c>
      <c r="E16" s="2">
        <v>34</v>
      </c>
      <c r="F16" s="2">
        <v>44</v>
      </c>
      <c r="G16" s="1">
        <f t="shared" si="0"/>
        <v>51.437848172361235</v>
      </c>
      <c r="H16" s="2">
        <v>1.42</v>
      </c>
      <c r="I16" s="2">
        <v>14</v>
      </c>
      <c r="J16" s="2">
        <v>43</v>
      </c>
      <c r="K16" s="2">
        <v>715.9663094684347</v>
      </c>
      <c r="L16" s="2">
        <v>696.2787333847001</v>
      </c>
      <c r="M16" s="2">
        <v>18.0683056837346</v>
      </c>
      <c r="N16" s="2">
        <v>1.6192704</v>
      </c>
      <c r="O16" s="2">
        <v>1226.943824219333</v>
      </c>
      <c r="P16" s="2">
        <v>7.7594968046172266</v>
      </c>
      <c r="Q16" s="2">
        <v>139.0595856974883</v>
      </c>
      <c r="R16" s="2">
        <v>4.8150387311157079</v>
      </c>
      <c r="S16" s="2">
        <v>113.0703803907857</v>
      </c>
      <c r="T16" s="2">
        <v>556.13803223960065</v>
      </c>
      <c r="U16" s="2">
        <v>278.02487009345452</v>
      </c>
      <c r="V16" s="2">
        <v>119.16981755708331</v>
      </c>
      <c r="W16" s="2">
        <v>162.7020842677463</v>
      </c>
      <c r="X16" s="2">
        <v>376.39578693039022</v>
      </c>
      <c r="Y16" s="2">
        <v>0.25</v>
      </c>
      <c r="Z16" s="2">
        <v>18</v>
      </c>
      <c r="AA16" s="3">
        <f t="shared" si="1"/>
        <v>394.39578693039022</v>
      </c>
    </row>
    <row r="17" spans="1:27" s="3" customFormat="1" ht="15.75" thickBot="1" x14ac:dyDescent="0.3">
      <c r="A17" s="2">
        <v>610</v>
      </c>
      <c r="B17" s="2">
        <v>0.25</v>
      </c>
      <c r="C17" s="2">
        <v>1</v>
      </c>
      <c r="D17" s="2">
        <v>160</v>
      </c>
      <c r="E17" s="2">
        <v>34</v>
      </c>
      <c r="F17" s="2">
        <v>47</v>
      </c>
      <c r="G17" s="1">
        <f t="shared" si="0"/>
        <v>54.773380958951606</v>
      </c>
      <c r="H17" s="2">
        <v>1.42</v>
      </c>
      <c r="I17" s="2">
        <v>14</v>
      </c>
      <c r="J17" s="2">
        <v>43</v>
      </c>
      <c r="K17" s="2">
        <v>724.0078856185404</v>
      </c>
      <c r="L17" s="2">
        <v>703.78800699516535</v>
      </c>
      <c r="M17" s="2">
        <v>18.542617823375078</v>
      </c>
      <c r="N17" s="2">
        <v>1.6772608</v>
      </c>
      <c r="O17" s="2">
        <v>1207.825558828501</v>
      </c>
      <c r="P17" s="2">
        <v>7.9267536386964563</v>
      </c>
      <c r="Q17" s="2">
        <v>138.9204692834881</v>
      </c>
      <c r="R17" s="2">
        <v>4.8414346700730411</v>
      </c>
      <c r="S17" s="2">
        <v>112.0290251347421</v>
      </c>
      <c r="T17" s="2">
        <v>564.87656606758799</v>
      </c>
      <c r="U17" s="2">
        <v>251.15223241002491</v>
      </c>
      <c r="V17" s="2">
        <v>126.7108267952721</v>
      </c>
      <c r="W17" s="2">
        <v>170.37880412955889</v>
      </c>
      <c r="X17" s="2">
        <v>390.97297689984032</v>
      </c>
      <c r="Y17" s="2">
        <v>0.21</v>
      </c>
      <c r="Z17" s="2">
        <v>18</v>
      </c>
      <c r="AA17" s="3">
        <f t="shared" si="1"/>
        <v>408.97297689984032</v>
      </c>
    </row>
    <row r="18" spans="1:27" s="10" customFormat="1" ht="15.75" thickBot="1" x14ac:dyDescent="0.3">
      <c r="A18" s="8">
        <v>645</v>
      </c>
      <c r="B18" s="9">
        <v>0.25</v>
      </c>
      <c r="C18" s="9">
        <v>1</v>
      </c>
      <c r="D18" s="9">
        <v>155</v>
      </c>
      <c r="E18" s="9">
        <v>37</v>
      </c>
      <c r="F18" s="9">
        <v>47</v>
      </c>
      <c r="G18" s="9">
        <f t="shared" si="0"/>
        <v>55.223113429016372</v>
      </c>
      <c r="H18" s="9">
        <v>1.36</v>
      </c>
      <c r="I18" s="9">
        <v>14</v>
      </c>
      <c r="J18" s="9">
        <v>43</v>
      </c>
      <c r="K18" s="9">
        <v>730.76775585768166</v>
      </c>
      <c r="L18" s="9">
        <v>709.34478435044116</v>
      </c>
      <c r="M18" s="9">
        <v>19.6547563072405</v>
      </c>
      <c r="N18" s="9">
        <v>1.7682152</v>
      </c>
      <c r="O18" s="9">
        <v>1198.162604559931</v>
      </c>
      <c r="P18" s="9">
        <v>9.1710530657057863</v>
      </c>
      <c r="Q18" s="9">
        <v>138.12391484837531</v>
      </c>
      <c r="R18" s="9">
        <v>5.6316031323795777</v>
      </c>
      <c r="S18" s="9">
        <v>111.999740767196</v>
      </c>
      <c r="T18" s="9">
        <v>560.93926455199664</v>
      </c>
      <c r="U18" s="9">
        <v>244.19671436943091</v>
      </c>
      <c r="V18" s="9">
        <v>126.7108267952721</v>
      </c>
      <c r="W18" s="9">
        <v>173.34925870624221</v>
      </c>
      <c r="X18" s="9">
        <v>396.61338540643447</v>
      </c>
      <c r="Y18" s="9">
        <v>0.23</v>
      </c>
      <c r="Z18" s="9">
        <v>18</v>
      </c>
      <c r="AA18" s="10">
        <f t="shared" si="1"/>
        <v>414.61338540643447</v>
      </c>
    </row>
    <row r="19" spans="1:27" s="3" customFormat="1" x14ac:dyDescent="0.25">
      <c r="A19" s="2">
        <v>615</v>
      </c>
      <c r="B19" s="2">
        <v>0.25</v>
      </c>
      <c r="C19" s="2">
        <v>1</v>
      </c>
      <c r="D19" s="2">
        <v>155</v>
      </c>
      <c r="E19" s="2">
        <v>37</v>
      </c>
      <c r="F19" s="2">
        <v>44</v>
      </c>
      <c r="G19" s="1">
        <f t="shared" si="0"/>
        <v>51.917769276687316</v>
      </c>
      <c r="H19" s="2">
        <v>1.42</v>
      </c>
      <c r="I19" s="2">
        <v>14</v>
      </c>
      <c r="J19" s="2">
        <v>43</v>
      </c>
      <c r="K19" s="2">
        <v>730.91629129304636</v>
      </c>
      <c r="L19" s="2">
        <v>710.67320525950583</v>
      </c>
      <c r="M19" s="2">
        <v>18.587735633540529</v>
      </c>
      <c r="N19" s="2">
        <v>1.6553504000000001</v>
      </c>
      <c r="O19" s="2">
        <v>1196.777946903112</v>
      </c>
      <c r="P19" s="2">
        <v>8.0979881617711857</v>
      </c>
      <c r="Q19" s="2">
        <v>138.80917026164241</v>
      </c>
      <c r="R19" s="2">
        <v>4.93097158743055</v>
      </c>
      <c r="S19" s="2">
        <v>111.79371830099559</v>
      </c>
      <c r="T19" s="2">
        <v>567.72942559052615</v>
      </c>
      <c r="U19" s="2">
        <v>237.33485010912199</v>
      </c>
      <c r="V19" s="2">
        <v>119.16981755708331</v>
      </c>
      <c r="W19" s="2">
        <v>165.67365418109819</v>
      </c>
      <c r="X19" s="2">
        <v>399.21329800343068</v>
      </c>
      <c r="Y19" s="2">
        <v>0.21</v>
      </c>
      <c r="Z19" s="2">
        <v>18</v>
      </c>
      <c r="AA19" s="3">
        <f t="shared" si="1"/>
        <v>417.21329800343068</v>
      </c>
    </row>
    <row r="20" spans="1:27" s="3" customFormat="1" x14ac:dyDescent="0.25">
      <c r="A20" s="2">
        <v>640</v>
      </c>
      <c r="B20" s="2">
        <v>0.25</v>
      </c>
      <c r="C20" s="2">
        <v>1</v>
      </c>
      <c r="D20" s="2">
        <v>150</v>
      </c>
      <c r="E20" s="2">
        <v>37</v>
      </c>
      <c r="F20" s="2">
        <v>47</v>
      </c>
      <c r="G20" s="1">
        <f t="shared" si="0"/>
        <v>55.223113429016372</v>
      </c>
      <c r="H20" s="2">
        <v>1.39</v>
      </c>
      <c r="I20" s="2">
        <v>14</v>
      </c>
      <c r="J20" s="2">
        <v>43</v>
      </c>
      <c r="K20" s="2">
        <v>733.71181590156198</v>
      </c>
      <c r="L20" s="2">
        <v>712.97990799132924</v>
      </c>
      <c r="M20" s="2">
        <v>19.02073191023274</v>
      </c>
      <c r="N20" s="2">
        <v>1.711176</v>
      </c>
      <c r="O20" s="2">
        <v>1194.1910657767919</v>
      </c>
      <c r="P20" s="2">
        <v>8.9800162611423104</v>
      </c>
      <c r="Q20" s="2">
        <v>138.1491540934741</v>
      </c>
      <c r="R20" s="2">
        <v>5.4871345034877939</v>
      </c>
      <c r="S20" s="2">
        <v>111.7057038811236</v>
      </c>
      <c r="T20" s="2">
        <v>569.98066943822744</v>
      </c>
      <c r="U20" s="2">
        <v>231.79141244377141</v>
      </c>
      <c r="V20" s="2">
        <v>126.7108267952721</v>
      </c>
      <c r="W20" s="2">
        <v>173.34925870624221</v>
      </c>
      <c r="X20" s="2">
        <v>403.9053525723852</v>
      </c>
      <c r="Y20" s="2">
        <v>0.23</v>
      </c>
      <c r="Z20" s="2">
        <v>18</v>
      </c>
      <c r="AA20" s="3">
        <f t="shared" si="1"/>
        <v>421.9053525723852</v>
      </c>
    </row>
    <row r="21" spans="1:27" s="3" customFormat="1" x14ac:dyDescent="0.25">
      <c r="A21" s="2">
        <v>615</v>
      </c>
      <c r="B21" s="2">
        <v>0.25</v>
      </c>
      <c r="C21" s="2">
        <v>1</v>
      </c>
      <c r="D21" s="2">
        <v>160</v>
      </c>
      <c r="E21" s="2">
        <v>37</v>
      </c>
      <c r="F21" s="2">
        <v>44</v>
      </c>
      <c r="G21" s="1">
        <f t="shared" si="0"/>
        <v>51.917769276687316</v>
      </c>
      <c r="H21" s="2">
        <v>1.39</v>
      </c>
      <c r="I21" s="2">
        <v>14</v>
      </c>
      <c r="J21" s="2">
        <v>43</v>
      </c>
      <c r="K21" s="2">
        <v>735.11037194263906</v>
      </c>
      <c r="L21" s="2">
        <v>714.21428313382307</v>
      </c>
      <c r="M21" s="2">
        <v>19.18734000881603</v>
      </c>
      <c r="N21" s="2">
        <v>1.7087488</v>
      </c>
      <c r="O21" s="2">
        <v>1192.567662034427</v>
      </c>
      <c r="P21" s="2">
        <v>8.096093540153495</v>
      </c>
      <c r="Q21" s="2">
        <v>138.78060632005651</v>
      </c>
      <c r="R21" s="2">
        <v>4.9493923502307853</v>
      </c>
      <c r="S21" s="2">
        <v>112.0211578003381</v>
      </c>
      <c r="T21" s="2">
        <v>555.64777611615625</v>
      </c>
      <c r="U21" s="2">
        <v>244.9908130158679</v>
      </c>
      <c r="V21" s="2">
        <v>119.16981755708331</v>
      </c>
      <c r="W21" s="2">
        <v>165.67365418109819</v>
      </c>
      <c r="X21" s="2">
        <v>390.98862886166711</v>
      </c>
      <c r="Y21" s="2">
        <v>0.23</v>
      </c>
      <c r="Z21" s="2">
        <v>18</v>
      </c>
      <c r="AA21" s="3">
        <f t="shared" si="1"/>
        <v>408.98862886166711</v>
      </c>
    </row>
    <row r="22" spans="1:27" s="5" customFormat="1" x14ac:dyDescent="0.25">
      <c r="A22" s="4">
        <v>635</v>
      </c>
      <c r="B22" s="4">
        <v>0.25</v>
      </c>
      <c r="C22" s="4">
        <v>1</v>
      </c>
      <c r="D22" s="4">
        <v>155</v>
      </c>
      <c r="E22" s="4">
        <v>37</v>
      </c>
      <c r="F22" s="4">
        <v>47</v>
      </c>
      <c r="G22" s="1">
        <f t="shared" si="0"/>
        <v>55.223113429016372</v>
      </c>
      <c r="H22" s="4">
        <v>1.36</v>
      </c>
      <c r="I22" s="4">
        <v>14</v>
      </c>
      <c r="J22" s="4">
        <v>43</v>
      </c>
      <c r="K22" s="4">
        <v>737.94599735504107</v>
      </c>
      <c r="L22" s="4">
        <v>716.52302584780068</v>
      </c>
      <c r="M22" s="4">
        <v>19.6547563072405</v>
      </c>
      <c r="N22" s="4">
        <v>1.7682152</v>
      </c>
      <c r="O22" s="4">
        <v>1183.272817516902</v>
      </c>
      <c r="P22" s="4">
        <v>8.8378541294830768</v>
      </c>
      <c r="Q22" s="4">
        <v>138.81456235683521</v>
      </c>
      <c r="R22" s="4">
        <v>5.4103091572805511</v>
      </c>
      <c r="S22" s="4">
        <v>112.1466195887969</v>
      </c>
      <c r="T22" s="4">
        <v>555.07685172549452</v>
      </c>
      <c r="U22" s="4">
        <v>234.89287675224179</v>
      </c>
      <c r="V22" s="4">
        <v>126.7108267952721</v>
      </c>
      <c r="W22" s="4">
        <v>173.34925870624221</v>
      </c>
      <c r="X22" s="4">
        <v>395.46113290284961</v>
      </c>
      <c r="Y22" s="4">
        <v>0.25</v>
      </c>
      <c r="Z22" s="4">
        <v>18</v>
      </c>
      <c r="AA22" s="5">
        <f t="shared" si="1"/>
        <v>413.46113290284961</v>
      </c>
    </row>
    <row r="23" spans="1:27" s="3" customFormat="1" x14ac:dyDescent="0.25">
      <c r="A23" s="2">
        <v>600</v>
      </c>
      <c r="B23" s="2">
        <v>0.25</v>
      </c>
      <c r="C23" s="2">
        <v>1</v>
      </c>
      <c r="D23" s="2">
        <v>155</v>
      </c>
      <c r="E23" s="2">
        <v>37</v>
      </c>
      <c r="F23" s="2">
        <v>44</v>
      </c>
      <c r="G23" s="1">
        <f t="shared" si="0"/>
        <v>51.917769276687316</v>
      </c>
      <c r="H23" s="2">
        <v>1.42</v>
      </c>
      <c r="I23" s="2">
        <v>14</v>
      </c>
      <c r="J23" s="2">
        <v>43</v>
      </c>
      <c r="K23" s="2">
        <v>738.05585471475729</v>
      </c>
      <c r="L23" s="2">
        <v>717.81276868121677</v>
      </c>
      <c r="M23" s="2">
        <v>18.587735633540529</v>
      </c>
      <c r="N23" s="2">
        <v>1.6553504000000001</v>
      </c>
      <c r="O23" s="2">
        <v>1172.929587429122</v>
      </c>
      <c r="P23" s="2">
        <v>7.6038730357088857</v>
      </c>
      <c r="Q23" s="2">
        <v>139.3520385634437</v>
      </c>
      <c r="R23" s="2">
        <v>4.6046513486772156</v>
      </c>
      <c r="S23" s="2">
        <v>111.7097570442631</v>
      </c>
      <c r="T23" s="2">
        <v>558.38141340794334</v>
      </c>
      <c r="U23" s="2">
        <v>223.2040060799599</v>
      </c>
      <c r="V23" s="2">
        <v>119.16981755708331</v>
      </c>
      <c r="W23" s="2">
        <v>165.67365418109819</v>
      </c>
      <c r="X23" s="2">
        <v>397.98236959005879</v>
      </c>
      <c r="Y23" s="2">
        <v>0.23</v>
      </c>
      <c r="Z23" s="2">
        <v>18</v>
      </c>
      <c r="AA23" s="3">
        <f t="shared" si="1"/>
        <v>415.98236959005879</v>
      </c>
    </row>
    <row r="24" spans="1:27" s="3" customFormat="1" x14ac:dyDescent="0.25">
      <c r="A24" s="2">
        <v>625</v>
      </c>
      <c r="B24" s="2">
        <v>0.25</v>
      </c>
      <c r="C24" s="2">
        <v>1</v>
      </c>
      <c r="D24" s="2">
        <v>150</v>
      </c>
      <c r="E24" s="2">
        <v>37</v>
      </c>
      <c r="F24" s="2">
        <v>47</v>
      </c>
      <c r="G24" s="1">
        <f t="shared" si="0"/>
        <v>55.223113429016372</v>
      </c>
      <c r="H24" s="2">
        <v>1.39</v>
      </c>
      <c r="I24" s="2">
        <v>14</v>
      </c>
      <c r="J24" s="2">
        <v>43</v>
      </c>
      <c r="K24" s="2">
        <v>740.87826641044433</v>
      </c>
      <c r="L24" s="2">
        <v>720.14635850021159</v>
      </c>
      <c r="M24" s="2">
        <v>19.02073191023274</v>
      </c>
      <c r="N24" s="2">
        <v>1.711176</v>
      </c>
      <c r="O24" s="2">
        <v>1171.4929658566921</v>
      </c>
      <c r="P24" s="2">
        <v>8.4557879922978874</v>
      </c>
      <c r="Q24" s="2">
        <v>138.71143608721829</v>
      </c>
      <c r="R24" s="2">
        <v>5.1370114055460334</v>
      </c>
      <c r="S24" s="2">
        <v>111.6172848899074</v>
      </c>
      <c r="T24" s="2">
        <v>560.96362601890041</v>
      </c>
      <c r="U24" s="2">
        <v>218.5202303760006</v>
      </c>
      <c r="V24" s="2">
        <v>126.7108267952721</v>
      </c>
      <c r="W24" s="2">
        <v>173.34925870624221</v>
      </c>
      <c r="X24" s="2">
        <v>402.71620170912138</v>
      </c>
      <c r="Y24" s="2">
        <v>0.25</v>
      </c>
      <c r="Z24" s="2">
        <v>18</v>
      </c>
      <c r="AA24" s="3">
        <f t="shared" si="1"/>
        <v>420.71620170912138</v>
      </c>
    </row>
    <row r="25" spans="1:27" s="3" customFormat="1" x14ac:dyDescent="0.25">
      <c r="A25" s="2">
        <v>610</v>
      </c>
      <c r="B25" s="2">
        <v>0.25</v>
      </c>
      <c r="C25" s="2">
        <v>1</v>
      </c>
      <c r="D25" s="2">
        <v>150</v>
      </c>
      <c r="E25" s="2">
        <v>37</v>
      </c>
      <c r="F25" s="2">
        <v>47</v>
      </c>
      <c r="G25" s="1">
        <f t="shared" si="0"/>
        <v>55.223113429016372</v>
      </c>
      <c r="H25" s="2">
        <v>1.42</v>
      </c>
      <c r="I25" s="2">
        <v>14</v>
      </c>
      <c r="J25" s="2">
        <v>43</v>
      </c>
      <c r="K25" s="2">
        <v>742.48539648385747</v>
      </c>
      <c r="L25" s="2">
        <v>721.75348857362474</v>
      </c>
      <c r="M25" s="2">
        <v>19.02073191023274</v>
      </c>
      <c r="N25" s="2">
        <v>1.711176</v>
      </c>
      <c r="O25" s="2">
        <v>1165.7634971859561</v>
      </c>
      <c r="P25" s="2">
        <v>7.9188843382220622</v>
      </c>
      <c r="Q25" s="2">
        <v>138.79915573991559</v>
      </c>
      <c r="R25" s="2">
        <v>4.7394821424490923</v>
      </c>
      <c r="S25" s="2">
        <v>110.7419912158863</v>
      </c>
      <c r="T25" s="2">
        <v>569.77088361403378</v>
      </c>
      <c r="U25" s="2">
        <v>205.7140225115605</v>
      </c>
      <c r="V25" s="2">
        <v>126.7108267952721</v>
      </c>
      <c r="W25" s="2">
        <v>173.34925870624221</v>
      </c>
      <c r="X25" s="2">
        <v>410.81681054513302</v>
      </c>
      <c r="Y25" s="2">
        <v>0.19</v>
      </c>
      <c r="Z25" s="2">
        <v>20</v>
      </c>
      <c r="AA25" s="3">
        <f t="shared" si="1"/>
        <v>430.81681054513302</v>
      </c>
    </row>
    <row r="26" spans="1:27" s="3" customFormat="1" x14ac:dyDescent="0.25">
      <c r="A26" s="2">
        <v>590</v>
      </c>
      <c r="B26" s="2">
        <v>0.25</v>
      </c>
      <c r="C26" s="2">
        <v>1</v>
      </c>
      <c r="D26" s="2">
        <v>155</v>
      </c>
      <c r="E26" s="2">
        <v>37</v>
      </c>
      <c r="F26" s="2">
        <v>44</v>
      </c>
      <c r="G26" s="1">
        <f t="shared" si="0"/>
        <v>51.917769276687316</v>
      </c>
      <c r="H26" s="2">
        <v>1.42</v>
      </c>
      <c r="I26" s="2">
        <v>14</v>
      </c>
      <c r="J26" s="2">
        <v>43</v>
      </c>
      <c r="K26" s="2">
        <v>745.34232117674276</v>
      </c>
      <c r="L26" s="2">
        <v>725.09923514320224</v>
      </c>
      <c r="M26" s="2">
        <v>18.587735633540529</v>
      </c>
      <c r="N26" s="2">
        <v>1.6553504000000001</v>
      </c>
      <c r="O26" s="2">
        <v>1156.7238466633689</v>
      </c>
      <c r="P26" s="2">
        <v>7.262750837055914</v>
      </c>
      <c r="Q26" s="2">
        <v>139.34697466376051</v>
      </c>
      <c r="R26" s="2">
        <v>4.3829352992453092</v>
      </c>
      <c r="S26" s="2">
        <v>111.4852582932202</v>
      </c>
      <c r="T26" s="2">
        <v>552.10684769651243</v>
      </c>
      <c r="U26" s="2">
        <v>214.07013235081951</v>
      </c>
      <c r="V26" s="2">
        <v>119.16981755708331</v>
      </c>
      <c r="W26" s="2">
        <v>165.67365418109819</v>
      </c>
      <c r="X26" s="2">
        <v>396.82613987463219</v>
      </c>
      <c r="Y26" s="2">
        <v>0.25</v>
      </c>
      <c r="Z26" s="2">
        <v>18</v>
      </c>
      <c r="AA26" s="3">
        <f t="shared" si="1"/>
        <v>414.82613987463219</v>
      </c>
    </row>
    <row r="27" spans="1:27" s="7" customFormat="1" x14ac:dyDescent="0.25">
      <c r="A27" s="6">
        <v>600</v>
      </c>
      <c r="B27" s="6">
        <v>0.25</v>
      </c>
      <c r="C27" s="6">
        <v>1</v>
      </c>
      <c r="D27" s="6">
        <v>150</v>
      </c>
      <c r="E27" s="6">
        <v>37</v>
      </c>
      <c r="F27" s="6">
        <v>47</v>
      </c>
      <c r="G27" s="1">
        <f t="shared" si="0"/>
        <v>55.223113429016372</v>
      </c>
      <c r="H27" s="6">
        <v>1.42</v>
      </c>
      <c r="I27" s="6">
        <v>14</v>
      </c>
      <c r="J27" s="6">
        <v>43</v>
      </c>
      <c r="K27" s="6">
        <v>749.59892393925247</v>
      </c>
      <c r="L27" s="6">
        <v>728.86701602901962</v>
      </c>
      <c r="M27" s="6">
        <v>19.02073191023274</v>
      </c>
      <c r="N27" s="6">
        <v>1.711176</v>
      </c>
      <c r="O27" s="6">
        <v>1151.177059138656</v>
      </c>
      <c r="P27" s="6">
        <v>7.5978196453977764</v>
      </c>
      <c r="Q27" s="6">
        <v>139.25441302752759</v>
      </c>
      <c r="R27" s="6">
        <v>4.5364164504851487</v>
      </c>
      <c r="S27" s="6">
        <v>110.8088059070307</v>
      </c>
      <c r="T27" s="6">
        <v>563.47357883586062</v>
      </c>
      <c r="U27" s="6">
        <v>197.4321773232287</v>
      </c>
      <c r="V27" s="6">
        <v>126.7108267952721</v>
      </c>
      <c r="W27" s="6">
        <v>173.34925870624221</v>
      </c>
      <c r="X27" s="6">
        <v>409.45316087759312</v>
      </c>
      <c r="Y27" s="6">
        <v>0.21</v>
      </c>
      <c r="Z27" s="6">
        <v>20</v>
      </c>
      <c r="AA27" s="7">
        <f t="shared" si="1"/>
        <v>429.45316087759312</v>
      </c>
    </row>
    <row r="28" spans="1:27" x14ac:dyDescent="0.25">
      <c r="A28" s="1">
        <v>595</v>
      </c>
      <c r="B28" s="1">
        <v>0.25</v>
      </c>
      <c r="C28" s="1">
        <v>1</v>
      </c>
      <c r="D28" s="1">
        <v>150</v>
      </c>
      <c r="E28" s="1">
        <v>37</v>
      </c>
      <c r="F28" s="1">
        <v>47</v>
      </c>
      <c r="G28" s="1">
        <f t="shared" si="0"/>
        <v>55.223113429016372</v>
      </c>
      <c r="H28" s="1">
        <v>1.42</v>
      </c>
      <c r="I28" s="1">
        <v>14</v>
      </c>
      <c r="J28" s="1">
        <v>43</v>
      </c>
      <c r="K28" s="1">
        <v>756.87803699295841</v>
      </c>
      <c r="L28" s="1">
        <v>736.14612908272568</v>
      </c>
      <c r="M28" s="1">
        <v>19.02073191023274</v>
      </c>
      <c r="N28" s="1">
        <v>1.711176</v>
      </c>
      <c r="O28" s="1">
        <v>1144.616587040706</v>
      </c>
      <c r="P28" s="1">
        <v>7.4628701272706</v>
      </c>
      <c r="Q28" s="1">
        <v>139.85787354120509</v>
      </c>
      <c r="R28" s="1">
        <v>4.4552722046938849</v>
      </c>
      <c r="S28" s="1">
        <v>111.0898383357799</v>
      </c>
      <c r="T28" s="1">
        <v>560.31204365351743</v>
      </c>
      <c r="U28" s="1">
        <v>193.36733125370799</v>
      </c>
      <c r="V28" s="1">
        <v>126.7108267952721</v>
      </c>
      <c r="W28" s="1">
        <v>173.34925870624221</v>
      </c>
      <c r="X28" s="1">
        <v>408.17420602119807</v>
      </c>
      <c r="Y28" s="1">
        <v>0.23</v>
      </c>
      <c r="Z28" s="1">
        <v>20</v>
      </c>
      <c r="AA28">
        <f t="shared" si="1"/>
        <v>428.17420602119807</v>
      </c>
    </row>
    <row r="29" spans="1:27" x14ac:dyDescent="0.25">
      <c r="A29" s="1">
        <v>585</v>
      </c>
      <c r="B29" s="1">
        <v>0.25</v>
      </c>
      <c r="C29" s="1">
        <v>1</v>
      </c>
      <c r="D29" s="1">
        <v>150</v>
      </c>
      <c r="E29" s="1">
        <v>37</v>
      </c>
      <c r="F29" s="1">
        <v>47</v>
      </c>
      <c r="G29" s="1">
        <f t="shared" si="0"/>
        <v>55.223113429016372</v>
      </c>
      <c r="H29" s="1">
        <v>1.42</v>
      </c>
      <c r="I29" s="1">
        <v>14</v>
      </c>
      <c r="J29" s="1">
        <v>43</v>
      </c>
      <c r="K29" s="1">
        <v>764.30789191893177</v>
      </c>
      <c r="L29" s="1">
        <v>743.57598400869904</v>
      </c>
      <c r="M29" s="1">
        <v>19.02073191023274</v>
      </c>
      <c r="N29" s="1">
        <v>1.711176</v>
      </c>
      <c r="O29" s="1">
        <v>1129.2878314284519</v>
      </c>
      <c r="P29" s="1">
        <v>7.116675706566455</v>
      </c>
      <c r="Q29" s="1">
        <v>139.70294817270289</v>
      </c>
      <c r="R29" s="1">
        <v>4.2353938852322699</v>
      </c>
      <c r="S29" s="1">
        <v>110.8147090762741</v>
      </c>
      <c r="T29" s="1">
        <v>553.96272612950975</v>
      </c>
      <c r="U29" s="1">
        <v>185.3887642893105</v>
      </c>
      <c r="V29" s="1">
        <v>126.7108267952721</v>
      </c>
      <c r="W29" s="1">
        <v>173.34925870624221</v>
      </c>
      <c r="X29" s="1">
        <v>406.97248708788652</v>
      </c>
      <c r="Y29" s="1">
        <v>0.25</v>
      </c>
      <c r="Z29" s="1">
        <v>20</v>
      </c>
      <c r="AA29">
        <f t="shared" si="1"/>
        <v>426.97248708788652</v>
      </c>
    </row>
    <row r="30" spans="1:27" x14ac:dyDescent="0.25">
      <c r="A30" s="1">
        <v>610</v>
      </c>
      <c r="B30" s="1">
        <v>0.25</v>
      </c>
      <c r="C30" s="1">
        <v>1</v>
      </c>
      <c r="D30" s="1">
        <v>150</v>
      </c>
      <c r="E30" s="1">
        <v>40</v>
      </c>
      <c r="F30" s="1">
        <v>47</v>
      </c>
      <c r="G30" s="1">
        <f t="shared" si="0"/>
        <v>55.693615362795072</v>
      </c>
      <c r="H30" s="1">
        <v>1.36</v>
      </c>
      <c r="I30" s="1">
        <v>14</v>
      </c>
      <c r="J30" s="1">
        <v>43</v>
      </c>
      <c r="K30" s="1">
        <v>783.81387584306924</v>
      </c>
      <c r="L30" s="1">
        <v>761.27651086858384</v>
      </c>
      <c r="M30" s="1">
        <v>20.687444974485452</v>
      </c>
      <c r="N30" s="1">
        <v>1.84992</v>
      </c>
      <c r="O30" s="1">
        <v>1121.017936918596</v>
      </c>
      <c r="P30" s="1">
        <v>7.9226723698527612</v>
      </c>
      <c r="Q30" s="1">
        <v>138.8575522316724</v>
      </c>
      <c r="R30" s="1">
        <v>4.7212611845000279</v>
      </c>
      <c r="S30" s="1">
        <v>110.51197248598299</v>
      </c>
      <c r="T30" s="1">
        <v>549.58176709473844</v>
      </c>
      <c r="U30" s="1">
        <v>181.3436339279599</v>
      </c>
      <c r="V30" s="1">
        <v>126.7108267952721</v>
      </c>
      <c r="W30" s="1">
        <v>176.32073695619269</v>
      </c>
      <c r="X30" s="1">
        <v>412.84075733180362</v>
      </c>
      <c r="Y30" s="1">
        <v>0.25</v>
      </c>
      <c r="Z30" s="1">
        <v>20</v>
      </c>
      <c r="AA30">
        <f t="shared" si="1"/>
        <v>432.84075733180362</v>
      </c>
    </row>
    <row r="31" spans="1:27" x14ac:dyDescent="0.25">
      <c r="A31" s="1">
        <v>580</v>
      </c>
      <c r="B31" s="1">
        <v>0.25</v>
      </c>
      <c r="C31" s="1">
        <v>1</v>
      </c>
      <c r="D31" s="1">
        <v>150</v>
      </c>
      <c r="E31" s="1">
        <v>40</v>
      </c>
      <c r="F31" s="1">
        <v>44</v>
      </c>
      <c r="G31" s="1">
        <f t="shared" si="0"/>
        <v>52.41393061667047</v>
      </c>
      <c r="H31" s="1">
        <v>1.42</v>
      </c>
      <c r="I31" s="1">
        <v>14</v>
      </c>
      <c r="J31" s="1">
        <v>43</v>
      </c>
      <c r="K31" s="1">
        <v>787.1778150229801</v>
      </c>
      <c r="L31" s="1">
        <v>765.86575960236587</v>
      </c>
      <c r="M31" s="1">
        <v>19.580215420614159</v>
      </c>
      <c r="N31" s="1">
        <v>1.73184</v>
      </c>
      <c r="O31" s="1">
        <v>1119.7024965116309</v>
      </c>
      <c r="P31" s="1">
        <v>6.9642172806076488</v>
      </c>
      <c r="Q31" s="1">
        <v>139.9192609805971</v>
      </c>
      <c r="R31" s="1">
        <v>4.1159664074056828</v>
      </c>
      <c r="S31" s="1">
        <v>110.4982448673921</v>
      </c>
      <c r="T31" s="1">
        <v>555.35251950895622</v>
      </c>
      <c r="U31" s="1">
        <v>174.7879320912578</v>
      </c>
      <c r="V31" s="1">
        <v>119.16981755708331</v>
      </c>
      <c r="W31" s="1">
        <v>168.6462552310615</v>
      </c>
      <c r="X31" s="1">
        <v>416.36620582139858</v>
      </c>
      <c r="Y31" s="1">
        <v>0.23</v>
      </c>
      <c r="Z31" s="1">
        <v>20</v>
      </c>
      <c r="AA31">
        <f t="shared" si="1"/>
        <v>436.36620582139858</v>
      </c>
    </row>
    <row r="32" spans="1:27" x14ac:dyDescent="0.25">
      <c r="A32" s="1">
        <v>575</v>
      </c>
      <c r="B32" s="1">
        <v>0.25</v>
      </c>
      <c r="C32" s="1">
        <v>1</v>
      </c>
      <c r="D32" s="1">
        <v>150</v>
      </c>
      <c r="E32" s="1">
        <v>40</v>
      </c>
      <c r="F32" s="1">
        <v>44</v>
      </c>
      <c r="G32" s="1">
        <f t="shared" si="0"/>
        <v>52.41393061667047</v>
      </c>
      <c r="H32" s="1">
        <v>1.42</v>
      </c>
      <c r="I32" s="1">
        <v>14</v>
      </c>
      <c r="J32" s="1">
        <v>43</v>
      </c>
      <c r="K32" s="1">
        <v>794.91120048828759</v>
      </c>
      <c r="L32" s="1">
        <v>773.59914506767336</v>
      </c>
      <c r="M32" s="1">
        <v>19.580215420614159</v>
      </c>
      <c r="N32" s="1">
        <v>1.73184</v>
      </c>
      <c r="O32" s="1">
        <v>1113.1498839620051</v>
      </c>
      <c r="P32" s="1">
        <v>6.8243954567155667</v>
      </c>
      <c r="Q32" s="1">
        <v>140.33031238957449</v>
      </c>
      <c r="R32" s="1">
        <v>4.0342228792107244</v>
      </c>
      <c r="S32" s="1">
        <v>110.7038290707622</v>
      </c>
      <c r="T32" s="1">
        <v>552.12895003270637</v>
      </c>
      <c r="U32" s="1">
        <v>171.06600539364561</v>
      </c>
      <c r="V32" s="1">
        <v>119.16981755708331</v>
      </c>
      <c r="W32" s="1">
        <v>168.6462552310615</v>
      </c>
      <c r="X32" s="1">
        <v>415.1403685554821</v>
      </c>
      <c r="Y32" s="1">
        <v>0.25</v>
      </c>
      <c r="Z32" s="1">
        <v>20</v>
      </c>
      <c r="AA32">
        <f t="shared" si="1"/>
        <v>435.1403685554821</v>
      </c>
    </row>
    <row r="33" spans="1:27" x14ac:dyDescent="0.25">
      <c r="A33" s="1">
        <v>590</v>
      </c>
      <c r="B33" s="1">
        <v>0.25</v>
      </c>
      <c r="C33" s="1">
        <v>1</v>
      </c>
      <c r="D33" s="1">
        <v>150</v>
      </c>
      <c r="E33" s="1">
        <v>40</v>
      </c>
      <c r="F33" s="1">
        <v>47</v>
      </c>
      <c r="G33" s="1">
        <f t="shared" si="0"/>
        <v>55.693615362795072</v>
      </c>
      <c r="H33" s="1">
        <v>1.39</v>
      </c>
      <c r="I33" s="1">
        <v>14</v>
      </c>
      <c r="J33" s="1">
        <v>43</v>
      </c>
      <c r="K33" s="1">
        <v>801.26956236361877</v>
      </c>
      <c r="L33" s="1">
        <v>778.73219738913338</v>
      </c>
      <c r="M33" s="1">
        <v>20.687444974485452</v>
      </c>
      <c r="N33" s="1">
        <v>1.84992</v>
      </c>
      <c r="O33" s="1">
        <v>1110.919395151097</v>
      </c>
      <c r="P33" s="1">
        <v>7.2647502330748637</v>
      </c>
      <c r="Q33" s="1">
        <v>139.38073286938931</v>
      </c>
      <c r="R33" s="1">
        <v>4.2857885741587189</v>
      </c>
      <c r="S33" s="1">
        <v>110.14265428500271</v>
      </c>
      <c r="T33" s="1">
        <v>554.8557263217848</v>
      </c>
      <c r="U33" s="1">
        <v>166.92079534493109</v>
      </c>
      <c r="V33" s="1">
        <v>126.7108267952721</v>
      </c>
      <c r="W33" s="1">
        <v>176.32073695619269</v>
      </c>
      <c r="X33" s="1">
        <v>420.6454828416251</v>
      </c>
      <c r="Y33" s="1">
        <v>0.23</v>
      </c>
      <c r="Z33" s="1">
        <v>20</v>
      </c>
      <c r="AA33">
        <f t="shared" si="1"/>
        <v>440.6454828416251</v>
      </c>
    </row>
    <row r="34" spans="1:27" x14ac:dyDescent="0.25">
      <c r="A34" s="1">
        <v>585</v>
      </c>
      <c r="B34" s="1">
        <v>0.25</v>
      </c>
      <c r="C34" s="1">
        <v>1</v>
      </c>
      <c r="D34" s="1">
        <v>150</v>
      </c>
      <c r="E34" s="1">
        <v>40</v>
      </c>
      <c r="F34" s="1">
        <v>47</v>
      </c>
      <c r="G34" s="1">
        <f t="shared" si="0"/>
        <v>55.693615362795072</v>
      </c>
      <c r="H34" s="1">
        <v>1.39</v>
      </c>
      <c r="I34" s="1">
        <v>14</v>
      </c>
      <c r="J34" s="1">
        <v>43</v>
      </c>
      <c r="K34" s="1">
        <v>809.11689348771552</v>
      </c>
      <c r="L34" s="1">
        <v>786.57952851323012</v>
      </c>
      <c r="M34" s="1">
        <v>20.687444974485452</v>
      </c>
      <c r="N34" s="1">
        <v>1.84992</v>
      </c>
      <c r="O34" s="1">
        <v>1104.653485368332</v>
      </c>
      <c r="P34" s="1">
        <v>7.1216130507944477</v>
      </c>
      <c r="Q34" s="1">
        <v>139.78826934333091</v>
      </c>
      <c r="R34" s="1">
        <v>4.2030979393156382</v>
      </c>
      <c r="S34" s="1">
        <v>110.3579316742379</v>
      </c>
      <c r="T34" s="1">
        <v>551.68970465074676</v>
      </c>
      <c r="U34" s="1">
        <v>163.4262545410499</v>
      </c>
      <c r="V34" s="1">
        <v>126.7108267952721</v>
      </c>
      <c r="W34" s="1">
        <v>176.32073695619269</v>
      </c>
      <c r="X34" s="1">
        <v>419.40704681728579</v>
      </c>
      <c r="Y34" s="1">
        <v>0.25</v>
      </c>
      <c r="Z34" s="1">
        <v>20</v>
      </c>
      <c r="AA34">
        <f t="shared" si="1"/>
        <v>439.40704681728579</v>
      </c>
    </row>
    <row r="35" spans="1:27" x14ac:dyDescent="0.25">
      <c r="A35" s="1">
        <v>570</v>
      </c>
      <c r="B35" s="1">
        <v>0.25</v>
      </c>
      <c r="C35" s="1">
        <v>1</v>
      </c>
      <c r="D35" s="1">
        <v>150</v>
      </c>
      <c r="E35" s="1">
        <v>40</v>
      </c>
      <c r="F35" s="1">
        <v>47</v>
      </c>
      <c r="G35" s="1">
        <f t="shared" si="0"/>
        <v>55.693615362795072</v>
      </c>
      <c r="H35" s="1">
        <v>1.42</v>
      </c>
      <c r="I35" s="1">
        <v>14</v>
      </c>
      <c r="J35" s="1">
        <v>43</v>
      </c>
      <c r="K35" s="1">
        <v>826.5361693004553</v>
      </c>
      <c r="L35" s="1">
        <v>803.9988043259699</v>
      </c>
      <c r="M35" s="1">
        <v>20.687444974485452</v>
      </c>
      <c r="N35" s="1">
        <v>1.84992</v>
      </c>
      <c r="O35" s="1">
        <v>1102.594717835186</v>
      </c>
      <c r="P35" s="1">
        <v>6.6818894839601626</v>
      </c>
      <c r="Q35" s="1">
        <v>140.6660544924998</v>
      </c>
      <c r="R35" s="1">
        <v>3.916157698760522</v>
      </c>
      <c r="S35" s="1">
        <v>110.34634964451079</v>
      </c>
      <c r="T35" s="1">
        <v>559.71769891539623</v>
      </c>
      <c r="U35" s="1">
        <v>153.20651566096049</v>
      </c>
      <c r="V35" s="1">
        <v>126.7108267952721</v>
      </c>
      <c r="W35" s="1">
        <v>176.32073695619269</v>
      </c>
      <c r="X35" s="1">
        <v>427.19193462431718</v>
      </c>
      <c r="Y35" s="1">
        <v>0.23</v>
      </c>
      <c r="Z35" s="1">
        <v>20</v>
      </c>
      <c r="AA35">
        <f t="shared" si="1"/>
        <v>447.19193462431718</v>
      </c>
    </row>
    <row r="36" spans="1:27" x14ac:dyDescent="0.25">
      <c r="A36" s="1">
        <v>575</v>
      </c>
      <c r="B36" s="1">
        <v>0.25</v>
      </c>
      <c r="C36" s="1">
        <v>1</v>
      </c>
      <c r="D36" s="1">
        <v>155</v>
      </c>
      <c r="E36" s="1">
        <v>40</v>
      </c>
      <c r="F36" s="1">
        <v>47</v>
      </c>
      <c r="G36" s="1">
        <f t="shared" si="0"/>
        <v>55.693615362795072</v>
      </c>
      <c r="H36" s="1">
        <v>1.39</v>
      </c>
      <c r="I36" s="1">
        <v>14</v>
      </c>
      <c r="J36" s="1">
        <v>43</v>
      </c>
      <c r="K36" s="1">
        <v>832.05927678292471</v>
      </c>
      <c r="L36" s="1">
        <v>808.77066630928982</v>
      </c>
      <c r="M36" s="1">
        <v>21.37702647363496</v>
      </c>
      <c r="N36" s="1">
        <v>1.9115839999999999</v>
      </c>
      <c r="O36" s="1">
        <v>1102.1641390959701</v>
      </c>
      <c r="P36" s="1">
        <v>6.8025656476851486</v>
      </c>
      <c r="Q36" s="1">
        <v>139.93491285644441</v>
      </c>
      <c r="R36" s="1">
        <v>4.0100328470274409</v>
      </c>
      <c r="S36" s="1">
        <v>110.3453016746205</v>
      </c>
      <c r="T36" s="1">
        <v>551.22088199747748</v>
      </c>
      <c r="U36" s="1">
        <v>161.78827533332429</v>
      </c>
      <c r="V36" s="1">
        <v>126.7108267952721</v>
      </c>
      <c r="W36" s="1">
        <v>176.32073695619269</v>
      </c>
      <c r="X36" s="1">
        <v>418.40183860104969</v>
      </c>
      <c r="Y36" s="1">
        <v>0.25</v>
      </c>
      <c r="Z36" s="1">
        <v>20</v>
      </c>
      <c r="AA36">
        <f t="shared" si="1"/>
        <v>438.40183860104969</v>
      </c>
    </row>
    <row r="37" spans="1:27" x14ac:dyDescent="0.25">
      <c r="A37" s="1">
        <v>560</v>
      </c>
      <c r="B37" s="1">
        <v>0.25</v>
      </c>
      <c r="C37" s="1">
        <v>1</v>
      </c>
      <c r="D37" s="1">
        <v>150</v>
      </c>
      <c r="E37" s="1">
        <v>40</v>
      </c>
      <c r="F37" s="1">
        <v>47</v>
      </c>
      <c r="G37" s="1">
        <f t="shared" si="0"/>
        <v>55.693615362795072</v>
      </c>
      <c r="H37" s="1">
        <v>1.42</v>
      </c>
      <c r="I37" s="1">
        <v>14</v>
      </c>
      <c r="J37" s="1">
        <v>43</v>
      </c>
      <c r="K37" s="1">
        <v>834.64676242872838</v>
      </c>
      <c r="L37" s="1">
        <v>812.10939745424298</v>
      </c>
      <c r="M37" s="1">
        <v>20.687444974485452</v>
      </c>
      <c r="N37" s="1">
        <v>1.84992</v>
      </c>
      <c r="O37" s="1">
        <v>1088.0914238066091</v>
      </c>
      <c r="P37" s="1">
        <v>6.3457991554686703</v>
      </c>
      <c r="Q37" s="1">
        <v>140.25109166981201</v>
      </c>
      <c r="R37" s="1">
        <v>3.7119473649326009</v>
      </c>
      <c r="S37" s="1">
        <v>110.0190302571293</v>
      </c>
      <c r="T37" s="1">
        <v>553.09612334656879</v>
      </c>
      <c r="U37" s="1">
        <v>146.61141306431429</v>
      </c>
      <c r="V37" s="1">
        <v>126.7108267952721</v>
      </c>
      <c r="W37" s="1">
        <v>176.32073695619269</v>
      </c>
      <c r="X37" s="1">
        <v>425.93422497872211</v>
      </c>
      <c r="Y37" s="1">
        <v>0.25</v>
      </c>
      <c r="Z37" s="1">
        <v>20</v>
      </c>
      <c r="AA37">
        <f t="shared" si="1"/>
        <v>445.93422497872211</v>
      </c>
    </row>
  </sheetData>
  <sortState ref="A2:Z37">
    <sortCondition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</cp:lastModifiedBy>
  <dcterms:created xsi:type="dcterms:W3CDTF">2019-06-05T17:48:15Z</dcterms:created>
  <dcterms:modified xsi:type="dcterms:W3CDTF">2019-08-30T21:01:12Z</dcterms:modified>
</cp:coreProperties>
</file>