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00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1" i="1" l="1"/>
  <c r="I45" i="1"/>
  <c r="I39" i="1"/>
  <c r="I33" i="1"/>
  <c r="I27" i="1"/>
  <c r="I21" i="1"/>
  <c r="I15" i="1"/>
  <c r="I9" i="1"/>
  <c r="I3" i="1"/>
  <c r="J51" i="1"/>
  <c r="J45" i="1"/>
  <c r="J39" i="1"/>
  <c r="J33" i="1"/>
  <c r="J27" i="1"/>
  <c r="J21" i="1"/>
  <c r="J15" i="1"/>
  <c r="J9" i="1"/>
  <c r="J3" i="1"/>
</calcChain>
</file>

<file path=xl/sharedStrings.xml><?xml version="1.0" encoding="utf-8"?>
<sst xmlns="http://schemas.openxmlformats.org/spreadsheetml/2006/main" count="162" uniqueCount="18">
  <si>
    <t>Test</t>
  </si>
  <si>
    <t>UA_C[W/K]</t>
  </si>
  <si>
    <t>UA_H[W/K]</t>
  </si>
  <si>
    <t>Ef_C[-]</t>
  </si>
  <si>
    <t>Ef_H[-]</t>
  </si>
  <si>
    <t>U_CB[-]</t>
  </si>
  <si>
    <t>U_HB[-]</t>
  </si>
  <si>
    <t>T_span[K]</t>
  </si>
  <si>
    <t>dT_reg[K]</t>
  </si>
  <si>
    <t>Q_C[W]</t>
  </si>
  <si>
    <t>Q_H[W]</t>
  </si>
  <si>
    <t>T_CHEX_in[K]</t>
  </si>
  <si>
    <t>T_CHEX_out[K]</t>
  </si>
  <si>
    <t>T_HHEX_in[K]</t>
  </si>
  <si>
    <t>T_HHEX_out[K]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</si>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</sst>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Planilha2!$B$4:$B$12</c:f>
              <c:numCache>
                <c:formatCode>General</c:formatCode>
                <c:ptCount val="9"/>
                <c:pt idx="0">
                  <c:v>5.0843311794001367E-2</c:v>
                </c:pt>
                <c:pt idx="1">
                  <c:v>7.5328264261367961E-2</c:v>
                </c:pt>
                <c:pt idx="2">
                  <c:v>9.9689159560224616E-2</c:v>
                </c:pt>
                <c:pt idx="3">
                  <c:v>0.15089155943323662</c:v>
                </c:pt>
                <c:pt idx="4">
                  <c:v>0.19667345647669798</c:v>
                </c:pt>
                <c:pt idx="5">
                  <c:v>0.24955010852113035</c:v>
                </c:pt>
                <c:pt idx="6">
                  <c:v>0.50619105735394543</c:v>
                </c:pt>
                <c:pt idx="7">
                  <c:v>0.75179217030317935</c:v>
                </c:pt>
                <c:pt idx="8">
                  <c:v>0.99490136985639299</c:v>
                </c:pt>
              </c:numCache>
            </c:numRef>
          </c:xVal>
          <c:yVal>
            <c:numRef>
              <c:f>Planilha2!$D$4:$D$12</c:f>
              <c:numCache>
                <c:formatCode>General</c:formatCode>
                <c:ptCount val="9"/>
                <c:pt idx="0">
                  <c:v>37.94746179871953</c:v>
                </c:pt>
                <c:pt idx="1">
                  <c:v>46.403837345715175</c:v>
                </c:pt>
                <c:pt idx="2">
                  <c:v>52.019838038732011</c:v>
                </c:pt>
                <c:pt idx="3">
                  <c:v>59.630554147226967</c:v>
                </c:pt>
                <c:pt idx="4">
                  <c:v>63.667453796574343</c:v>
                </c:pt>
                <c:pt idx="5">
                  <c:v>66.759680935049474</c:v>
                </c:pt>
                <c:pt idx="6">
                  <c:v>73.873869526920842</c:v>
                </c:pt>
                <c:pt idx="7">
                  <c:v>78.303439945741189</c:v>
                </c:pt>
                <c:pt idx="8">
                  <c:v>77.127066826634817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E-4B62-938B-7C1BC0AEF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812184"/>
        <c:axId val="439817104"/>
      </c:scatterChart>
      <c:valAx>
        <c:axId val="439812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9817104"/>
        <c:crosses val="autoZero"/>
        <c:crossBetween val="midCat"/>
      </c:valAx>
      <c:valAx>
        <c:axId val="4398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9812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4</xdr:row>
      <xdr:rowOff>114300</xdr:rowOff>
    </xdr:from>
    <xdr:to>
      <xdr:col>12</xdr:col>
      <xdr:colOff>171450</xdr:colOff>
      <xdr:row>19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activeCell="G8" sqref="G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</v>
      </c>
      <c r="C2">
        <v>20</v>
      </c>
      <c r="D2">
        <v>0.85429999999999995</v>
      </c>
      <c r="E2">
        <v>0.85389999999999999</v>
      </c>
      <c r="F2">
        <v>0.27029999999999998</v>
      </c>
      <c r="G2">
        <v>0.27029999999999998</v>
      </c>
      <c r="H2">
        <v>15.931175339999999</v>
      </c>
      <c r="I2">
        <v>30.090454569999999</v>
      </c>
      <c r="J2">
        <v>53.046993329999999</v>
      </c>
      <c r="K2">
        <v>66.458498719999994</v>
      </c>
      <c r="L2">
        <v>275.80511381999997</v>
      </c>
      <c r="M2">
        <v>276.01137533000002</v>
      </c>
      <c r="N2">
        <v>305.34202522999999</v>
      </c>
      <c r="O2">
        <v>305.02303898999998</v>
      </c>
    </row>
    <row r="3" spans="1:15" x14ac:dyDescent="0.25">
      <c r="H3">
        <v>20</v>
      </c>
      <c r="I3">
        <f>(H3-H2)/(H4-H2)*(I4-I2)+I2</f>
        <v>30.687559741203781</v>
      </c>
      <c r="J3">
        <f>(H3-H2)/(H4-H2)*(J4-J2)+J2</f>
        <v>37.94746179871953</v>
      </c>
    </row>
    <row r="4" spans="1:15" x14ac:dyDescent="0.25">
      <c r="A4" t="s">
        <v>16</v>
      </c>
      <c r="B4">
        <v>20</v>
      </c>
      <c r="C4">
        <v>20</v>
      </c>
      <c r="D4">
        <v>0.85429999999999995</v>
      </c>
      <c r="E4">
        <v>0.85389999999999999</v>
      </c>
      <c r="F4">
        <v>0.26989999999999997</v>
      </c>
      <c r="G4">
        <v>0.26989999999999997</v>
      </c>
      <c r="H4">
        <v>22.8588004</v>
      </c>
      <c r="I4">
        <v>31.10709232</v>
      </c>
      <c r="J4">
        <v>27.33836694</v>
      </c>
      <c r="K4">
        <v>42.203590660000003</v>
      </c>
      <c r="L4">
        <v>271.92112572000002</v>
      </c>
      <c r="M4">
        <v>272.03377152000002</v>
      </c>
      <c r="N4">
        <v>302.38383755000001</v>
      </c>
      <c r="O4">
        <v>302.12198439000002</v>
      </c>
    </row>
    <row r="5" spans="1:15" x14ac:dyDescent="0.25">
      <c r="A5" t="s">
        <v>17</v>
      </c>
      <c r="B5">
        <v>20</v>
      </c>
      <c r="C5">
        <v>20</v>
      </c>
      <c r="D5">
        <v>0.85429999999999995</v>
      </c>
      <c r="E5">
        <v>0.85389999999999999</v>
      </c>
      <c r="F5">
        <v>0.26960000000000001</v>
      </c>
      <c r="G5">
        <v>0.26960000000000001</v>
      </c>
      <c r="H5">
        <v>29.37866082</v>
      </c>
      <c r="I5">
        <v>32.424254519999998</v>
      </c>
      <c r="J5">
        <v>5.1781267</v>
      </c>
      <c r="K5">
        <v>20.36845795</v>
      </c>
      <c r="L5">
        <v>268.02824723999998</v>
      </c>
      <c r="M5">
        <v>268.06250024000002</v>
      </c>
      <c r="N5">
        <v>299.71868818000002</v>
      </c>
      <c r="O5">
        <v>299.50943568000002</v>
      </c>
    </row>
    <row r="7" spans="1:1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</row>
    <row r="8" spans="1:15" x14ac:dyDescent="0.25">
      <c r="A8" t="s">
        <v>15</v>
      </c>
      <c r="B8">
        <v>70</v>
      </c>
      <c r="C8">
        <v>70</v>
      </c>
      <c r="D8">
        <v>0.96609999999999996</v>
      </c>
      <c r="E8">
        <v>0.96619999999999995</v>
      </c>
      <c r="F8">
        <v>0.27029999999999998</v>
      </c>
      <c r="G8">
        <v>0.27029999999999998</v>
      </c>
      <c r="H8">
        <v>18.846045570000001</v>
      </c>
      <c r="I8">
        <v>26.53736061</v>
      </c>
      <c r="J8">
        <v>57.902203100000001</v>
      </c>
      <c r="K8">
        <v>72.927573379999998</v>
      </c>
      <c r="L8">
        <v>275.77639194</v>
      </c>
      <c r="M8">
        <v>275.99801358000002</v>
      </c>
      <c r="N8">
        <v>301.76348965</v>
      </c>
      <c r="O8">
        <v>301.40444745000002</v>
      </c>
    </row>
    <row r="9" spans="1:15" x14ac:dyDescent="0.25">
      <c r="H9">
        <v>20</v>
      </c>
      <c r="I9">
        <f>(H9-H8)/(H10-H8)*(I10-I8)+I8</f>
        <v>27.009629155131325</v>
      </c>
      <c r="J9">
        <f>(H9-H8)/(H10-H8)*(J10-J8)+J8</f>
        <v>52.019838038732011</v>
      </c>
    </row>
    <row r="10" spans="1:15" x14ac:dyDescent="0.25">
      <c r="A10" t="s">
        <v>16</v>
      </c>
      <c r="B10">
        <v>70</v>
      </c>
      <c r="C10">
        <v>70</v>
      </c>
      <c r="D10">
        <v>0.96609999999999996</v>
      </c>
      <c r="E10">
        <v>0.96619999999999995</v>
      </c>
      <c r="F10">
        <v>0.26989999999999997</v>
      </c>
      <c r="G10">
        <v>0.26989999999999997</v>
      </c>
      <c r="H10">
        <v>24.374813140000001</v>
      </c>
      <c r="I10">
        <v>28.800069560000001</v>
      </c>
      <c r="J10">
        <v>29.718915840000001</v>
      </c>
      <c r="K10">
        <v>45.477428289999999</v>
      </c>
      <c r="L10">
        <v>271.90711544999999</v>
      </c>
      <c r="M10">
        <v>272.02733757999999</v>
      </c>
      <c r="N10">
        <v>300.06372105999998</v>
      </c>
      <c r="O10">
        <v>299.77936579999999</v>
      </c>
    </row>
    <row r="11" spans="1:15" x14ac:dyDescent="0.25">
      <c r="A11" t="s">
        <v>17</v>
      </c>
      <c r="B11">
        <v>70</v>
      </c>
      <c r="C11">
        <v>70</v>
      </c>
      <c r="D11">
        <v>0.96599999999999997</v>
      </c>
      <c r="E11">
        <v>0.96619999999999995</v>
      </c>
      <c r="F11">
        <v>0.26960000000000001</v>
      </c>
      <c r="G11">
        <v>0.26960000000000001</v>
      </c>
      <c r="H11">
        <v>29.646713330000001</v>
      </c>
      <c r="I11">
        <v>31.30346389</v>
      </c>
      <c r="J11">
        <v>6.2397850699999999</v>
      </c>
      <c r="K11">
        <v>21.783286069999999</v>
      </c>
      <c r="L11">
        <v>268.02201259999998</v>
      </c>
      <c r="M11">
        <v>268.05965811999999</v>
      </c>
      <c r="N11">
        <v>298.59271044000002</v>
      </c>
      <c r="O11">
        <v>298.37364207000002</v>
      </c>
    </row>
    <row r="13" spans="1:15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</row>
    <row r="14" spans="1:15" x14ac:dyDescent="0.25">
      <c r="A14" t="s">
        <v>15</v>
      </c>
      <c r="B14">
        <v>95</v>
      </c>
      <c r="C14">
        <v>95</v>
      </c>
      <c r="D14">
        <v>0.93840000000000001</v>
      </c>
      <c r="E14">
        <v>0.93840000000000001</v>
      </c>
      <c r="F14">
        <v>0.27029999999999998</v>
      </c>
      <c r="G14">
        <v>0.27029999999999998</v>
      </c>
      <c r="H14">
        <v>18.704298659999999</v>
      </c>
      <c r="I14">
        <v>24.467958039999999</v>
      </c>
      <c r="J14">
        <v>67.444153999999997</v>
      </c>
      <c r="K14">
        <v>82.68723937</v>
      </c>
      <c r="L14">
        <v>276.73167144000001</v>
      </c>
      <c r="M14">
        <v>276.98739594</v>
      </c>
      <c r="N14">
        <v>300.67261510999998</v>
      </c>
      <c r="O14">
        <v>300.27781949000001</v>
      </c>
    </row>
    <row r="15" spans="1:15" x14ac:dyDescent="0.25">
      <c r="H15">
        <v>20</v>
      </c>
      <c r="I15">
        <f>(H15-H14)/(H16-H14)*(I16-I14)+I14</f>
        <v>25.172110367661812</v>
      </c>
      <c r="J15">
        <f>(H15-H14)/(H16-H14)*(J16-J14)+J14</f>
        <v>59.630554147226967</v>
      </c>
    </row>
    <row r="16" spans="1:15" x14ac:dyDescent="0.25">
      <c r="A16" t="s">
        <v>16</v>
      </c>
      <c r="B16">
        <v>95</v>
      </c>
      <c r="C16">
        <v>95</v>
      </c>
      <c r="D16">
        <v>0.93830000000000002</v>
      </c>
      <c r="E16">
        <v>0.93840000000000001</v>
      </c>
      <c r="F16">
        <v>0.27</v>
      </c>
      <c r="G16">
        <v>0.27</v>
      </c>
      <c r="H16">
        <v>23.733250559999998</v>
      </c>
      <c r="I16">
        <v>27.200955279999999</v>
      </c>
      <c r="J16">
        <v>37.117552789999998</v>
      </c>
      <c r="K16">
        <v>53.14416138</v>
      </c>
      <c r="L16">
        <v>272.87099425999997</v>
      </c>
      <c r="M16">
        <v>273.01724209999998</v>
      </c>
      <c r="N16">
        <v>299.45130739000001</v>
      </c>
      <c r="O16">
        <v>299.14036291999997</v>
      </c>
    </row>
    <row r="17" spans="1:15" x14ac:dyDescent="0.25">
      <c r="A17" t="s">
        <v>17</v>
      </c>
      <c r="B17">
        <v>95</v>
      </c>
      <c r="C17">
        <v>95</v>
      </c>
      <c r="D17">
        <v>0.93830000000000002</v>
      </c>
      <c r="E17">
        <v>0.93840000000000001</v>
      </c>
      <c r="F17">
        <v>0.2697</v>
      </c>
      <c r="G17">
        <v>0.2697</v>
      </c>
      <c r="H17">
        <v>28.57594894</v>
      </c>
      <c r="I17">
        <v>30.128655729999998</v>
      </c>
      <c r="J17">
        <v>12.243437849999999</v>
      </c>
      <c r="K17">
        <v>28.065895999999999</v>
      </c>
      <c r="L17">
        <v>268.99171589999997</v>
      </c>
      <c r="M17">
        <v>269.05014939</v>
      </c>
      <c r="N17">
        <v>298.40994458</v>
      </c>
      <c r="O17">
        <v>298.17073435999998</v>
      </c>
    </row>
    <row r="19" spans="1:15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</row>
    <row r="20" spans="1:15" x14ac:dyDescent="0.25">
      <c r="A20" t="s">
        <v>15</v>
      </c>
      <c r="B20">
        <v>120</v>
      </c>
      <c r="C20">
        <v>120</v>
      </c>
      <c r="D20">
        <v>0.91720000000000002</v>
      </c>
      <c r="E20">
        <v>0.9173</v>
      </c>
      <c r="F20">
        <v>0.27029999999999998</v>
      </c>
      <c r="G20">
        <v>0.27029999999999998</v>
      </c>
      <c r="H20">
        <v>19.320263870000002</v>
      </c>
      <c r="I20">
        <v>23.725528560000001</v>
      </c>
      <c r="J20">
        <v>68.035638149999997</v>
      </c>
      <c r="K20">
        <v>83.545880310000001</v>
      </c>
      <c r="L20">
        <v>276.72816571999999</v>
      </c>
      <c r="M20">
        <v>276.98575820000002</v>
      </c>
      <c r="N20">
        <v>299.92608812999998</v>
      </c>
      <c r="O20">
        <v>299.52468682</v>
      </c>
    </row>
    <row r="21" spans="1:15" x14ac:dyDescent="0.25">
      <c r="H21">
        <v>20</v>
      </c>
      <c r="I21">
        <f>(H21-H20)/(H22-H20)*(I22-I20)+I20</f>
        <v>24.154427087865734</v>
      </c>
      <c r="J21">
        <f>(H21-H20)/(H22-H20)*(J22-J20)+J20</f>
        <v>63.667453796574343</v>
      </c>
    </row>
    <row r="22" spans="1:15" x14ac:dyDescent="0.25">
      <c r="A22" t="s">
        <v>16</v>
      </c>
      <c r="B22">
        <v>120</v>
      </c>
      <c r="C22">
        <v>120</v>
      </c>
      <c r="D22">
        <v>0.91710000000000003</v>
      </c>
      <c r="E22">
        <v>0.9173</v>
      </c>
      <c r="F22">
        <v>0.27</v>
      </c>
      <c r="G22">
        <v>0.27</v>
      </c>
      <c r="H22">
        <v>24.071805210000001</v>
      </c>
      <c r="I22">
        <v>26.723646500000001</v>
      </c>
      <c r="J22">
        <v>37.50083557</v>
      </c>
      <c r="K22">
        <v>53.681984700000001</v>
      </c>
      <c r="L22">
        <v>272.86873584</v>
      </c>
      <c r="M22">
        <v>273.0162019</v>
      </c>
      <c r="N22">
        <v>298.97166628000002</v>
      </c>
      <c r="O22">
        <v>298.65666721999997</v>
      </c>
    </row>
    <row r="23" spans="1:15" x14ac:dyDescent="0.25">
      <c r="A23" t="s">
        <v>17</v>
      </c>
      <c r="B23">
        <v>120</v>
      </c>
      <c r="C23">
        <v>120</v>
      </c>
      <c r="D23">
        <v>0.91700000000000004</v>
      </c>
      <c r="E23">
        <v>0.9173</v>
      </c>
      <c r="F23">
        <v>0.2697</v>
      </c>
      <c r="G23">
        <v>0.2697</v>
      </c>
      <c r="H23">
        <v>28.687190080000001</v>
      </c>
      <c r="I23">
        <v>29.877106349999998</v>
      </c>
      <c r="J23">
        <v>12.45795508</v>
      </c>
      <c r="K23">
        <v>28.351610820000001</v>
      </c>
      <c r="L23">
        <v>268.99045561000003</v>
      </c>
      <c r="M23">
        <v>269.04957452000002</v>
      </c>
      <c r="N23">
        <v>298.15737309000002</v>
      </c>
      <c r="O23">
        <v>297.91612824999999</v>
      </c>
    </row>
    <row r="25" spans="1:15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</row>
    <row r="26" spans="1:15" x14ac:dyDescent="0.25">
      <c r="A26" t="s">
        <v>15</v>
      </c>
      <c r="B26">
        <v>145</v>
      </c>
      <c r="C26">
        <v>145</v>
      </c>
      <c r="D26">
        <v>0.88519999999999999</v>
      </c>
      <c r="E26">
        <v>0.88529999999999998</v>
      </c>
      <c r="F26">
        <v>0.27029999999999998</v>
      </c>
      <c r="G26">
        <v>0.27029999999999998</v>
      </c>
      <c r="H26">
        <v>19.754005979999999</v>
      </c>
      <c r="I26">
        <v>23.200794519999999</v>
      </c>
      <c r="J26">
        <v>68.414597200000003</v>
      </c>
      <c r="K26">
        <v>84.106984629999999</v>
      </c>
      <c r="L26">
        <v>276.72591953</v>
      </c>
      <c r="M26">
        <v>276.98470908000002</v>
      </c>
      <c r="N26">
        <v>299.39863881999997</v>
      </c>
      <c r="O26">
        <v>298.99274330999998</v>
      </c>
    </row>
    <row r="27" spans="1:15" x14ac:dyDescent="0.25">
      <c r="H27">
        <v>20</v>
      </c>
      <c r="I27">
        <f>(H27-H26)/(H28-H26)*(I28-I26)+I26</f>
        <v>23.372791450638402</v>
      </c>
      <c r="J27">
        <f>(H27-H26)/(H28-H26)*(J28-J26)+J26</f>
        <v>66.759680935049474</v>
      </c>
    </row>
    <row r="28" spans="1:15" x14ac:dyDescent="0.25">
      <c r="A28" t="s">
        <v>16</v>
      </c>
      <c r="B28">
        <v>145</v>
      </c>
      <c r="C28">
        <v>145</v>
      </c>
      <c r="D28">
        <v>0.88500000000000001</v>
      </c>
      <c r="E28">
        <v>0.88529999999999998</v>
      </c>
      <c r="F28">
        <v>0.27</v>
      </c>
      <c r="G28">
        <v>0.27</v>
      </c>
      <c r="H28">
        <v>24.310637929999999</v>
      </c>
      <c r="I28">
        <v>26.386752900000001</v>
      </c>
      <c r="J28">
        <v>37.760013290000003</v>
      </c>
      <c r="K28">
        <v>54.043309129999997</v>
      </c>
      <c r="L28">
        <v>272.86720871</v>
      </c>
      <c r="M28">
        <v>273.01549850999999</v>
      </c>
      <c r="N28">
        <v>298.63317196000003</v>
      </c>
      <c r="O28">
        <v>298.31541093999999</v>
      </c>
    </row>
    <row r="29" spans="1:15" x14ac:dyDescent="0.25">
      <c r="A29" t="s">
        <v>17</v>
      </c>
      <c r="B29">
        <v>145</v>
      </c>
      <c r="C29">
        <v>145</v>
      </c>
      <c r="D29">
        <v>0.88490000000000002</v>
      </c>
      <c r="E29">
        <v>0.88529999999999998</v>
      </c>
      <c r="F29">
        <v>0.2697</v>
      </c>
      <c r="G29">
        <v>0.2697</v>
      </c>
      <c r="H29">
        <v>28.766589119999999</v>
      </c>
      <c r="I29">
        <v>29.699688890000001</v>
      </c>
      <c r="J29">
        <v>12.606465760000001</v>
      </c>
      <c r="K29">
        <v>28.549590769999998</v>
      </c>
      <c r="L29">
        <v>268.98958320000003</v>
      </c>
      <c r="M29">
        <v>269.04917638000001</v>
      </c>
      <c r="N29">
        <v>297.97929613000002</v>
      </c>
      <c r="O29">
        <v>297.73662350000001</v>
      </c>
    </row>
    <row r="31" spans="1:15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</row>
    <row r="32" spans="1:15" x14ac:dyDescent="0.25">
      <c r="A32" t="s">
        <v>15</v>
      </c>
      <c r="B32">
        <v>200</v>
      </c>
      <c r="C32">
        <v>200</v>
      </c>
      <c r="D32">
        <v>0.55869999999999997</v>
      </c>
      <c r="E32">
        <v>0.55920000000000003</v>
      </c>
      <c r="F32">
        <v>0.27039999999999997</v>
      </c>
      <c r="G32">
        <v>0.27039999999999997</v>
      </c>
      <c r="H32">
        <v>19.49779831</v>
      </c>
      <c r="I32">
        <v>21.359793119999999</v>
      </c>
      <c r="J32">
        <v>77.998372860000003</v>
      </c>
      <c r="K32">
        <v>93.686054299999995</v>
      </c>
      <c r="L32">
        <v>277.68228871000002</v>
      </c>
      <c r="M32">
        <v>277.97573276000003</v>
      </c>
      <c r="N32">
        <v>298.53659357999999</v>
      </c>
      <c r="O32">
        <v>298.09700516999999</v>
      </c>
    </row>
    <row r="33" spans="1:15" x14ac:dyDescent="0.25">
      <c r="H33">
        <v>20</v>
      </c>
      <c r="I33">
        <f>(H33-H32)/(H34-H32)*(I34-I32)+I32</f>
        <v>21.774023087995868</v>
      </c>
      <c r="J33">
        <f>(H33-H32)/(H34-H32)*(J34-J32)+J32</f>
        <v>73.873869526920842</v>
      </c>
    </row>
    <row r="34" spans="1:15" x14ac:dyDescent="0.25">
      <c r="A34" t="s">
        <v>16</v>
      </c>
      <c r="B34">
        <v>200</v>
      </c>
      <c r="C34">
        <v>200</v>
      </c>
      <c r="D34">
        <v>0.5585</v>
      </c>
      <c r="E34">
        <v>0.55920000000000003</v>
      </c>
      <c r="F34">
        <v>0.27029999999999998</v>
      </c>
      <c r="G34">
        <v>0.27029999999999998</v>
      </c>
      <c r="H34">
        <v>21.60932167</v>
      </c>
      <c r="I34">
        <v>23.101436509999999</v>
      </c>
      <c r="J34">
        <v>60.656764279999997</v>
      </c>
      <c r="K34">
        <v>76.885288599999996</v>
      </c>
      <c r="L34">
        <v>275.76009728999998</v>
      </c>
      <c r="M34">
        <v>275.99043513999999</v>
      </c>
      <c r="N34">
        <v>298.30919023000001</v>
      </c>
      <c r="O34">
        <v>297.91988741</v>
      </c>
    </row>
    <row r="35" spans="1:15" x14ac:dyDescent="0.25">
      <c r="A35" t="s">
        <v>17</v>
      </c>
      <c r="B35">
        <v>200</v>
      </c>
      <c r="C35">
        <v>200</v>
      </c>
      <c r="D35">
        <v>0.55840000000000001</v>
      </c>
      <c r="E35">
        <v>0.55920000000000003</v>
      </c>
      <c r="F35">
        <v>0.27010000000000001</v>
      </c>
      <c r="G35">
        <v>0.27010000000000001</v>
      </c>
      <c r="H35">
        <v>23.70797301</v>
      </c>
      <c r="I35">
        <v>24.869737959999998</v>
      </c>
      <c r="J35">
        <v>45.297774990000001</v>
      </c>
      <c r="K35">
        <v>61.75168575</v>
      </c>
      <c r="L35">
        <v>273.83107517000002</v>
      </c>
      <c r="M35">
        <v>274.00610805999997</v>
      </c>
      <c r="N35">
        <v>298.10263283</v>
      </c>
      <c r="O35">
        <v>297.75866609000002</v>
      </c>
    </row>
    <row r="37" spans="1:1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</row>
    <row r="38" spans="1:15" x14ac:dyDescent="0.25">
      <c r="A38" t="s">
        <v>15</v>
      </c>
      <c r="B38">
        <v>45</v>
      </c>
      <c r="C38">
        <v>45</v>
      </c>
      <c r="D38">
        <v>0.95179999999999998</v>
      </c>
      <c r="E38">
        <v>0.95169999999999999</v>
      </c>
      <c r="F38">
        <v>0.27029999999999998</v>
      </c>
      <c r="G38">
        <v>0.27029999999999998</v>
      </c>
      <c r="H38">
        <v>17.792379489999998</v>
      </c>
      <c r="I38">
        <v>27.823648410000001</v>
      </c>
      <c r="J38">
        <v>56.457648749999997</v>
      </c>
      <c r="K38">
        <v>70.925666300000003</v>
      </c>
      <c r="L38">
        <v>275.78493472999997</v>
      </c>
      <c r="M38">
        <v>276.00198791000003</v>
      </c>
      <c r="N38">
        <v>303.05811553000001</v>
      </c>
      <c r="O38">
        <v>302.71246719999999</v>
      </c>
    </row>
    <row r="39" spans="1:15" x14ac:dyDescent="0.25">
      <c r="H39">
        <v>20</v>
      </c>
      <c r="I39">
        <f>(H39-H38)/(H40-H38)*(I40-I38)+I38</f>
        <v>28.478717816108304</v>
      </c>
      <c r="J39">
        <f>(H39-H38)/(H40-H38)*(J40-J38)+J38</f>
        <v>46.403837345715175</v>
      </c>
    </row>
    <row r="40" spans="1:15" x14ac:dyDescent="0.25">
      <c r="A40" t="s">
        <v>16</v>
      </c>
      <c r="B40">
        <v>45</v>
      </c>
      <c r="C40">
        <v>45</v>
      </c>
      <c r="D40">
        <v>0.95179999999999998</v>
      </c>
      <c r="E40">
        <v>0.95169999999999999</v>
      </c>
      <c r="F40">
        <v>0.26989999999999997</v>
      </c>
      <c r="G40">
        <v>0.26989999999999997</v>
      </c>
      <c r="H40">
        <v>23.834127729999999</v>
      </c>
      <c r="I40">
        <v>29.616422310000001</v>
      </c>
      <c r="J40">
        <v>28.942685430000001</v>
      </c>
      <c r="K40">
        <v>44.409570619999997</v>
      </c>
      <c r="L40">
        <v>271.91168298999997</v>
      </c>
      <c r="M40">
        <v>272.02943477000002</v>
      </c>
      <c r="N40">
        <v>300.88450429</v>
      </c>
      <c r="O40">
        <v>300.60773427999999</v>
      </c>
    </row>
    <row r="41" spans="1:15" x14ac:dyDescent="0.25">
      <c r="A41" t="s">
        <v>17</v>
      </c>
      <c r="B41">
        <v>45</v>
      </c>
      <c r="C41">
        <v>45</v>
      </c>
      <c r="D41">
        <v>0.95169999999999999</v>
      </c>
      <c r="E41">
        <v>0.95169999999999999</v>
      </c>
      <c r="F41">
        <v>0.26960000000000001</v>
      </c>
      <c r="G41">
        <v>0.26960000000000001</v>
      </c>
      <c r="H41">
        <v>29.543287110000001</v>
      </c>
      <c r="I41">
        <v>31.695888950000001</v>
      </c>
      <c r="J41">
        <v>5.87946846</v>
      </c>
      <c r="K41">
        <v>21.301041560000002</v>
      </c>
      <c r="L41">
        <v>268.02412862</v>
      </c>
      <c r="M41">
        <v>268.06062299000001</v>
      </c>
      <c r="N41">
        <v>298.98683521999999</v>
      </c>
      <c r="O41">
        <v>298.77113357000002</v>
      </c>
    </row>
    <row r="43" spans="1:15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</row>
    <row r="44" spans="1:15" x14ac:dyDescent="0.25">
      <c r="A44" t="s">
        <v>15</v>
      </c>
      <c r="B44">
        <v>2000</v>
      </c>
      <c r="C44">
        <v>2000</v>
      </c>
      <c r="D44">
        <v>0.22289999999999999</v>
      </c>
      <c r="E44">
        <v>0.22459999999999999</v>
      </c>
      <c r="F44">
        <v>0.27039999999999997</v>
      </c>
      <c r="G44">
        <v>0.27039999999999997</v>
      </c>
      <c r="H44">
        <v>19.997105860000001</v>
      </c>
      <c r="I44">
        <v>20.763549770000001</v>
      </c>
      <c r="J44">
        <v>78.328572730000005</v>
      </c>
      <c r="K44">
        <v>94.196285529999997</v>
      </c>
      <c r="L44">
        <v>277.68032592999998</v>
      </c>
      <c r="M44">
        <v>277.97481061000002</v>
      </c>
      <c r="N44">
        <v>297.93766555000002</v>
      </c>
      <c r="O44">
        <v>297.49354113999999</v>
      </c>
    </row>
    <row r="45" spans="1:15" x14ac:dyDescent="0.25">
      <c r="H45">
        <v>20</v>
      </c>
      <c r="I45">
        <f>(H45-H44)/(H46-H44)*(I46-I44)+I44</f>
        <v>20.766224346593038</v>
      </c>
      <c r="J45">
        <f>(H45-H44)/(H46-H44)*(J46-J44)+J44</f>
        <v>78.303439945741189</v>
      </c>
    </row>
    <row r="46" spans="1:15" x14ac:dyDescent="0.25">
      <c r="A46" t="s">
        <v>16</v>
      </c>
      <c r="B46">
        <v>2000</v>
      </c>
      <c r="C46">
        <v>2000</v>
      </c>
      <c r="D46">
        <v>0.22259999999999999</v>
      </c>
      <c r="E46">
        <v>0.22459999999999999</v>
      </c>
      <c r="F46">
        <v>0.27029999999999998</v>
      </c>
      <c r="G46">
        <v>0.27029999999999998</v>
      </c>
      <c r="H46">
        <v>21.997757969999999</v>
      </c>
      <c r="I46">
        <v>22.612422769999998</v>
      </c>
      <c r="J46">
        <v>60.954859689999999</v>
      </c>
      <c r="K46">
        <v>77.325848320000006</v>
      </c>
      <c r="L46">
        <v>275.75833388000001</v>
      </c>
      <c r="M46">
        <v>275.98961474999999</v>
      </c>
      <c r="N46">
        <v>297.81805336000002</v>
      </c>
      <c r="O46">
        <v>297.42503445</v>
      </c>
    </row>
    <row r="47" spans="1:15" x14ac:dyDescent="0.25">
      <c r="A47" t="s">
        <v>17</v>
      </c>
      <c r="B47">
        <v>2000</v>
      </c>
      <c r="C47">
        <v>2000</v>
      </c>
      <c r="D47">
        <v>0.22239999999999999</v>
      </c>
      <c r="E47">
        <v>0.22459999999999999</v>
      </c>
      <c r="F47">
        <v>0.27010000000000001</v>
      </c>
      <c r="G47">
        <v>0.27010000000000001</v>
      </c>
      <c r="H47">
        <v>23.99833009</v>
      </c>
      <c r="I47">
        <v>24.477264640000001</v>
      </c>
      <c r="J47">
        <v>45.559388339999998</v>
      </c>
      <c r="K47">
        <v>62.123012070000001</v>
      </c>
      <c r="L47">
        <v>273.82953199000002</v>
      </c>
      <c r="M47">
        <v>274.00539549000001</v>
      </c>
      <c r="N47">
        <v>297.70854945000002</v>
      </c>
      <c r="O47">
        <v>297.36161702999999</v>
      </c>
    </row>
    <row r="49" spans="1:15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</row>
    <row r="50" spans="1:15" x14ac:dyDescent="0.25">
      <c r="A50" t="s">
        <v>15</v>
      </c>
      <c r="B50">
        <v>1000</v>
      </c>
      <c r="C50">
        <v>1000</v>
      </c>
      <c r="D50">
        <v>0.70550000000000002</v>
      </c>
      <c r="E50">
        <v>0.70779999999999998</v>
      </c>
      <c r="F50">
        <v>0.27039999999999997</v>
      </c>
      <c r="G50">
        <v>0.27039999999999997</v>
      </c>
      <c r="H50">
        <v>19.869225879999998</v>
      </c>
      <c r="I50">
        <v>20.91723073</v>
      </c>
      <c r="J50">
        <v>78.246341630000003</v>
      </c>
      <c r="K50">
        <v>94.068760429999998</v>
      </c>
      <c r="L50">
        <v>277.68081487000001</v>
      </c>
      <c r="M50">
        <v>277.97504015999999</v>
      </c>
      <c r="N50">
        <v>298.09200675</v>
      </c>
      <c r="O50">
        <v>297.649023</v>
      </c>
    </row>
    <row r="51" spans="1:15" x14ac:dyDescent="0.25">
      <c r="H51">
        <v>20</v>
      </c>
      <c r="I51">
        <f>(H51-H50)/(H52-H50)*(I52-I50)+I50</f>
        <v>21.034609964937562</v>
      </c>
      <c r="J51">
        <f>(H51-H50)/(H52-H50)*(J52-J50)+J50</f>
        <v>77.127066826634817</v>
      </c>
    </row>
    <row r="52" spans="1:15" x14ac:dyDescent="0.25">
      <c r="A52" t="s">
        <v>16</v>
      </c>
      <c r="B52">
        <v>1000</v>
      </c>
      <c r="C52">
        <v>1000</v>
      </c>
      <c r="D52">
        <v>0.70509999999999995</v>
      </c>
      <c r="E52">
        <v>0.7077</v>
      </c>
      <c r="F52">
        <v>0.27029999999999998</v>
      </c>
      <c r="G52">
        <v>0.27029999999999998</v>
      </c>
      <c r="H52">
        <v>21.898310519999999</v>
      </c>
      <c r="I52">
        <v>22.738481010000001</v>
      </c>
      <c r="J52">
        <v>60.87973032</v>
      </c>
      <c r="K52">
        <v>77.214420880000006</v>
      </c>
      <c r="L52">
        <v>275.75877840999999</v>
      </c>
      <c r="M52">
        <v>275.98982161999999</v>
      </c>
      <c r="N52">
        <v>297.94465751000001</v>
      </c>
      <c r="O52">
        <v>297.55257368000002</v>
      </c>
    </row>
    <row r="53" spans="1:15" x14ac:dyDescent="0.25">
      <c r="A53" t="s">
        <v>17</v>
      </c>
      <c r="B53">
        <v>1000</v>
      </c>
      <c r="C53">
        <v>1000</v>
      </c>
      <c r="D53">
        <v>0.70479999999999998</v>
      </c>
      <c r="E53">
        <v>0.7077</v>
      </c>
      <c r="F53">
        <v>0.27010000000000001</v>
      </c>
      <c r="G53">
        <v>0.27010000000000001</v>
      </c>
      <c r="H53">
        <v>23.924004400000001</v>
      </c>
      <c r="I53">
        <v>24.578458229999999</v>
      </c>
      <c r="J53">
        <v>45.493220440000002</v>
      </c>
      <c r="K53">
        <v>62.029279379999998</v>
      </c>
      <c r="L53">
        <v>273.82992228000001</v>
      </c>
      <c r="M53">
        <v>274.00557569</v>
      </c>
      <c r="N53">
        <v>297.81014463999998</v>
      </c>
      <c r="O53">
        <v>297.46396589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2"/>
  <sheetViews>
    <sheetView tabSelected="1" workbookViewId="0">
      <selection activeCell="C20" sqref="C20"/>
    </sheetView>
  </sheetViews>
  <sheetFormatPr defaultRowHeight="15" x14ac:dyDescent="0.25"/>
  <sheetData>
    <row r="4" spans="2:4" x14ac:dyDescent="0.25">
      <c r="B4">
        <v>5.0843311794001367E-2</v>
      </c>
      <c r="C4">
        <v>30.687559741203781</v>
      </c>
      <c r="D4">
        <v>37.94746179871953</v>
      </c>
    </row>
    <row r="5" spans="2:4" x14ac:dyDescent="0.25">
      <c r="B5">
        <v>7.5328264261367961E-2</v>
      </c>
      <c r="C5">
        <v>28.478717816108304</v>
      </c>
      <c r="D5">
        <v>46.403837345715175</v>
      </c>
    </row>
    <row r="6" spans="2:4" x14ac:dyDescent="0.25">
      <c r="B6">
        <v>9.9689159560224616E-2</v>
      </c>
      <c r="C6">
        <v>27.009629155131325</v>
      </c>
      <c r="D6">
        <v>52.019838038732011</v>
      </c>
    </row>
    <row r="7" spans="2:4" x14ac:dyDescent="0.25">
      <c r="B7">
        <v>0.15089155943323662</v>
      </c>
      <c r="C7">
        <v>25.172110367661812</v>
      </c>
      <c r="D7">
        <v>59.630554147226967</v>
      </c>
    </row>
    <row r="8" spans="2:4" x14ac:dyDescent="0.25">
      <c r="B8">
        <v>0.19667345647669798</v>
      </c>
      <c r="C8">
        <v>24.154427087865734</v>
      </c>
      <c r="D8">
        <v>63.667453796574343</v>
      </c>
    </row>
    <row r="9" spans="2:4" x14ac:dyDescent="0.25">
      <c r="B9">
        <v>0.24955010852113035</v>
      </c>
      <c r="C9">
        <v>23.372791450638402</v>
      </c>
      <c r="D9">
        <v>66.759680935049474</v>
      </c>
    </row>
    <row r="10" spans="2:4" x14ac:dyDescent="0.25">
      <c r="B10">
        <v>0.50619105735394543</v>
      </c>
      <c r="C10">
        <v>21.774023087995868</v>
      </c>
      <c r="D10">
        <v>73.873869526920842</v>
      </c>
    </row>
    <row r="11" spans="2:4" x14ac:dyDescent="0.25">
      <c r="B11">
        <v>0.75179217030317935</v>
      </c>
      <c r="C11">
        <v>20.766224346593038</v>
      </c>
      <c r="D11">
        <v>78.303439945741189</v>
      </c>
    </row>
    <row r="12" spans="2:4" x14ac:dyDescent="0.25">
      <c r="B12">
        <v>0.99490136985639299</v>
      </c>
      <c r="C12">
        <v>21.034609964937562</v>
      </c>
      <c r="D12">
        <v>77.127066826634817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2019-03-12T11:53:15Z</dcterms:created>
  <dcterms:modified xsi:type="dcterms:W3CDTF">2019-03-12T12:17:05Z</dcterms:modified>
</cp:coreProperties>
</file>