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F4745331-EB1D-412A-8D6C-53724F79C6BA}" xr6:coauthVersionLast="36" xr6:coauthVersionMax="36" xr10:uidLastSave="{00000000-0000-0000-0000-000000000000}"/>
  <bookViews>
    <workbookView xWindow="0" yWindow="0" windowWidth="28800" windowHeight="13800" activeTab="3" xr2:uid="{00000000-000D-0000-FFFF-FFFF00000000}"/>
  </bookViews>
  <sheets>
    <sheet name="Data_olf" sheetId="2" r:id="rId1"/>
    <sheet name="Data_Prop" sheetId="6" r:id="rId2"/>
    <sheet name="Data_old" sheetId="7" r:id="rId3"/>
    <sheet name="Data_new" sheetId="8" r:id="rId4"/>
    <sheet name="Planilha2" sheetId="9" r:id="rId5"/>
    <sheet name="Planilha1" sheetId="5" r:id="rId6"/>
    <sheet name="Planilha3" sheetId="3" r:id="rId7"/>
    <sheet name="Eff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8" l="1"/>
  <c r="U15" i="8"/>
  <c r="U23" i="8"/>
  <c r="U31" i="8"/>
  <c r="U39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U303" i="8"/>
  <c r="U311" i="8"/>
  <c r="U319" i="8"/>
  <c r="U327" i="8"/>
  <c r="U335" i="8"/>
  <c r="U343" i="8"/>
  <c r="U351" i="8"/>
  <c r="U359" i="8"/>
  <c r="U367" i="8"/>
  <c r="U375" i="8"/>
  <c r="R31" i="8"/>
  <c r="R95" i="8"/>
  <c r="R159" i="8"/>
  <c r="R223" i="8"/>
  <c r="R287" i="8"/>
  <c r="R351" i="8"/>
  <c r="Q2" i="8"/>
  <c r="R2" i="8" s="1"/>
  <c r="Q3" i="8"/>
  <c r="R3" i="8" s="1"/>
  <c r="Q4" i="8"/>
  <c r="R4" i="8" s="1"/>
  <c r="Q5" i="8"/>
  <c r="R5" i="8" s="1"/>
  <c r="Q6" i="8"/>
  <c r="R6" i="8" s="1"/>
  <c r="Q7" i="8"/>
  <c r="R7" i="8" s="1"/>
  <c r="Q8" i="8"/>
  <c r="R8" i="8" s="1"/>
  <c r="Q9" i="8"/>
  <c r="R9" i="8" s="1"/>
  <c r="Q10" i="8"/>
  <c r="R10" i="8" s="1"/>
  <c r="Q11" i="8"/>
  <c r="R11" i="8" s="1"/>
  <c r="Q12" i="8"/>
  <c r="R12" i="8" s="1"/>
  <c r="Q13" i="8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 s="1"/>
  <c r="Q21" i="8"/>
  <c r="R21" i="8" s="1"/>
  <c r="Q22" i="8"/>
  <c r="R22" i="8" s="1"/>
  <c r="Q23" i="8"/>
  <c r="R23" i="8" s="1"/>
  <c r="Q24" i="8"/>
  <c r="R24" i="8" s="1"/>
  <c r="Q25" i="8"/>
  <c r="R25" i="8" s="1"/>
  <c r="Q26" i="8"/>
  <c r="R26" i="8" s="1"/>
  <c r="Q27" i="8"/>
  <c r="R27" i="8" s="1"/>
  <c r="Q28" i="8"/>
  <c r="R28" i="8" s="1"/>
  <c r="Q29" i="8"/>
  <c r="R29" i="8" s="1"/>
  <c r="Q30" i="8"/>
  <c r="R30" i="8" s="1"/>
  <c r="Q31" i="8"/>
  <c r="Q32" i="8"/>
  <c r="R32" i="8" s="1"/>
  <c r="Q33" i="8"/>
  <c r="R33" i="8" s="1"/>
  <c r="Q34" i="8"/>
  <c r="R34" i="8" s="1"/>
  <c r="Q35" i="8"/>
  <c r="R35" i="8" s="1"/>
  <c r="Q36" i="8"/>
  <c r="R36" i="8" s="1"/>
  <c r="Q37" i="8"/>
  <c r="R37" i="8" s="1"/>
  <c r="Q38" i="8"/>
  <c r="R38" i="8" s="1"/>
  <c r="Q39" i="8"/>
  <c r="R39" i="8" s="1"/>
  <c r="Q40" i="8"/>
  <c r="R40" i="8" s="1"/>
  <c r="Q41" i="8"/>
  <c r="R41" i="8" s="1"/>
  <c r="Q42" i="8"/>
  <c r="R42" i="8" s="1"/>
  <c r="Q43" i="8"/>
  <c r="R43" i="8" s="1"/>
  <c r="Q44" i="8"/>
  <c r="R44" i="8" s="1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 s="1"/>
  <c r="Q53" i="8"/>
  <c r="R53" i="8" s="1"/>
  <c r="Q54" i="8"/>
  <c r="R54" i="8" s="1"/>
  <c r="Q55" i="8"/>
  <c r="R55" i="8" s="1"/>
  <c r="Q56" i="8"/>
  <c r="R56" i="8" s="1"/>
  <c r="Q57" i="8"/>
  <c r="R57" i="8" s="1"/>
  <c r="Q58" i="8"/>
  <c r="R58" i="8" s="1"/>
  <c r="Q59" i="8"/>
  <c r="R59" i="8" s="1"/>
  <c r="Q60" i="8"/>
  <c r="R60" i="8" s="1"/>
  <c r="Q61" i="8"/>
  <c r="R61" i="8" s="1"/>
  <c r="Q62" i="8"/>
  <c r="R62" i="8" s="1"/>
  <c r="Q63" i="8"/>
  <c r="R63" i="8" s="1"/>
  <c r="Q64" i="8"/>
  <c r="R64" i="8" s="1"/>
  <c r="Q65" i="8"/>
  <c r="R65" i="8" s="1"/>
  <c r="Q66" i="8"/>
  <c r="R66" i="8" s="1"/>
  <c r="Q67" i="8"/>
  <c r="R67" i="8" s="1"/>
  <c r="Q68" i="8"/>
  <c r="R68" i="8" s="1"/>
  <c r="Q69" i="8"/>
  <c r="R69" i="8" s="1"/>
  <c r="Q70" i="8"/>
  <c r="R70" i="8" s="1"/>
  <c r="Q71" i="8"/>
  <c r="R71" i="8" s="1"/>
  <c r="Q72" i="8"/>
  <c r="R72" i="8" s="1"/>
  <c r="Q73" i="8"/>
  <c r="R73" i="8" s="1"/>
  <c r="Q74" i="8"/>
  <c r="R74" i="8" s="1"/>
  <c r="Q75" i="8"/>
  <c r="R75" i="8" s="1"/>
  <c r="Q76" i="8"/>
  <c r="R76" i="8" s="1"/>
  <c r="Q77" i="8"/>
  <c r="R77" i="8" s="1"/>
  <c r="Q78" i="8"/>
  <c r="R78" i="8" s="1"/>
  <c r="Q79" i="8"/>
  <c r="R79" i="8" s="1"/>
  <c r="Q80" i="8"/>
  <c r="R80" i="8" s="1"/>
  <c r="Q81" i="8"/>
  <c r="R81" i="8" s="1"/>
  <c r="Q82" i="8"/>
  <c r="R82" i="8" s="1"/>
  <c r="Q83" i="8"/>
  <c r="R83" i="8" s="1"/>
  <c r="Q84" i="8"/>
  <c r="R84" i="8" s="1"/>
  <c r="Q85" i="8"/>
  <c r="R85" i="8" s="1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 s="1"/>
  <c r="Q108" i="8"/>
  <c r="R108" i="8" s="1"/>
  <c r="Q109" i="8"/>
  <c r="R109" i="8" s="1"/>
  <c r="Q110" i="8"/>
  <c r="R110" i="8" s="1"/>
  <c r="Q111" i="8"/>
  <c r="R111" i="8" s="1"/>
  <c r="Q112" i="8"/>
  <c r="R112" i="8" s="1"/>
  <c r="Q113" i="8"/>
  <c r="R113" i="8" s="1"/>
  <c r="Q114" i="8"/>
  <c r="R114" i="8" s="1"/>
  <c r="Q115" i="8"/>
  <c r="R115" i="8" s="1"/>
  <c r="Q116" i="8"/>
  <c r="R116" i="8" s="1"/>
  <c r="Q117" i="8"/>
  <c r="R117" i="8" s="1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 s="1"/>
  <c r="Q124" i="8"/>
  <c r="R124" i="8" s="1"/>
  <c r="Q125" i="8"/>
  <c r="R125" i="8" s="1"/>
  <c r="Q126" i="8"/>
  <c r="R126" i="8" s="1"/>
  <c r="Q127" i="8"/>
  <c r="R127" i="8" s="1"/>
  <c r="Q128" i="8"/>
  <c r="R128" i="8" s="1"/>
  <c r="Q129" i="8"/>
  <c r="R129" i="8" s="1"/>
  <c r="Q130" i="8"/>
  <c r="R130" i="8" s="1"/>
  <c r="Q131" i="8"/>
  <c r="R131" i="8" s="1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 s="1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 s="1"/>
  <c r="Q149" i="8"/>
  <c r="R149" i="8" s="1"/>
  <c r="Q150" i="8"/>
  <c r="R150" i="8" s="1"/>
  <c r="Q151" i="8"/>
  <c r="R151" i="8" s="1"/>
  <c r="Q152" i="8"/>
  <c r="R152" i="8" s="1"/>
  <c r="Q153" i="8"/>
  <c r="R153" i="8" s="1"/>
  <c r="Q154" i="8"/>
  <c r="R154" i="8" s="1"/>
  <c r="Q155" i="8"/>
  <c r="R155" i="8" s="1"/>
  <c r="Q156" i="8"/>
  <c r="R156" i="8" s="1"/>
  <c r="Q157" i="8"/>
  <c r="R157" i="8" s="1"/>
  <c r="Q158" i="8"/>
  <c r="R158" i="8" s="1"/>
  <c r="Q159" i="8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 s="1"/>
  <c r="Q170" i="8"/>
  <c r="R170" i="8" s="1"/>
  <c r="Q171" i="8"/>
  <c r="R171" i="8" s="1"/>
  <c r="Q172" i="8"/>
  <c r="R172" i="8" s="1"/>
  <c r="Q173" i="8"/>
  <c r="R173" i="8" s="1"/>
  <c r="Q174" i="8"/>
  <c r="R174" i="8" s="1"/>
  <c r="Q175" i="8"/>
  <c r="R175" i="8" s="1"/>
  <c r="Q176" i="8"/>
  <c r="R176" i="8" s="1"/>
  <c r="Q177" i="8"/>
  <c r="R177" i="8" s="1"/>
  <c r="Q178" i="8"/>
  <c r="R178" i="8" s="1"/>
  <c r="Q179" i="8"/>
  <c r="R179" i="8" s="1"/>
  <c r="Q180" i="8"/>
  <c r="R180" i="8" s="1"/>
  <c r="Q181" i="8"/>
  <c r="R181" i="8" s="1"/>
  <c r="Q182" i="8"/>
  <c r="R182" i="8" s="1"/>
  <c r="Q183" i="8"/>
  <c r="R183" i="8" s="1"/>
  <c r="Q184" i="8"/>
  <c r="R184" i="8" s="1"/>
  <c r="Q185" i="8"/>
  <c r="R185" i="8" s="1"/>
  <c r="Q186" i="8"/>
  <c r="R186" i="8" s="1"/>
  <c r="Q187" i="8"/>
  <c r="R187" i="8" s="1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 s="1"/>
  <c r="Q200" i="8"/>
  <c r="R200" i="8" s="1"/>
  <c r="Q201" i="8"/>
  <c r="R201" i="8" s="1"/>
  <c r="Q202" i="8"/>
  <c r="R202" i="8" s="1"/>
  <c r="Q203" i="8"/>
  <c r="R203" i="8" s="1"/>
  <c r="Q204" i="8"/>
  <c r="R204" i="8" s="1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 s="1"/>
  <c r="Q213" i="8"/>
  <c r="R213" i="8" s="1"/>
  <c r="Q214" i="8"/>
  <c r="R214" i="8" s="1"/>
  <c r="Q215" i="8"/>
  <c r="R215" i="8" s="1"/>
  <c r="Q216" i="8"/>
  <c r="R216" i="8" s="1"/>
  <c r="Q217" i="8"/>
  <c r="R217" i="8" s="1"/>
  <c r="Q218" i="8"/>
  <c r="R218" i="8" s="1"/>
  <c r="Q219" i="8"/>
  <c r="R219" i="8" s="1"/>
  <c r="Q220" i="8"/>
  <c r="R220" i="8" s="1"/>
  <c r="Q221" i="8"/>
  <c r="R221" i="8" s="1"/>
  <c r="Q222" i="8"/>
  <c r="R222" i="8" s="1"/>
  <c r="Q223" i="8"/>
  <c r="Q224" i="8"/>
  <c r="R224" i="8" s="1"/>
  <c r="Q225" i="8"/>
  <c r="R225" i="8" s="1"/>
  <c r="Q226" i="8"/>
  <c r="R226" i="8" s="1"/>
  <c r="Q227" i="8"/>
  <c r="R227" i="8" s="1"/>
  <c r="Q228" i="8"/>
  <c r="R228" i="8" s="1"/>
  <c r="Q229" i="8"/>
  <c r="R229" i="8" s="1"/>
  <c r="Q230" i="8"/>
  <c r="R230" i="8" s="1"/>
  <c r="Q231" i="8"/>
  <c r="R231" i="8" s="1"/>
  <c r="Q232" i="8"/>
  <c r="R232" i="8" s="1"/>
  <c r="Q233" i="8"/>
  <c r="R233" i="8" s="1"/>
  <c r="Q234" i="8"/>
  <c r="R234" i="8" s="1"/>
  <c r="Q235" i="8"/>
  <c r="R235" i="8" s="1"/>
  <c r="Q236" i="8"/>
  <c r="R236" i="8" s="1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 s="1"/>
  <c r="Q245" i="8"/>
  <c r="R245" i="8" s="1"/>
  <c r="Q246" i="8"/>
  <c r="R246" i="8" s="1"/>
  <c r="Q247" i="8"/>
  <c r="R247" i="8" s="1"/>
  <c r="Q248" i="8"/>
  <c r="R248" i="8" s="1"/>
  <c r="Q249" i="8"/>
  <c r="R249" i="8" s="1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 s="1"/>
  <c r="Q262" i="8"/>
  <c r="R262" i="8" s="1"/>
  <c r="Q263" i="8"/>
  <c r="R263" i="8" s="1"/>
  <c r="Q264" i="8"/>
  <c r="R264" i="8" s="1"/>
  <c r="Q265" i="8"/>
  <c r="R265" i="8" s="1"/>
  <c r="Q266" i="8"/>
  <c r="R266" i="8" s="1"/>
  <c r="Q267" i="8"/>
  <c r="R267" i="8" s="1"/>
  <c r="Q268" i="8"/>
  <c r="R268" i="8" s="1"/>
  <c r="Q269" i="8"/>
  <c r="R269" i="8" s="1"/>
  <c r="Q270" i="8"/>
  <c r="R270" i="8" s="1"/>
  <c r="Q271" i="8"/>
  <c r="R271" i="8" s="1"/>
  <c r="Q272" i="8"/>
  <c r="R272" i="8" s="1"/>
  <c r="Q273" i="8"/>
  <c r="R273" i="8" s="1"/>
  <c r="Q274" i="8"/>
  <c r="R274" i="8" s="1"/>
  <c r="Q275" i="8"/>
  <c r="R275" i="8" s="1"/>
  <c r="Q276" i="8"/>
  <c r="R276" i="8" s="1"/>
  <c r="Q277" i="8"/>
  <c r="R277" i="8" s="1"/>
  <c r="Q278" i="8"/>
  <c r="R278" i="8" s="1"/>
  <c r="Q279" i="8"/>
  <c r="R279" i="8" s="1"/>
  <c r="Q280" i="8"/>
  <c r="R280" i="8" s="1"/>
  <c r="Q281" i="8"/>
  <c r="R281" i="8" s="1"/>
  <c r="Q282" i="8"/>
  <c r="R282" i="8" s="1"/>
  <c r="Q283" i="8"/>
  <c r="R283" i="8" s="1"/>
  <c r="Q284" i="8"/>
  <c r="R284" i="8" s="1"/>
  <c r="Q285" i="8"/>
  <c r="R285" i="8" s="1"/>
  <c r="Q286" i="8"/>
  <c r="R286" i="8" s="1"/>
  <c r="Q287" i="8"/>
  <c r="Q288" i="8"/>
  <c r="R288" i="8" s="1"/>
  <c r="Q289" i="8"/>
  <c r="R289" i="8" s="1"/>
  <c r="Q290" i="8"/>
  <c r="R290" i="8" s="1"/>
  <c r="Q291" i="8"/>
  <c r="R291" i="8" s="1"/>
  <c r="Q292" i="8"/>
  <c r="R292" i="8" s="1"/>
  <c r="Q293" i="8"/>
  <c r="R293" i="8" s="1"/>
  <c r="Q294" i="8"/>
  <c r="R294" i="8" s="1"/>
  <c r="Q295" i="8"/>
  <c r="R295" i="8" s="1"/>
  <c r="Q296" i="8"/>
  <c r="R296" i="8" s="1"/>
  <c r="Q297" i="8"/>
  <c r="R297" i="8" s="1"/>
  <c r="Q298" i="8"/>
  <c r="R298" i="8" s="1"/>
  <c r="Q299" i="8"/>
  <c r="R299" i="8" s="1"/>
  <c r="Q300" i="8"/>
  <c r="R300" i="8" s="1"/>
  <c r="Q301" i="8"/>
  <c r="R301" i="8" s="1"/>
  <c r="Q302" i="8"/>
  <c r="R302" i="8" s="1"/>
  <c r="Q303" i="8"/>
  <c r="R303" i="8" s="1"/>
  <c r="Q304" i="8"/>
  <c r="R304" i="8" s="1"/>
  <c r="Q305" i="8"/>
  <c r="R305" i="8" s="1"/>
  <c r="Q306" i="8"/>
  <c r="R306" i="8" s="1"/>
  <c r="Q307" i="8"/>
  <c r="R307" i="8" s="1"/>
  <c r="Q308" i="8"/>
  <c r="R308" i="8" s="1"/>
  <c r="Q309" i="8"/>
  <c r="R309" i="8" s="1"/>
  <c r="Q310" i="8"/>
  <c r="R310" i="8" s="1"/>
  <c r="Q311" i="8"/>
  <c r="R311" i="8" s="1"/>
  <c r="Q312" i="8"/>
  <c r="R312" i="8" s="1"/>
  <c r="Q313" i="8"/>
  <c r="R313" i="8" s="1"/>
  <c r="Q314" i="8"/>
  <c r="R314" i="8" s="1"/>
  <c r="Q315" i="8"/>
  <c r="R315" i="8" s="1"/>
  <c r="Q316" i="8"/>
  <c r="R316" i="8" s="1"/>
  <c r="Q317" i="8"/>
  <c r="R317" i="8" s="1"/>
  <c r="Q318" i="8"/>
  <c r="R318" i="8" s="1"/>
  <c r="Q319" i="8"/>
  <c r="R319" i="8" s="1"/>
  <c r="Q320" i="8"/>
  <c r="R320" i="8" s="1"/>
  <c r="Q321" i="8"/>
  <c r="R321" i="8" s="1"/>
  <c r="Q322" i="8"/>
  <c r="R322" i="8" s="1"/>
  <c r="Q323" i="8"/>
  <c r="R323" i="8" s="1"/>
  <c r="Q324" i="8"/>
  <c r="R324" i="8" s="1"/>
  <c r="Q325" i="8"/>
  <c r="R325" i="8" s="1"/>
  <c r="Q326" i="8"/>
  <c r="R326" i="8" s="1"/>
  <c r="Q327" i="8"/>
  <c r="R327" i="8" s="1"/>
  <c r="Q328" i="8"/>
  <c r="R328" i="8" s="1"/>
  <c r="Q329" i="8"/>
  <c r="R329" i="8" s="1"/>
  <c r="Q330" i="8"/>
  <c r="R330" i="8" s="1"/>
  <c r="Q331" i="8"/>
  <c r="R331" i="8" s="1"/>
  <c r="Q332" i="8"/>
  <c r="R332" i="8" s="1"/>
  <c r="Q333" i="8"/>
  <c r="R333" i="8" s="1"/>
  <c r="Q334" i="8"/>
  <c r="R334" i="8" s="1"/>
  <c r="Q335" i="8"/>
  <c r="R335" i="8" s="1"/>
  <c r="Q336" i="8"/>
  <c r="R336" i="8" s="1"/>
  <c r="Q337" i="8"/>
  <c r="R337" i="8" s="1"/>
  <c r="Q338" i="8"/>
  <c r="R338" i="8" s="1"/>
  <c r="Q339" i="8"/>
  <c r="R339" i="8" s="1"/>
  <c r="Q340" i="8"/>
  <c r="R340" i="8" s="1"/>
  <c r="Q341" i="8"/>
  <c r="R341" i="8" s="1"/>
  <c r="Q342" i="8"/>
  <c r="R342" i="8" s="1"/>
  <c r="Q343" i="8"/>
  <c r="R343" i="8" s="1"/>
  <c r="Q344" i="8"/>
  <c r="R344" i="8" s="1"/>
  <c r="Q345" i="8"/>
  <c r="R345" i="8" s="1"/>
  <c r="Q346" i="8"/>
  <c r="R346" i="8" s="1"/>
  <c r="Q347" i="8"/>
  <c r="R347" i="8" s="1"/>
  <c r="Q348" i="8"/>
  <c r="R348" i="8" s="1"/>
  <c r="Q349" i="8"/>
  <c r="R349" i="8" s="1"/>
  <c r="Q350" i="8"/>
  <c r="R350" i="8" s="1"/>
  <c r="Q351" i="8"/>
  <c r="Q352" i="8"/>
  <c r="R352" i="8" s="1"/>
  <c r="Q353" i="8"/>
  <c r="R353" i="8" s="1"/>
  <c r="Q354" i="8"/>
  <c r="R354" i="8" s="1"/>
  <c r="Q355" i="8"/>
  <c r="R355" i="8" s="1"/>
  <c r="Q356" i="8"/>
  <c r="R356" i="8" s="1"/>
  <c r="Q357" i="8"/>
  <c r="R357" i="8" s="1"/>
  <c r="Q358" i="8"/>
  <c r="R358" i="8" s="1"/>
  <c r="Q359" i="8"/>
  <c r="R359" i="8" s="1"/>
  <c r="Q360" i="8"/>
  <c r="R360" i="8" s="1"/>
  <c r="Q361" i="8"/>
  <c r="R361" i="8" s="1"/>
  <c r="Q362" i="8"/>
  <c r="R362" i="8" s="1"/>
  <c r="Q363" i="8"/>
  <c r="R363" i="8" s="1"/>
  <c r="Q364" i="8"/>
  <c r="R364" i="8" s="1"/>
  <c r="Q365" i="8"/>
  <c r="R365" i="8" s="1"/>
  <c r="Q366" i="8"/>
  <c r="R366" i="8" s="1"/>
  <c r="Q367" i="8"/>
  <c r="R367" i="8" s="1"/>
  <c r="Q368" i="8"/>
  <c r="R368" i="8" s="1"/>
  <c r="Q369" i="8"/>
  <c r="R369" i="8" s="1"/>
  <c r="Q370" i="8"/>
  <c r="R370" i="8" s="1"/>
  <c r="Q371" i="8"/>
  <c r="R371" i="8" s="1"/>
  <c r="Q372" i="8"/>
  <c r="R372" i="8" s="1"/>
  <c r="Q373" i="8"/>
  <c r="R373" i="8" s="1"/>
  <c r="Q374" i="8"/>
  <c r="R374" i="8" s="1"/>
  <c r="Q375" i="8"/>
  <c r="R375" i="8" s="1"/>
  <c r="Q376" i="8"/>
  <c r="R376" i="8" s="1"/>
  <c r="Q377" i="8"/>
  <c r="R377" i="8" s="1"/>
  <c r="Q378" i="8"/>
  <c r="R378" i="8" s="1"/>
  <c r="Q1" i="8"/>
  <c r="R1" i="8" s="1"/>
  <c r="U377" i="8" l="1"/>
  <c r="U369" i="8"/>
  <c r="U361" i="8"/>
  <c r="U353" i="8"/>
  <c r="U345" i="8"/>
  <c r="U337" i="8"/>
  <c r="U329" i="8"/>
  <c r="U321" i="8"/>
  <c r="U313" i="8"/>
  <c r="U305" i="8"/>
  <c r="U297" i="8"/>
  <c r="U289" i="8"/>
  <c r="U281" i="8"/>
  <c r="U273" i="8"/>
  <c r="U265" i="8"/>
  <c r="U257" i="8"/>
  <c r="U249" i="8"/>
  <c r="U241" i="8"/>
  <c r="U233" i="8"/>
  <c r="U225" i="8"/>
  <c r="U217" i="8"/>
  <c r="U209" i="8"/>
  <c r="U201" i="8"/>
  <c r="U193" i="8"/>
  <c r="U185" i="8"/>
  <c r="U177" i="8"/>
  <c r="U169" i="8"/>
  <c r="U161" i="8"/>
  <c r="U153" i="8"/>
  <c r="U145" i="8"/>
  <c r="U137" i="8"/>
  <c r="U129" i="8"/>
  <c r="U121" i="8"/>
  <c r="U113" i="8"/>
  <c r="U105" i="8"/>
  <c r="U97" i="8"/>
  <c r="U89" i="8"/>
  <c r="U81" i="8"/>
  <c r="U73" i="8"/>
  <c r="U65" i="8"/>
  <c r="U57" i="8"/>
  <c r="U49" i="8"/>
  <c r="U41" i="8"/>
  <c r="U33" i="8"/>
  <c r="U25" i="8"/>
  <c r="U17" i="8"/>
  <c r="U9" i="8"/>
  <c r="U376" i="8"/>
  <c r="U368" i="8"/>
  <c r="U360" i="8"/>
  <c r="U352" i="8"/>
  <c r="U344" i="8"/>
  <c r="U336" i="8"/>
  <c r="U328" i="8"/>
  <c r="U320" i="8"/>
  <c r="U312" i="8"/>
  <c r="U304" i="8"/>
  <c r="U296" i="8"/>
  <c r="U288" i="8"/>
  <c r="U280" i="8"/>
  <c r="U272" i="8"/>
  <c r="U264" i="8"/>
  <c r="U256" i="8"/>
  <c r="U248" i="8"/>
  <c r="U240" i="8"/>
  <c r="U232" i="8"/>
  <c r="U224" i="8"/>
  <c r="U216" i="8"/>
  <c r="U208" i="8"/>
  <c r="U200" i="8"/>
  <c r="U192" i="8"/>
  <c r="U184" i="8"/>
  <c r="U176" i="8"/>
  <c r="U168" i="8"/>
  <c r="U160" i="8"/>
  <c r="U152" i="8"/>
  <c r="U144" i="8"/>
  <c r="U136" i="8"/>
  <c r="U128" i="8"/>
  <c r="U120" i="8"/>
  <c r="U112" i="8"/>
  <c r="U104" i="8"/>
  <c r="U96" i="8"/>
  <c r="U88" i="8"/>
  <c r="U80" i="8"/>
  <c r="U72" i="8"/>
  <c r="U64" i="8"/>
  <c r="U56" i="8"/>
  <c r="U48" i="8"/>
  <c r="U40" i="8"/>
  <c r="U32" i="8"/>
  <c r="U24" i="8"/>
  <c r="U16" i="8"/>
  <c r="U8" i="8"/>
  <c r="U374" i="8"/>
  <c r="U366" i="8"/>
  <c r="U358" i="8"/>
  <c r="U350" i="8"/>
  <c r="U342" i="8"/>
  <c r="U334" i="8"/>
  <c r="U326" i="8"/>
  <c r="U318" i="8"/>
  <c r="U310" i="8"/>
  <c r="U302" i="8"/>
  <c r="U294" i="8"/>
  <c r="U286" i="8"/>
  <c r="U278" i="8"/>
  <c r="U270" i="8"/>
  <c r="U262" i="8"/>
  <c r="U254" i="8"/>
  <c r="U246" i="8"/>
  <c r="U238" i="8"/>
  <c r="U230" i="8"/>
  <c r="U222" i="8"/>
  <c r="U214" i="8"/>
  <c r="U206" i="8"/>
  <c r="U198" i="8"/>
  <c r="U190" i="8"/>
  <c r="U182" i="8"/>
  <c r="U174" i="8"/>
  <c r="U166" i="8"/>
  <c r="U158" i="8"/>
  <c r="U150" i="8"/>
  <c r="U142" i="8"/>
  <c r="U134" i="8"/>
  <c r="U126" i="8"/>
  <c r="U118" i="8"/>
  <c r="U110" i="8"/>
  <c r="U102" i="8"/>
  <c r="U94" i="8"/>
  <c r="U86" i="8"/>
  <c r="U78" i="8"/>
  <c r="U70" i="8"/>
  <c r="U62" i="8"/>
  <c r="U54" i="8"/>
  <c r="U46" i="8"/>
  <c r="U38" i="8"/>
  <c r="U30" i="8"/>
  <c r="U22" i="8"/>
  <c r="U14" i="8"/>
  <c r="U6" i="8"/>
  <c r="U373" i="8"/>
  <c r="U365" i="8"/>
  <c r="U357" i="8"/>
  <c r="U349" i="8"/>
  <c r="U341" i="8"/>
  <c r="U333" i="8"/>
  <c r="U325" i="8"/>
  <c r="U317" i="8"/>
  <c r="U309" i="8"/>
  <c r="U301" i="8"/>
  <c r="U293" i="8"/>
  <c r="U285" i="8"/>
  <c r="U277" i="8"/>
  <c r="U269" i="8"/>
  <c r="U261" i="8"/>
  <c r="U253" i="8"/>
  <c r="U245" i="8"/>
  <c r="U237" i="8"/>
  <c r="U229" i="8"/>
  <c r="U221" i="8"/>
  <c r="U213" i="8"/>
  <c r="U205" i="8"/>
  <c r="U197" i="8"/>
  <c r="U189" i="8"/>
  <c r="U181" i="8"/>
  <c r="U173" i="8"/>
  <c r="U165" i="8"/>
  <c r="U157" i="8"/>
  <c r="U149" i="8"/>
  <c r="U141" i="8"/>
  <c r="U133" i="8"/>
  <c r="U125" i="8"/>
  <c r="U117" i="8"/>
  <c r="U109" i="8"/>
  <c r="U101" i="8"/>
  <c r="U93" i="8"/>
  <c r="U85" i="8"/>
  <c r="U77" i="8"/>
  <c r="U69" i="8"/>
  <c r="U61" i="8"/>
  <c r="U53" i="8"/>
  <c r="U45" i="8"/>
  <c r="U37" i="8"/>
  <c r="U29" i="8"/>
  <c r="U21" i="8"/>
  <c r="U13" i="8"/>
  <c r="U5" i="8"/>
  <c r="U372" i="8"/>
  <c r="U364" i="8"/>
  <c r="U356" i="8"/>
  <c r="U348" i="8"/>
  <c r="U340" i="8"/>
  <c r="U332" i="8"/>
  <c r="U324" i="8"/>
  <c r="U316" i="8"/>
  <c r="U308" i="8"/>
  <c r="U300" i="8"/>
  <c r="U292" i="8"/>
  <c r="U284" i="8"/>
  <c r="U276" i="8"/>
  <c r="U268" i="8"/>
  <c r="U260" i="8"/>
  <c r="U252" i="8"/>
  <c r="U244" i="8"/>
  <c r="U236" i="8"/>
  <c r="U228" i="8"/>
  <c r="U220" i="8"/>
  <c r="U212" i="8"/>
  <c r="U204" i="8"/>
  <c r="U196" i="8"/>
  <c r="U188" i="8"/>
  <c r="U180" i="8"/>
  <c r="U172" i="8"/>
  <c r="U164" i="8"/>
  <c r="U156" i="8"/>
  <c r="U148" i="8"/>
  <c r="U140" i="8"/>
  <c r="U132" i="8"/>
  <c r="U124" i="8"/>
  <c r="U116" i="8"/>
  <c r="U108" i="8"/>
  <c r="U100" i="8"/>
  <c r="U92" i="8"/>
  <c r="U84" i="8"/>
  <c r="U76" i="8"/>
  <c r="U68" i="8"/>
  <c r="U60" i="8"/>
  <c r="U52" i="8"/>
  <c r="U44" i="8"/>
  <c r="U36" i="8"/>
  <c r="U28" i="8"/>
  <c r="U20" i="8"/>
  <c r="U12" i="8"/>
  <c r="U4" i="8"/>
  <c r="U1" i="8"/>
  <c r="U371" i="8"/>
  <c r="U363" i="8"/>
  <c r="U355" i="8"/>
  <c r="U347" i="8"/>
  <c r="U339" i="8"/>
  <c r="U331" i="8"/>
  <c r="U323" i="8"/>
  <c r="U315" i="8"/>
  <c r="U307" i="8"/>
  <c r="U299" i="8"/>
  <c r="U291" i="8"/>
  <c r="U283" i="8"/>
  <c r="U275" i="8"/>
  <c r="U267" i="8"/>
  <c r="U259" i="8"/>
  <c r="U251" i="8"/>
  <c r="U243" i="8"/>
  <c r="U235" i="8"/>
  <c r="U227" i="8"/>
  <c r="U219" i="8"/>
  <c r="U211" i="8"/>
  <c r="U203" i="8"/>
  <c r="U195" i="8"/>
  <c r="U187" i="8"/>
  <c r="U179" i="8"/>
  <c r="U171" i="8"/>
  <c r="U163" i="8"/>
  <c r="U155" i="8"/>
  <c r="U147" i="8"/>
  <c r="U139" i="8"/>
  <c r="U131" i="8"/>
  <c r="U123" i="8"/>
  <c r="U115" i="8"/>
  <c r="U107" i="8"/>
  <c r="U99" i="8"/>
  <c r="U91" i="8"/>
  <c r="U83" i="8"/>
  <c r="U75" i="8"/>
  <c r="U67" i="8"/>
  <c r="U59" i="8"/>
  <c r="U51" i="8"/>
  <c r="U43" i="8"/>
  <c r="U35" i="8"/>
  <c r="U27" i="8"/>
  <c r="U19" i="8"/>
  <c r="U11" i="8"/>
  <c r="U3" i="8"/>
  <c r="U378" i="8"/>
  <c r="U370" i="8"/>
  <c r="U362" i="8"/>
  <c r="U354" i="8"/>
  <c r="U346" i="8"/>
  <c r="U338" i="8"/>
  <c r="U330" i="8"/>
  <c r="U322" i="8"/>
  <c r="U314" i="8"/>
  <c r="U306" i="8"/>
  <c r="U298" i="8"/>
  <c r="U290" i="8"/>
  <c r="U282" i="8"/>
  <c r="U274" i="8"/>
  <c r="U266" i="8"/>
  <c r="U258" i="8"/>
  <c r="U250" i="8"/>
  <c r="U242" i="8"/>
  <c r="U234" i="8"/>
  <c r="U226" i="8"/>
  <c r="U218" i="8"/>
  <c r="U210" i="8"/>
  <c r="U202" i="8"/>
  <c r="U194" i="8"/>
  <c r="U186" i="8"/>
  <c r="U178" i="8"/>
  <c r="U170" i="8"/>
  <c r="U162" i="8"/>
  <c r="U154" i="8"/>
  <c r="U146" i="8"/>
  <c r="U138" i="8"/>
  <c r="U130" i="8"/>
  <c r="U122" i="8"/>
  <c r="U114" i="8"/>
  <c r="U106" i="8"/>
  <c r="U98" i="8"/>
  <c r="U90" i="8"/>
  <c r="U82" i="8"/>
  <c r="U74" i="8"/>
  <c r="U66" i="8"/>
  <c r="U58" i="8"/>
  <c r="U50" i="8"/>
  <c r="U42" i="8"/>
  <c r="U34" i="8"/>
  <c r="U26" i="8"/>
  <c r="U18" i="8"/>
  <c r="U10" i="8"/>
  <c r="U2" i="8"/>
  <c r="M317" i="8"/>
  <c r="M385" i="8"/>
  <c r="M239" i="8"/>
  <c r="M329" i="8"/>
  <c r="M398" i="8"/>
  <c r="M248" i="8"/>
  <c r="M343" i="8"/>
  <c r="M408" i="8"/>
  <c r="M261" i="8"/>
  <c r="M354" i="8"/>
  <c r="M420" i="8"/>
  <c r="M269" i="8"/>
  <c r="M365" i="8"/>
  <c r="M431" i="8"/>
  <c r="M278" i="8"/>
  <c r="M373" i="8"/>
  <c r="M442" i="8"/>
  <c r="M292" i="8"/>
  <c r="M386" i="8"/>
  <c r="M455" i="8"/>
  <c r="M296" i="8"/>
  <c r="M399" i="8"/>
  <c r="M466" i="8"/>
  <c r="M309" i="8"/>
  <c r="M409" i="8"/>
  <c r="M478" i="8"/>
  <c r="M267" i="8"/>
  <c r="M352" i="8"/>
  <c r="M410" i="8"/>
  <c r="M273" i="8"/>
  <c r="M362" i="8"/>
  <c r="M421" i="8"/>
  <c r="M288" i="8"/>
  <c r="M371" i="8"/>
  <c r="M434" i="8"/>
  <c r="M295" i="8"/>
  <c r="M384" i="8"/>
  <c r="M449" i="8"/>
  <c r="M307" i="8"/>
  <c r="M397" i="8"/>
  <c r="M460" i="8"/>
  <c r="M315" i="8"/>
  <c r="M406" i="8"/>
  <c r="M471" i="8"/>
  <c r="M326" i="8"/>
  <c r="M418" i="8"/>
  <c r="M481" i="8"/>
  <c r="M341" i="8"/>
  <c r="M429" i="8"/>
  <c r="M488" i="8"/>
  <c r="M351" i="8"/>
  <c r="M441" i="8"/>
  <c r="M495" i="8"/>
  <c r="M300" i="8"/>
  <c r="M379" i="8"/>
  <c r="M432" i="8"/>
  <c r="M311" i="8"/>
  <c r="M391" i="8"/>
  <c r="M446" i="8"/>
  <c r="M320" i="8"/>
  <c r="M403" i="8"/>
  <c r="M458" i="8"/>
  <c r="M331" i="8"/>
  <c r="M415" i="8"/>
  <c r="M470" i="8"/>
  <c r="M348" i="8"/>
  <c r="M426" i="8"/>
  <c r="M480" i="8"/>
  <c r="M358" i="8"/>
  <c r="M439" i="8"/>
  <c r="M487" i="8"/>
  <c r="M367" i="8"/>
  <c r="M452" i="8"/>
  <c r="M494" i="8"/>
  <c r="M374" i="8"/>
  <c r="M463" i="8"/>
  <c r="M502" i="8"/>
  <c r="M387" i="8"/>
  <c r="M474" i="8"/>
  <c r="M506" i="8"/>
  <c r="M233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<sst xmlns="http://schemas.openxmlformats.org/spreadsheetml/2006/main" count="25" uniqueCount="17">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</sst>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Data_new!$U$1:$U$378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1.5593775024890158E-2</c:v>
                </c:pt>
                <c:pt idx="66">
                  <c:v>1.1780659722976185E-2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2.0412829054804366E-2</c:v>
                </c:pt>
                <c:pt idx="222">
                  <c:v>1.0206414527402181E-2</c:v>
                </c:pt>
                <c:pt idx="223">
                  <c:v>4.4653063557384548E-3</c:v>
                </c:pt>
                <c:pt idx="224">
                  <c:v>2.0412829054804366E-2</c:v>
                </c:pt>
                <c:pt idx="225">
                  <c:v>6.8042763516014551E-3</c:v>
                </c:pt>
                <c:pt idx="226">
                  <c:v>1.1907483615302547E-2</c:v>
                </c:pt>
                <c:pt idx="227">
                  <c:v>8.9306127114769096E-3</c:v>
                </c:pt>
                <c:pt idx="228">
                  <c:v>1.0206414527402183E-2</c:v>
                </c:pt>
                <c:pt idx="229">
                  <c:v>5.9537418076512734E-3</c:v>
                </c:pt>
                <c:pt idx="230">
                  <c:v>7.9876287605756199E-3</c:v>
                </c:pt>
                <c:pt idx="231">
                  <c:v>8.9306127114769096E-3</c:v>
                </c:pt>
                <c:pt idx="232">
                  <c:v>1.2989982125784593E-2</c:v>
                </c:pt>
                <c:pt idx="233">
                  <c:v>5.9537418076512734E-3</c:v>
                </c:pt>
                <c:pt idx="234">
                  <c:v>1.0206414527402183E-2</c:v>
                </c:pt>
                <c:pt idx="235">
                  <c:v>7.9876287605756199E-3</c:v>
                </c:pt>
                <c:pt idx="236">
                  <c:v>1.1907483615302547E-2</c:v>
                </c:pt>
                <c:pt idx="237">
                  <c:v>4.4653063557384548E-3</c:v>
                </c:pt>
                <c:pt idx="238">
                  <c:v>1.2989982125784593E-2</c:v>
                </c:pt>
                <c:pt idx="239">
                  <c:v>1.0206414527402183E-2</c:v>
                </c:pt>
                <c:pt idx="240">
                  <c:v>1.5531500367785932E-2</c:v>
                </c:pt>
                <c:pt idx="241">
                  <c:v>7.9383224102016984E-3</c:v>
                </c:pt>
                <c:pt idx="242">
                  <c:v>2.0412829054804366E-2</c:v>
                </c:pt>
                <c:pt idx="243">
                  <c:v>5.9537418076512734E-3</c:v>
                </c:pt>
                <c:pt idx="244">
                  <c:v>1.5531500367785932E-2</c:v>
                </c:pt>
                <c:pt idx="245">
                  <c:v>8.9306127114769096E-3</c:v>
                </c:pt>
                <c:pt idx="246">
                  <c:v>1.0206414527402183E-2</c:v>
                </c:pt>
                <c:pt idx="247">
                  <c:v>1.2989982125784593E-2</c:v>
                </c:pt>
                <c:pt idx="248">
                  <c:v>7.9383224102016984E-3</c:v>
                </c:pt>
                <c:pt idx="249">
                  <c:v>1.0206414527402183E-2</c:v>
                </c:pt>
                <c:pt idx="250">
                  <c:v>2.0412829054804366E-2</c:v>
                </c:pt>
                <c:pt idx="251">
                  <c:v>1.0206414527402181E-2</c:v>
                </c:pt>
                <c:pt idx="252">
                  <c:v>4.4653063557384548E-3</c:v>
                </c:pt>
                <c:pt idx="253">
                  <c:v>1.1907483615302547E-2</c:v>
                </c:pt>
                <c:pt idx="254">
                  <c:v>4.4653063557384548E-3</c:v>
                </c:pt>
                <c:pt idx="255">
                  <c:v>7.9876287605756199E-3</c:v>
                </c:pt>
                <c:pt idx="256">
                  <c:v>7.9876287605756199E-3</c:v>
                </c:pt>
                <c:pt idx="257">
                  <c:v>1.0206414527402183E-2</c:v>
                </c:pt>
                <c:pt idx="258">
                  <c:v>1.0206414527402181E-2</c:v>
                </c:pt>
                <c:pt idx="259">
                  <c:v>6.8042763516014551E-3</c:v>
                </c:pt>
                <c:pt idx="260">
                  <c:v>1.2989982125784593E-2</c:v>
                </c:pt>
                <c:pt idx="261">
                  <c:v>1.5531500367785932E-2</c:v>
                </c:pt>
                <c:pt idx="262">
                  <c:v>8.9306127114769096E-3</c:v>
                </c:pt>
                <c:pt idx="263">
                  <c:v>1.0206414527402183E-2</c:v>
                </c:pt>
                <c:pt idx="264">
                  <c:v>6.8042763516014551E-3</c:v>
                </c:pt>
                <c:pt idx="265">
                  <c:v>5.9537418076512734E-3</c:v>
                </c:pt>
                <c:pt idx="266">
                  <c:v>1.1632819814135458E-2</c:v>
                </c:pt>
                <c:pt idx="267">
                  <c:v>4.4653063557384548E-3</c:v>
                </c:pt>
                <c:pt idx="268">
                  <c:v>1.2989982125784593E-2</c:v>
                </c:pt>
                <c:pt idx="269">
                  <c:v>8.9306127114769096E-3</c:v>
                </c:pt>
                <c:pt idx="270">
                  <c:v>4.4653063557384548E-3</c:v>
                </c:pt>
                <c:pt idx="271">
                  <c:v>4.4653063557384548E-3</c:v>
                </c:pt>
                <c:pt idx="272">
                  <c:v>1.1632819814135458E-2</c:v>
                </c:pt>
                <c:pt idx="273">
                  <c:v>7.9876287605756199E-3</c:v>
                </c:pt>
                <c:pt idx="274">
                  <c:v>8.9306127114769096E-3</c:v>
                </c:pt>
                <c:pt idx="275">
                  <c:v>1.0206414527402183E-2</c:v>
                </c:pt>
                <c:pt idx="276">
                  <c:v>1.1431184270690445E-2</c:v>
                </c:pt>
                <c:pt idx="277">
                  <c:v>1.2989982125784593E-2</c:v>
                </c:pt>
                <c:pt idx="278">
                  <c:v>1.1907483615302547E-2</c:v>
                </c:pt>
                <c:pt idx="279">
                  <c:v>8.9306127114769096E-3</c:v>
                </c:pt>
                <c:pt idx="280">
                  <c:v>1.0206414527402181E-2</c:v>
                </c:pt>
                <c:pt idx="281">
                  <c:v>7.9876287605756199E-3</c:v>
                </c:pt>
                <c:pt idx="282">
                  <c:v>5.9537418076512734E-3</c:v>
                </c:pt>
                <c:pt idx="283">
                  <c:v>4.4653063557384548E-3</c:v>
                </c:pt>
                <c:pt idx="284">
                  <c:v>8.9306127114769096E-3</c:v>
                </c:pt>
                <c:pt idx="285">
                  <c:v>1.360855270320291E-2</c:v>
                </c:pt>
                <c:pt idx="286">
                  <c:v>5.9537418076512734E-3</c:v>
                </c:pt>
                <c:pt idx="287">
                  <c:v>1.1632819814135458E-2</c:v>
                </c:pt>
                <c:pt idx="288">
                  <c:v>7.9383224102016984E-3</c:v>
                </c:pt>
                <c:pt idx="289">
                  <c:v>4.4653063557384548E-3</c:v>
                </c:pt>
                <c:pt idx="290">
                  <c:v>4.4653063557384548E-3</c:v>
                </c:pt>
                <c:pt idx="291">
                  <c:v>1.2989982125784593E-2</c:v>
                </c:pt>
                <c:pt idx="292">
                  <c:v>1.1431184270690445E-2</c:v>
                </c:pt>
                <c:pt idx="293">
                  <c:v>7.9383224102016984E-3</c:v>
                </c:pt>
                <c:pt idx="294">
                  <c:v>1.1632819814135458E-2</c:v>
                </c:pt>
                <c:pt idx="295">
                  <c:v>1.2989982125784593E-2</c:v>
                </c:pt>
                <c:pt idx="296">
                  <c:v>1.1907483615302547E-2</c:v>
                </c:pt>
                <c:pt idx="297">
                  <c:v>1.1431184270690445E-2</c:v>
                </c:pt>
                <c:pt idx="298">
                  <c:v>6.8042763516014551E-3</c:v>
                </c:pt>
                <c:pt idx="299">
                  <c:v>1.0391985700627677E-2</c:v>
                </c:pt>
                <c:pt idx="300">
                  <c:v>7.9876287605756199E-3</c:v>
                </c:pt>
                <c:pt idx="301">
                  <c:v>1.0206414527402181E-2</c:v>
                </c:pt>
                <c:pt idx="302">
                  <c:v>5.9537418076512734E-3</c:v>
                </c:pt>
                <c:pt idx="303">
                  <c:v>4.4653063557384548E-3</c:v>
                </c:pt>
                <c:pt idx="304">
                  <c:v>8.9306127114769096E-3</c:v>
                </c:pt>
                <c:pt idx="305">
                  <c:v>6.8042763516014551E-3</c:v>
                </c:pt>
                <c:pt idx="306">
                  <c:v>1.1632819814135458E-2</c:v>
                </c:pt>
                <c:pt idx="307">
                  <c:v>1.1907483615302547E-2</c:v>
                </c:pt>
                <c:pt idx="308">
                  <c:v>1.2989982125784593E-2</c:v>
                </c:pt>
                <c:pt idx="309">
                  <c:v>1.1431184270690445E-2</c:v>
                </c:pt>
                <c:pt idx="310">
                  <c:v>1.0391985700627677E-2</c:v>
                </c:pt>
                <c:pt idx="311">
                  <c:v>1.0236881436439204E-2</c:v>
                </c:pt>
                <c:pt idx="312">
                  <c:v>5.9537418076512734E-3</c:v>
                </c:pt>
                <c:pt idx="313">
                  <c:v>8.9306127114769096E-3</c:v>
                </c:pt>
                <c:pt idx="314">
                  <c:v>1.1632819814135458E-2</c:v>
                </c:pt>
                <c:pt idx="315">
                  <c:v>4.4653063557384548E-3</c:v>
                </c:pt>
                <c:pt idx="316">
                  <c:v>1.0206414527402183E-2</c:v>
                </c:pt>
                <c:pt idx="317">
                  <c:v>4.4653063557384548E-3</c:v>
                </c:pt>
                <c:pt idx="318">
                  <c:v>1.1431184270690445E-2</c:v>
                </c:pt>
                <c:pt idx="319">
                  <c:v>1.0391985700627677E-2</c:v>
                </c:pt>
                <c:pt idx="320">
                  <c:v>4.4653063557384548E-3</c:v>
                </c:pt>
                <c:pt idx="321">
                  <c:v>1.0236881436439204E-2</c:v>
                </c:pt>
                <c:pt idx="322">
                  <c:v>4.4653063557384548E-3</c:v>
                </c:pt>
                <c:pt idx="323">
                  <c:v>1.0206414527402181E-2</c:v>
                </c:pt>
                <c:pt idx="324">
                  <c:v>8.9306127114769096E-3</c:v>
                </c:pt>
                <c:pt idx="325">
                  <c:v>1.1632819814135458E-2</c:v>
                </c:pt>
                <c:pt idx="326">
                  <c:v>4.4653063557384548E-3</c:v>
                </c:pt>
                <c:pt idx="327">
                  <c:v>7.9383224102016984E-3</c:v>
                </c:pt>
                <c:pt idx="328">
                  <c:v>1.0206414527402183E-2</c:v>
                </c:pt>
                <c:pt idx="329">
                  <c:v>1.1431184270690445E-2</c:v>
                </c:pt>
                <c:pt idx="330">
                  <c:v>1.0391985700627677E-2</c:v>
                </c:pt>
                <c:pt idx="331">
                  <c:v>1.5531500367785932E-2</c:v>
                </c:pt>
                <c:pt idx="332">
                  <c:v>1.0236881436439204E-2</c:v>
                </c:pt>
                <c:pt idx="333">
                  <c:v>4.4653063557384548E-3</c:v>
                </c:pt>
                <c:pt idx="334">
                  <c:v>1.0206414527402181E-2</c:v>
                </c:pt>
                <c:pt idx="335">
                  <c:v>8.9306127114769096E-3</c:v>
                </c:pt>
                <c:pt idx="336">
                  <c:v>7.9383224102016984E-3</c:v>
                </c:pt>
                <c:pt idx="337">
                  <c:v>5.9537418076512734E-3</c:v>
                </c:pt>
                <c:pt idx="338">
                  <c:v>1.0206414527402183E-2</c:v>
                </c:pt>
                <c:pt idx="339">
                  <c:v>8.9306127114769096E-3</c:v>
                </c:pt>
                <c:pt idx="340">
                  <c:v>1.1632819814135458E-2</c:v>
                </c:pt>
                <c:pt idx="341">
                  <c:v>8.9306127114769096E-3</c:v>
                </c:pt>
                <c:pt idx="342">
                  <c:v>1.0206414527402183E-2</c:v>
                </c:pt>
                <c:pt idx="343">
                  <c:v>1.1431184270690445E-2</c:v>
                </c:pt>
                <c:pt idx="344">
                  <c:v>5.9537418076512734E-3</c:v>
                </c:pt>
                <c:pt idx="345">
                  <c:v>9.1449474165523556E-3</c:v>
                </c:pt>
                <c:pt idx="346">
                  <c:v>4.4653063557384548E-3</c:v>
                </c:pt>
                <c:pt idx="347">
                  <c:v>1.0391985700627677E-2</c:v>
                </c:pt>
                <c:pt idx="348">
                  <c:v>1.0236881436439204E-2</c:v>
                </c:pt>
                <c:pt idx="349">
                  <c:v>6.8042763516014551E-3</c:v>
                </c:pt>
                <c:pt idx="350">
                  <c:v>1.1632819814135458E-2</c:v>
                </c:pt>
                <c:pt idx="351">
                  <c:v>9.1400727111064315E-3</c:v>
                </c:pt>
                <c:pt idx="352">
                  <c:v>1.1431184270690445E-2</c:v>
                </c:pt>
                <c:pt idx="353">
                  <c:v>1.0206414527402183E-2</c:v>
                </c:pt>
                <c:pt idx="354">
                  <c:v>6.8042763516014551E-3</c:v>
                </c:pt>
                <c:pt idx="355">
                  <c:v>9.1449474165523556E-3</c:v>
                </c:pt>
                <c:pt idx="356">
                  <c:v>9.2186969924922951E-3</c:v>
                </c:pt>
                <c:pt idx="357">
                  <c:v>1.0391985700627677E-2</c:v>
                </c:pt>
                <c:pt idx="358">
                  <c:v>1.0236881436439204E-2</c:v>
                </c:pt>
                <c:pt idx="359">
                  <c:v>1.1907483615302547E-2</c:v>
                </c:pt>
                <c:pt idx="360">
                  <c:v>5.9537418076512734E-3</c:v>
                </c:pt>
                <c:pt idx="361">
                  <c:v>9.1400727111064315E-3</c:v>
                </c:pt>
                <c:pt idx="362">
                  <c:v>8.9306127114769096E-3</c:v>
                </c:pt>
                <c:pt idx="363">
                  <c:v>1.1431184270690445E-2</c:v>
                </c:pt>
                <c:pt idx="364">
                  <c:v>1.0206414527402183E-2</c:v>
                </c:pt>
                <c:pt idx="365">
                  <c:v>9.1449474165523556E-3</c:v>
                </c:pt>
                <c:pt idx="366">
                  <c:v>1.0391985700627677E-2</c:v>
                </c:pt>
                <c:pt idx="367">
                  <c:v>9.2186969924922951E-3</c:v>
                </c:pt>
                <c:pt idx="368">
                  <c:v>1.0236881436439204E-2</c:v>
                </c:pt>
                <c:pt idx="369">
                  <c:v>4.4653063557384548E-3</c:v>
                </c:pt>
                <c:pt idx="370">
                  <c:v>9.1400727111064315E-3</c:v>
                </c:pt>
                <c:pt idx="371">
                  <c:v>7.9383224102016984E-3</c:v>
                </c:pt>
                <c:pt idx="372">
                  <c:v>1.0206414527402183E-2</c:v>
                </c:pt>
                <c:pt idx="373">
                  <c:v>1.0391985700627677E-2</c:v>
                </c:pt>
                <c:pt idx="374">
                  <c:v>9.1449474165523556E-3</c:v>
                </c:pt>
                <c:pt idx="375">
                  <c:v>4.4653063557384548E-3</c:v>
                </c:pt>
                <c:pt idx="376">
                  <c:v>9.2186969924922951E-3</c:v>
                </c:pt>
                <c:pt idx="377">
                  <c:v>1.0236881436439204E-2</c:v>
                </c:pt>
              </c:numCache>
            </c:numRef>
          </c:xVal>
          <c:yVal>
            <c:numRef>
              <c:f>Data_new!$W$1:$W$378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38E-A620-7A8209F2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</xdr:row>
      <xdr:rowOff>61912</xdr:rowOff>
    </xdr:from>
    <xdr:to>
      <xdr:col>22</xdr:col>
      <xdr:colOff>57150</xdr:colOff>
      <xdr:row>22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96047-D617-4B66-BCF5-184912A4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7"/>
  <sheetViews>
    <sheetView workbookViewId="0">
      <selection activeCell="A216" sqref="A1:N216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3"/>
  <sheetViews>
    <sheetView tabSelected="1" topLeftCell="A136" workbookViewId="0">
      <selection activeCell="Z163" sqref="Z163"/>
    </sheetView>
  </sheetViews>
  <sheetFormatPr defaultRowHeight="15" x14ac:dyDescent="0.25"/>
  <sheetData>
    <row r="1" spans="1:23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P1" s="20">
        <v>24.72</v>
      </c>
      <c r="Q1">
        <f>(A1*B1*C1)*(1-0.55)*10^-9*7000*16*G1</f>
        <v>15.866928</v>
      </c>
      <c r="R1">
        <f>P1/Q1</f>
        <v>1.5579575328003001</v>
      </c>
      <c r="T1" s="20">
        <v>800</v>
      </c>
      <c r="U1">
        <f>T1/3600/Q1</f>
        <v>1.4005371564188242E-2</v>
      </c>
      <c r="W1">
        <v>2.5951121189216431</v>
      </c>
    </row>
    <row r="2" spans="1:23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P2" s="20">
        <v>23.52</v>
      </c>
      <c r="Q2">
        <f t="shared" ref="Q2:Q65" si="0">(A2*B2*C2)*(1-0.55)*10^-9*7000*16*G2</f>
        <v>16.210656</v>
      </c>
      <c r="R2">
        <f t="shared" ref="R2:R65" si="1">P2/Q2</f>
        <v>1.450897483729221</v>
      </c>
      <c r="T2" s="20">
        <v>800</v>
      </c>
      <c r="U2">
        <f t="shared" ref="U2:U65" si="2">T2/3600/Q2</f>
        <v>1.3708404041281378E-2</v>
      </c>
      <c r="W2">
        <v>2.4691358024691361</v>
      </c>
    </row>
    <row r="3" spans="1:23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P3" s="20">
        <v>23.44</v>
      </c>
      <c r="Q3">
        <f t="shared" si="0"/>
        <v>15.161731199999998</v>
      </c>
      <c r="R3">
        <f t="shared" si="1"/>
        <v>1.5459975968971145</v>
      </c>
      <c r="T3" s="20">
        <v>800</v>
      </c>
      <c r="U3">
        <f t="shared" si="2"/>
        <v>1.465678419508072E-2</v>
      </c>
      <c r="W3">
        <v>2.4607373813723026</v>
      </c>
    </row>
    <row r="4" spans="1:23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P4" s="20">
        <v>29.84</v>
      </c>
      <c r="Q4">
        <f t="shared" si="0"/>
        <v>15.8118912</v>
      </c>
      <c r="R4">
        <f t="shared" si="1"/>
        <v>1.8871872834541132</v>
      </c>
      <c r="T4" s="20">
        <v>800</v>
      </c>
      <c r="U4">
        <f t="shared" si="2"/>
        <v>1.4054120371269834E-2</v>
      </c>
      <c r="W4">
        <v>3.1326110691190059</v>
      </c>
    </row>
    <row r="5" spans="1:23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P5" s="20">
        <v>30.19</v>
      </c>
      <c r="Q5">
        <f t="shared" si="0"/>
        <v>15.547593599999999</v>
      </c>
      <c r="R5">
        <f t="shared" si="1"/>
        <v>1.941779594753493</v>
      </c>
      <c r="T5" s="20">
        <v>800</v>
      </c>
      <c r="U5">
        <f t="shared" si="2"/>
        <v>1.4293030030204946E-2</v>
      </c>
      <c r="W5">
        <v>2.1129027742784356</v>
      </c>
    </row>
    <row r="6" spans="1:23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P6" s="20">
        <v>33.229999999999997</v>
      </c>
      <c r="Q6">
        <f t="shared" si="0"/>
        <v>15.467760000000002</v>
      </c>
      <c r="R6">
        <f t="shared" si="1"/>
        <v>2.1483395139309112</v>
      </c>
      <c r="T6" s="20">
        <v>800</v>
      </c>
      <c r="U6">
        <f t="shared" si="2"/>
        <v>1.4366800507780195E-2</v>
      </c>
      <c r="W6">
        <v>1.7442470815486688</v>
      </c>
    </row>
    <row r="7" spans="1:23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P7" s="20">
        <v>28.64</v>
      </c>
      <c r="Q7">
        <f t="shared" si="0"/>
        <v>14.702284800000001</v>
      </c>
      <c r="R7">
        <f t="shared" si="1"/>
        <v>1.9479965454076906</v>
      </c>
      <c r="T7" s="20">
        <v>800</v>
      </c>
      <c r="U7">
        <f t="shared" si="2"/>
        <v>1.511480870117699E-2</v>
      </c>
      <c r="W7">
        <v>2.2876568770288581</v>
      </c>
    </row>
    <row r="8" spans="1:23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P8" s="20">
        <v>21.55</v>
      </c>
      <c r="Q8">
        <f t="shared" si="0"/>
        <v>15.8118912</v>
      </c>
      <c r="R8">
        <f t="shared" si="1"/>
        <v>1.3628983230038922</v>
      </c>
      <c r="T8" s="20">
        <v>600</v>
      </c>
      <c r="U8">
        <f t="shared" si="2"/>
        <v>1.0540590278452375E-2</v>
      </c>
      <c r="W8">
        <v>2.262324682959604</v>
      </c>
    </row>
    <row r="9" spans="1:23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P9" s="20">
        <v>22.07</v>
      </c>
      <c r="Q9">
        <f t="shared" si="0"/>
        <v>14.456534399999999</v>
      </c>
      <c r="R9">
        <f t="shared" si="1"/>
        <v>1.5266452795214878</v>
      </c>
      <c r="T9" s="20">
        <v>800</v>
      </c>
      <c r="U9">
        <f t="shared" si="2"/>
        <v>1.5371749277767584E-2</v>
      </c>
      <c r="W9">
        <v>2.3169144200890237</v>
      </c>
    </row>
    <row r="10" spans="1:23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P10" s="20">
        <v>28.38</v>
      </c>
      <c r="Q10">
        <f t="shared" si="0"/>
        <v>13.592678399999999</v>
      </c>
      <c r="R10">
        <f t="shared" si="1"/>
        <v>2.0878887269193394</v>
      </c>
      <c r="T10" s="20">
        <v>800</v>
      </c>
      <c r="U10">
        <f t="shared" si="2"/>
        <v>1.6348670635966952E-2</v>
      </c>
      <c r="W10">
        <v>1.9862265894011926</v>
      </c>
    </row>
    <row r="11" spans="1:23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P11" s="20">
        <v>28.36</v>
      </c>
      <c r="Q11">
        <f t="shared" si="0"/>
        <v>14.780304000000001</v>
      </c>
      <c r="R11">
        <f t="shared" si="1"/>
        <v>1.9187697357239741</v>
      </c>
      <c r="T11" s="20">
        <v>800</v>
      </c>
      <c r="U11">
        <f t="shared" si="2"/>
        <v>1.5035023787211832E-2</v>
      </c>
      <c r="W11">
        <v>2.9772402788275807</v>
      </c>
    </row>
    <row r="12" spans="1:23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P12" s="20">
        <v>34.81</v>
      </c>
      <c r="Q12">
        <f t="shared" si="0"/>
        <v>13.705372799999999</v>
      </c>
      <c r="R12">
        <f t="shared" si="1"/>
        <v>2.5398798345711548</v>
      </c>
      <c r="T12" s="20">
        <v>800</v>
      </c>
      <c r="U12">
        <f t="shared" si="2"/>
        <v>1.6214241339150018E-2</v>
      </c>
      <c r="W12">
        <v>3.6543629797598056</v>
      </c>
    </row>
    <row r="13" spans="1:23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P13" s="20">
        <v>28.23</v>
      </c>
      <c r="Q13">
        <f t="shared" si="0"/>
        <v>15.343776000000002</v>
      </c>
      <c r="R13">
        <f t="shared" si="1"/>
        <v>1.8398339496092746</v>
      </c>
      <c r="T13" s="20">
        <v>800</v>
      </c>
      <c r="U13">
        <f t="shared" si="2"/>
        <v>1.4482890145308572E-2</v>
      </c>
      <c r="W13">
        <v>1.9757285630301504</v>
      </c>
    </row>
    <row r="14" spans="1:23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P14" s="20">
        <v>28.27</v>
      </c>
      <c r="Q14">
        <f t="shared" si="0"/>
        <v>13.592678399999999</v>
      </c>
      <c r="R14">
        <f t="shared" si="1"/>
        <v>2.0797961349545355</v>
      </c>
      <c r="T14" s="20">
        <v>800</v>
      </c>
      <c r="U14">
        <f t="shared" si="2"/>
        <v>1.6348670635966952E-2</v>
      </c>
      <c r="W14">
        <v>2.9677920550936427</v>
      </c>
    </row>
    <row r="15" spans="1:23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P15" s="20">
        <v>36.58</v>
      </c>
      <c r="Q15">
        <f t="shared" si="0"/>
        <v>14.018457599999998</v>
      </c>
      <c r="R15">
        <f t="shared" si="1"/>
        <v>2.6094168876324884</v>
      </c>
      <c r="T15" s="20">
        <v>800</v>
      </c>
      <c r="U15">
        <f t="shared" si="2"/>
        <v>1.5852116442697822E-2</v>
      </c>
      <c r="W15">
        <v>2.5601186976848354</v>
      </c>
    </row>
    <row r="16" spans="1:23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P16" s="20">
        <v>20.32</v>
      </c>
      <c r="Q16">
        <f t="shared" si="0"/>
        <v>13.263263999999999</v>
      </c>
      <c r="R16">
        <f t="shared" si="1"/>
        <v>1.5320512356536069</v>
      </c>
      <c r="T16" s="20">
        <v>600</v>
      </c>
      <c r="U16">
        <f t="shared" si="2"/>
        <v>1.2566037037841263E-2</v>
      </c>
      <c r="W16">
        <v>2.1331989585957842</v>
      </c>
    </row>
    <row r="17" spans="1:23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P17" s="20">
        <v>31.12</v>
      </c>
      <c r="Q17">
        <f t="shared" si="0"/>
        <v>14.092847999999998</v>
      </c>
      <c r="R17">
        <f t="shared" si="1"/>
        <v>2.208212279022665</v>
      </c>
      <c r="T17" s="20">
        <v>800</v>
      </c>
      <c r="U17">
        <f t="shared" si="2"/>
        <v>1.5768439581709974E-2</v>
      </c>
      <c r="W17">
        <v>1.6334929033341734</v>
      </c>
    </row>
    <row r="18" spans="1:23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P18" s="20">
        <v>20.22</v>
      </c>
      <c r="Q18">
        <f t="shared" si="0"/>
        <v>14.303519999999997</v>
      </c>
      <c r="R18">
        <f t="shared" si="1"/>
        <v>1.4136380415450185</v>
      </c>
      <c r="T18" s="20">
        <v>600</v>
      </c>
      <c r="U18">
        <f t="shared" si="2"/>
        <v>1.1652143435089173E-2</v>
      </c>
      <c r="W18">
        <v>2.1227009322247419</v>
      </c>
    </row>
    <row r="19" spans="1:23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P19" s="20">
        <v>26.99</v>
      </c>
      <c r="Q19">
        <f t="shared" si="0"/>
        <v>14.018457599999998</v>
      </c>
      <c r="R19">
        <f t="shared" si="1"/>
        <v>1.925318802547864</v>
      </c>
      <c r="T19" s="20">
        <v>800</v>
      </c>
      <c r="U19">
        <f t="shared" si="2"/>
        <v>1.5852116442697822E-2</v>
      </c>
      <c r="W19">
        <v>2.1558610024793605</v>
      </c>
    </row>
    <row r="20" spans="1:23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P20" s="20">
        <v>30.93</v>
      </c>
      <c r="Q20">
        <f t="shared" si="0"/>
        <v>13.0378752</v>
      </c>
      <c r="R20">
        <f t="shared" si="1"/>
        <v>2.3723190723592751</v>
      </c>
      <c r="T20" s="20">
        <v>800</v>
      </c>
      <c r="U20">
        <f t="shared" si="2"/>
        <v>1.7044358748135754E-2</v>
      </c>
      <c r="W20">
        <v>1.6235197782816833</v>
      </c>
    </row>
    <row r="21" spans="1:23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P21" s="20">
        <v>26.85</v>
      </c>
      <c r="Q21">
        <f t="shared" si="0"/>
        <v>13.1679072</v>
      </c>
      <c r="R21">
        <f t="shared" si="1"/>
        <v>2.0390483918355682</v>
      </c>
      <c r="T21" s="20">
        <v>800</v>
      </c>
      <c r="U21">
        <f t="shared" si="2"/>
        <v>1.6876047108094913E-2</v>
      </c>
      <c r="W21">
        <v>2.1446783222145549</v>
      </c>
    </row>
    <row r="22" spans="1:23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P22" s="20">
        <v>26</v>
      </c>
      <c r="Q22">
        <f t="shared" si="0"/>
        <v>13.263263999999999</v>
      </c>
      <c r="R22">
        <f t="shared" si="1"/>
        <v>1.9603017779032372</v>
      </c>
      <c r="T22" s="20">
        <v>600</v>
      </c>
      <c r="U22">
        <f t="shared" si="2"/>
        <v>1.2566037037841263E-2</v>
      </c>
      <c r="W22">
        <v>2.7294868564709835</v>
      </c>
    </row>
    <row r="23" spans="1:23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P23" s="20">
        <v>40.630000000000003</v>
      </c>
      <c r="Q23">
        <f t="shared" si="0"/>
        <v>13.5803808</v>
      </c>
      <c r="R23">
        <f t="shared" si="1"/>
        <v>2.9918159585039032</v>
      </c>
      <c r="T23" s="20">
        <v>800</v>
      </c>
      <c r="U23">
        <f t="shared" si="2"/>
        <v>1.6363475037623556E-2</v>
      </c>
      <c r="W23">
        <v>2.132674057277232</v>
      </c>
    </row>
    <row r="24" spans="1:23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P24" s="20">
        <v>16.61</v>
      </c>
      <c r="Q24">
        <f t="shared" si="0"/>
        <v>14.018457599999998</v>
      </c>
      <c r="R24">
        <f t="shared" si="1"/>
        <v>1.1848664435094487</v>
      </c>
      <c r="T24" s="20">
        <v>400</v>
      </c>
      <c r="U24">
        <f t="shared" si="2"/>
        <v>7.9260582213489111E-3</v>
      </c>
      <c r="W24">
        <v>1.7437221802301168</v>
      </c>
    </row>
    <row r="25" spans="1:23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P25" s="20">
        <v>32.94</v>
      </c>
      <c r="Q25">
        <f t="shared" si="0"/>
        <v>13.1679072</v>
      </c>
      <c r="R25">
        <f t="shared" si="1"/>
        <v>2.5015364628329091</v>
      </c>
      <c r="T25" s="20">
        <v>800</v>
      </c>
      <c r="U25">
        <f t="shared" si="2"/>
        <v>1.6876047108094913E-2</v>
      </c>
      <c r="W25">
        <v>3.4580498866213154</v>
      </c>
    </row>
    <row r="26" spans="1:23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P26" s="20">
        <v>26.23</v>
      </c>
      <c r="Q26">
        <f t="shared" si="0"/>
        <v>13.63824</v>
      </c>
      <c r="R26">
        <f t="shared" si="1"/>
        <v>1.9232686915613746</v>
      </c>
      <c r="T26" s="20">
        <v>800</v>
      </c>
      <c r="U26">
        <f t="shared" si="2"/>
        <v>1.6294054234433638E-2</v>
      </c>
      <c r="W26">
        <v>1.8357548780829205</v>
      </c>
    </row>
    <row r="27" spans="1:23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P27" s="20">
        <v>34.64</v>
      </c>
      <c r="Q27">
        <f t="shared" si="0"/>
        <v>13.5803808</v>
      </c>
      <c r="R27">
        <f t="shared" si="1"/>
        <v>2.5507384888647597</v>
      </c>
      <c r="T27" s="20">
        <v>800</v>
      </c>
      <c r="U27">
        <f t="shared" si="2"/>
        <v>1.6363475037623556E-2</v>
      </c>
      <c r="W27">
        <v>2.7669146026633955</v>
      </c>
    </row>
    <row r="28" spans="1:23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P28" s="20">
        <v>26.58</v>
      </c>
      <c r="Q28">
        <f t="shared" si="0"/>
        <v>12.743136</v>
      </c>
      <c r="R28">
        <f t="shared" si="1"/>
        <v>2.0858287944192071</v>
      </c>
      <c r="T28" s="20">
        <v>800</v>
      </c>
      <c r="U28">
        <f t="shared" si="2"/>
        <v>1.7438582011698078E-2</v>
      </c>
      <c r="W28">
        <v>2.7903754094230284</v>
      </c>
    </row>
    <row r="29" spans="1:23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P29" s="20">
        <v>25.78</v>
      </c>
      <c r="Q29">
        <f t="shared" si="0"/>
        <v>12.743136</v>
      </c>
      <c r="R29">
        <f t="shared" si="1"/>
        <v>2.0230498991770944</v>
      </c>
      <c r="T29" s="20">
        <v>600</v>
      </c>
      <c r="U29">
        <f t="shared" si="2"/>
        <v>1.3078936508773559E-2</v>
      </c>
      <c r="W29">
        <v>1.5787281990985695</v>
      </c>
    </row>
    <row r="30" spans="1:23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P30" s="20">
        <v>32.840000000000003</v>
      </c>
      <c r="Q30">
        <f t="shared" si="0"/>
        <v>12.8211552</v>
      </c>
      <c r="R30">
        <f t="shared" si="1"/>
        <v>2.5613916599340443</v>
      </c>
      <c r="T30" s="20">
        <v>800</v>
      </c>
      <c r="U30">
        <f t="shared" si="2"/>
        <v>1.7332464879781052E-2</v>
      </c>
      <c r="W30">
        <v>3.4475518602502735</v>
      </c>
    </row>
    <row r="31" spans="1:23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P31" s="20">
        <v>18.82</v>
      </c>
      <c r="Q31">
        <f t="shared" si="0"/>
        <v>13.5803808</v>
      </c>
      <c r="R31">
        <f t="shared" si="1"/>
        <v>1.3858227009363391</v>
      </c>
      <c r="T31" s="20">
        <v>600</v>
      </c>
      <c r="U31">
        <f t="shared" si="2"/>
        <v>1.2272606278217666E-2</v>
      </c>
      <c r="W31">
        <v>1.9757285630301507</v>
      </c>
    </row>
    <row r="32" spans="1:23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P32" s="20">
        <v>34.409999999999997</v>
      </c>
      <c r="Q32">
        <f t="shared" si="0"/>
        <v>12.150431999999999</v>
      </c>
      <c r="R32">
        <f t="shared" si="1"/>
        <v>2.8319980721673108</v>
      </c>
      <c r="T32" s="20">
        <v>800</v>
      </c>
      <c r="U32">
        <f t="shared" si="2"/>
        <v>1.8289244548854083E-2</v>
      </c>
      <c r="W32">
        <v>2.4082472495170908</v>
      </c>
    </row>
    <row r="33" spans="1:23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P33" s="20">
        <v>34.26</v>
      </c>
      <c r="Q33">
        <f t="shared" si="0"/>
        <v>13.142303999999999</v>
      </c>
      <c r="R33">
        <f t="shared" si="1"/>
        <v>2.6068488447687712</v>
      </c>
      <c r="T33" s="20">
        <v>800</v>
      </c>
      <c r="U33">
        <f t="shared" si="2"/>
        <v>1.6908924205544341E-2</v>
      </c>
      <c r="W33">
        <v>2.3977492231460484</v>
      </c>
    </row>
    <row r="34" spans="1:23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P34" s="20">
        <v>15.53</v>
      </c>
      <c r="Q34">
        <f t="shared" si="0"/>
        <v>12.7135008</v>
      </c>
      <c r="R34">
        <f t="shared" si="1"/>
        <v>1.2215360854816637</v>
      </c>
      <c r="T34" s="20">
        <v>400</v>
      </c>
      <c r="U34">
        <f t="shared" si="2"/>
        <v>8.739615693508361E-3</v>
      </c>
      <c r="W34">
        <v>1.6303434954228606</v>
      </c>
    </row>
    <row r="35" spans="1:23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P35" s="20">
        <v>24.5</v>
      </c>
      <c r="Q35">
        <f t="shared" si="0"/>
        <v>12.917923200000001</v>
      </c>
      <c r="R35">
        <f t="shared" si="1"/>
        <v>1.8965896933030224</v>
      </c>
      <c r="T35" s="20">
        <v>600</v>
      </c>
      <c r="U35">
        <f t="shared" si="2"/>
        <v>1.2901970702741648E-2</v>
      </c>
      <c r="W35">
        <v>2.57201646090535</v>
      </c>
    </row>
    <row r="36" spans="1:23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P36" s="20">
        <v>15.43</v>
      </c>
      <c r="Q36">
        <f t="shared" si="0"/>
        <v>13.183631999999999</v>
      </c>
      <c r="R36">
        <f t="shared" si="1"/>
        <v>1.170390678380586</v>
      </c>
      <c r="T36" s="20">
        <v>400</v>
      </c>
      <c r="U36">
        <f t="shared" si="2"/>
        <v>8.4279590867760192E-3</v>
      </c>
      <c r="W36">
        <v>1.6198454690518185</v>
      </c>
    </row>
    <row r="37" spans="1:23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P37" s="20">
        <v>42.44</v>
      </c>
      <c r="Q37">
        <f t="shared" si="0"/>
        <v>12.318364799999999</v>
      </c>
      <c r="R37">
        <f t="shared" si="1"/>
        <v>3.4452624750973442</v>
      </c>
      <c r="T37" s="20">
        <v>800</v>
      </c>
      <c r="U37">
        <f t="shared" si="2"/>
        <v>1.8039912425894564E-2</v>
      </c>
      <c r="W37">
        <v>2.970241594580219</v>
      </c>
    </row>
    <row r="38" spans="1:23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P38" s="20">
        <v>19.809999999999999</v>
      </c>
      <c r="Q38">
        <f t="shared" si="0"/>
        <v>13.365475199999999</v>
      </c>
      <c r="R38">
        <f t="shared" si="1"/>
        <v>1.4821770048250884</v>
      </c>
      <c r="T38" s="20">
        <v>400</v>
      </c>
      <c r="U38">
        <f t="shared" si="2"/>
        <v>8.3132929767518564E-3</v>
      </c>
      <c r="W38">
        <v>1.0398295120517342</v>
      </c>
    </row>
    <row r="39" spans="1:23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P39" s="20">
        <v>26.59</v>
      </c>
      <c r="Q39">
        <f t="shared" si="0"/>
        <v>12.223007999999998</v>
      </c>
      <c r="R39">
        <f t="shared" si="1"/>
        <v>2.1754055957420633</v>
      </c>
      <c r="T39" s="20">
        <v>600</v>
      </c>
      <c r="U39">
        <f t="shared" si="2"/>
        <v>1.3635486998508606E-2</v>
      </c>
      <c r="W39">
        <v>1.3957126060300662</v>
      </c>
    </row>
    <row r="40" spans="1:23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P40" s="20">
        <v>24.41</v>
      </c>
      <c r="Q40">
        <f t="shared" si="0"/>
        <v>12.318364799999999</v>
      </c>
      <c r="R40">
        <f t="shared" si="1"/>
        <v>1.9815941804223887</v>
      </c>
      <c r="T40" s="20">
        <v>600</v>
      </c>
      <c r="U40">
        <f t="shared" si="2"/>
        <v>1.3529934319420924E-2</v>
      </c>
      <c r="W40">
        <v>2.562568237171412</v>
      </c>
    </row>
    <row r="41" spans="1:23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P41" s="20">
        <v>28.65</v>
      </c>
      <c r="Q41">
        <f t="shared" si="0"/>
        <v>12.430454399999999</v>
      </c>
      <c r="R41">
        <f t="shared" si="1"/>
        <v>2.3048232251268308</v>
      </c>
      <c r="T41" s="20">
        <v>800</v>
      </c>
      <c r="U41">
        <f t="shared" si="2"/>
        <v>1.7877240450857711E-2</v>
      </c>
      <c r="W41">
        <v>1.5038422776518015</v>
      </c>
    </row>
    <row r="42" spans="1:23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P42" s="20">
        <v>30.01</v>
      </c>
      <c r="Q42">
        <f t="shared" si="0"/>
        <v>12.501215999999999</v>
      </c>
      <c r="R42">
        <f t="shared" si="1"/>
        <v>2.4005664728935172</v>
      </c>
      <c r="T42" s="20">
        <v>600</v>
      </c>
      <c r="U42">
        <f t="shared" si="2"/>
        <v>1.3332036392833039E-2</v>
      </c>
      <c r="W42">
        <v>3.1504577139497778</v>
      </c>
    </row>
    <row r="43" spans="1:23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P43" s="20">
        <v>24.99</v>
      </c>
      <c r="Q43">
        <f t="shared" si="0"/>
        <v>13.067913599999999</v>
      </c>
      <c r="R43">
        <f t="shared" si="1"/>
        <v>1.912317510271877</v>
      </c>
      <c r="T43" s="20">
        <v>800</v>
      </c>
      <c r="U43">
        <f t="shared" si="2"/>
        <v>1.7005179941059774E-2</v>
      </c>
      <c r="W43">
        <v>1.996108427267848</v>
      </c>
    </row>
    <row r="44" spans="1:23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P44" s="20">
        <v>20.239999999999998</v>
      </c>
      <c r="Q44">
        <f t="shared" si="0"/>
        <v>13.592678399999999</v>
      </c>
      <c r="R44">
        <f t="shared" si="1"/>
        <v>1.4890369215238699</v>
      </c>
      <c r="T44" s="20">
        <v>400</v>
      </c>
      <c r="U44">
        <f t="shared" si="2"/>
        <v>8.1743353179834759E-3</v>
      </c>
      <c r="W44">
        <v>2.1248005374989503</v>
      </c>
    </row>
    <row r="45" spans="1:23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P45" s="20">
        <v>24.11</v>
      </c>
      <c r="Q45">
        <f t="shared" si="0"/>
        <v>13.705372799999999</v>
      </c>
      <c r="R45">
        <f t="shared" si="1"/>
        <v>1.7591641140910812</v>
      </c>
      <c r="T45" s="20">
        <v>600</v>
      </c>
      <c r="U45">
        <f t="shared" si="2"/>
        <v>1.2160681004362513E-2</v>
      </c>
      <c r="W45">
        <v>1.4764599255339996</v>
      </c>
    </row>
    <row r="46" spans="1:23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P46" s="20">
        <v>18.600000000000001</v>
      </c>
      <c r="Q46">
        <f t="shared" si="0"/>
        <v>13.067913599999999</v>
      </c>
      <c r="R46">
        <f t="shared" si="1"/>
        <v>1.4233335610667033</v>
      </c>
      <c r="T46" s="20">
        <v>400</v>
      </c>
      <c r="U46">
        <f t="shared" si="2"/>
        <v>8.502589970529887E-3</v>
      </c>
      <c r="W46">
        <v>0.97631645250692889</v>
      </c>
    </row>
    <row r="47" spans="1:23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P47" s="20">
        <v>23.95</v>
      </c>
      <c r="Q47">
        <f t="shared" si="0"/>
        <v>12.430454399999999</v>
      </c>
      <c r="R47">
        <f t="shared" si="1"/>
        <v>1.9267195895911899</v>
      </c>
      <c r="T47" s="20">
        <v>600</v>
      </c>
      <c r="U47">
        <f t="shared" si="2"/>
        <v>1.3407930338143284E-2</v>
      </c>
      <c r="W47">
        <v>1.4666617675876936</v>
      </c>
    </row>
    <row r="48" spans="1:23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P48" s="20">
        <v>14.25</v>
      </c>
      <c r="Q48">
        <f t="shared" si="0"/>
        <v>12.646367999999999</v>
      </c>
      <c r="R48">
        <f t="shared" si="1"/>
        <v>1.1268057358444734</v>
      </c>
      <c r="T48" s="20">
        <v>400</v>
      </c>
      <c r="U48">
        <f t="shared" si="2"/>
        <v>8.7860096362142176E-3</v>
      </c>
      <c r="W48">
        <v>1.4959687578735199</v>
      </c>
    </row>
    <row r="49" spans="1:23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P49" s="20">
        <v>18.47</v>
      </c>
      <c r="Q49">
        <f t="shared" si="0"/>
        <v>12.328243200000001</v>
      </c>
      <c r="R49">
        <f t="shared" si="1"/>
        <v>1.4981858891297664</v>
      </c>
      <c r="T49" s="20">
        <v>400</v>
      </c>
      <c r="U49">
        <f t="shared" si="2"/>
        <v>9.0127286839304967E-3</v>
      </c>
      <c r="W49">
        <v>0.96949273536575131</v>
      </c>
    </row>
    <row r="50" spans="1:23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P50" s="20">
        <v>21.09</v>
      </c>
      <c r="Q50">
        <f t="shared" si="0"/>
        <v>13.705372799999999</v>
      </c>
      <c r="R50">
        <f t="shared" si="1"/>
        <v>1.5388125742920324</v>
      </c>
      <c r="T50" s="20">
        <v>400</v>
      </c>
      <c r="U50">
        <f t="shared" si="2"/>
        <v>8.1071206695750089E-3</v>
      </c>
      <c r="W50">
        <v>0.86636103716849056</v>
      </c>
    </row>
    <row r="51" spans="1:23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P51" s="20">
        <v>38.049999999999997</v>
      </c>
      <c r="Q51">
        <f t="shared" si="0"/>
        <v>12.501215999999999</v>
      </c>
      <c r="R51">
        <f t="shared" si="1"/>
        <v>3.0437039084837827</v>
      </c>
      <c r="T51" s="20">
        <v>800</v>
      </c>
      <c r="U51">
        <f t="shared" si="2"/>
        <v>1.7776048523777385E-2</v>
      </c>
      <c r="W51">
        <v>1.9972495170907869</v>
      </c>
    </row>
    <row r="52" spans="1:23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P52" s="20">
        <v>32.659999999999997</v>
      </c>
      <c r="Q52">
        <f t="shared" si="0"/>
        <v>12.7042272</v>
      </c>
      <c r="R52">
        <f t="shared" si="1"/>
        <v>2.5707978522298465</v>
      </c>
      <c r="T52" s="20">
        <v>800</v>
      </c>
      <c r="U52">
        <f t="shared" si="2"/>
        <v>1.7491990557459664E-2</v>
      </c>
      <c r="W52">
        <v>2.6087595532039978</v>
      </c>
    </row>
    <row r="53" spans="1:23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P53" s="20">
        <v>37.85</v>
      </c>
      <c r="Q53">
        <f t="shared" si="0"/>
        <v>12.9604608</v>
      </c>
      <c r="R53">
        <f t="shared" si="1"/>
        <v>2.9204208541720988</v>
      </c>
      <c r="T53" s="20">
        <v>800</v>
      </c>
      <c r="U53">
        <f t="shared" si="2"/>
        <v>1.7146166764550701E-2</v>
      </c>
      <c r="W53">
        <v>1.986751490719745</v>
      </c>
    </row>
    <row r="54" spans="1:23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P54" s="20">
        <v>24.86</v>
      </c>
      <c r="Q54">
        <f t="shared" si="0"/>
        <v>13.263263999999999</v>
      </c>
      <c r="R54">
        <f t="shared" si="1"/>
        <v>1.8743500845644028</v>
      </c>
      <c r="T54" s="20">
        <v>600</v>
      </c>
      <c r="U54">
        <f t="shared" si="2"/>
        <v>1.2566037037841263E-2</v>
      </c>
      <c r="W54">
        <v>1.3049046779205509</v>
      </c>
    </row>
    <row r="55" spans="1:23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P55" s="20">
        <v>32.53</v>
      </c>
      <c r="Q55">
        <f t="shared" si="0"/>
        <v>12.555446399999999</v>
      </c>
      <c r="R55">
        <f t="shared" si="1"/>
        <v>2.5909074805974246</v>
      </c>
      <c r="T55" s="20">
        <v>800</v>
      </c>
      <c r="U55">
        <f t="shared" si="2"/>
        <v>1.7699268918245886E-2</v>
      </c>
      <c r="W55">
        <v>2.5983756358152501</v>
      </c>
    </row>
    <row r="56" spans="1:23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P56" s="20">
        <v>18.89</v>
      </c>
      <c r="Q56">
        <f t="shared" si="0"/>
        <v>12.7042272</v>
      </c>
      <c r="R56">
        <f t="shared" si="1"/>
        <v>1.4869066573368588</v>
      </c>
      <c r="T56" s="20">
        <v>400</v>
      </c>
      <c r="U56">
        <f t="shared" si="2"/>
        <v>8.7459952787298321E-3</v>
      </c>
      <c r="W56">
        <v>1.9830771814898802</v>
      </c>
    </row>
    <row r="57" spans="1:23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P57" s="20">
        <v>24.69</v>
      </c>
      <c r="Q57">
        <f t="shared" si="0"/>
        <v>12.646367999999999</v>
      </c>
      <c r="R57">
        <f t="shared" si="1"/>
        <v>1.9523392012631613</v>
      </c>
      <c r="T57" s="20">
        <v>600</v>
      </c>
      <c r="U57">
        <f t="shared" si="2"/>
        <v>1.3179014454321325E-2</v>
      </c>
      <c r="W57">
        <v>1.2959813555051649</v>
      </c>
    </row>
    <row r="58" spans="1:23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P58" s="20">
        <v>19.89</v>
      </c>
      <c r="Q58">
        <f t="shared" si="0"/>
        <v>14.018457599999998</v>
      </c>
      <c r="R58">
        <f t="shared" si="1"/>
        <v>1.4188436822036687</v>
      </c>
      <c r="T58" s="20">
        <v>400</v>
      </c>
      <c r="U58">
        <f t="shared" si="2"/>
        <v>7.9260582213489111E-3</v>
      </c>
      <c r="W58">
        <v>0.8170659568175096</v>
      </c>
    </row>
    <row r="59" spans="1:23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P59" s="20">
        <v>18.79</v>
      </c>
      <c r="Q59">
        <f t="shared" si="0"/>
        <v>13.852742399999999</v>
      </c>
      <c r="R59">
        <f t="shared" si="1"/>
        <v>1.3564101213634061</v>
      </c>
      <c r="T59" s="20">
        <v>400</v>
      </c>
      <c r="U59">
        <f t="shared" si="2"/>
        <v>8.020874705005062E-3</v>
      </c>
      <c r="W59">
        <v>1.9725791551188379</v>
      </c>
    </row>
    <row r="60" spans="1:23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P60" s="20">
        <v>24.47</v>
      </c>
      <c r="Q60">
        <f t="shared" si="0"/>
        <v>13.365475199999999</v>
      </c>
      <c r="R60">
        <f t="shared" si="1"/>
        <v>1.8308365122700614</v>
      </c>
      <c r="T60" s="20">
        <v>400</v>
      </c>
      <c r="U60">
        <f t="shared" si="2"/>
        <v>8.3132929767518564E-3</v>
      </c>
      <c r="W60">
        <v>1.2844335264970186</v>
      </c>
    </row>
    <row r="61" spans="1:23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P61" s="20">
        <v>17.170000000000002</v>
      </c>
      <c r="Q61">
        <f t="shared" si="0"/>
        <v>14.070671999999998</v>
      </c>
      <c r="R61">
        <f t="shared" si="1"/>
        <v>1.2202686552568351</v>
      </c>
      <c r="T61" s="20">
        <v>400</v>
      </c>
      <c r="U61">
        <f t="shared" si="2"/>
        <v>7.8966456691699667E-3</v>
      </c>
      <c r="W61">
        <v>0.90125556395397688</v>
      </c>
    </row>
    <row r="62" spans="1:23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P62" s="20">
        <v>47.52</v>
      </c>
      <c r="Q62">
        <f t="shared" si="0"/>
        <v>14.017449600000001</v>
      </c>
      <c r="R62">
        <f t="shared" si="1"/>
        <v>3.3900603430741065</v>
      </c>
      <c r="T62" s="20">
        <v>800</v>
      </c>
      <c r="U62">
        <f t="shared" si="2"/>
        <v>1.5853256374270978E-2</v>
      </c>
      <c r="W62">
        <v>2.4943310657596376</v>
      </c>
    </row>
    <row r="63" spans="1:23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P63" s="20">
        <v>19.75</v>
      </c>
      <c r="Q63">
        <f t="shared" si="0"/>
        <v>15.5457792</v>
      </c>
      <c r="R63">
        <f t="shared" si="1"/>
        <v>1.270441304093654</v>
      </c>
      <c r="T63" s="20">
        <v>400</v>
      </c>
      <c r="U63">
        <f t="shared" si="2"/>
        <v>7.1473491088250565E-3</v>
      </c>
      <c r="W63">
        <v>0.81131486410989517</v>
      </c>
    </row>
    <row r="64" spans="1:23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P64" s="20">
        <v>31.61</v>
      </c>
      <c r="Q64">
        <f t="shared" si="0"/>
        <v>14.070671999999998</v>
      </c>
      <c r="R64">
        <f t="shared" si="1"/>
        <v>2.2465167264221639</v>
      </c>
      <c r="T64" s="20">
        <v>600</v>
      </c>
      <c r="U64">
        <f t="shared" si="2"/>
        <v>1.184496850375495E-2</v>
      </c>
      <c r="W64">
        <v>1.9357485792670979</v>
      </c>
    </row>
    <row r="65" spans="1:23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P65" s="20">
        <v>40.07</v>
      </c>
      <c r="Q65">
        <f t="shared" si="0"/>
        <v>16.547327999999997</v>
      </c>
      <c r="R65">
        <f t="shared" si="1"/>
        <v>2.4215389940901644</v>
      </c>
      <c r="T65" s="20">
        <v>800</v>
      </c>
      <c r="U65">
        <f t="shared" si="2"/>
        <v>1.34294927992134E-2</v>
      </c>
      <c r="W65">
        <v>3.200642844362652</v>
      </c>
    </row>
    <row r="66" spans="1:23" x14ac:dyDescent="0.25">
      <c r="A66">
        <v>47</v>
      </c>
      <c r="B66">
        <v>32</v>
      </c>
      <c r="C66">
        <v>47</v>
      </c>
      <c r="D66" s="20">
        <v>16</v>
      </c>
      <c r="E66" s="20">
        <v>40</v>
      </c>
      <c r="F66">
        <v>1.38</v>
      </c>
      <c r="G66">
        <v>4</v>
      </c>
      <c r="H66">
        <v>705</v>
      </c>
      <c r="I66">
        <v>-109.08</v>
      </c>
      <c r="J66">
        <v>-59.72</v>
      </c>
      <c r="K66">
        <v>9.1300000000000008</v>
      </c>
      <c r="L66">
        <v>34.630000000000003</v>
      </c>
      <c r="M66">
        <v>14</v>
      </c>
      <c r="N66" s="20">
        <v>38</v>
      </c>
      <c r="P66" s="20">
        <v>30.69</v>
      </c>
      <c r="Q66">
        <f t="shared" ref="Q66:Q129" si="3">(A66*B66*C66)*(1-0.55)*10^-9*7000*16*G66</f>
        <v>14.250700800000001</v>
      </c>
      <c r="R66">
        <f t="shared" ref="R66:R129" si="4">P66/Q66</f>
        <v>2.1535782998124557</v>
      </c>
      <c r="T66" s="20">
        <v>800</v>
      </c>
      <c r="U66">
        <f t="shared" ref="U66:U129" si="5">T66/3600/Q66</f>
        <v>1.5593775024890158E-2</v>
      </c>
      <c r="W66">
        <v>3.221844293272865</v>
      </c>
    </row>
    <row r="67" spans="1:23" x14ac:dyDescent="0.25">
      <c r="A67">
        <v>51</v>
      </c>
      <c r="B67">
        <v>32</v>
      </c>
      <c r="C67">
        <v>43</v>
      </c>
      <c r="D67" s="20">
        <v>16</v>
      </c>
      <c r="E67" s="20">
        <v>40</v>
      </c>
      <c r="F67">
        <v>1.38</v>
      </c>
      <c r="G67">
        <v>4</v>
      </c>
      <c r="H67">
        <v>720</v>
      </c>
      <c r="I67">
        <v>-109.08</v>
      </c>
      <c r="J67">
        <v>-56.04</v>
      </c>
      <c r="K67">
        <v>12.22</v>
      </c>
      <c r="L67">
        <v>35.15</v>
      </c>
      <c r="M67">
        <v>14</v>
      </c>
      <c r="N67" s="20">
        <v>38</v>
      </c>
      <c r="P67" s="20">
        <v>22.73</v>
      </c>
      <c r="Q67">
        <f t="shared" si="3"/>
        <v>14.147481599999999</v>
      </c>
      <c r="R67">
        <f t="shared" si="4"/>
        <v>1.6066463730194922</v>
      </c>
      <c r="T67" s="20">
        <v>600</v>
      </c>
      <c r="U67">
        <f t="shared" si="5"/>
        <v>1.1780659722976185E-2</v>
      </c>
      <c r="W67">
        <v>2.3862013941379026</v>
      </c>
    </row>
    <row r="68" spans="1:23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P68" s="20">
        <v>28.14</v>
      </c>
      <c r="Q68">
        <f t="shared" si="3"/>
        <v>13.489459199999999</v>
      </c>
      <c r="R68">
        <f t="shared" si="4"/>
        <v>2.0860732504383868</v>
      </c>
      <c r="T68" s="20">
        <v>600</v>
      </c>
      <c r="U68">
        <f t="shared" si="5"/>
        <v>1.2355326050926242E-2</v>
      </c>
      <c r="W68">
        <v>2.954144620811288</v>
      </c>
    </row>
    <row r="69" spans="1:23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P69" s="20">
        <v>23.53</v>
      </c>
      <c r="Q69">
        <f t="shared" si="3"/>
        <v>14.147481599999999</v>
      </c>
      <c r="R69">
        <f t="shared" si="4"/>
        <v>1.6631935396897779</v>
      </c>
      <c r="T69" s="20">
        <v>400</v>
      </c>
      <c r="U69">
        <f t="shared" si="5"/>
        <v>7.8537731486507893E-3</v>
      </c>
      <c r="W69">
        <v>2.4701856051062405</v>
      </c>
    </row>
    <row r="70" spans="1:23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P70" s="20">
        <v>28.05</v>
      </c>
      <c r="Q70">
        <f t="shared" si="3"/>
        <v>14.2502976</v>
      </c>
      <c r="R70">
        <f t="shared" si="4"/>
        <v>1.9683799445704209</v>
      </c>
      <c r="T70" s="20">
        <v>600</v>
      </c>
      <c r="U70">
        <f t="shared" si="5"/>
        <v>1.1695662178077366E-2</v>
      </c>
      <c r="W70">
        <v>2.9446963970773496</v>
      </c>
    </row>
    <row r="71" spans="1:23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P71" s="20">
        <v>31.85</v>
      </c>
      <c r="Q71">
        <f t="shared" si="3"/>
        <v>15.113952000000003</v>
      </c>
      <c r="R71">
        <f t="shared" si="4"/>
        <v>2.1073244112459797</v>
      </c>
      <c r="T71" s="20">
        <v>800</v>
      </c>
      <c r="U71">
        <f t="shared" si="5"/>
        <v>1.4703118166725829E-2</v>
      </c>
      <c r="W71">
        <v>2.2290809327846368</v>
      </c>
    </row>
    <row r="72" spans="1:23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P72" s="20">
        <v>22.14</v>
      </c>
      <c r="Q72">
        <f t="shared" si="3"/>
        <v>13.705372799999999</v>
      </c>
      <c r="R72">
        <f t="shared" si="4"/>
        <v>1.6154248646195164</v>
      </c>
      <c r="T72" s="20">
        <v>600</v>
      </c>
      <c r="U72">
        <f t="shared" si="5"/>
        <v>1.2160681004362513E-2</v>
      </c>
      <c r="W72">
        <v>1.3558201058201058</v>
      </c>
    </row>
    <row r="73" spans="1:23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P73" s="20">
        <v>39.82</v>
      </c>
      <c r="Q73">
        <f t="shared" si="3"/>
        <v>14.224895999999999</v>
      </c>
      <c r="R73">
        <f t="shared" si="4"/>
        <v>2.7993174783140771</v>
      </c>
      <c r="T73" s="20">
        <v>800</v>
      </c>
      <c r="U73">
        <f t="shared" si="5"/>
        <v>1.5622063052146196E-2</v>
      </c>
      <c r="W73">
        <v>2.7868760672993478</v>
      </c>
    </row>
    <row r="74" spans="1:23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P74" s="20">
        <v>18.440000000000001</v>
      </c>
      <c r="Q74">
        <f t="shared" si="3"/>
        <v>16.547327999999997</v>
      </c>
      <c r="R74">
        <f t="shared" si="4"/>
        <v>1.114379312478728</v>
      </c>
      <c r="T74" s="20">
        <v>400</v>
      </c>
      <c r="U74">
        <f t="shared" si="5"/>
        <v>6.7147463996066999E-3</v>
      </c>
      <c r="W74">
        <v>0.75750106806007433</v>
      </c>
    </row>
    <row r="75" spans="1:23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P75" s="20">
        <v>24.94</v>
      </c>
      <c r="Q75">
        <f t="shared" si="3"/>
        <v>15.113952000000003</v>
      </c>
      <c r="R75">
        <f t="shared" si="4"/>
        <v>1.6501309518516398</v>
      </c>
      <c r="T75" s="20">
        <v>400</v>
      </c>
      <c r="U75">
        <f t="shared" si="5"/>
        <v>7.3515590833629144E-3</v>
      </c>
      <c r="W75">
        <v>0.57273295120517342</v>
      </c>
    </row>
    <row r="76" spans="1:23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P76" s="20">
        <v>22.97</v>
      </c>
      <c r="Q76">
        <f t="shared" si="3"/>
        <v>14.3928288</v>
      </c>
      <c r="R76">
        <f t="shared" si="4"/>
        <v>1.5959336638534878</v>
      </c>
      <c r="T76" s="20">
        <v>400</v>
      </c>
      <c r="U76">
        <f t="shared" si="5"/>
        <v>7.7198938898732057E-3</v>
      </c>
      <c r="W76">
        <v>1.2056983287142018</v>
      </c>
    </row>
    <row r="77" spans="1:23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P77" s="20">
        <v>19.989999999999998</v>
      </c>
      <c r="Q77">
        <f t="shared" si="3"/>
        <v>15.141369599999999</v>
      </c>
      <c r="R77">
        <f t="shared" si="4"/>
        <v>1.32022403046023</v>
      </c>
      <c r="T77" s="20">
        <v>400</v>
      </c>
      <c r="U77">
        <f t="shared" si="5"/>
        <v>7.3382470705365462E-3</v>
      </c>
      <c r="W77">
        <v>0.91811801881246313</v>
      </c>
    </row>
    <row r="78" spans="1:23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P78" s="20">
        <v>26.15</v>
      </c>
      <c r="Q78">
        <f t="shared" si="3"/>
        <v>16.547327999999997</v>
      </c>
      <c r="R78">
        <f t="shared" si="4"/>
        <v>1.5803155651474368</v>
      </c>
      <c r="T78" s="20">
        <v>400</v>
      </c>
      <c r="U78">
        <f t="shared" si="5"/>
        <v>6.7147463996066999E-3</v>
      </c>
      <c r="W78">
        <v>1.074221959315127</v>
      </c>
    </row>
    <row r="79" spans="1:23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P79" s="20">
        <v>22.82</v>
      </c>
      <c r="Q79">
        <f t="shared" si="3"/>
        <v>14.2502976</v>
      </c>
      <c r="R79">
        <f t="shared" si="4"/>
        <v>1.6013700654223531</v>
      </c>
      <c r="T79" s="20">
        <v>400</v>
      </c>
      <c r="U79">
        <f t="shared" si="5"/>
        <v>7.7971081187182441E-3</v>
      </c>
      <c r="W79">
        <v>1.1978248089359202</v>
      </c>
    </row>
    <row r="80" spans="1:23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P80" s="20">
        <v>29.35</v>
      </c>
      <c r="Q80">
        <f t="shared" si="3"/>
        <v>15.168383999999998</v>
      </c>
      <c r="R80">
        <f t="shared" si="4"/>
        <v>1.9349457397703016</v>
      </c>
      <c r="T80" s="20">
        <v>600</v>
      </c>
      <c r="U80">
        <f t="shared" si="5"/>
        <v>1.0987766835720053E-2</v>
      </c>
      <c r="W80">
        <v>1.1982330655170164</v>
      </c>
    </row>
    <row r="81" spans="1:23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P81" s="20">
        <v>17.309999999999999</v>
      </c>
      <c r="Q81">
        <f t="shared" si="3"/>
        <v>14.2502976</v>
      </c>
      <c r="R81">
        <f t="shared" si="4"/>
        <v>1.2147114738151152</v>
      </c>
      <c r="T81" s="20">
        <v>400</v>
      </c>
      <c r="U81">
        <f t="shared" si="5"/>
        <v>7.7971081187182441E-3</v>
      </c>
      <c r="W81">
        <v>1.8172083648274124</v>
      </c>
    </row>
    <row r="82" spans="1:23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P82" s="20">
        <v>32.64</v>
      </c>
      <c r="Q82">
        <f t="shared" si="3"/>
        <v>9.525599999999999</v>
      </c>
      <c r="R82">
        <f t="shared" si="4"/>
        <v>3.4265558075081888</v>
      </c>
      <c r="T82" s="20">
        <v>600</v>
      </c>
      <c r="U82">
        <f t="shared" si="5"/>
        <v>1.749671061840374E-2</v>
      </c>
      <c r="W82">
        <v>1.7132779037540942</v>
      </c>
    </row>
    <row r="83" spans="1:23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P83" s="20">
        <v>39.68</v>
      </c>
      <c r="Q83">
        <f t="shared" si="3"/>
        <v>15.9733728</v>
      </c>
      <c r="R83">
        <f t="shared" si="4"/>
        <v>2.4841340959625007</v>
      </c>
      <c r="T83" s="20">
        <v>800</v>
      </c>
      <c r="U83">
        <f t="shared" si="5"/>
        <v>1.3912041308033718E-2</v>
      </c>
      <c r="W83">
        <v>2.7770779093530416</v>
      </c>
    </row>
    <row r="84" spans="1:23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P84" s="20">
        <v>22.5</v>
      </c>
      <c r="Q84">
        <f t="shared" si="3"/>
        <v>12.573791999999997</v>
      </c>
      <c r="R84">
        <f t="shared" si="4"/>
        <v>1.7894363132458375</v>
      </c>
      <c r="T84" s="20">
        <v>400</v>
      </c>
      <c r="U84">
        <f t="shared" si="5"/>
        <v>8.8367225345473456E-3</v>
      </c>
      <c r="W84">
        <v>0.68893298059964725</v>
      </c>
    </row>
    <row r="85" spans="1:23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P85" s="20">
        <v>34.71</v>
      </c>
      <c r="Q85">
        <f t="shared" si="3"/>
        <v>13.571712</v>
      </c>
      <c r="R85">
        <f t="shared" si="4"/>
        <v>2.5575255354667119</v>
      </c>
      <c r="T85" s="20">
        <v>800</v>
      </c>
      <c r="U85">
        <f t="shared" si="5"/>
        <v>1.6373927049308311E-2</v>
      </c>
      <c r="W85">
        <v>1.5941909171075839</v>
      </c>
    </row>
    <row r="86" spans="1:23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P86" s="20">
        <v>23.76</v>
      </c>
      <c r="Q86">
        <f t="shared" si="3"/>
        <v>12.33792</v>
      </c>
      <c r="R86">
        <f t="shared" si="4"/>
        <v>1.9257703081232493</v>
      </c>
      <c r="T86" s="20">
        <v>400</v>
      </c>
      <c r="U86">
        <f t="shared" si="5"/>
        <v>9.0056598771195706E-3</v>
      </c>
      <c r="W86">
        <v>0.54563492063492069</v>
      </c>
    </row>
    <row r="87" spans="1:23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P87" s="20">
        <v>21.85</v>
      </c>
      <c r="Q87">
        <f t="shared" si="3"/>
        <v>12.573791999999997</v>
      </c>
      <c r="R87">
        <f t="shared" si="4"/>
        <v>1.7377414864187355</v>
      </c>
      <c r="T87" s="20">
        <v>400</v>
      </c>
      <c r="U87">
        <f t="shared" si="5"/>
        <v>8.8367225345473456E-3</v>
      </c>
      <c r="W87">
        <v>2.2938187620727306</v>
      </c>
    </row>
    <row r="88" spans="1:23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P88" s="20">
        <v>22.81</v>
      </c>
      <c r="Q88">
        <f t="shared" si="3"/>
        <v>13.571712</v>
      </c>
      <c r="R88">
        <f t="shared" si="4"/>
        <v>1.6807017419762518</v>
      </c>
      <c r="T88" s="20">
        <v>600</v>
      </c>
      <c r="U88">
        <f t="shared" si="5"/>
        <v>1.2280445286981235E-2</v>
      </c>
      <c r="W88">
        <v>1.1972999076173678</v>
      </c>
    </row>
    <row r="89" spans="1:23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P89" s="20">
        <v>23.58</v>
      </c>
      <c r="Q89">
        <f t="shared" si="3"/>
        <v>12.33792</v>
      </c>
      <c r="R89">
        <f t="shared" si="4"/>
        <v>1.9111811391223155</v>
      </c>
      <c r="T89" s="20">
        <v>400</v>
      </c>
      <c r="U89">
        <f t="shared" si="5"/>
        <v>9.0056598771195706E-3</v>
      </c>
      <c r="W89">
        <v>0.54150132275132268</v>
      </c>
    </row>
    <row r="90" spans="1:23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P90" s="20">
        <v>21.75</v>
      </c>
      <c r="Q90">
        <f t="shared" si="3"/>
        <v>12.33792</v>
      </c>
      <c r="R90">
        <f t="shared" si="4"/>
        <v>1.7628579209461561</v>
      </c>
      <c r="T90" s="20">
        <v>400</v>
      </c>
      <c r="U90">
        <f t="shared" si="5"/>
        <v>9.0056598771195706E-3</v>
      </c>
      <c r="W90">
        <v>2.2833207357016883</v>
      </c>
    </row>
    <row r="91" spans="1:23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P91" s="20">
        <v>29.95</v>
      </c>
      <c r="Q91">
        <f t="shared" si="3"/>
        <v>13.571712</v>
      </c>
      <c r="R91">
        <f t="shared" si="4"/>
        <v>2.2067960180705279</v>
      </c>
      <c r="T91" s="20">
        <v>600</v>
      </c>
      <c r="U91">
        <f t="shared" si="5"/>
        <v>1.2280445286981235E-2</v>
      </c>
      <c r="W91">
        <v>1.0480529660423841</v>
      </c>
    </row>
    <row r="92" spans="1:23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P92" s="20">
        <v>29.53</v>
      </c>
      <c r="Q92">
        <f t="shared" si="3"/>
        <v>13.571712</v>
      </c>
      <c r="R92">
        <f t="shared" si="4"/>
        <v>2.1758492959473354</v>
      </c>
      <c r="T92" s="20">
        <v>600</v>
      </c>
      <c r="U92">
        <f t="shared" si="5"/>
        <v>1.2280445286981235E-2</v>
      </c>
      <c r="W92">
        <v>1.8083725259651187</v>
      </c>
    </row>
    <row r="93" spans="1:23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P93" s="20">
        <v>18.66</v>
      </c>
      <c r="Q93">
        <f t="shared" si="3"/>
        <v>14.805503999999999</v>
      </c>
      <c r="R93">
        <f t="shared" si="4"/>
        <v>1.2603420998028843</v>
      </c>
      <c r="T93" s="20">
        <v>400</v>
      </c>
      <c r="U93">
        <f t="shared" si="5"/>
        <v>7.5047165642663097E-3</v>
      </c>
      <c r="W93">
        <v>0.85703262786596124</v>
      </c>
    </row>
    <row r="94" spans="1:23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P94" s="20">
        <v>29.01</v>
      </c>
      <c r="Q94">
        <f t="shared" si="3"/>
        <v>13.571712</v>
      </c>
      <c r="R94">
        <f t="shared" si="4"/>
        <v>2.1375343066519537</v>
      </c>
      <c r="T94" s="20">
        <v>400</v>
      </c>
      <c r="U94">
        <f t="shared" si="5"/>
        <v>8.1869635246541554E-3</v>
      </c>
      <c r="W94">
        <v>1.5227387251196778</v>
      </c>
    </row>
    <row r="95" spans="1:23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P95" s="20">
        <v>21.22</v>
      </c>
      <c r="Q95">
        <f t="shared" si="3"/>
        <v>14.805503999999999</v>
      </c>
      <c r="R95">
        <f t="shared" si="4"/>
        <v>1.4332507694435799</v>
      </c>
      <c r="T95" s="20">
        <v>400</v>
      </c>
      <c r="U95">
        <f t="shared" si="5"/>
        <v>7.5047165642663097E-3</v>
      </c>
      <c r="W95">
        <v>0.64974034881442289</v>
      </c>
    </row>
    <row r="96" spans="1:23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P96" s="20">
        <v>24.67</v>
      </c>
      <c r="Q96">
        <f t="shared" si="3"/>
        <v>13.571712</v>
      </c>
      <c r="R96">
        <f t="shared" si="4"/>
        <v>1.8177515113789626</v>
      </c>
      <c r="T96" s="20">
        <v>400</v>
      </c>
      <c r="U96">
        <f t="shared" si="5"/>
        <v>8.1869635246541554E-3</v>
      </c>
      <c r="W96">
        <v>1.0134246935489173</v>
      </c>
    </row>
    <row r="97" spans="1:23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P97" s="20">
        <v>18.53</v>
      </c>
      <c r="Q97">
        <f t="shared" si="3"/>
        <v>14.805503999999999</v>
      </c>
      <c r="R97">
        <f t="shared" si="4"/>
        <v>1.2515615814226926</v>
      </c>
      <c r="T97" s="20">
        <v>400</v>
      </c>
      <c r="U97">
        <f t="shared" si="5"/>
        <v>7.5047165642663097E-3</v>
      </c>
      <c r="W97">
        <v>0.85106187536743094</v>
      </c>
    </row>
    <row r="98" spans="1:23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P98" s="20">
        <v>21.06</v>
      </c>
      <c r="Q98">
        <f t="shared" si="3"/>
        <v>13.571712</v>
      </c>
      <c r="R98">
        <f t="shared" si="4"/>
        <v>1.5517570664629488</v>
      </c>
      <c r="T98" s="20">
        <v>400</v>
      </c>
      <c r="U98">
        <f t="shared" si="5"/>
        <v>8.1869635246541554E-3</v>
      </c>
      <c r="W98">
        <v>0.64484126984126988</v>
      </c>
    </row>
    <row r="99" spans="1:23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P99" s="20">
        <v>21.23</v>
      </c>
      <c r="Q99">
        <f t="shared" si="3"/>
        <v>13.063679999999998</v>
      </c>
      <c r="R99">
        <f t="shared" si="4"/>
        <v>1.6251163531256128</v>
      </c>
      <c r="T99" s="20">
        <v>400</v>
      </c>
      <c r="U99">
        <f t="shared" si="5"/>
        <v>8.5053454395018196E-3</v>
      </c>
      <c r="W99">
        <v>1.1143654992861343</v>
      </c>
    </row>
    <row r="100" spans="1:23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P100" s="20">
        <v>24.5</v>
      </c>
      <c r="Q100">
        <f t="shared" si="3"/>
        <v>9.525599999999999</v>
      </c>
      <c r="R100">
        <f t="shared" si="4"/>
        <v>2.57201646090535</v>
      </c>
      <c r="T100" s="20">
        <v>400</v>
      </c>
      <c r="U100">
        <f t="shared" si="5"/>
        <v>1.1664473745602495E-2</v>
      </c>
      <c r="W100">
        <v>1.0064412238325282</v>
      </c>
    </row>
    <row r="101" spans="1:23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P101" s="20">
        <v>29.35</v>
      </c>
      <c r="Q101">
        <f t="shared" si="3"/>
        <v>14.805503999999999</v>
      </c>
      <c r="R101">
        <f t="shared" si="4"/>
        <v>1.9823708804509461</v>
      </c>
      <c r="T101" s="20">
        <v>600</v>
      </c>
      <c r="U101">
        <f t="shared" si="5"/>
        <v>1.1257074846399465E-2</v>
      </c>
      <c r="W101">
        <v>1.7973495982755243</v>
      </c>
    </row>
    <row r="102" spans="1:23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P102" s="20">
        <v>22.29</v>
      </c>
      <c r="Q102">
        <f t="shared" si="3"/>
        <v>9.525599999999999</v>
      </c>
      <c r="R102">
        <f t="shared" si="4"/>
        <v>2.3400100781053164</v>
      </c>
      <c r="T102" s="20">
        <v>400</v>
      </c>
      <c r="U102">
        <f t="shared" si="5"/>
        <v>1.1664473745602495E-2</v>
      </c>
      <c r="W102">
        <v>0.51187720458553787</v>
      </c>
    </row>
    <row r="103" spans="1:23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P103" s="20">
        <v>35.06</v>
      </c>
      <c r="Q103">
        <f t="shared" si="3"/>
        <v>9.525599999999999</v>
      </c>
      <c r="R103">
        <f t="shared" si="4"/>
        <v>3.6806080456874115</v>
      </c>
      <c r="T103" s="20">
        <v>800</v>
      </c>
      <c r="U103">
        <f t="shared" si="5"/>
        <v>2.3328947491204989E-2</v>
      </c>
      <c r="W103">
        <v>1.8403040228437058</v>
      </c>
    </row>
    <row r="104" spans="1:23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P104" s="20">
        <v>30.3</v>
      </c>
      <c r="Q104">
        <f t="shared" si="3"/>
        <v>14.288399999999999</v>
      </c>
      <c r="R104">
        <f t="shared" si="4"/>
        <v>2.1206013269505335</v>
      </c>
      <c r="T104" s="20">
        <v>800</v>
      </c>
      <c r="U104">
        <f t="shared" si="5"/>
        <v>1.5552631660803324E-2</v>
      </c>
      <c r="W104">
        <v>2.4202515144544137</v>
      </c>
    </row>
    <row r="105" spans="1:23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P105" s="20">
        <v>27.45</v>
      </c>
      <c r="Q105">
        <f t="shared" si="3"/>
        <v>15.168383999999998</v>
      </c>
      <c r="R105">
        <f t="shared" si="4"/>
        <v>1.8096851978430928</v>
      </c>
      <c r="T105" s="20">
        <v>600</v>
      </c>
      <c r="U105">
        <f t="shared" si="5"/>
        <v>1.0987766835720053E-2</v>
      </c>
      <c r="W105">
        <v>1.1206643151087596</v>
      </c>
    </row>
    <row r="106" spans="1:23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P106" s="20">
        <v>25.96</v>
      </c>
      <c r="Q106">
        <f t="shared" si="3"/>
        <v>14.2502976</v>
      </c>
      <c r="R106">
        <f t="shared" si="4"/>
        <v>1.8217163408573307</v>
      </c>
      <c r="T106" s="20">
        <v>600</v>
      </c>
      <c r="U106">
        <f t="shared" si="5"/>
        <v>1.1695662178077366E-2</v>
      </c>
      <c r="W106">
        <v>2.7252876459225668</v>
      </c>
    </row>
    <row r="107" spans="1:23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P107" s="20">
        <v>19.649999999999999</v>
      </c>
      <c r="Q107">
        <f t="shared" si="3"/>
        <v>14.2502976</v>
      </c>
      <c r="R107">
        <f t="shared" si="4"/>
        <v>1.3789185707953213</v>
      </c>
      <c r="T107" s="20">
        <v>400</v>
      </c>
      <c r="U107">
        <f t="shared" si="5"/>
        <v>7.7971081187182441E-3</v>
      </c>
      <c r="W107">
        <v>0.60166813639035854</v>
      </c>
    </row>
    <row r="108" spans="1:23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P108" s="20">
        <v>37.6</v>
      </c>
      <c r="Q108">
        <f t="shared" si="3"/>
        <v>14.2502976</v>
      </c>
      <c r="R108">
        <f t="shared" si="4"/>
        <v>2.638541387374254</v>
      </c>
      <c r="T108" s="20">
        <v>800</v>
      </c>
      <c r="U108">
        <f t="shared" si="5"/>
        <v>1.5594216237436488E-2</v>
      </c>
      <c r="W108">
        <v>3.0033484139764339</v>
      </c>
    </row>
    <row r="109" spans="1:23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P109" s="20">
        <v>17.100000000000001</v>
      </c>
      <c r="Q109">
        <f t="shared" si="3"/>
        <v>14.805503999999999</v>
      </c>
      <c r="R109">
        <f t="shared" si="4"/>
        <v>1.1549758792405853</v>
      </c>
      <c r="T109" s="20">
        <v>400</v>
      </c>
      <c r="U109">
        <f t="shared" si="5"/>
        <v>7.5047165642663097E-3</v>
      </c>
      <c r="W109">
        <v>0.78538359788359791</v>
      </c>
    </row>
    <row r="110" spans="1:23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P110" s="20">
        <v>44.45</v>
      </c>
      <c r="Q110">
        <f t="shared" si="3"/>
        <v>14.805503999999999</v>
      </c>
      <c r="R110">
        <f t="shared" si="4"/>
        <v>3.0022618615347376</v>
      </c>
      <c r="T110" s="20">
        <v>800</v>
      </c>
      <c r="U110">
        <f t="shared" si="5"/>
        <v>1.5009433128532619E-2</v>
      </c>
      <c r="W110">
        <v>2.333186360964139</v>
      </c>
    </row>
    <row r="111" spans="1:23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P111" s="20">
        <v>27.25</v>
      </c>
      <c r="Q111">
        <f t="shared" si="3"/>
        <v>16.039296</v>
      </c>
      <c r="R111">
        <f t="shared" si="4"/>
        <v>1.6989523729719809</v>
      </c>
      <c r="T111" s="20">
        <v>600</v>
      </c>
      <c r="U111">
        <f t="shared" si="5"/>
        <v>1.0391146012061044E-2</v>
      </c>
      <c r="W111">
        <v>1.1124991834868381</v>
      </c>
    </row>
    <row r="112" spans="1:23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P112" s="20">
        <v>27.22</v>
      </c>
      <c r="Q112">
        <f t="shared" si="3"/>
        <v>19.051199999999998</v>
      </c>
      <c r="R112">
        <f t="shared" si="4"/>
        <v>1.4287813890988494</v>
      </c>
      <c r="T112" s="20">
        <v>400</v>
      </c>
      <c r="U112">
        <f t="shared" si="5"/>
        <v>5.8322368728012473E-3</v>
      </c>
      <c r="W112">
        <v>1.4287813890988494</v>
      </c>
    </row>
    <row r="113" spans="1:23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P113" s="20">
        <v>19.91</v>
      </c>
      <c r="Q113">
        <f t="shared" si="3"/>
        <v>12.519359999999997</v>
      </c>
      <c r="R113">
        <f t="shared" si="4"/>
        <v>1.5903368862306064</v>
      </c>
      <c r="T113" s="20">
        <v>400</v>
      </c>
      <c r="U113">
        <f t="shared" si="5"/>
        <v>8.8751430673062459E-3</v>
      </c>
      <c r="W113">
        <v>2.0901570504745108</v>
      </c>
    </row>
    <row r="114" spans="1:23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P114" s="20">
        <v>30.48</v>
      </c>
      <c r="Q114">
        <f t="shared" si="3"/>
        <v>9.525599999999999</v>
      </c>
      <c r="R114">
        <f t="shared" si="4"/>
        <v>3.1997984378936764</v>
      </c>
      <c r="T114" s="20">
        <v>600</v>
      </c>
      <c r="U114">
        <f t="shared" si="5"/>
        <v>1.749671061840374E-2</v>
      </c>
      <c r="W114">
        <v>1.599899218946838</v>
      </c>
    </row>
    <row r="115" spans="1:23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P115" s="20">
        <v>33.380000000000003</v>
      </c>
      <c r="Q115">
        <f t="shared" si="3"/>
        <v>16.547327999999997</v>
      </c>
      <c r="R115">
        <f t="shared" si="4"/>
        <v>2.0172441133698449</v>
      </c>
      <c r="T115" s="20">
        <v>600</v>
      </c>
      <c r="U115">
        <f t="shared" si="5"/>
        <v>1.0072119599410049E-2</v>
      </c>
      <c r="W115">
        <v>0.76655276308054088</v>
      </c>
    </row>
    <row r="116" spans="1:23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P116" s="20">
        <v>37.06</v>
      </c>
      <c r="Q116">
        <f t="shared" si="3"/>
        <v>16.547327999999997</v>
      </c>
      <c r="R116">
        <f t="shared" si="4"/>
        <v>2.2396365141248187</v>
      </c>
      <c r="T116" s="20">
        <v>600</v>
      </c>
      <c r="U116">
        <f t="shared" si="5"/>
        <v>1.0072119599410049E-2</v>
      </c>
      <c r="W116">
        <v>2.2694983343131492</v>
      </c>
    </row>
    <row r="117" spans="1:23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P117" s="20">
        <v>31.45</v>
      </c>
      <c r="Q117">
        <f t="shared" si="3"/>
        <v>9.525599999999999</v>
      </c>
      <c r="R117">
        <f t="shared" si="4"/>
        <v>3.3016292936927862</v>
      </c>
      <c r="T117" s="20">
        <v>400</v>
      </c>
      <c r="U117">
        <f t="shared" si="5"/>
        <v>1.1664473745602495E-2</v>
      </c>
      <c r="W117">
        <v>0.72223140799529684</v>
      </c>
    </row>
    <row r="118" spans="1:23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P118" s="20">
        <v>22.91</v>
      </c>
      <c r="Q118">
        <f t="shared" si="3"/>
        <v>14.288399999999999</v>
      </c>
      <c r="R118">
        <f t="shared" si="4"/>
        <v>1.6033985610705188</v>
      </c>
      <c r="T118" s="20">
        <v>400</v>
      </c>
      <c r="U118">
        <f t="shared" si="5"/>
        <v>7.7763158304016622E-3</v>
      </c>
      <c r="W118">
        <v>0.94112524236747841</v>
      </c>
    </row>
    <row r="119" spans="1:23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P119" s="20">
        <v>31.16</v>
      </c>
      <c r="Q119">
        <f t="shared" si="3"/>
        <v>9.525599999999999</v>
      </c>
      <c r="R119">
        <f t="shared" si="4"/>
        <v>3.2711850172167636</v>
      </c>
      <c r="T119" s="20">
        <v>400</v>
      </c>
      <c r="U119">
        <f t="shared" si="5"/>
        <v>1.1664473745602495E-2</v>
      </c>
      <c r="W119">
        <v>1.2800289197804726</v>
      </c>
    </row>
    <row r="120" spans="1:23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P120" s="20">
        <v>27.05</v>
      </c>
      <c r="Q120">
        <f t="shared" si="3"/>
        <v>16.547327999999997</v>
      </c>
      <c r="R120">
        <f t="shared" si="4"/>
        <v>1.6347050109842511</v>
      </c>
      <c r="T120" s="20">
        <v>400</v>
      </c>
      <c r="U120">
        <f t="shared" si="5"/>
        <v>6.7147463996066999E-3</v>
      </c>
      <c r="W120">
        <v>1.4198580666834637</v>
      </c>
    </row>
    <row r="121" spans="1:23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P121" s="20">
        <v>30.28</v>
      </c>
      <c r="Q121">
        <f t="shared" si="3"/>
        <v>9.525599999999999</v>
      </c>
      <c r="R121">
        <f t="shared" si="4"/>
        <v>3.1788023851515921</v>
      </c>
      <c r="T121" s="20">
        <v>600</v>
      </c>
      <c r="U121">
        <f t="shared" si="5"/>
        <v>1.749671061840374E-2</v>
      </c>
      <c r="W121">
        <v>1.5894011925757956</v>
      </c>
    </row>
    <row r="122" spans="1:23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P122" s="20">
        <v>28.04</v>
      </c>
      <c r="Q122">
        <f t="shared" si="3"/>
        <v>17.273087999999998</v>
      </c>
      <c r="R122">
        <f t="shared" si="4"/>
        <v>1.6233345189927824</v>
      </c>
      <c r="T122" s="20">
        <v>600</v>
      </c>
      <c r="U122">
        <f t="shared" si="5"/>
        <v>9.6489212969138281E-3</v>
      </c>
      <c r="W122">
        <v>0.98121553148008178</v>
      </c>
    </row>
    <row r="123" spans="1:23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P123" s="20">
        <v>37.47</v>
      </c>
      <c r="Q123">
        <f t="shared" si="3"/>
        <v>14.288399999999999</v>
      </c>
      <c r="R123">
        <f t="shared" si="4"/>
        <v>2.6224069874863525</v>
      </c>
      <c r="T123" s="20">
        <v>800</v>
      </c>
      <c r="U123">
        <f t="shared" si="5"/>
        <v>1.5552631660803324E-2</v>
      </c>
      <c r="W123">
        <v>2.9929644965876854</v>
      </c>
    </row>
    <row r="124" spans="1:23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P124" s="20">
        <v>24.37</v>
      </c>
      <c r="Q124">
        <f t="shared" si="3"/>
        <v>9.525599999999999</v>
      </c>
      <c r="R124">
        <f t="shared" si="4"/>
        <v>2.5583690266229953</v>
      </c>
      <c r="T124" s="20">
        <v>400</v>
      </c>
      <c r="U124">
        <f t="shared" si="5"/>
        <v>1.1664473745602495E-2</v>
      </c>
      <c r="W124">
        <v>1.1192864491475603</v>
      </c>
    </row>
    <row r="125" spans="1:23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P125" s="20">
        <v>44.24</v>
      </c>
      <c r="Q125">
        <f t="shared" si="3"/>
        <v>17.273087999999998</v>
      </c>
      <c r="R125">
        <f t="shared" si="4"/>
        <v>2.5612096690528068</v>
      </c>
      <c r="T125" s="20">
        <v>800</v>
      </c>
      <c r="U125">
        <f t="shared" si="5"/>
        <v>1.2865228395885104E-2</v>
      </c>
      <c r="W125">
        <v>2.3221634332745449</v>
      </c>
    </row>
    <row r="126" spans="1:23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P126" s="20">
        <v>27.84</v>
      </c>
      <c r="Q126">
        <f t="shared" si="3"/>
        <v>17.273087999999998</v>
      </c>
      <c r="R126">
        <f t="shared" si="4"/>
        <v>1.611755813436486</v>
      </c>
      <c r="T126" s="20">
        <v>600</v>
      </c>
      <c r="U126">
        <f t="shared" si="5"/>
        <v>9.6489212969138281E-3</v>
      </c>
      <c r="W126">
        <v>0.97421684723272028</v>
      </c>
    </row>
    <row r="127" spans="1:23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P127" s="20">
        <v>27.85</v>
      </c>
      <c r="Q127">
        <f t="shared" si="3"/>
        <v>14.288399999999999</v>
      </c>
      <c r="R127">
        <f t="shared" si="4"/>
        <v>1.9491335628901769</v>
      </c>
      <c r="T127" s="20">
        <v>400</v>
      </c>
      <c r="U127">
        <f t="shared" si="5"/>
        <v>7.7763158304016622E-3</v>
      </c>
      <c r="W127">
        <v>0.8527459337644524</v>
      </c>
    </row>
    <row r="128" spans="1:23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P128" s="20">
        <v>30.03</v>
      </c>
      <c r="Q128">
        <f t="shared" si="3"/>
        <v>15.513119999999999</v>
      </c>
      <c r="R128">
        <f t="shared" si="4"/>
        <v>1.9357808100498162</v>
      </c>
      <c r="T128" s="20">
        <v>400</v>
      </c>
      <c r="U128">
        <f t="shared" si="5"/>
        <v>7.1623961595804787E-3</v>
      </c>
      <c r="W128">
        <v>0.68962191358024694</v>
      </c>
    </row>
    <row r="129" spans="1:23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P129" s="20">
        <v>32.42</v>
      </c>
      <c r="Q129">
        <f t="shared" si="3"/>
        <v>9.525599999999999</v>
      </c>
      <c r="R129">
        <f t="shared" si="4"/>
        <v>3.4034601494918961</v>
      </c>
      <c r="T129" s="20">
        <v>800</v>
      </c>
      <c r="U129">
        <f t="shared" si="5"/>
        <v>2.3328947491204989E-2</v>
      </c>
      <c r="W129">
        <v>1.4890138154027044</v>
      </c>
    </row>
    <row r="130" spans="1:23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P130" s="20">
        <v>41.34</v>
      </c>
      <c r="Q130">
        <f t="shared" ref="Q130:Q193" si="6">(A130*B130*C130)*(1-0.55)*10^-9*7000*16*G130</f>
        <v>19.305215999999998</v>
      </c>
      <c r="R130">
        <f t="shared" ref="R130:R193" si="7">P130/Q130</f>
        <v>2.141390181803716</v>
      </c>
      <c r="T130" s="20">
        <v>800</v>
      </c>
      <c r="U130">
        <f t="shared" ref="U130:U193" si="8">T130/3600/Q130</f>
        <v>1.1510993827897198E-2</v>
      </c>
      <c r="W130">
        <v>0.94934964726631399</v>
      </c>
    </row>
    <row r="131" spans="1:23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P131" s="20">
        <v>29.81</v>
      </c>
      <c r="Q131">
        <f t="shared" si="6"/>
        <v>19.051199999999998</v>
      </c>
      <c r="R131">
        <f t="shared" si="7"/>
        <v>1.5647308306038465</v>
      </c>
      <c r="T131" s="20">
        <v>400</v>
      </c>
      <c r="U131">
        <f t="shared" si="8"/>
        <v>5.8322368728012473E-3</v>
      </c>
      <c r="W131">
        <v>0.68456973838918278</v>
      </c>
    </row>
    <row r="132" spans="1:23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P132" s="20">
        <v>29.39</v>
      </c>
      <c r="Q132">
        <f t="shared" si="6"/>
        <v>9.525599999999999</v>
      </c>
      <c r="R132">
        <f t="shared" si="7"/>
        <v>3.0853699504493157</v>
      </c>
      <c r="T132" s="20">
        <v>400</v>
      </c>
      <c r="U132">
        <f t="shared" si="8"/>
        <v>1.1664473745602495E-2</v>
      </c>
      <c r="W132">
        <v>1.2073186762627757</v>
      </c>
    </row>
    <row r="133" spans="1:23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P133" s="20">
        <v>32.21</v>
      </c>
      <c r="Q133">
        <f t="shared" si="6"/>
        <v>12.519359999999997</v>
      </c>
      <c r="R133">
        <f t="shared" si="7"/>
        <v>2.5728152237814079</v>
      </c>
      <c r="T133" s="20">
        <v>800</v>
      </c>
      <c r="U133">
        <f t="shared" si="8"/>
        <v>1.7750286134612492E-2</v>
      </c>
      <c r="W133">
        <v>1.4793687536743092</v>
      </c>
    </row>
    <row r="134" spans="1:23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P134" s="20">
        <v>25.12</v>
      </c>
      <c r="Q134">
        <f t="shared" si="6"/>
        <v>19.051199999999998</v>
      </c>
      <c r="R134">
        <f t="shared" si="7"/>
        <v>1.318552112202906</v>
      </c>
      <c r="T134" s="20">
        <v>400</v>
      </c>
      <c r="U134">
        <f t="shared" si="8"/>
        <v>5.8322368728012473E-3</v>
      </c>
      <c r="W134">
        <v>1.318552112202906</v>
      </c>
    </row>
    <row r="135" spans="1:23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P135" s="20">
        <v>27.11</v>
      </c>
      <c r="Q135">
        <f t="shared" si="6"/>
        <v>12.519359999999997</v>
      </c>
      <c r="R135">
        <f t="shared" si="7"/>
        <v>2.1654461569920511</v>
      </c>
      <c r="T135" s="20">
        <v>600</v>
      </c>
      <c r="U135">
        <f t="shared" si="8"/>
        <v>1.3312714600959371E-2</v>
      </c>
      <c r="W135">
        <v>1.6601753870272389</v>
      </c>
    </row>
    <row r="136" spans="1:23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P136" s="20">
        <v>22.72</v>
      </c>
      <c r="Q136">
        <f t="shared" si="6"/>
        <v>9.525599999999999</v>
      </c>
      <c r="R136">
        <f t="shared" si="7"/>
        <v>2.3851515915007981</v>
      </c>
      <c r="T136" s="20">
        <v>400</v>
      </c>
      <c r="U136">
        <f t="shared" si="8"/>
        <v>1.1664473745602495E-2</v>
      </c>
      <c r="W136">
        <v>1.043503821281599</v>
      </c>
    </row>
    <row r="137" spans="1:23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P137" s="20">
        <v>38.340000000000003</v>
      </c>
      <c r="Q137">
        <f t="shared" si="6"/>
        <v>14.478911999999998</v>
      </c>
      <c r="R137">
        <f t="shared" si="7"/>
        <v>2.6479890201694718</v>
      </c>
      <c r="T137" s="20">
        <v>600</v>
      </c>
      <c r="U137">
        <f t="shared" si="8"/>
        <v>1.1510993827897199E-2</v>
      </c>
      <c r="W137">
        <v>2.012471655328798</v>
      </c>
    </row>
    <row r="138" spans="1:23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P138" s="20">
        <v>29.2</v>
      </c>
      <c r="Q138">
        <f t="shared" si="6"/>
        <v>20.270476800000001</v>
      </c>
      <c r="R138">
        <f t="shared" si="7"/>
        <v>1.4405186561768493</v>
      </c>
      <c r="T138" s="20">
        <v>400</v>
      </c>
      <c r="U138">
        <f t="shared" si="8"/>
        <v>5.4814256323319982E-3</v>
      </c>
      <c r="W138">
        <v>1.1995136218738702</v>
      </c>
    </row>
    <row r="139" spans="1:23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P139" s="20">
        <v>26.3</v>
      </c>
      <c r="Q139">
        <f t="shared" si="6"/>
        <v>16.193519999999999</v>
      </c>
      <c r="R139">
        <f t="shared" si="7"/>
        <v>1.6241064326965355</v>
      </c>
      <c r="T139" s="20">
        <v>400</v>
      </c>
      <c r="U139">
        <f t="shared" si="8"/>
        <v>6.8614551444720548E-3</v>
      </c>
      <c r="W139">
        <v>0.80528610621203223</v>
      </c>
    </row>
    <row r="140" spans="1:23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P140" s="20">
        <v>31.58</v>
      </c>
      <c r="Q140">
        <f t="shared" si="6"/>
        <v>20.270476800000001</v>
      </c>
      <c r="R140">
        <f t="shared" si="7"/>
        <v>1.5579307932214006</v>
      </c>
      <c r="T140" s="20">
        <v>600</v>
      </c>
      <c r="U140">
        <f t="shared" si="8"/>
        <v>8.2221384484979978E-3</v>
      </c>
      <c r="W140">
        <v>0.72521678424456193</v>
      </c>
    </row>
    <row r="141" spans="1:23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P141" s="20">
        <v>22.56</v>
      </c>
      <c r="Q141">
        <f t="shared" si="6"/>
        <v>20.270476800000001</v>
      </c>
      <c r="R141">
        <f t="shared" si="7"/>
        <v>1.1129486603886889</v>
      </c>
      <c r="T141" s="20">
        <v>400</v>
      </c>
      <c r="U141">
        <f t="shared" si="8"/>
        <v>5.4814256323319982E-3</v>
      </c>
      <c r="W141">
        <v>1.0361552028218695</v>
      </c>
    </row>
    <row r="142" spans="1:23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P142" s="20">
        <v>36.770000000000003</v>
      </c>
      <c r="Q142">
        <f t="shared" si="6"/>
        <v>12.737088</v>
      </c>
      <c r="R142">
        <f t="shared" si="7"/>
        <v>2.8868450936352175</v>
      </c>
      <c r="T142" s="20">
        <v>800</v>
      </c>
      <c r="U142">
        <f t="shared" si="8"/>
        <v>1.7446862440003728E-2</v>
      </c>
      <c r="W142">
        <v>2.5734161977548222</v>
      </c>
    </row>
    <row r="143" spans="1:23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P143" s="20">
        <v>26.11</v>
      </c>
      <c r="Q143">
        <f t="shared" si="6"/>
        <v>19.051199999999998</v>
      </c>
      <c r="R143">
        <f t="shared" si="7"/>
        <v>1.3705173427395652</v>
      </c>
      <c r="T143" s="20">
        <v>400</v>
      </c>
      <c r="U143">
        <f t="shared" si="8"/>
        <v>5.8322368728012473E-3</v>
      </c>
      <c r="W143">
        <v>0.79946844993141286</v>
      </c>
    </row>
    <row r="144" spans="1:23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P144" s="20">
        <v>25.19</v>
      </c>
      <c r="Q144">
        <f t="shared" si="6"/>
        <v>9.525599999999999</v>
      </c>
      <c r="R144">
        <f t="shared" si="7"/>
        <v>2.6444528428655416</v>
      </c>
      <c r="T144" s="20">
        <v>600</v>
      </c>
      <c r="U144">
        <f t="shared" si="8"/>
        <v>1.749671061840374E-2</v>
      </c>
      <c r="W144">
        <v>1.028398327781044</v>
      </c>
    </row>
    <row r="145" spans="1:23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P145" s="20">
        <v>28.28</v>
      </c>
      <c r="Q145">
        <f t="shared" si="6"/>
        <v>14.69664</v>
      </c>
      <c r="R145">
        <f t="shared" si="7"/>
        <v>1.9242493522328914</v>
      </c>
      <c r="T145" s="20">
        <v>400</v>
      </c>
      <c r="U145">
        <f t="shared" si="8"/>
        <v>7.5603070573349489E-3</v>
      </c>
      <c r="W145">
        <v>0.6494341563786008</v>
      </c>
    </row>
    <row r="146" spans="1:23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P146" s="20">
        <v>31.35</v>
      </c>
      <c r="Q146">
        <f t="shared" si="6"/>
        <v>9.525599999999999</v>
      </c>
      <c r="R146">
        <f t="shared" si="7"/>
        <v>3.2911312673217439</v>
      </c>
      <c r="T146" s="20">
        <v>600</v>
      </c>
      <c r="U146">
        <f t="shared" si="8"/>
        <v>1.749671061840374E-2</v>
      </c>
      <c r="W146">
        <v>0.71993496472663143</v>
      </c>
    </row>
    <row r="147" spans="1:23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P147" s="20">
        <v>35.83</v>
      </c>
      <c r="Q147">
        <f t="shared" si="6"/>
        <v>14.288399999999999</v>
      </c>
      <c r="R147">
        <f t="shared" si="7"/>
        <v>2.507628565829624</v>
      </c>
      <c r="T147" s="20">
        <v>600</v>
      </c>
      <c r="U147">
        <f t="shared" si="8"/>
        <v>1.1664473745602493E-2</v>
      </c>
      <c r="W147">
        <v>1.462783330067281</v>
      </c>
    </row>
    <row r="148" spans="1:23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P148" s="20">
        <v>34.549999999999997</v>
      </c>
      <c r="Q148">
        <f t="shared" si="6"/>
        <v>14.478911999999998</v>
      </c>
      <c r="R148">
        <f t="shared" si="7"/>
        <v>2.3862290205230892</v>
      </c>
      <c r="T148" s="20">
        <v>600</v>
      </c>
      <c r="U148">
        <f t="shared" si="8"/>
        <v>1.1510993827897199E-2</v>
      </c>
      <c r="W148">
        <v>2.1157897315304721</v>
      </c>
    </row>
    <row r="149" spans="1:23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P149" s="20">
        <v>25.78</v>
      </c>
      <c r="Q149">
        <f t="shared" si="6"/>
        <v>12.519359999999997</v>
      </c>
      <c r="R149">
        <f t="shared" si="7"/>
        <v>2.0592106944763957</v>
      </c>
      <c r="T149" s="20">
        <v>600</v>
      </c>
      <c r="U149">
        <f t="shared" si="8"/>
        <v>1.3312714600959371E-2</v>
      </c>
      <c r="W149">
        <v>0.90213039948489693</v>
      </c>
    </row>
    <row r="150" spans="1:23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P150" s="20">
        <v>27.25</v>
      </c>
      <c r="Q150">
        <f t="shared" si="6"/>
        <v>13.716863999999998</v>
      </c>
      <c r="R150">
        <f t="shared" si="7"/>
        <v>1.986605684797925</v>
      </c>
      <c r="T150" s="20">
        <v>400</v>
      </c>
      <c r="U150">
        <f t="shared" si="8"/>
        <v>8.100328990001732E-3</v>
      </c>
      <c r="W150">
        <v>1.1194091163035262</v>
      </c>
    </row>
    <row r="151" spans="1:23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P151" s="20">
        <v>27.96</v>
      </c>
      <c r="Q151">
        <f t="shared" si="6"/>
        <v>9.525599999999999</v>
      </c>
      <c r="R151">
        <f t="shared" si="7"/>
        <v>2.9352481733434117</v>
      </c>
      <c r="T151" s="20">
        <v>600</v>
      </c>
      <c r="U151">
        <f t="shared" si="8"/>
        <v>1.749671061840374E-2</v>
      </c>
      <c r="W151">
        <v>1.4676240866717056</v>
      </c>
    </row>
    <row r="152" spans="1:23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P152" s="20">
        <v>24.42</v>
      </c>
      <c r="Q152">
        <f t="shared" si="6"/>
        <v>16.329599999999999</v>
      </c>
      <c r="R152">
        <f t="shared" si="7"/>
        <v>1.4954438565549679</v>
      </c>
      <c r="T152" s="20">
        <v>400</v>
      </c>
      <c r="U152">
        <f t="shared" si="8"/>
        <v>6.8042763516014543E-3</v>
      </c>
      <c r="W152">
        <v>0.74772192827748396</v>
      </c>
    </row>
    <row r="153" spans="1:23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P153" s="20">
        <v>38.090000000000003</v>
      </c>
      <c r="Q153">
        <f t="shared" si="6"/>
        <v>9.525599999999999</v>
      </c>
      <c r="R153">
        <f t="shared" si="7"/>
        <v>3.9986982447299915</v>
      </c>
      <c r="T153" s="20">
        <v>400</v>
      </c>
      <c r="U153">
        <f t="shared" si="8"/>
        <v>1.1664473745602495E-2</v>
      </c>
      <c r="W153">
        <v>0.87471524103468556</v>
      </c>
    </row>
    <row r="154" spans="1:23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P154" s="20">
        <v>20.82</v>
      </c>
      <c r="Q154">
        <f t="shared" si="6"/>
        <v>9.525599999999999</v>
      </c>
      <c r="R154">
        <f t="shared" si="7"/>
        <v>2.1856890904509956</v>
      </c>
      <c r="T154" s="20">
        <v>400</v>
      </c>
      <c r="U154">
        <f t="shared" si="8"/>
        <v>1.1664473745602495E-2</v>
      </c>
      <c r="W154">
        <v>0.95623897707231043</v>
      </c>
    </row>
    <row r="155" spans="1:23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P155" s="20">
        <v>36.700000000000003</v>
      </c>
      <c r="Q155">
        <f t="shared" si="6"/>
        <v>14.288399999999999</v>
      </c>
      <c r="R155">
        <f t="shared" si="7"/>
        <v>2.5685171187816693</v>
      </c>
      <c r="T155" s="20">
        <v>600</v>
      </c>
      <c r="U155">
        <f t="shared" si="8"/>
        <v>1.1664473745602493E-2</v>
      </c>
      <c r="W155">
        <v>1.2842585593908347</v>
      </c>
    </row>
    <row r="156" spans="1:23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P156" s="20">
        <v>34.36</v>
      </c>
      <c r="Q156">
        <f t="shared" si="6"/>
        <v>12.737088</v>
      </c>
      <c r="R156">
        <f t="shared" si="7"/>
        <v>2.6976338704733767</v>
      </c>
      <c r="T156" s="20">
        <v>600</v>
      </c>
      <c r="U156">
        <f t="shared" si="8"/>
        <v>1.3085146830002796E-2</v>
      </c>
      <c r="W156">
        <v>2.1041544189692338</v>
      </c>
    </row>
    <row r="157" spans="1:23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P157" s="20">
        <v>32.909999999999997</v>
      </c>
      <c r="Q157">
        <f t="shared" si="6"/>
        <v>12.029472</v>
      </c>
      <c r="R157">
        <f t="shared" si="7"/>
        <v>2.7357809220554317</v>
      </c>
      <c r="T157" s="20">
        <v>400</v>
      </c>
      <c r="U157">
        <f t="shared" si="8"/>
        <v>9.23657423294315E-3</v>
      </c>
      <c r="W157">
        <v>1.0076793062904172</v>
      </c>
    </row>
    <row r="158" spans="1:23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P158" s="20">
        <v>28.57</v>
      </c>
      <c r="Q158">
        <f t="shared" si="6"/>
        <v>13.716863999999998</v>
      </c>
      <c r="R158">
        <f t="shared" si="7"/>
        <v>2.0828375931991454</v>
      </c>
      <c r="T158" s="20">
        <v>400</v>
      </c>
      <c r="U158">
        <f t="shared" si="8"/>
        <v>8.100328990001732E-3</v>
      </c>
      <c r="W158">
        <v>1.3121876837154616</v>
      </c>
    </row>
    <row r="159" spans="1:23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P159" s="20">
        <v>29.36</v>
      </c>
      <c r="Q159">
        <f t="shared" si="6"/>
        <v>14.288399999999999</v>
      </c>
      <c r="R159">
        <f t="shared" si="7"/>
        <v>2.0548136950253353</v>
      </c>
      <c r="T159" s="20">
        <v>600</v>
      </c>
      <c r="U159">
        <f t="shared" si="8"/>
        <v>1.1664473745602493E-2</v>
      </c>
      <c r="W159">
        <v>0.67423574368018813</v>
      </c>
    </row>
    <row r="160" spans="1:23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P160" s="20">
        <v>38.89</v>
      </c>
      <c r="Q160">
        <f t="shared" si="6"/>
        <v>9.525599999999999</v>
      </c>
      <c r="R160">
        <f t="shared" si="7"/>
        <v>4.082682455698329</v>
      </c>
      <c r="T160" s="20">
        <v>800</v>
      </c>
      <c r="U160">
        <f t="shared" si="8"/>
        <v>2.3328947491204989E-2</v>
      </c>
      <c r="W160">
        <v>0.89308678718400947</v>
      </c>
    </row>
    <row r="161" spans="1:23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P161" s="20">
        <v>36.42</v>
      </c>
      <c r="Q161">
        <f t="shared" si="6"/>
        <v>9.525599999999999</v>
      </c>
      <c r="R161">
        <f t="shared" si="7"/>
        <v>3.823381204333586</v>
      </c>
      <c r="T161" s="20">
        <v>400</v>
      </c>
      <c r="U161">
        <f t="shared" si="8"/>
        <v>1.1664473745602495E-2</v>
      </c>
      <c r="W161">
        <v>0.83636463844797182</v>
      </c>
    </row>
    <row r="162" spans="1:23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P162" s="20">
        <v>36.15</v>
      </c>
      <c r="Q162">
        <f t="shared" si="6"/>
        <v>9.525599999999999</v>
      </c>
      <c r="R162">
        <f t="shared" si="7"/>
        <v>3.7950365331317717</v>
      </c>
      <c r="T162" s="20">
        <v>400</v>
      </c>
      <c r="U162">
        <f t="shared" si="8"/>
        <v>1.1664473745602495E-2</v>
      </c>
      <c r="W162">
        <v>0.83016424162257496</v>
      </c>
    </row>
    <row r="163" spans="1:23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P163" s="20">
        <v>35.72</v>
      </c>
      <c r="Q163">
        <f t="shared" si="6"/>
        <v>14.288399999999999</v>
      </c>
      <c r="R163">
        <f t="shared" si="7"/>
        <v>2.4999300131575266</v>
      </c>
      <c r="T163" s="20">
        <v>600</v>
      </c>
      <c r="U163">
        <f t="shared" si="8"/>
        <v>1.1664473745602493E-2</v>
      </c>
      <c r="W163">
        <v>1.8749475098681445</v>
      </c>
    </row>
    <row r="164" spans="1:23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P164" s="20">
        <v>42.3</v>
      </c>
      <c r="Q164">
        <f t="shared" si="6"/>
        <v>19.051199999999998</v>
      </c>
      <c r="R164">
        <f t="shared" si="7"/>
        <v>2.2203325774754346</v>
      </c>
      <c r="T164" s="20">
        <v>800</v>
      </c>
      <c r="U164">
        <f t="shared" si="8"/>
        <v>1.1664473745602495E-2</v>
      </c>
      <c r="W164">
        <v>1.9427910052910051</v>
      </c>
    </row>
    <row r="165" spans="1:23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P165" s="20">
        <v>38.630000000000003</v>
      </c>
      <c r="Q165">
        <f t="shared" si="6"/>
        <v>12.954815999999997</v>
      </c>
      <c r="R165">
        <f t="shared" si="7"/>
        <v>2.98190263759825</v>
      </c>
      <c r="T165" s="20">
        <v>800</v>
      </c>
      <c r="U165">
        <f t="shared" si="8"/>
        <v>1.715363786118014E-2</v>
      </c>
      <c r="W165">
        <v>0.88711603468547917</v>
      </c>
    </row>
    <row r="166" spans="1:23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P166" s="20">
        <v>33.479999999999997</v>
      </c>
      <c r="Q166">
        <f t="shared" si="6"/>
        <v>19.051200000000001</v>
      </c>
      <c r="R166">
        <f t="shared" si="7"/>
        <v>1.7573696145124713</v>
      </c>
      <c r="T166" s="20">
        <v>600</v>
      </c>
      <c r="U166">
        <f t="shared" si="8"/>
        <v>8.7483553092018683E-3</v>
      </c>
      <c r="W166">
        <v>1.3668430335097004</v>
      </c>
    </row>
    <row r="167" spans="1:23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P167" s="20">
        <v>34.69</v>
      </c>
      <c r="Q167">
        <f t="shared" si="6"/>
        <v>12.029472</v>
      </c>
      <c r="R167">
        <f t="shared" si="7"/>
        <v>2.8837508412671808</v>
      </c>
      <c r="T167" s="20">
        <v>800</v>
      </c>
      <c r="U167">
        <f t="shared" si="8"/>
        <v>1.84731484658863E-2</v>
      </c>
      <c r="W167">
        <v>2.7709084170436831</v>
      </c>
    </row>
    <row r="168" spans="1:23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P168" s="20">
        <v>41.49</v>
      </c>
      <c r="Q168">
        <f t="shared" si="6"/>
        <v>9.525599999999999</v>
      </c>
      <c r="R168">
        <f t="shared" si="7"/>
        <v>4.3556311413454276</v>
      </c>
      <c r="T168" s="20">
        <v>600</v>
      </c>
      <c r="U168">
        <f t="shared" si="8"/>
        <v>1.749671061840374E-2</v>
      </c>
      <c r="W168">
        <v>0.95279431216931221</v>
      </c>
    </row>
    <row r="169" spans="1:23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P169" s="20">
        <v>35.520000000000003</v>
      </c>
      <c r="Q169">
        <f t="shared" si="6"/>
        <v>19.051199999999998</v>
      </c>
      <c r="R169">
        <f t="shared" si="7"/>
        <v>1.8644494834971028</v>
      </c>
      <c r="T169" s="20">
        <v>600</v>
      </c>
      <c r="U169">
        <f t="shared" si="8"/>
        <v>8.74835530920187E-3</v>
      </c>
      <c r="W169">
        <v>1.8644494834971026</v>
      </c>
    </row>
    <row r="170" spans="1:23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P170" s="20">
        <v>26.66</v>
      </c>
      <c r="Q170">
        <f t="shared" si="6"/>
        <v>9.525599999999999</v>
      </c>
      <c r="R170">
        <f t="shared" si="7"/>
        <v>2.7987738305198624</v>
      </c>
      <c r="T170" s="20">
        <v>400</v>
      </c>
      <c r="U170">
        <f t="shared" si="8"/>
        <v>1.1664473745602495E-2</v>
      </c>
      <c r="W170">
        <v>1.2244635508524397</v>
      </c>
    </row>
    <row r="171" spans="1:23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P171" s="20">
        <v>33.26</v>
      </c>
      <c r="Q171">
        <f t="shared" si="6"/>
        <v>12.954815999999997</v>
      </c>
      <c r="R171">
        <f t="shared" si="7"/>
        <v>2.5673849786828313</v>
      </c>
      <c r="T171" s="20">
        <v>600</v>
      </c>
      <c r="U171">
        <f t="shared" si="8"/>
        <v>1.2865228395885105E-2</v>
      </c>
      <c r="W171">
        <v>1.3578613887255864</v>
      </c>
    </row>
    <row r="172" spans="1:23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P172" s="20">
        <v>31.37</v>
      </c>
      <c r="Q172">
        <f t="shared" si="6"/>
        <v>12.192768000000001</v>
      </c>
      <c r="R172">
        <f t="shared" si="7"/>
        <v>2.5728366192155874</v>
      </c>
      <c r="T172" s="20">
        <v>400</v>
      </c>
      <c r="U172">
        <f t="shared" si="8"/>
        <v>9.1128701137519474E-3</v>
      </c>
      <c r="W172">
        <v>0.96052567117381937</v>
      </c>
    </row>
    <row r="173" spans="1:23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P173" s="20">
        <v>40.909999999999997</v>
      </c>
      <c r="Q173">
        <f t="shared" si="6"/>
        <v>12.519359999999997</v>
      </c>
      <c r="R173">
        <f t="shared" si="7"/>
        <v>3.2677389259514866</v>
      </c>
      <c r="T173" s="20">
        <v>800</v>
      </c>
      <c r="U173">
        <f t="shared" si="8"/>
        <v>1.7750286134612492E-2</v>
      </c>
      <c r="W173">
        <v>2.1473712941966911</v>
      </c>
    </row>
    <row r="174" spans="1:23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P174" s="20">
        <v>29.68</v>
      </c>
      <c r="Q174">
        <f t="shared" si="6"/>
        <v>12.029472</v>
      </c>
      <c r="R174">
        <f t="shared" si="7"/>
        <v>2.4672737091037744</v>
      </c>
      <c r="T174" s="20">
        <v>800</v>
      </c>
      <c r="U174">
        <f t="shared" si="8"/>
        <v>1.84731484658863E-2</v>
      </c>
      <c r="W174">
        <v>1.3631687242798354</v>
      </c>
    </row>
    <row r="175" spans="1:23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P175" s="20">
        <v>26.47</v>
      </c>
      <c r="Q175">
        <f t="shared" si="6"/>
        <v>12.410495999999998</v>
      </c>
      <c r="R175">
        <f t="shared" si="7"/>
        <v>2.1328720463710718</v>
      </c>
      <c r="T175" s="20">
        <v>400</v>
      </c>
      <c r="U175">
        <f t="shared" si="8"/>
        <v>8.9529951994755993E-3</v>
      </c>
      <c r="W175">
        <v>1.2157370664315108</v>
      </c>
    </row>
    <row r="176" spans="1:23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P176" s="20">
        <v>31.14</v>
      </c>
      <c r="Q176">
        <f t="shared" si="6"/>
        <v>9.525599999999999</v>
      </c>
      <c r="R176">
        <f t="shared" si="7"/>
        <v>3.2690854119425552</v>
      </c>
      <c r="T176" s="20">
        <v>400</v>
      </c>
      <c r="U176">
        <f t="shared" si="8"/>
        <v>1.1664473745602495E-2</v>
      </c>
      <c r="W176">
        <v>0.9534832451499119</v>
      </c>
    </row>
    <row r="177" spans="1:23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P177" s="20">
        <v>34.36</v>
      </c>
      <c r="Q177">
        <f t="shared" si="6"/>
        <v>16.329599999999999</v>
      </c>
      <c r="R177">
        <f t="shared" si="7"/>
        <v>2.1041544189692338</v>
      </c>
      <c r="T177" s="20">
        <v>400</v>
      </c>
      <c r="U177">
        <f t="shared" si="8"/>
        <v>6.8042763516014543E-3</v>
      </c>
      <c r="W177">
        <v>0.78905790711346269</v>
      </c>
    </row>
    <row r="178" spans="1:23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P178" s="20">
        <v>34.35</v>
      </c>
      <c r="Q178">
        <f t="shared" si="6"/>
        <v>12.192768000000001</v>
      </c>
      <c r="R178">
        <f t="shared" si="7"/>
        <v>2.8172437956664145</v>
      </c>
      <c r="T178" s="20">
        <v>600</v>
      </c>
      <c r="U178">
        <f t="shared" si="8"/>
        <v>1.3669305170627919E-2</v>
      </c>
      <c r="W178">
        <v>1.202024019484337</v>
      </c>
    </row>
    <row r="179" spans="1:23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P179" s="20">
        <v>34.1</v>
      </c>
      <c r="Q179">
        <f t="shared" si="6"/>
        <v>19.051199999999998</v>
      </c>
      <c r="R179">
        <f t="shared" si="7"/>
        <v>1.7899134962627028</v>
      </c>
      <c r="T179" s="20">
        <v>600</v>
      </c>
      <c r="U179">
        <f t="shared" si="8"/>
        <v>8.74835530920187E-3</v>
      </c>
      <c r="W179">
        <v>1.1932756641751352</v>
      </c>
    </row>
    <row r="180" spans="1:23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P180" s="20">
        <v>31.64</v>
      </c>
      <c r="Q180">
        <f t="shared" si="6"/>
        <v>12.410495999999998</v>
      </c>
      <c r="R180">
        <f t="shared" si="7"/>
        <v>2.5494549130026716</v>
      </c>
      <c r="T180" s="20">
        <v>600</v>
      </c>
      <c r="U180">
        <f t="shared" si="8"/>
        <v>1.3429492799213398E-2</v>
      </c>
      <c r="W180">
        <v>1.9375857338820304</v>
      </c>
    </row>
    <row r="181" spans="1:23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P181" s="20">
        <v>29.14</v>
      </c>
      <c r="Q181">
        <f t="shared" si="6"/>
        <v>16.329599999999999</v>
      </c>
      <c r="R181">
        <f t="shared" si="7"/>
        <v>1.7844895159709975</v>
      </c>
      <c r="T181" s="20">
        <v>400</v>
      </c>
      <c r="U181">
        <f t="shared" si="8"/>
        <v>6.8042763516014543E-3</v>
      </c>
      <c r="W181">
        <v>0.89224475798549874</v>
      </c>
    </row>
    <row r="182" spans="1:23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P182" s="20">
        <v>24.5</v>
      </c>
      <c r="Q182">
        <f t="shared" si="6"/>
        <v>9.525599999999999</v>
      </c>
      <c r="R182">
        <f t="shared" si="7"/>
        <v>2.57201646090535</v>
      </c>
      <c r="T182" s="20">
        <v>400</v>
      </c>
      <c r="U182">
        <f t="shared" si="8"/>
        <v>1.1664473745602495E-2</v>
      </c>
      <c r="W182">
        <v>1.1252572016460904</v>
      </c>
    </row>
    <row r="183" spans="1:23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P183" s="20">
        <v>39.29</v>
      </c>
      <c r="Q183">
        <f t="shared" si="6"/>
        <v>19.051199999999998</v>
      </c>
      <c r="R183">
        <f t="shared" si="7"/>
        <v>2.0623372805912492</v>
      </c>
      <c r="T183" s="20">
        <v>600</v>
      </c>
      <c r="U183">
        <f t="shared" si="8"/>
        <v>8.74835530920187E-3</v>
      </c>
      <c r="W183">
        <v>0.90227256025867131</v>
      </c>
    </row>
    <row r="184" spans="1:23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P184" s="20">
        <v>42.09</v>
      </c>
      <c r="Q184">
        <f t="shared" si="6"/>
        <v>24.3432</v>
      </c>
      <c r="R184">
        <f t="shared" si="7"/>
        <v>1.7290249433106577</v>
      </c>
      <c r="T184" s="20">
        <v>600</v>
      </c>
      <c r="U184">
        <f t="shared" si="8"/>
        <v>6.8465389376362457E-3</v>
      </c>
      <c r="W184">
        <v>1.7183519498334319</v>
      </c>
    </row>
    <row r="185" spans="1:23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P185" s="20">
        <v>39.020000000000003</v>
      </c>
      <c r="Q185">
        <f t="shared" si="6"/>
        <v>19.051199999999998</v>
      </c>
      <c r="R185">
        <f t="shared" si="7"/>
        <v>2.0481649449903423</v>
      </c>
      <c r="T185" s="20">
        <v>600</v>
      </c>
      <c r="U185">
        <f t="shared" si="8"/>
        <v>8.74835530920187E-3</v>
      </c>
      <c r="W185">
        <v>0.89607216343327456</v>
      </c>
    </row>
    <row r="186" spans="1:23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P186" s="20">
        <v>30.75</v>
      </c>
      <c r="Q186">
        <f t="shared" si="6"/>
        <v>12.519359999999997</v>
      </c>
      <c r="R186">
        <f t="shared" si="7"/>
        <v>2.456195843877004</v>
      </c>
      <c r="T186" s="20">
        <v>600</v>
      </c>
      <c r="U186">
        <f t="shared" si="8"/>
        <v>1.3312714600959371E-2</v>
      </c>
      <c r="W186">
        <v>1.2553889868704686</v>
      </c>
    </row>
    <row r="187" spans="1:23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P187" s="20">
        <v>35.99</v>
      </c>
      <c r="Q187">
        <f t="shared" si="6"/>
        <v>19.051199999999998</v>
      </c>
      <c r="R187">
        <f t="shared" si="7"/>
        <v>1.8891198454690521</v>
      </c>
      <c r="T187" s="20">
        <v>800</v>
      </c>
      <c r="U187">
        <f t="shared" si="8"/>
        <v>1.1664473745602495E-2</v>
      </c>
      <c r="W187">
        <v>0.82648993239271018</v>
      </c>
    </row>
    <row r="188" spans="1:23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P188" s="20">
        <v>32.68</v>
      </c>
      <c r="Q188">
        <f t="shared" si="6"/>
        <v>19.051200000000001</v>
      </c>
      <c r="R188">
        <f t="shared" si="7"/>
        <v>1.7153775090283025</v>
      </c>
      <c r="T188" s="20">
        <v>600</v>
      </c>
      <c r="U188">
        <f t="shared" si="8"/>
        <v>8.7483553092018683E-3</v>
      </c>
      <c r="W188">
        <v>1.7153775090283025</v>
      </c>
    </row>
    <row r="189" spans="1:23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P189" s="20">
        <v>51.1</v>
      </c>
      <c r="Q189">
        <f t="shared" si="6"/>
        <v>12.519359999999997</v>
      </c>
      <c r="R189">
        <f t="shared" si="7"/>
        <v>4.0816782966541432</v>
      </c>
      <c r="T189" s="20">
        <v>800</v>
      </c>
      <c r="U189">
        <f t="shared" si="8"/>
        <v>1.7750286134612492E-2</v>
      </c>
      <c r="W189">
        <v>1.1734825102880659</v>
      </c>
    </row>
    <row r="190" spans="1:23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P190" s="20">
        <v>39.43</v>
      </c>
      <c r="Q190">
        <f t="shared" si="6"/>
        <v>9.525599999999999</v>
      </c>
      <c r="R190">
        <f t="shared" si="7"/>
        <v>4.1393717981019575</v>
      </c>
      <c r="T190" s="20">
        <v>800</v>
      </c>
      <c r="U190">
        <f t="shared" si="8"/>
        <v>2.3328947491204989E-2</v>
      </c>
      <c r="W190">
        <v>1.8109751616696061</v>
      </c>
    </row>
    <row r="191" spans="1:23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P191" s="20">
        <v>43.27</v>
      </c>
      <c r="Q191">
        <f t="shared" si="6"/>
        <v>12.781313999999998</v>
      </c>
      <c r="R191">
        <f t="shared" si="7"/>
        <v>3.3854109209741665</v>
      </c>
      <c r="T191" s="20">
        <v>600</v>
      </c>
      <c r="U191">
        <f t="shared" si="8"/>
        <v>1.3039869505331508E-2</v>
      </c>
      <c r="W191">
        <v>1.5141653369166599</v>
      </c>
    </row>
    <row r="192" spans="1:23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P192" s="20">
        <v>31.61</v>
      </c>
      <c r="Q192">
        <f t="shared" si="6"/>
        <v>19.051200000000001</v>
      </c>
      <c r="R192">
        <f t="shared" si="7"/>
        <v>1.6592130679432264</v>
      </c>
      <c r="T192" s="20">
        <v>600</v>
      </c>
      <c r="U192">
        <f t="shared" si="8"/>
        <v>8.7483553092018683E-3</v>
      </c>
      <c r="W192">
        <v>1.1061420452954844</v>
      </c>
    </row>
    <row r="193" spans="1:23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P193" s="20">
        <v>39.18</v>
      </c>
      <c r="Q193">
        <f t="shared" si="6"/>
        <v>24.3432</v>
      </c>
      <c r="R193">
        <f t="shared" si="7"/>
        <v>1.6094843734595288</v>
      </c>
      <c r="T193" s="20">
        <v>800</v>
      </c>
      <c r="U193">
        <f t="shared" si="8"/>
        <v>9.1287185835149942E-3</v>
      </c>
      <c r="W193">
        <v>1.7994929453262787</v>
      </c>
    </row>
    <row r="194" spans="1:23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P194" s="20">
        <v>36.619999999999997</v>
      </c>
      <c r="Q194">
        <f t="shared" ref="Q194:Q257" si="9">(A194*B194*C194)*(1-0.55)*10^-9*7000*16*G194</f>
        <v>9.525599999999999</v>
      </c>
      <c r="R194">
        <f t="shared" ref="R194:R257" si="10">P194/Q194</f>
        <v>3.8443772570756698</v>
      </c>
      <c r="T194" s="20">
        <v>600</v>
      </c>
      <c r="U194">
        <f t="shared" ref="U194:U257" si="11">T194/3600/Q194</f>
        <v>1.749671061840374E-2</v>
      </c>
      <c r="W194">
        <v>0.84095752498530274</v>
      </c>
    </row>
    <row r="195" spans="1:23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P195" s="20">
        <v>39.29</v>
      </c>
      <c r="Q195">
        <f t="shared" si="9"/>
        <v>19.051199999999998</v>
      </c>
      <c r="R195">
        <f t="shared" si="10"/>
        <v>2.0623372805912492</v>
      </c>
      <c r="T195" s="20">
        <v>600</v>
      </c>
      <c r="U195">
        <f t="shared" si="11"/>
        <v>8.74835530920187E-3</v>
      </c>
      <c r="W195">
        <v>1.6040401071265271</v>
      </c>
    </row>
    <row r="196" spans="1:23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P196" s="20">
        <v>49.56</v>
      </c>
      <c r="Q196">
        <f t="shared" si="9"/>
        <v>19.051199999999998</v>
      </c>
      <c r="R196">
        <f t="shared" si="10"/>
        <v>2.6014109347442687</v>
      </c>
      <c r="T196" s="20">
        <v>600</v>
      </c>
      <c r="U196">
        <f t="shared" si="11"/>
        <v>8.74835530920187E-3</v>
      </c>
      <c r="W196">
        <v>1.1381172839506173</v>
      </c>
    </row>
    <row r="197" spans="1:23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P197" s="20">
        <v>39.04</v>
      </c>
      <c r="Q197">
        <f t="shared" si="9"/>
        <v>19.051199999999998</v>
      </c>
      <c r="R197">
        <f t="shared" si="10"/>
        <v>2.0492147476274463</v>
      </c>
      <c r="T197" s="20">
        <v>600</v>
      </c>
      <c r="U197">
        <f t="shared" si="11"/>
        <v>8.74835530920187E-3</v>
      </c>
      <c r="W197">
        <v>1.593833692599125</v>
      </c>
    </row>
    <row r="198" spans="1:23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P198" s="20">
        <v>40.46</v>
      </c>
      <c r="Q198">
        <f t="shared" si="9"/>
        <v>24.3432</v>
      </c>
      <c r="R198">
        <f t="shared" si="10"/>
        <v>1.6620657925005751</v>
      </c>
      <c r="T198" s="20">
        <v>600</v>
      </c>
      <c r="U198">
        <f t="shared" si="11"/>
        <v>6.8465389376362457E-3</v>
      </c>
      <c r="W198">
        <v>1.4158338232412306</v>
      </c>
    </row>
    <row r="199" spans="1:23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P199" s="20">
        <v>49.34</v>
      </c>
      <c r="Q199">
        <f t="shared" si="9"/>
        <v>16.329599999999999</v>
      </c>
      <c r="R199">
        <f t="shared" si="10"/>
        <v>3.0215069566921424</v>
      </c>
      <c r="T199" s="20">
        <v>800</v>
      </c>
      <c r="U199">
        <f t="shared" si="11"/>
        <v>1.3608552703202909E-2</v>
      </c>
      <c r="W199">
        <v>2.2661302175191067</v>
      </c>
    </row>
    <row r="200" spans="1:23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P200" s="20">
        <v>40.19</v>
      </c>
      <c r="Q200">
        <f t="shared" si="9"/>
        <v>12.519359999999997</v>
      </c>
      <c r="R200">
        <f t="shared" si="10"/>
        <v>3.2102279988753426</v>
      </c>
      <c r="T200" s="20">
        <v>600</v>
      </c>
      <c r="U200">
        <f t="shared" si="11"/>
        <v>1.3312714600959371E-2</v>
      </c>
      <c r="W200">
        <v>1.4063855995072927</v>
      </c>
    </row>
    <row r="201" spans="1:23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P201" s="20">
        <v>48.08</v>
      </c>
      <c r="Q201">
        <f t="shared" si="9"/>
        <v>9.525599999999999</v>
      </c>
      <c r="R201">
        <f t="shared" si="10"/>
        <v>5.0474510791971117</v>
      </c>
      <c r="T201" s="20">
        <v>800</v>
      </c>
      <c r="U201">
        <f t="shared" si="11"/>
        <v>2.3328947491204989E-2</v>
      </c>
      <c r="W201">
        <v>1.104129923574368</v>
      </c>
    </row>
    <row r="202" spans="1:23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P202" s="20">
        <v>47.75</v>
      </c>
      <c r="Q202">
        <f t="shared" si="9"/>
        <v>9.525599999999999</v>
      </c>
      <c r="R202">
        <f t="shared" si="10"/>
        <v>5.0128075921726722</v>
      </c>
      <c r="T202" s="20">
        <v>800</v>
      </c>
      <c r="U202">
        <f t="shared" si="11"/>
        <v>2.3328947491204989E-2</v>
      </c>
      <c r="W202">
        <v>1.0965516607877719</v>
      </c>
    </row>
    <row r="203" spans="1:23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P203" s="20">
        <v>47.01</v>
      </c>
      <c r="Q203">
        <f t="shared" si="9"/>
        <v>9.525599999999999</v>
      </c>
      <c r="R203">
        <f t="shared" si="10"/>
        <v>4.935122197026959</v>
      </c>
      <c r="T203" s="20">
        <v>600</v>
      </c>
      <c r="U203">
        <f t="shared" si="11"/>
        <v>1.749671061840374E-2</v>
      </c>
      <c r="W203">
        <v>1.0795579805996471</v>
      </c>
    </row>
    <row r="204" spans="1:23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P204" s="20">
        <v>35.97</v>
      </c>
      <c r="Q204">
        <f t="shared" si="9"/>
        <v>9.525599999999999</v>
      </c>
      <c r="R204">
        <f t="shared" si="10"/>
        <v>3.7761400856638954</v>
      </c>
      <c r="T204" s="20">
        <v>600</v>
      </c>
      <c r="U204">
        <f t="shared" si="11"/>
        <v>1.749671061840374E-2</v>
      </c>
      <c r="W204">
        <v>1.4684989222026261</v>
      </c>
    </row>
    <row r="205" spans="1:23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P205" s="20">
        <v>46.69</v>
      </c>
      <c r="Q205">
        <f t="shared" si="9"/>
        <v>9.525599999999999</v>
      </c>
      <c r="R205">
        <f t="shared" si="10"/>
        <v>4.901528512639624</v>
      </c>
      <c r="T205" s="20">
        <v>600</v>
      </c>
      <c r="U205">
        <f t="shared" si="11"/>
        <v>1.749671061840374E-2</v>
      </c>
      <c r="W205">
        <v>1.0722093621399176</v>
      </c>
    </row>
    <row r="206" spans="1:23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P206" s="20">
        <v>36.07</v>
      </c>
      <c r="Q206">
        <f t="shared" si="9"/>
        <v>14.288399999999999</v>
      </c>
      <c r="R206">
        <f t="shared" si="10"/>
        <v>2.524425408023292</v>
      </c>
      <c r="T206" s="20">
        <v>800</v>
      </c>
      <c r="U206">
        <f t="shared" si="11"/>
        <v>1.5552631660803324E-2</v>
      </c>
      <c r="W206">
        <v>1.6566541740152851</v>
      </c>
    </row>
    <row r="207" spans="1:23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P207" s="20">
        <v>37.11</v>
      </c>
      <c r="Q207">
        <f t="shared" si="9"/>
        <v>16.329599999999999</v>
      </c>
      <c r="R207">
        <f t="shared" si="10"/>
        <v>2.27256025867137</v>
      </c>
      <c r="T207" s="20">
        <v>600</v>
      </c>
      <c r="U207">
        <f t="shared" si="11"/>
        <v>1.0206414527402181E-2</v>
      </c>
      <c r="W207">
        <v>1.2986058620979257</v>
      </c>
    </row>
    <row r="208" spans="1:23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P208" s="20">
        <v>43.81</v>
      </c>
      <c r="Q208">
        <f t="shared" si="9"/>
        <v>14.288399999999999</v>
      </c>
      <c r="R208">
        <f t="shared" si="10"/>
        <v>3.0661235687690716</v>
      </c>
      <c r="T208" s="20">
        <v>600</v>
      </c>
      <c r="U208">
        <f t="shared" si="11"/>
        <v>1.1664473745602493E-2</v>
      </c>
      <c r="W208">
        <v>1.0060717960023515</v>
      </c>
    </row>
    <row r="209" spans="1:23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P209" s="20">
        <v>45.8</v>
      </c>
      <c r="Q209">
        <f t="shared" si="9"/>
        <v>24.3432</v>
      </c>
      <c r="R209">
        <f t="shared" si="10"/>
        <v>1.8814289000624405</v>
      </c>
      <c r="T209" s="20">
        <v>800</v>
      </c>
      <c r="U209">
        <f t="shared" si="11"/>
        <v>9.1287185835149942E-3</v>
      </c>
      <c r="W209">
        <v>2.1035420340975897</v>
      </c>
    </row>
    <row r="210" spans="1:23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P210" s="20">
        <v>60.72</v>
      </c>
      <c r="Q210">
        <f t="shared" si="9"/>
        <v>43.5456</v>
      </c>
      <c r="R210">
        <f t="shared" si="10"/>
        <v>1.3944003527336861</v>
      </c>
      <c r="T210" s="20">
        <v>800</v>
      </c>
      <c r="U210">
        <f t="shared" si="11"/>
        <v>5.1032072637010907E-3</v>
      </c>
      <c r="W210">
        <v>1.3944003527336861</v>
      </c>
    </row>
    <row r="211" spans="1:23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P211" s="20">
        <v>44.57</v>
      </c>
      <c r="Q211">
        <f t="shared" si="9"/>
        <v>19.051199999999998</v>
      </c>
      <c r="R211">
        <f t="shared" si="10"/>
        <v>2.3394851767867642</v>
      </c>
      <c r="T211" s="20">
        <v>800</v>
      </c>
      <c r="U211">
        <f t="shared" si="11"/>
        <v>1.1664473745602495E-2</v>
      </c>
      <c r="W211">
        <v>1.0235247648442092</v>
      </c>
    </row>
    <row r="212" spans="1:23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P212" s="20">
        <v>45.55</v>
      </c>
      <c r="Q212">
        <f t="shared" si="9"/>
        <v>21.7728</v>
      </c>
      <c r="R212">
        <f t="shared" si="10"/>
        <v>2.092059817754262</v>
      </c>
      <c r="T212" s="20">
        <v>800</v>
      </c>
      <c r="U212">
        <f t="shared" si="11"/>
        <v>1.0206414527402181E-2</v>
      </c>
      <c r="W212">
        <v>2.092059817754262</v>
      </c>
    </row>
    <row r="213" spans="1:23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P213" s="20">
        <v>57.17</v>
      </c>
      <c r="Q213">
        <f t="shared" si="9"/>
        <v>24.3432</v>
      </c>
      <c r="R213">
        <f t="shared" si="10"/>
        <v>2.3484997863879853</v>
      </c>
      <c r="T213" s="20">
        <v>800</v>
      </c>
      <c r="U213">
        <f t="shared" si="11"/>
        <v>9.1287185835149942E-3</v>
      </c>
      <c r="W213">
        <v>1.3128766166960613</v>
      </c>
    </row>
    <row r="214" spans="1:23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P214" s="20">
        <v>56.79</v>
      </c>
      <c r="Q214">
        <f t="shared" si="9"/>
        <v>19.051199999999998</v>
      </c>
      <c r="R214">
        <f t="shared" si="10"/>
        <v>2.9809145880574457</v>
      </c>
      <c r="T214" s="20">
        <v>800</v>
      </c>
      <c r="U214">
        <f t="shared" si="11"/>
        <v>1.1664473745602495E-2</v>
      </c>
      <c r="W214">
        <v>1.3041501322751323</v>
      </c>
    </row>
    <row r="215" spans="1:23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P215" s="20">
        <v>41.64</v>
      </c>
      <c r="Q215">
        <f t="shared" si="9"/>
        <v>24.494399999999995</v>
      </c>
      <c r="R215">
        <f t="shared" si="10"/>
        <v>1.6999804036841077</v>
      </c>
      <c r="T215" s="20">
        <v>800</v>
      </c>
      <c r="U215">
        <f t="shared" si="11"/>
        <v>9.0723684688019408E-3</v>
      </c>
      <c r="W215">
        <v>1.9124779541446209</v>
      </c>
    </row>
    <row r="216" spans="1:23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P216" s="20">
        <v>52.94</v>
      </c>
      <c r="Q216">
        <f t="shared" si="9"/>
        <v>9.525599999999999</v>
      </c>
      <c r="R216">
        <f t="shared" si="10"/>
        <v>5.5576551608297642</v>
      </c>
      <c r="T216" s="20">
        <v>800</v>
      </c>
      <c r="U216">
        <f t="shared" si="11"/>
        <v>2.3328947491204989E-2</v>
      </c>
      <c r="W216">
        <v>1.2157370664315108</v>
      </c>
    </row>
    <row r="217" spans="1:23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P217">
        <v>25.81</v>
      </c>
      <c r="Q217">
        <f t="shared" si="9"/>
        <v>19.051200000000001</v>
      </c>
      <c r="R217">
        <f t="shared" si="10"/>
        <v>1.3547703031830014</v>
      </c>
      <c r="T217" s="20">
        <v>700</v>
      </c>
      <c r="U217">
        <f t="shared" si="11"/>
        <v>1.0206414527402181E-2</v>
      </c>
      <c r="W217">
        <v>1.7242531131420018</v>
      </c>
    </row>
    <row r="218" spans="1:23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P218">
        <v>27.11</v>
      </c>
      <c r="Q218">
        <f t="shared" si="9"/>
        <v>14.288399999999999</v>
      </c>
      <c r="R218">
        <f t="shared" si="10"/>
        <v>1.8973432994597017</v>
      </c>
      <c r="T218" s="20">
        <v>700</v>
      </c>
      <c r="U218">
        <f t="shared" si="11"/>
        <v>1.360855270320291E-2</v>
      </c>
      <c r="W218">
        <v>1.5937683715461495</v>
      </c>
    </row>
    <row r="219" spans="1:23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P219">
        <v>28.19</v>
      </c>
      <c r="Q219">
        <f t="shared" si="9"/>
        <v>32.659199999999998</v>
      </c>
      <c r="R219">
        <f t="shared" si="10"/>
        <v>0.86315647658240258</v>
      </c>
      <c r="T219" s="20">
        <v>700</v>
      </c>
      <c r="U219">
        <f t="shared" si="11"/>
        <v>5.9537418076512734E-3</v>
      </c>
      <c r="W219">
        <v>1.4796968169984046</v>
      </c>
    </row>
    <row r="220" spans="1:23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P220">
        <v>29.13</v>
      </c>
      <c r="Q220">
        <f t="shared" si="9"/>
        <v>21.7728</v>
      </c>
      <c r="R220">
        <f t="shared" si="10"/>
        <v>1.337907848324515</v>
      </c>
      <c r="T220" s="20">
        <v>700</v>
      </c>
      <c r="U220">
        <f t="shared" si="11"/>
        <v>8.9306127114769096E-3</v>
      </c>
      <c r="W220">
        <v>1.3810661660124026</v>
      </c>
    </row>
    <row r="221" spans="1:23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P221">
        <v>29.96</v>
      </c>
      <c r="Q221">
        <f t="shared" si="9"/>
        <v>43.5456</v>
      </c>
      <c r="R221">
        <f t="shared" si="10"/>
        <v>0.68801440329218111</v>
      </c>
      <c r="T221" s="20">
        <v>700</v>
      </c>
      <c r="U221">
        <f t="shared" si="11"/>
        <v>4.4653063557384548E-3</v>
      </c>
      <c r="W221">
        <v>1.2950859356088114</v>
      </c>
    </row>
    <row r="222" spans="1:23" x14ac:dyDescent="0.25">
      <c r="A222" s="20">
        <v>140</v>
      </c>
      <c r="B222" s="20">
        <v>20</v>
      </c>
      <c r="C222" s="20">
        <v>45</v>
      </c>
      <c r="D222" s="20">
        <v>10</v>
      </c>
      <c r="E222" s="20">
        <v>43</v>
      </c>
      <c r="F222" s="20">
        <v>1.5</v>
      </c>
      <c r="G222" s="20">
        <v>1.5</v>
      </c>
      <c r="H222" s="20">
        <v>400</v>
      </c>
      <c r="I222" s="20">
        <v>84.92</v>
      </c>
      <c r="J222" s="20">
        <v>115.21</v>
      </c>
      <c r="K222" s="20">
        <v>3.65</v>
      </c>
      <c r="L222" s="20">
        <v>21.85</v>
      </c>
      <c r="M222" s="20">
        <v>8</v>
      </c>
      <c r="N222" s="20">
        <v>41</v>
      </c>
      <c r="P222">
        <v>30.71</v>
      </c>
      <c r="Q222">
        <f t="shared" si="9"/>
        <v>9.525599999999999</v>
      </c>
      <c r="R222">
        <f t="shared" si="10"/>
        <v>3.2239438985470734</v>
      </c>
      <c r="T222" s="20">
        <v>700</v>
      </c>
      <c r="U222">
        <f t="shared" si="11"/>
        <v>2.0412829054804366E-2</v>
      </c>
      <c r="W222">
        <v>1.2198706643151089</v>
      </c>
    </row>
    <row r="223" spans="1:23" x14ac:dyDescent="0.25">
      <c r="A223" s="20">
        <v>140</v>
      </c>
      <c r="B223" s="20">
        <v>20</v>
      </c>
      <c r="C223" s="20">
        <v>60</v>
      </c>
      <c r="D223" s="20">
        <v>14</v>
      </c>
      <c r="E223" s="20">
        <v>43</v>
      </c>
      <c r="F223" s="20">
        <v>1.1000000000000001</v>
      </c>
      <c r="G223" s="20">
        <v>2.25</v>
      </c>
      <c r="H223" s="20">
        <v>600</v>
      </c>
      <c r="I223" s="20">
        <v>85.43</v>
      </c>
      <c r="J223" s="20">
        <v>113.3</v>
      </c>
      <c r="K223" s="20">
        <v>6.54</v>
      </c>
      <c r="L223" s="20">
        <v>22.81</v>
      </c>
      <c r="M223" s="20">
        <v>12</v>
      </c>
      <c r="N223" s="20">
        <v>41</v>
      </c>
      <c r="P223">
        <v>26.36</v>
      </c>
      <c r="Q223">
        <f t="shared" si="9"/>
        <v>19.051200000000001</v>
      </c>
      <c r="R223">
        <f t="shared" si="10"/>
        <v>1.3836398757033677</v>
      </c>
      <c r="T223" s="20">
        <v>700</v>
      </c>
      <c r="U223">
        <f t="shared" si="11"/>
        <v>1.0206414527402181E-2</v>
      </c>
      <c r="W223">
        <v>1.7609962054406496</v>
      </c>
    </row>
    <row r="224" spans="1:23" x14ac:dyDescent="0.25">
      <c r="A224" s="20">
        <v>160</v>
      </c>
      <c r="B224" s="20">
        <v>30</v>
      </c>
      <c r="C224" s="20">
        <v>60</v>
      </c>
      <c r="D224" s="20">
        <v>14</v>
      </c>
      <c r="E224" s="20">
        <v>47</v>
      </c>
      <c r="F224" s="20">
        <v>1.1000000000000001</v>
      </c>
      <c r="G224" s="20">
        <v>3</v>
      </c>
      <c r="H224" s="20">
        <v>400</v>
      </c>
      <c r="I224" s="20">
        <v>85.92</v>
      </c>
      <c r="J224" s="20">
        <v>100.62</v>
      </c>
      <c r="K224" s="20">
        <v>1.4</v>
      </c>
      <c r="L224" s="20">
        <v>23.58</v>
      </c>
      <c r="M224" s="20">
        <v>12</v>
      </c>
      <c r="N224" s="20">
        <v>45</v>
      </c>
      <c r="P224">
        <v>27.66</v>
      </c>
      <c r="Q224">
        <f t="shared" si="9"/>
        <v>43.5456</v>
      </c>
      <c r="R224">
        <f t="shared" si="10"/>
        <v>0.6351962081128748</v>
      </c>
      <c r="T224" s="20">
        <v>700</v>
      </c>
      <c r="U224">
        <f t="shared" si="11"/>
        <v>4.4653063557384548E-3</v>
      </c>
      <c r="W224">
        <v>1.6261022927689597</v>
      </c>
    </row>
    <row r="225" spans="1:23" x14ac:dyDescent="0.25">
      <c r="A225" s="20">
        <v>140</v>
      </c>
      <c r="B225" s="20">
        <v>20</v>
      </c>
      <c r="C225" s="20">
        <v>45</v>
      </c>
      <c r="D225" s="20">
        <v>14</v>
      </c>
      <c r="E225" s="20">
        <v>47</v>
      </c>
      <c r="F225" s="20">
        <v>1.5</v>
      </c>
      <c r="G225" s="20">
        <v>1.5</v>
      </c>
      <c r="H225" s="20">
        <v>400</v>
      </c>
      <c r="I225" s="20">
        <v>87.18</v>
      </c>
      <c r="J225" s="20">
        <v>117.26</v>
      </c>
      <c r="K225" s="20">
        <v>3.54</v>
      </c>
      <c r="L225" s="20">
        <v>21.75</v>
      </c>
      <c r="M225" s="20">
        <v>12</v>
      </c>
      <c r="N225" s="20">
        <v>45</v>
      </c>
      <c r="P225">
        <v>28.76</v>
      </c>
      <c r="Q225">
        <f t="shared" si="9"/>
        <v>9.525599999999999</v>
      </c>
      <c r="R225">
        <f t="shared" si="10"/>
        <v>3.0192323843117497</v>
      </c>
      <c r="T225" s="20">
        <v>700</v>
      </c>
      <c r="U225">
        <f t="shared" si="11"/>
        <v>2.0412829054804366E-2</v>
      </c>
      <c r="W225">
        <v>1.5096161921558748</v>
      </c>
    </row>
    <row r="226" spans="1:23" x14ac:dyDescent="0.25">
      <c r="A226" s="20">
        <v>140</v>
      </c>
      <c r="B226" s="20">
        <v>30</v>
      </c>
      <c r="C226" s="20">
        <v>60</v>
      </c>
      <c r="D226" s="20">
        <v>10</v>
      </c>
      <c r="E226" s="20">
        <v>47</v>
      </c>
      <c r="F226" s="20">
        <v>1.1000000000000001</v>
      </c>
      <c r="G226" s="20">
        <v>2.25</v>
      </c>
      <c r="H226" s="20">
        <v>600</v>
      </c>
      <c r="I226" s="20">
        <v>87.43</v>
      </c>
      <c r="J226" s="20">
        <v>116.43</v>
      </c>
      <c r="K226" s="20">
        <v>3.42</v>
      </c>
      <c r="L226" s="20">
        <v>29.95</v>
      </c>
      <c r="M226" s="20">
        <v>8</v>
      </c>
      <c r="N226" s="20">
        <v>45</v>
      </c>
      <c r="P226">
        <v>29.71</v>
      </c>
      <c r="Q226">
        <f t="shared" si="9"/>
        <v>28.576799999999999</v>
      </c>
      <c r="R226">
        <f t="shared" si="10"/>
        <v>1.0396545449455503</v>
      </c>
      <c r="T226" s="20">
        <v>700</v>
      </c>
      <c r="U226">
        <f t="shared" si="11"/>
        <v>6.8042763516014551E-3</v>
      </c>
      <c r="W226">
        <v>1.408564222184294</v>
      </c>
    </row>
    <row r="227" spans="1:23" x14ac:dyDescent="0.25">
      <c r="A227" s="20">
        <v>160</v>
      </c>
      <c r="B227" s="20">
        <v>20</v>
      </c>
      <c r="C227" s="20">
        <v>45</v>
      </c>
      <c r="D227" s="20">
        <v>10</v>
      </c>
      <c r="E227" s="20">
        <v>43</v>
      </c>
      <c r="F227" s="20">
        <v>1.3</v>
      </c>
      <c r="G227" s="20">
        <v>2.25</v>
      </c>
      <c r="H227" s="20">
        <v>600</v>
      </c>
      <c r="I227" s="20">
        <v>88.67</v>
      </c>
      <c r="J227" s="20">
        <v>133.51</v>
      </c>
      <c r="K227" s="20">
        <v>12.25</v>
      </c>
      <c r="L227" s="20">
        <v>29.53</v>
      </c>
      <c r="M227" s="20">
        <v>8</v>
      </c>
      <c r="N227" s="20">
        <v>41</v>
      </c>
      <c r="P227">
        <v>30.54</v>
      </c>
      <c r="Q227">
        <f t="shared" si="9"/>
        <v>16.329599999999999</v>
      </c>
      <c r="R227">
        <f t="shared" si="10"/>
        <v>1.8702233980011758</v>
      </c>
      <c r="T227" s="20">
        <v>700</v>
      </c>
      <c r="U227">
        <f t="shared" si="11"/>
        <v>1.1907483615302547E-2</v>
      </c>
      <c r="W227">
        <v>1.3201576927067122</v>
      </c>
    </row>
    <row r="228" spans="1:23" x14ac:dyDescent="0.25">
      <c r="A228" s="20">
        <v>160</v>
      </c>
      <c r="B228" s="20">
        <v>30</v>
      </c>
      <c r="C228" s="20">
        <v>60</v>
      </c>
      <c r="D228" s="20">
        <v>10</v>
      </c>
      <c r="E228" s="20">
        <v>43</v>
      </c>
      <c r="F228" s="20">
        <v>1.1000000000000001</v>
      </c>
      <c r="G228" s="20">
        <v>1.5</v>
      </c>
      <c r="H228" s="20">
        <v>400</v>
      </c>
      <c r="I228" s="20">
        <v>88.72</v>
      </c>
      <c r="J228" s="20">
        <v>104.33</v>
      </c>
      <c r="K228" s="20">
        <v>1.45</v>
      </c>
      <c r="L228" s="20">
        <v>18.66</v>
      </c>
      <c r="M228" s="20">
        <v>8</v>
      </c>
      <c r="N228" s="20">
        <v>41</v>
      </c>
      <c r="P228">
        <v>31.3</v>
      </c>
      <c r="Q228">
        <f t="shared" si="9"/>
        <v>21.7728</v>
      </c>
      <c r="R228">
        <f t="shared" si="10"/>
        <v>1.4375734861845972</v>
      </c>
      <c r="T228" s="20">
        <v>700</v>
      </c>
      <c r="U228">
        <f t="shared" si="11"/>
        <v>8.9306127114769096E-3</v>
      </c>
      <c r="W228">
        <v>1.2433067988623545</v>
      </c>
    </row>
    <row r="229" spans="1:23" x14ac:dyDescent="0.25">
      <c r="A229" s="20">
        <v>140</v>
      </c>
      <c r="B229" s="20">
        <v>20</v>
      </c>
      <c r="C229" s="20">
        <v>45</v>
      </c>
      <c r="D229" s="20">
        <v>10</v>
      </c>
      <c r="E229" s="20">
        <v>47</v>
      </c>
      <c r="F229" s="20">
        <v>1.5</v>
      </c>
      <c r="G229" s="20">
        <v>3</v>
      </c>
      <c r="H229" s="20">
        <v>400</v>
      </c>
      <c r="I229" s="20">
        <v>88.77</v>
      </c>
      <c r="J229" s="20">
        <v>117.09</v>
      </c>
      <c r="K229" s="20">
        <v>3.6</v>
      </c>
      <c r="L229" s="20">
        <v>29.01</v>
      </c>
      <c r="M229" s="20">
        <v>8</v>
      </c>
      <c r="N229" s="20">
        <v>45</v>
      </c>
      <c r="P229">
        <v>26.89</v>
      </c>
      <c r="Q229">
        <f t="shared" si="9"/>
        <v>19.051199999999998</v>
      </c>
      <c r="R229">
        <f t="shared" si="10"/>
        <v>1.41145964558663</v>
      </c>
      <c r="T229" s="20">
        <v>700</v>
      </c>
      <c r="U229">
        <f t="shared" si="11"/>
        <v>1.0206414527402183E-2</v>
      </c>
      <c r="W229">
        <v>1.7964031852920741</v>
      </c>
    </row>
    <row r="230" spans="1:23" x14ac:dyDescent="0.25">
      <c r="A230" s="20">
        <v>160</v>
      </c>
      <c r="B230" s="20">
        <v>30</v>
      </c>
      <c r="C230" s="20">
        <v>60</v>
      </c>
      <c r="D230" s="20">
        <v>10</v>
      </c>
      <c r="E230" s="20">
        <v>43</v>
      </c>
      <c r="F230" s="20">
        <v>1.1000000000000001</v>
      </c>
      <c r="G230" s="20">
        <v>2.25</v>
      </c>
      <c r="H230" s="20">
        <v>400</v>
      </c>
      <c r="I230" s="20">
        <v>89.26</v>
      </c>
      <c r="J230" s="20">
        <v>102.91</v>
      </c>
      <c r="K230" s="20">
        <v>1.45</v>
      </c>
      <c r="L230" s="20">
        <v>21.22</v>
      </c>
      <c r="M230" s="20">
        <v>8</v>
      </c>
      <c r="N230" s="20">
        <v>41</v>
      </c>
      <c r="P230">
        <v>28.21</v>
      </c>
      <c r="Q230">
        <f t="shared" si="9"/>
        <v>32.659199999999998</v>
      </c>
      <c r="R230">
        <f t="shared" si="10"/>
        <v>0.86376886145404674</v>
      </c>
      <c r="T230" s="20">
        <v>700</v>
      </c>
      <c r="U230">
        <f t="shared" si="11"/>
        <v>5.9537418076512734E-3</v>
      </c>
      <c r="W230">
        <v>1.6584362139917699</v>
      </c>
    </row>
    <row r="231" spans="1:23" x14ac:dyDescent="0.25">
      <c r="A231" s="20">
        <v>140</v>
      </c>
      <c r="B231" s="20">
        <v>23</v>
      </c>
      <c r="C231" s="20">
        <v>50</v>
      </c>
      <c r="D231" s="20">
        <v>10</v>
      </c>
      <c r="E231" s="20">
        <v>43</v>
      </c>
      <c r="F231" s="20">
        <v>1.3</v>
      </c>
      <c r="G231" s="20">
        <v>3</v>
      </c>
      <c r="H231" s="20">
        <v>400</v>
      </c>
      <c r="I231" s="20">
        <v>89.67</v>
      </c>
      <c r="J231" s="20">
        <v>109.23</v>
      </c>
      <c r="K231" s="20">
        <v>2.4900000000000002</v>
      </c>
      <c r="L231" s="20">
        <v>24.67</v>
      </c>
      <c r="M231" s="20">
        <v>8</v>
      </c>
      <c r="N231" s="20">
        <v>41</v>
      </c>
      <c r="P231">
        <v>29.32</v>
      </c>
      <c r="Q231">
        <f t="shared" si="9"/>
        <v>24.3432</v>
      </c>
      <c r="R231">
        <f t="shared" si="10"/>
        <v>1.2044431299089684</v>
      </c>
      <c r="T231" s="20">
        <v>700</v>
      </c>
      <c r="U231">
        <f t="shared" si="11"/>
        <v>7.9876287605756199E-3</v>
      </c>
      <c r="W231">
        <v>1.5390106659947931</v>
      </c>
    </row>
    <row r="232" spans="1:23" x14ac:dyDescent="0.25">
      <c r="A232" s="20">
        <v>160</v>
      </c>
      <c r="B232" s="20">
        <v>30</v>
      </c>
      <c r="C232" s="20">
        <v>60</v>
      </c>
      <c r="D232" s="20">
        <v>14</v>
      </c>
      <c r="E232" s="20">
        <v>47</v>
      </c>
      <c r="F232" s="20">
        <v>1.1000000000000001</v>
      </c>
      <c r="G232" s="20">
        <v>1.5</v>
      </c>
      <c r="H232" s="20">
        <v>400</v>
      </c>
      <c r="I232" s="20">
        <v>90.16</v>
      </c>
      <c r="J232" s="20">
        <v>105.46</v>
      </c>
      <c r="K232" s="20">
        <v>1.39</v>
      </c>
      <c r="L232" s="20">
        <v>18.53</v>
      </c>
      <c r="M232" s="20">
        <v>12</v>
      </c>
      <c r="N232" s="20">
        <v>45</v>
      </c>
      <c r="P232">
        <v>30.28</v>
      </c>
      <c r="Q232">
        <f t="shared" si="9"/>
        <v>21.7728</v>
      </c>
      <c r="R232">
        <f t="shared" si="10"/>
        <v>1.3907260435038213</v>
      </c>
      <c r="T232" s="20">
        <v>700</v>
      </c>
      <c r="U232">
        <f t="shared" si="11"/>
        <v>8.9306127114769096E-3</v>
      </c>
      <c r="W232">
        <v>1.4355881739394287</v>
      </c>
    </row>
    <row r="233" spans="1:23" x14ac:dyDescent="0.25">
      <c r="A233" s="20">
        <v>150</v>
      </c>
      <c r="B233">
        <v>22</v>
      </c>
      <c r="C233">
        <v>60</v>
      </c>
      <c r="D233" s="20">
        <v>14</v>
      </c>
      <c r="E233" s="20">
        <v>43</v>
      </c>
      <c r="F233">
        <v>1.2</v>
      </c>
      <c r="G233" s="20">
        <v>1.5</v>
      </c>
      <c r="H233" s="20">
        <v>700</v>
      </c>
      <c r="I233">
        <v>90.37</v>
      </c>
      <c r="J233">
        <v>154.13999999999999</v>
      </c>
      <c r="K233">
        <v>34.69</v>
      </c>
      <c r="L233">
        <v>25.81</v>
      </c>
      <c r="M233">
        <f>12</f>
        <v>12</v>
      </c>
      <c r="N233" s="20">
        <v>41</v>
      </c>
      <c r="P233">
        <v>31.12</v>
      </c>
      <c r="Q233">
        <f t="shared" si="9"/>
        <v>14.968800000000002</v>
      </c>
      <c r="R233">
        <f t="shared" si="10"/>
        <v>2.0789909678798568</v>
      </c>
      <c r="T233" s="20">
        <v>700</v>
      </c>
      <c r="U233">
        <f t="shared" si="11"/>
        <v>1.2989982125784593E-2</v>
      </c>
      <c r="W233">
        <v>1.3452294498046131</v>
      </c>
    </row>
    <row r="234" spans="1:23" x14ac:dyDescent="0.25">
      <c r="A234" s="20">
        <v>160</v>
      </c>
      <c r="B234" s="20">
        <v>30</v>
      </c>
      <c r="C234" s="20">
        <v>60</v>
      </c>
      <c r="D234" s="20">
        <v>14</v>
      </c>
      <c r="E234" s="20">
        <v>47</v>
      </c>
      <c r="F234" s="20">
        <v>1.1000000000000001</v>
      </c>
      <c r="G234" s="20">
        <v>2.25</v>
      </c>
      <c r="H234" s="20">
        <v>400</v>
      </c>
      <c r="I234" s="20">
        <v>90.68</v>
      </c>
      <c r="J234" s="20">
        <v>104.01</v>
      </c>
      <c r="K234" s="20">
        <v>1.39</v>
      </c>
      <c r="L234" s="20">
        <v>21.06</v>
      </c>
      <c r="M234" s="20">
        <v>12</v>
      </c>
      <c r="N234" s="20">
        <v>45</v>
      </c>
      <c r="P234">
        <v>31.89</v>
      </c>
      <c r="Q234">
        <f t="shared" si="9"/>
        <v>32.659199999999998</v>
      </c>
      <c r="R234">
        <f t="shared" si="10"/>
        <v>0.97644767783656683</v>
      </c>
      <c r="T234" s="20">
        <v>700</v>
      </c>
      <c r="U234">
        <f t="shared" si="11"/>
        <v>5.9537418076512734E-3</v>
      </c>
      <c r="W234">
        <v>1.2667429334096003</v>
      </c>
    </row>
    <row r="235" spans="1:23" x14ac:dyDescent="0.25">
      <c r="A235" s="20">
        <v>140</v>
      </c>
      <c r="B235" s="20">
        <v>20</v>
      </c>
      <c r="C235" s="20">
        <v>45</v>
      </c>
      <c r="D235" s="20">
        <v>14</v>
      </c>
      <c r="E235" s="20">
        <v>43</v>
      </c>
      <c r="F235" s="20">
        <v>1.3</v>
      </c>
      <c r="G235" s="20">
        <v>3</v>
      </c>
      <c r="H235" s="20">
        <v>400</v>
      </c>
      <c r="I235" s="20">
        <v>90.85</v>
      </c>
      <c r="J235" s="20">
        <v>110.59</v>
      </c>
      <c r="K235" s="20">
        <v>3.6</v>
      </c>
      <c r="L235" s="20">
        <v>21.23</v>
      </c>
      <c r="M235" s="20">
        <v>12</v>
      </c>
      <c r="N235" s="20">
        <v>41</v>
      </c>
      <c r="P235">
        <v>27.43</v>
      </c>
      <c r="Q235">
        <f t="shared" si="9"/>
        <v>19.051199999999998</v>
      </c>
      <c r="R235">
        <f t="shared" si="10"/>
        <v>1.439804316788444</v>
      </c>
      <c r="T235" s="20">
        <v>700</v>
      </c>
      <c r="U235">
        <f t="shared" si="11"/>
        <v>1.0206414527402183E-2</v>
      </c>
      <c r="W235">
        <v>1.83247822136711</v>
      </c>
    </row>
    <row r="236" spans="1:23" x14ac:dyDescent="0.25">
      <c r="A236" s="20">
        <v>140</v>
      </c>
      <c r="B236" s="20">
        <v>23</v>
      </c>
      <c r="C236" s="20">
        <v>50</v>
      </c>
      <c r="D236" s="20">
        <v>14</v>
      </c>
      <c r="E236" s="20">
        <v>47</v>
      </c>
      <c r="F236" s="20">
        <v>1.3</v>
      </c>
      <c r="G236" s="20">
        <v>3</v>
      </c>
      <c r="H236" s="20">
        <v>400</v>
      </c>
      <c r="I236" s="20">
        <v>91.58</v>
      </c>
      <c r="J236" s="20">
        <v>110.76</v>
      </c>
      <c r="K236" s="20">
        <v>2.4</v>
      </c>
      <c r="L236" s="20">
        <v>24.5</v>
      </c>
      <c r="M236" s="20">
        <v>12</v>
      </c>
      <c r="N236" s="20">
        <v>45</v>
      </c>
      <c r="P236">
        <v>28.76</v>
      </c>
      <c r="Q236">
        <f t="shared" si="9"/>
        <v>24.3432</v>
      </c>
      <c r="R236">
        <f t="shared" si="10"/>
        <v>1.1814387590785107</v>
      </c>
      <c r="T236" s="20">
        <v>700</v>
      </c>
      <c r="U236">
        <f t="shared" si="11"/>
        <v>7.9876287605756199E-3</v>
      </c>
      <c r="W236">
        <v>1.6907701352145799</v>
      </c>
    </row>
    <row r="237" spans="1:23" x14ac:dyDescent="0.25">
      <c r="A237" s="20">
        <v>160</v>
      </c>
      <c r="B237" s="20">
        <v>20</v>
      </c>
      <c r="C237" s="20">
        <v>45</v>
      </c>
      <c r="D237" s="20">
        <v>14</v>
      </c>
      <c r="E237" s="20">
        <v>47</v>
      </c>
      <c r="F237" s="20">
        <v>1.3</v>
      </c>
      <c r="G237" s="20">
        <v>2.25</v>
      </c>
      <c r="H237" s="20">
        <v>600</v>
      </c>
      <c r="I237" s="20">
        <v>91.93</v>
      </c>
      <c r="J237" s="20">
        <v>136.21</v>
      </c>
      <c r="K237" s="20">
        <v>11.98</v>
      </c>
      <c r="L237" s="20">
        <v>29.35</v>
      </c>
      <c r="M237" s="20">
        <v>12</v>
      </c>
      <c r="N237" s="20">
        <v>45</v>
      </c>
      <c r="P237">
        <v>29.87</v>
      </c>
      <c r="Q237">
        <f t="shared" si="9"/>
        <v>16.329599999999999</v>
      </c>
      <c r="R237">
        <f t="shared" si="10"/>
        <v>1.8291936116010192</v>
      </c>
      <c r="T237" s="20">
        <v>700</v>
      </c>
      <c r="U237">
        <f t="shared" si="11"/>
        <v>1.1907483615302547E-2</v>
      </c>
      <c r="W237">
        <v>1.5678802385151593</v>
      </c>
    </row>
    <row r="238" spans="1:23" x14ac:dyDescent="0.25">
      <c r="A238" s="20">
        <v>160</v>
      </c>
      <c r="B238" s="20">
        <v>30</v>
      </c>
      <c r="C238" s="20">
        <v>60</v>
      </c>
      <c r="D238" s="20">
        <v>14</v>
      </c>
      <c r="E238" s="20">
        <v>43</v>
      </c>
      <c r="F238" s="20">
        <v>1.1000000000000001</v>
      </c>
      <c r="G238" s="20">
        <v>3</v>
      </c>
      <c r="H238" s="20">
        <v>400</v>
      </c>
      <c r="I238" s="20">
        <v>92.18</v>
      </c>
      <c r="J238" s="20">
        <v>106.44</v>
      </c>
      <c r="K238" s="20">
        <v>1.43</v>
      </c>
      <c r="L238" s="20">
        <v>22.29</v>
      </c>
      <c r="M238" s="20">
        <v>12</v>
      </c>
      <c r="N238" s="20">
        <v>41</v>
      </c>
      <c r="P238">
        <v>30.84</v>
      </c>
      <c r="Q238">
        <f t="shared" si="9"/>
        <v>43.5456</v>
      </c>
      <c r="R238">
        <f t="shared" si="10"/>
        <v>0.7082231040564374</v>
      </c>
      <c r="T238" s="20">
        <v>700</v>
      </c>
      <c r="U238">
        <f t="shared" si="11"/>
        <v>4.4653063557384548E-3</v>
      </c>
      <c r="W238">
        <v>1.4621380212778063</v>
      </c>
    </row>
    <row r="239" spans="1:23" x14ac:dyDescent="0.25">
      <c r="A239" s="20">
        <v>150</v>
      </c>
      <c r="B239">
        <v>22</v>
      </c>
      <c r="C239">
        <v>60</v>
      </c>
      <c r="D239" s="20">
        <v>14</v>
      </c>
      <c r="E239" s="20">
        <v>43</v>
      </c>
      <c r="F239">
        <v>1.22</v>
      </c>
      <c r="G239" s="20">
        <v>1.5</v>
      </c>
      <c r="H239" s="20">
        <v>700</v>
      </c>
      <c r="I239">
        <v>94.85</v>
      </c>
      <c r="J239">
        <v>159.07</v>
      </c>
      <c r="K239">
        <v>34.69</v>
      </c>
      <c r="L239">
        <v>26.36</v>
      </c>
      <c r="M239">
        <f>12</f>
        <v>12</v>
      </c>
      <c r="N239" s="20">
        <v>41</v>
      </c>
      <c r="P239">
        <v>31.7</v>
      </c>
      <c r="Q239">
        <f t="shared" si="9"/>
        <v>14.968800000000002</v>
      </c>
      <c r="R239">
        <f t="shared" si="10"/>
        <v>2.1177382288493396</v>
      </c>
      <c r="T239" s="20">
        <v>700</v>
      </c>
      <c r="U239">
        <f t="shared" si="11"/>
        <v>1.2989982125784593E-2</v>
      </c>
      <c r="W239">
        <v>1.370301206902514</v>
      </c>
    </row>
    <row r="240" spans="1:23" x14ac:dyDescent="0.25">
      <c r="A240" s="20">
        <v>140</v>
      </c>
      <c r="B240" s="20">
        <v>20</v>
      </c>
      <c r="C240" s="20">
        <v>45</v>
      </c>
      <c r="D240" s="20">
        <v>14</v>
      </c>
      <c r="E240" s="20">
        <v>43</v>
      </c>
      <c r="F240" s="20">
        <v>1.3</v>
      </c>
      <c r="G240" s="20">
        <v>3</v>
      </c>
      <c r="H240" s="20">
        <v>800</v>
      </c>
      <c r="I240" s="20">
        <v>94.87</v>
      </c>
      <c r="J240" s="20">
        <v>157.81</v>
      </c>
      <c r="K240" s="20">
        <v>23.3</v>
      </c>
      <c r="L240" s="20">
        <v>35.06</v>
      </c>
      <c r="M240" s="20">
        <v>12</v>
      </c>
      <c r="N240" s="20">
        <v>41</v>
      </c>
      <c r="P240">
        <v>32.47</v>
      </c>
      <c r="Q240">
        <f t="shared" si="9"/>
        <v>19.051199999999998</v>
      </c>
      <c r="R240">
        <f t="shared" si="10"/>
        <v>1.7043545813387084</v>
      </c>
      <c r="T240" s="20">
        <v>700</v>
      </c>
      <c r="U240">
        <f t="shared" si="11"/>
        <v>1.0206414527402183E-2</v>
      </c>
      <c r="W240">
        <v>1.289781845337401</v>
      </c>
    </row>
    <row r="241" spans="1:23" x14ac:dyDescent="0.25">
      <c r="A241" s="20">
        <v>160</v>
      </c>
      <c r="B241" s="20">
        <v>23</v>
      </c>
      <c r="C241" s="20">
        <v>45</v>
      </c>
      <c r="D241" s="20">
        <v>14</v>
      </c>
      <c r="E241" s="20">
        <v>43</v>
      </c>
      <c r="F241" s="20">
        <v>1.3</v>
      </c>
      <c r="G241" s="20">
        <v>1.5</v>
      </c>
      <c r="H241" s="20">
        <v>800</v>
      </c>
      <c r="I241" s="20">
        <v>96.42</v>
      </c>
      <c r="J241" s="20">
        <v>155.96</v>
      </c>
      <c r="K241" s="20">
        <v>20.8</v>
      </c>
      <c r="L241" s="20">
        <v>30.3</v>
      </c>
      <c r="M241" s="20">
        <v>12</v>
      </c>
      <c r="N241" s="20">
        <v>41</v>
      </c>
      <c r="P241">
        <v>27.96</v>
      </c>
      <c r="Q241">
        <f t="shared" si="9"/>
        <v>12.519359999999997</v>
      </c>
      <c r="R241">
        <f t="shared" si="10"/>
        <v>2.2333410014569441</v>
      </c>
      <c r="T241" s="20">
        <v>700</v>
      </c>
      <c r="U241">
        <f t="shared" si="11"/>
        <v>1.5531500367785932E-2</v>
      </c>
      <c r="W241">
        <v>1.8678852012185343</v>
      </c>
    </row>
    <row r="242" spans="1:23" x14ac:dyDescent="0.25">
      <c r="A242" s="20">
        <v>160</v>
      </c>
      <c r="B242" s="20">
        <v>30</v>
      </c>
      <c r="C242" s="20">
        <v>45</v>
      </c>
      <c r="D242" s="20">
        <v>10</v>
      </c>
      <c r="E242" s="20">
        <v>43</v>
      </c>
      <c r="F242" s="20">
        <v>1.1000000000000001</v>
      </c>
      <c r="G242" s="20">
        <v>2.25</v>
      </c>
      <c r="H242" s="20">
        <v>600</v>
      </c>
      <c r="I242" s="20">
        <v>96.67</v>
      </c>
      <c r="J242" s="20">
        <v>126.98</v>
      </c>
      <c r="K242" s="20">
        <v>6.27</v>
      </c>
      <c r="L242" s="20">
        <v>27.45</v>
      </c>
      <c r="M242" s="20">
        <v>8</v>
      </c>
      <c r="N242" s="20">
        <v>41</v>
      </c>
      <c r="P242">
        <v>29.3</v>
      </c>
      <c r="Q242">
        <f t="shared" si="9"/>
        <v>24.494399999999995</v>
      </c>
      <c r="R242">
        <f t="shared" si="10"/>
        <v>1.196191782611536</v>
      </c>
      <c r="T242" s="20">
        <v>700</v>
      </c>
      <c r="U242">
        <f t="shared" si="11"/>
        <v>7.9383224102016984E-3</v>
      </c>
      <c r="W242">
        <v>1.7225161669606117</v>
      </c>
    </row>
    <row r="243" spans="1:23" x14ac:dyDescent="0.25">
      <c r="A243" s="20">
        <v>140</v>
      </c>
      <c r="B243" s="20">
        <v>20</v>
      </c>
      <c r="C243" s="20">
        <v>45</v>
      </c>
      <c r="D243" s="20">
        <v>14</v>
      </c>
      <c r="E243" s="20">
        <v>43</v>
      </c>
      <c r="F243" s="20">
        <v>1.5</v>
      </c>
      <c r="G243" s="20">
        <v>1.5</v>
      </c>
      <c r="H243" s="20">
        <v>600</v>
      </c>
      <c r="I243" s="20">
        <v>97.58</v>
      </c>
      <c r="J243" s="20">
        <v>139.62</v>
      </c>
      <c r="K243" s="20">
        <v>10.58</v>
      </c>
      <c r="L243" s="20">
        <v>25.96</v>
      </c>
      <c r="M243" s="20">
        <v>12</v>
      </c>
      <c r="N243" s="20">
        <v>41</v>
      </c>
      <c r="P243">
        <v>30.42</v>
      </c>
      <c r="Q243">
        <f t="shared" si="9"/>
        <v>9.525599999999999</v>
      </c>
      <c r="R243">
        <f t="shared" si="10"/>
        <v>3.1934996220710512</v>
      </c>
      <c r="T243" s="20">
        <v>700</v>
      </c>
      <c r="U243">
        <f t="shared" si="11"/>
        <v>2.0412829054804366E-2</v>
      </c>
      <c r="W243">
        <v>1.5967498110355256</v>
      </c>
    </row>
    <row r="244" spans="1:23" x14ac:dyDescent="0.25">
      <c r="A244" s="20">
        <v>160</v>
      </c>
      <c r="B244" s="20">
        <v>30</v>
      </c>
      <c r="C244" s="20">
        <v>60</v>
      </c>
      <c r="D244" s="20">
        <v>14</v>
      </c>
      <c r="E244" s="20">
        <v>43</v>
      </c>
      <c r="F244" s="20">
        <v>1.1000000000000001</v>
      </c>
      <c r="G244" s="20">
        <v>2.25</v>
      </c>
      <c r="H244" s="20">
        <v>400</v>
      </c>
      <c r="I244" s="20">
        <v>97.69</v>
      </c>
      <c r="J244" s="20">
        <v>110.07</v>
      </c>
      <c r="K244" s="20">
        <v>1.42</v>
      </c>
      <c r="L244" s="20">
        <v>19.649999999999999</v>
      </c>
      <c r="M244" s="20">
        <v>12</v>
      </c>
      <c r="N244" s="20">
        <v>41</v>
      </c>
      <c r="P244">
        <v>31.4</v>
      </c>
      <c r="Q244">
        <f t="shared" si="9"/>
        <v>32.659199999999998</v>
      </c>
      <c r="R244">
        <f t="shared" si="10"/>
        <v>0.96144424848128551</v>
      </c>
      <c r="T244" s="20">
        <v>700</v>
      </c>
      <c r="U244">
        <f t="shared" si="11"/>
        <v>5.9537418076512734E-3</v>
      </c>
      <c r="W244">
        <v>1.4886878686161842</v>
      </c>
    </row>
    <row r="245" spans="1:23" x14ac:dyDescent="0.25">
      <c r="A245" s="20">
        <v>160</v>
      </c>
      <c r="B245" s="20">
        <v>23</v>
      </c>
      <c r="C245" s="20">
        <v>45</v>
      </c>
      <c r="D245" s="20">
        <v>10</v>
      </c>
      <c r="E245" s="20">
        <v>43</v>
      </c>
      <c r="F245" s="20">
        <v>1.5</v>
      </c>
      <c r="G245" s="20">
        <v>1.5</v>
      </c>
      <c r="H245" s="20">
        <v>800</v>
      </c>
      <c r="I245" s="20">
        <v>98.76</v>
      </c>
      <c r="J245" s="20">
        <v>163.51</v>
      </c>
      <c r="K245" s="20">
        <v>21.02</v>
      </c>
      <c r="L245" s="20">
        <v>37.6</v>
      </c>
      <c r="M245" s="20">
        <v>8</v>
      </c>
      <c r="N245" s="20">
        <v>41</v>
      </c>
      <c r="P245">
        <v>32.270000000000003</v>
      </c>
      <c r="Q245">
        <f t="shared" si="9"/>
        <v>12.519359999999997</v>
      </c>
      <c r="R245">
        <f t="shared" si="10"/>
        <v>2.5776078010377534</v>
      </c>
      <c r="T245" s="20">
        <v>700</v>
      </c>
      <c r="U245">
        <f t="shared" si="11"/>
        <v>1.5531500367785932E-2</v>
      </c>
      <c r="W245">
        <v>1.3949406923263132</v>
      </c>
    </row>
    <row r="246" spans="1:23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1.5</v>
      </c>
      <c r="H246" s="20">
        <v>400</v>
      </c>
      <c r="I246" s="20">
        <v>98.83</v>
      </c>
      <c r="J246" s="20">
        <v>111.93</v>
      </c>
      <c r="K246" s="20">
        <v>1.42</v>
      </c>
      <c r="L246" s="20">
        <v>17.100000000000001</v>
      </c>
      <c r="M246" s="20">
        <v>12</v>
      </c>
      <c r="N246" s="20">
        <v>41</v>
      </c>
      <c r="P246">
        <v>33.049999999999997</v>
      </c>
      <c r="Q246">
        <f t="shared" si="9"/>
        <v>21.7728</v>
      </c>
      <c r="R246">
        <f t="shared" si="10"/>
        <v>1.5179490005878893</v>
      </c>
      <c r="T246" s="20">
        <v>700</v>
      </c>
      <c r="U246">
        <f t="shared" si="11"/>
        <v>8.9306127114769096E-3</v>
      </c>
      <c r="W246">
        <v>1.3128207572652018</v>
      </c>
    </row>
    <row r="247" spans="1:23" x14ac:dyDescent="0.25">
      <c r="A247" s="20">
        <v>140</v>
      </c>
      <c r="B247" s="20">
        <v>20</v>
      </c>
      <c r="C247" s="20">
        <v>45</v>
      </c>
      <c r="D247" s="20">
        <v>10</v>
      </c>
      <c r="E247" s="20">
        <v>43</v>
      </c>
      <c r="F247" s="20">
        <v>1.5</v>
      </c>
      <c r="G247" s="20">
        <v>3</v>
      </c>
      <c r="H247" s="20">
        <v>800</v>
      </c>
      <c r="I247" s="20">
        <v>99.16</v>
      </c>
      <c r="J247" s="20">
        <v>175.28</v>
      </c>
      <c r="K247" s="20">
        <v>23.51</v>
      </c>
      <c r="L247" s="20">
        <v>44.45</v>
      </c>
      <c r="M247" s="20">
        <v>8</v>
      </c>
      <c r="N247" s="20">
        <v>41</v>
      </c>
      <c r="P247">
        <v>28.48</v>
      </c>
      <c r="Q247">
        <f t="shared" si="9"/>
        <v>19.051199999999998</v>
      </c>
      <c r="R247">
        <f t="shared" si="10"/>
        <v>1.4949189552364157</v>
      </c>
      <c r="T247" s="20">
        <v>700</v>
      </c>
      <c r="U247">
        <f t="shared" si="11"/>
        <v>1.0206414527402183E-2</v>
      </c>
      <c r="W247">
        <v>1.9026241248463469</v>
      </c>
    </row>
    <row r="248" spans="1:23" x14ac:dyDescent="0.25">
      <c r="A248" s="20">
        <v>150</v>
      </c>
      <c r="B248">
        <v>22</v>
      </c>
      <c r="C248">
        <v>60</v>
      </c>
      <c r="D248" s="20">
        <v>14</v>
      </c>
      <c r="E248" s="20">
        <v>43</v>
      </c>
      <c r="F248">
        <v>1.24</v>
      </c>
      <c r="G248" s="20">
        <v>1.5</v>
      </c>
      <c r="H248" s="20">
        <v>700</v>
      </c>
      <c r="I248">
        <v>99.2</v>
      </c>
      <c r="J248">
        <v>163.96</v>
      </c>
      <c r="K248">
        <v>34.69</v>
      </c>
      <c r="L248">
        <v>26.89</v>
      </c>
      <c r="M248">
        <f>12</f>
        <v>12</v>
      </c>
      <c r="N248" s="20">
        <v>41</v>
      </c>
      <c r="P248">
        <v>29.83</v>
      </c>
      <c r="Q248">
        <f t="shared" si="9"/>
        <v>14.968800000000002</v>
      </c>
      <c r="R248">
        <f t="shared" si="10"/>
        <v>1.9928117150339368</v>
      </c>
      <c r="T248" s="20">
        <v>700</v>
      </c>
      <c r="U248">
        <f t="shared" si="11"/>
        <v>1.2989982125784593E-2</v>
      </c>
      <c r="W248">
        <v>1.7536743092298648</v>
      </c>
    </row>
    <row r="249" spans="1:23" x14ac:dyDescent="0.25">
      <c r="A249" s="20">
        <v>160</v>
      </c>
      <c r="B249" s="20">
        <v>30</v>
      </c>
      <c r="C249" s="20">
        <v>45</v>
      </c>
      <c r="D249" s="20">
        <v>14</v>
      </c>
      <c r="E249" s="20">
        <v>47</v>
      </c>
      <c r="F249" s="20">
        <v>1.1000000000000001</v>
      </c>
      <c r="G249" s="20">
        <v>2.25</v>
      </c>
      <c r="H249" s="20">
        <v>600</v>
      </c>
      <c r="I249" s="20">
        <v>99.21</v>
      </c>
      <c r="J249" s="20">
        <v>129.1</v>
      </c>
      <c r="K249" s="20">
        <v>6.08</v>
      </c>
      <c r="L249" s="20">
        <v>27.25</v>
      </c>
      <c r="M249" s="20">
        <v>12</v>
      </c>
      <c r="N249" s="20">
        <v>45</v>
      </c>
      <c r="P249">
        <v>30.97</v>
      </c>
      <c r="Q249">
        <f t="shared" si="9"/>
        <v>24.494399999999995</v>
      </c>
      <c r="R249">
        <f t="shared" si="10"/>
        <v>1.2643706316545824</v>
      </c>
      <c r="T249" s="20">
        <v>700</v>
      </c>
      <c r="U249">
        <f t="shared" si="11"/>
        <v>7.9383224102016984E-3</v>
      </c>
      <c r="W249">
        <v>1.6256193835558916</v>
      </c>
    </row>
    <row r="250" spans="1:23" x14ac:dyDescent="0.25">
      <c r="A250" s="20">
        <v>140</v>
      </c>
      <c r="B250" s="20">
        <v>20</v>
      </c>
      <c r="C250" s="20">
        <v>45</v>
      </c>
      <c r="D250" s="20">
        <v>10</v>
      </c>
      <c r="E250" s="20">
        <v>43</v>
      </c>
      <c r="F250" s="20">
        <v>1.5</v>
      </c>
      <c r="G250" s="20">
        <v>3</v>
      </c>
      <c r="H250" s="20">
        <v>400</v>
      </c>
      <c r="I250" s="20">
        <v>99.39</v>
      </c>
      <c r="J250" s="20">
        <v>125.12</v>
      </c>
      <c r="K250" s="20">
        <v>3.66</v>
      </c>
      <c r="L250" s="20">
        <v>27.22</v>
      </c>
      <c r="M250" s="20">
        <v>8</v>
      </c>
      <c r="N250" s="20">
        <v>41</v>
      </c>
      <c r="P250">
        <v>31.96</v>
      </c>
      <c r="Q250">
        <f t="shared" si="9"/>
        <v>19.051199999999998</v>
      </c>
      <c r="R250">
        <f t="shared" si="10"/>
        <v>1.6775846140925508</v>
      </c>
      <c r="T250" s="20">
        <v>700</v>
      </c>
      <c r="U250">
        <f t="shared" si="11"/>
        <v>1.0206414527402183E-2</v>
      </c>
      <c r="W250">
        <v>1.515237715954562</v>
      </c>
    </row>
    <row r="251" spans="1:23" x14ac:dyDescent="0.25">
      <c r="A251" s="20">
        <v>140</v>
      </c>
      <c r="B251" s="20">
        <v>20</v>
      </c>
      <c r="C251" s="20">
        <v>45</v>
      </c>
      <c r="D251" s="20">
        <v>14</v>
      </c>
      <c r="E251" s="20">
        <v>43</v>
      </c>
      <c r="F251" s="20">
        <v>1.5</v>
      </c>
      <c r="G251" s="20">
        <v>1.5</v>
      </c>
      <c r="H251" s="20">
        <v>400</v>
      </c>
      <c r="I251" s="20">
        <v>99.54</v>
      </c>
      <c r="J251" s="20">
        <v>127.24</v>
      </c>
      <c r="K251" s="20">
        <v>3.59</v>
      </c>
      <c r="L251" s="20">
        <v>19.91</v>
      </c>
      <c r="M251" s="20">
        <v>12</v>
      </c>
      <c r="N251" s="20">
        <v>41</v>
      </c>
      <c r="P251">
        <v>32.83</v>
      </c>
      <c r="Q251">
        <f t="shared" si="9"/>
        <v>9.525599999999999</v>
      </c>
      <c r="R251">
        <f t="shared" si="10"/>
        <v>3.4465020576131691</v>
      </c>
      <c r="T251" s="20">
        <v>700</v>
      </c>
      <c r="U251">
        <f t="shared" si="11"/>
        <v>2.0412829054804366E-2</v>
      </c>
      <c r="W251">
        <v>1.4191479060760106</v>
      </c>
    </row>
    <row r="252" spans="1:23" x14ac:dyDescent="0.25">
      <c r="A252" s="20">
        <v>140</v>
      </c>
      <c r="B252" s="20">
        <v>20</v>
      </c>
      <c r="C252" s="20">
        <v>60</v>
      </c>
      <c r="D252" s="20">
        <v>10</v>
      </c>
      <c r="E252" s="20">
        <v>43</v>
      </c>
      <c r="F252" s="20">
        <v>1.3</v>
      </c>
      <c r="G252" s="20">
        <v>2.25</v>
      </c>
      <c r="H252" s="20">
        <v>600</v>
      </c>
      <c r="I252" s="20">
        <v>99.73</v>
      </c>
      <c r="J252" s="20">
        <v>137.52000000000001</v>
      </c>
      <c r="K252" s="20">
        <v>6.63</v>
      </c>
      <c r="L252" s="20">
        <v>30.48</v>
      </c>
      <c r="M252" s="20">
        <v>8</v>
      </c>
      <c r="N252" s="20">
        <v>41</v>
      </c>
      <c r="P252">
        <v>33.630000000000003</v>
      </c>
      <c r="Q252">
        <f t="shared" si="9"/>
        <v>19.051200000000001</v>
      </c>
      <c r="R252">
        <f t="shared" si="10"/>
        <v>1.7652431342907533</v>
      </c>
      <c r="T252" s="20">
        <v>700</v>
      </c>
      <c r="U252">
        <f t="shared" si="11"/>
        <v>1.0206414527402181E-2</v>
      </c>
      <c r="W252">
        <v>1.3358596691930027</v>
      </c>
    </row>
    <row r="253" spans="1:23" x14ac:dyDescent="0.25">
      <c r="A253" s="20">
        <v>160</v>
      </c>
      <c r="B253" s="20">
        <v>30</v>
      </c>
      <c r="C253" s="20">
        <v>60</v>
      </c>
      <c r="D253" s="20">
        <v>10</v>
      </c>
      <c r="E253" s="20">
        <v>47</v>
      </c>
      <c r="F253" s="20">
        <v>1.1000000000000001</v>
      </c>
      <c r="G253" s="20">
        <v>3</v>
      </c>
      <c r="H253" s="20">
        <v>600</v>
      </c>
      <c r="I253" s="20">
        <v>100.53</v>
      </c>
      <c r="J253" s="20">
        <v>126.17</v>
      </c>
      <c r="K253" s="20">
        <v>3.92</v>
      </c>
      <c r="L253" s="20">
        <v>33.380000000000003</v>
      </c>
      <c r="M253" s="20">
        <v>8</v>
      </c>
      <c r="N253" s="20">
        <v>45</v>
      </c>
      <c r="P253">
        <v>29</v>
      </c>
      <c r="Q253">
        <f t="shared" si="9"/>
        <v>43.5456</v>
      </c>
      <c r="R253">
        <f t="shared" si="10"/>
        <v>0.66596854791299231</v>
      </c>
      <c r="T253" s="20">
        <v>700</v>
      </c>
      <c r="U253">
        <f t="shared" si="11"/>
        <v>4.4653063557384548E-3</v>
      </c>
      <c r="W253">
        <v>1.9373630484741593</v>
      </c>
    </row>
    <row r="254" spans="1:23" x14ac:dyDescent="0.25">
      <c r="A254" s="20">
        <v>160</v>
      </c>
      <c r="B254" s="20">
        <v>20</v>
      </c>
      <c r="C254" s="20">
        <v>45</v>
      </c>
      <c r="D254" s="20">
        <v>10</v>
      </c>
      <c r="E254" s="20">
        <v>47</v>
      </c>
      <c r="F254" s="20">
        <v>1.5</v>
      </c>
      <c r="G254" s="20">
        <v>2.25</v>
      </c>
      <c r="H254" s="20">
        <v>600</v>
      </c>
      <c r="I254" s="20">
        <v>100.8</v>
      </c>
      <c r="J254" s="20">
        <v>155.5</v>
      </c>
      <c r="K254" s="20">
        <v>12.11</v>
      </c>
      <c r="L254" s="20">
        <v>37.06</v>
      </c>
      <c r="M254" s="20">
        <v>8</v>
      </c>
      <c r="N254" s="20">
        <v>45</v>
      </c>
      <c r="P254">
        <v>30.36</v>
      </c>
      <c r="Q254">
        <f t="shared" si="9"/>
        <v>16.329599999999999</v>
      </c>
      <c r="R254">
        <f t="shared" si="10"/>
        <v>1.8592004703115814</v>
      </c>
      <c r="T254" s="20">
        <v>700</v>
      </c>
      <c r="U254">
        <f t="shared" si="11"/>
        <v>1.1907483615302547E-2</v>
      </c>
      <c r="W254">
        <v>1.7848324514991183</v>
      </c>
    </row>
    <row r="255" spans="1:23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1.3</v>
      </c>
      <c r="G255" s="20">
        <v>3</v>
      </c>
      <c r="H255" s="20">
        <v>400</v>
      </c>
      <c r="I255" s="20">
        <v>100.94</v>
      </c>
      <c r="J255" s="20">
        <v>119.33</v>
      </c>
      <c r="K255" s="20">
        <v>1.43</v>
      </c>
      <c r="L255" s="20">
        <v>31.45</v>
      </c>
      <c r="M255" s="20">
        <v>8</v>
      </c>
      <c r="N255" s="20">
        <v>45</v>
      </c>
      <c r="P255">
        <v>31.52</v>
      </c>
      <c r="Q255">
        <f t="shared" si="9"/>
        <v>43.5456</v>
      </c>
      <c r="R255">
        <f t="shared" si="10"/>
        <v>0.72383891828336266</v>
      </c>
      <c r="T255" s="20">
        <v>700</v>
      </c>
      <c r="U255">
        <f t="shared" si="11"/>
        <v>4.4653063557384548E-3</v>
      </c>
      <c r="W255">
        <v>1.6544889560762579</v>
      </c>
    </row>
    <row r="256" spans="1:23" x14ac:dyDescent="0.25">
      <c r="A256" s="20">
        <v>140</v>
      </c>
      <c r="B256" s="20">
        <v>23</v>
      </c>
      <c r="C256" s="20">
        <v>50</v>
      </c>
      <c r="D256" s="20">
        <v>14</v>
      </c>
      <c r="E256" s="20">
        <v>43</v>
      </c>
      <c r="F256" s="20">
        <v>1.3</v>
      </c>
      <c r="G256" s="20">
        <v>3</v>
      </c>
      <c r="H256" s="20">
        <v>400</v>
      </c>
      <c r="I256" s="20">
        <v>100.96</v>
      </c>
      <c r="J256" s="20">
        <v>117.97</v>
      </c>
      <c r="K256" s="20">
        <v>2.44</v>
      </c>
      <c r="L256" s="20">
        <v>22.91</v>
      </c>
      <c r="M256" s="20">
        <v>12</v>
      </c>
      <c r="N256" s="20">
        <v>41</v>
      </c>
      <c r="P256">
        <v>32.51</v>
      </c>
      <c r="Q256">
        <f t="shared" si="9"/>
        <v>24.3432</v>
      </c>
      <c r="R256">
        <f t="shared" si="10"/>
        <v>1.3354858851753262</v>
      </c>
      <c r="T256" s="20">
        <v>700</v>
      </c>
      <c r="U256">
        <f t="shared" si="11"/>
        <v>7.9876287605756199E-3</v>
      </c>
      <c r="W256">
        <v>1.541313458876183</v>
      </c>
    </row>
    <row r="257" spans="1:23" x14ac:dyDescent="0.25">
      <c r="A257" s="20">
        <v>140</v>
      </c>
      <c r="B257" s="20">
        <v>23</v>
      </c>
      <c r="C257" s="20">
        <v>50</v>
      </c>
      <c r="D257" s="20">
        <v>10</v>
      </c>
      <c r="E257" s="20">
        <v>47</v>
      </c>
      <c r="F257" s="20">
        <v>1.5</v>
      </c>
      <c r="G257" s="20">
        <v>3</v>
      </c>
      <c r="H257" s="20">
        <v>400</v>
      </c>
      <c r="I257" s="20">
        <v>101.62</v>
      </c>
      <c r="J257" s="20">
        <v>126.93</v>
      </c>
      <c r="K257" s="20">
        <v>2.44</v>
      </c>
      <c r="L257" s="20">
        <v>31.16</v>
      </c>
      <c r="M257" s="20">
        <v>8</v>
      </c>
      <c r="N257" s="20">
        <v>45</v>
      </c>
      <c r="P257">
        <v>33.4</v>
      </c>
      <c r="Q257">
        <f t="shared" si="9"/>
        <v>24.3432</v>
      </c>
      <c r="R257">
        <f t="shared" si="10"/>
        <v>1.3720464031023036</v>
      </c>
      <c r="T257" s="20">
        <v>700</v>
      </c>
      <c r="U257">
        <f t="shared" si="11"/>
        <v>7.9876287605756199E-3</v>
      </c>
      <c r="W257">
        <v>1.4437873914998096</v>
      </c>
    </row>
    <row r="258" spans="1:23" x14ac:dyDescent="0.25">
      <c r="A258" s="20">
        <v>140</v>
      </c>
      <c r="B258" s="20">
        <v>20</v>
      </c>
      <c r="C258" s="20">
        <v>45</v>
      </c>
      <c r="D258" s="20">
        <v>14</v>
      </c>
      <c r="E258" s="20">
        <v>47</v>
      </c>
      <c r="F258" s="20">
        <v>1.5</v>
      </c>
      <c r="G258" s="20">
        <v>3</v>
      </c>
      <c r="H258" s="20">
        <v>400</v>
      </c>
      <c r="I258" s="20">
        <v>101.66</v>
      </c>
      <c r="J258" s="20">
        <v>126.96</v>
      </c>
      <c r="K258" s="20">
        <v>3.55</v>
      </c>
      <c r="L258" s="20">
        <v>27.05</v>
      </c>
      <c r="M258" s="20">
        <v>12</v>
      </c>
      <c r="N258" s="20">
        <v>45</v>
      </c>
      <c r="P258">
        <v>34.21</v>
      </c>
      <c r="Q258">
        <f t="shared" ref="Q258:Q321" si="12">(A258*B258*C258)*(1-0.55)*10^-9*7000*16*G258</f>
        <v>19.051199999999998</v>
      </c>
      <c r="R258">
        <f t="shared" ref="R258:R321" si="13">P258/Q258</f>
        <v>1.7956874107667762</v>
      </c>
      <c r="T258" s="20">
        <v>700</v>
      </c>
      <c r="U258">
        <f t="shared" ref="U258:U321" si="14">T258/3600/Q258</f>
        <v>1.0206414527402183E-2</v>
      </c>
      <c r="W258">
        <v>1.3588985811208034</v>
      </c>
    </row>
    <row r="259" spans="1:23" x14ac:dyDescent="0.25">
      <c r="A259" s="20">
        <v>140</v>
      </c>
      <c r="B259" s="20">
        <v>20</v>
      </c>
      <c r="C259" s="20">
        <v>60</v>
      </c>
      <c r="D259" s="20">
        <v>14</v>
      </c>
      <c r="E259" s="20">
        <v>47</v>
      </c>
      <c r="F259" s="20">
        <v>1.3</v>
      </c>
      <c r="G259" s="20">
        <v>2.25</v>
      </c>
      <c r="H259" s="20">
        <v>600</v>
      </c>
      <c r="I259" s="20">
        <v>102.85</v>
      </c>
      <c r="J259" s="20">
        <v>140.13</v>
      </c>
      <c r="K259" s="20">
        <v>6.45</v>
      </c>
      <c r="L259" s="20">
        <v>30.28</v>
      </c>
      <c r="M259" s="20">
        <v>12</v>
      </c>
      <c r="N259" s="20">
        <v>45</v>
      </c>
      <c r="P259">
        <v>29.52</v>
      </c>
      <c r="Q259">
        <f t="shared" si="12"/>
        <v>19.051200000000001</v>
      </c>
      <c r="R259">
        <f t="shared" si="13"/>
        <v>1.549508692365835</v>
      </c>
      <c r="T259" s="20">
        <v>700</v>
      </c>
      <c r="U259">
        <f t="shared" si="14"/>
        <v>1.0206414527402181E-2</v>
      </c>
      <c r="W259">
        <v>1.9721019721019719</v>
      </c>
    </row>
    <row r="260" spans="1:23" x14ac:dyDescent="0.25">
      <c r="A260" s="20">
        <v>140</v>
      </c>
      <c r="B260" s="20">
        <v>30</v>
      </c>
      <c r="C260" s="20">
        <v>60</v>
      </c>
      <c r="D260" s="20">
        <v>10</v>
      </c>
      <c r="E260" s="20">
        <v>43</v>
      </c>
      <c r="F260" s="20">
        <v>1.1000000000000001</v>
      </c>
      <c r="G260" s="20">
        <v>2.25</v>
      </c>
      <c r="H260" s="20">
        <v>600</v>
      </c>
      <c r="I260" s="20">
        <v>102.88</v>
      </c>
      <c r="J260" s="20">
        <v>128.79</v>
      </c>
      <c r="K260" s="20">
        <v>3.49</v>
      </c>
      <c r="L260" s="20">
        <v>28.04</v>
      </c>
      <c r="M260" s="20">
        <v>8</v>
      </c>
      <c r="N260" s="20">
        <v>41</v>
      </c>
      <c r="P260">
        <v>30.9</v>
      </c>
      <c r="Q260">
        <f t="shared" si="12"/>
        <v>28.576799999999999</v>
      </c>
      <c r="R260">
        <f t="shared" si="13"/>
        <v>1.0812967162173512</v>
      </c>
      <c r="T260" s="20">
        <v>700</v>
      </c>
      <c r="U260">
        <f t="shared" si="14"/>
        <v>6.8042763516014551E-3</v>
      </c>
      <c r="W260">
        <v>1.8165784832451501</v>
      </c>
    </row>
    <row r="261" spans="1:23" x14ac:dyDescent="0.25">
      <c r="A261" s="20">
        <v>150</v>
      </c>
      <c r="B261">
        <v>22</v>
      </c>
      <c r="C261">
        <v>60</v>
      </c>
      <c r="D261" s="20">
        <v>14</v>
      </c>
      <c r="E261" s="20">
        <v>43</v>
      </c>
      <c r="F261">
        <v>1.26</v>
      </c>
      <c r="G261" s="20">
        <v>1.5</v>
      </c>
      <c r="H261" s="20">
        <v>700</v>
      </c>
      <c r="I261">
        <v>103.57</v>
      </c>
      <c r="J261">
        <v>168.8</v>
      </c>
      <c r="K261">
        <v>34.69</v>
      </c>
      <c r="L261">
        <v>27.43</v>
      </c>
      <c r="M261">
        <f>12</f>
        <v>12</v>
      </c>
      <c r="N261" s="20">
        <v>41</v>
      </c>
      <c r="P261">
        <v>32.06</v>
      </c>
      <c r="Q261">
        <f t="shared" si="12"/>
        <v>14.968800000000002</v>
      </c>
      <c r="R261">
        <f t="shared" si="13"/>
        <v>2.1417882528993641</v>
      </c>
      <c r="T261" s="20">
        <v>700</v>
      </c>
      <c r="U261">
        <f t="shared" si="14"/>
        <v>1.2989982125784593E-2</v>
      </c>
      <c r="W261">
        <v>1.682833627278072</v>
      </c>
    </row>
    <row r="262" spans="1:23" x14ac:dyDescent="0.25">
      <c r="A262" s="20">
        <v>160</v>
      </c>
      <c r="B262" s="20">
        <v>23</v>
      </c>
      <c r="C262" s="20">
        <v>45</v>
      </c>
      <c r="D262" s="20">
        <v>14</v>
      </c>
      <c r="E262" s="20">
        <v>47</v>
      </c>
      <c r="F262" s="20">
        <v>1.5</v>
      </c>
      <c r="G262" s="20">
        <v>1.5</v>
      </c>
      <c r="H262" s="20">
        <v>800</v>
      </c>
      <c r="I262" s="20">
        <v>103.72</v>
      </c>
      <c r="J262" s="20">
        <v>168.23</v>
      </c>
      <c r="K262" s="20">
        <v>20.6</v>
      </c>
      <c r="L262" s="20">
        <v>37.47</v>
      </c>
      <c r="M262" s="20">
        <v>12</v>
      </c>
      <c r="N262" s="20">
        <v>45</v>
      </c>
      <c r="P262">
        <v>33.08</v>
      </c>
      <c r="Q262">
        <f t="shared" si="12"/>
        <v>12.519359999999997</v>
      </c>
      <c r="R262">
        <f t="shared" si="13"/>
        <v>2.6423075939984155</v>
      </c>
      <c r="T262" s="20">
        <v>700</v>
      </c>
      <c r="U262">
        <f t="shared" si="14"/>
        <v>1.5531500367785932E-2</v>
      </c>
      <c r="W262">
        <v>1.5683374106313175</v>
      </c>
    </row>
    <row r="263" spans="1:23" x14ac:dyDescent="0.25">
      <c r="A263" s="20">
        <v>160</v>
      </c>
      <c r="B263" s="20">
        <v>30</v>
      </c>
      <c r="C263" s="20">
        <v>60</v>
      </c>
      <c r="D263" s="20">
        <v>10</v>
      </c>
      <c r="E263" s="20">
        <v>47</v>
      </c>
      <c r="F263" s="20">
        <v>1.3</v>
      </c>
      <c r="G263" s="20">
        <v>1.5</v>
      </c>
      <c r="H263" s="20">
        <v>400</v>
      </c>
      <c r="I263" s="20">
        <v>104.45</v>
      </c>
      <c r="J263" s="20">
        <v>125.73</v>
      </c>
      <c r="K263" s="20">
        <v>1.42</v>
      </c>
      <c r="L263" s="20">
        <v>24.37</v>
      </c>
      <c r="M263" s="20">
        <v>8</v>
      </c>
      <c r="N263" s="20">
        <v>45</v>
      </c>
      <c r="P263">
        <v>33.979999999999997</v>
      </c>
      <c r="Q263">
        <f t="shared" si="12"/>
        <v>21.7728</v>
      </c>
      <c r="R263">
        <f t="shared" si="13"/>
        <v>1.5606628453850675</v>
      </c>
      <c r="T263" s="20">
        <v>700</v>
      </c>
      <c r="U263">
        <f t="shared" si="14"/>
        <v>8.9306127114769096E-3</v>
      </c>
      <c r="W263">
        <v>1.4688591485977105</v>
      </c>
    </row>
    <row r="264" spans="1:23" x14ac:dyDescent="0.25">
      <c r="A264" s="20">
        <v>140</v>
      </c>
      <c r="B264" s="20">
        <v>20</v>
      </c>
      <c r="C264" s="20">
        <v>45</v>
      </c>
      <c r="D264" s="20">
        <v>14</v>
      </c>
      <c r="E264" s="20">
        <v>47</v>
      </c>
      <c r="F264" s="20">
        <v>1.5</v>
      </c>
      <c r="G264" s="20">
        <v>3</v>
      </c>
      <c r="H264" s="20">
        <v>800</v>
      </c>
      <c r="I264" s="20">
        <v>104.71</v>
      </c>
      <c r="J264" s="20">
        <v>180.12</v>
      </c>
      <c r="K264" s="20">
        <v>23.1</v>
      </c>
      <c r="L264" s="20">
        <v>44.24</v>
      </c>
      <c r="M264" s="20">
        <v>12</v>
      </c>
      <c r="N264" s="20">
        <v>45</v>
      </c>
      <c r="P264">
        <v>34.799999999999997</v>
      </c>
      <c r="Q264">
        <f t="shared" si="12"/>
        <v>19.051199999999998</v>
      </c>
      <c r="R264">
        <f t="shared" si="13"/>
        <v>1.8266565885613506</v>
      </c>
      <c r="T264" s="20">
        <v>700</v>
      </c>
      <c r="U264">
        <f t="shared" si="14"/>
        <v>1.0206414527402183E-2</v>
      </c>
      <c r="W264">
        <v>1.382334715668049</v>
      </c>
    </row>
    <row r="265" spans="1:23" x14ac:dyDescent="0.25">
      <c r="A265" s="20">
        <v>140</v>
      </c>
      <c r="B265" s="20">
        <v>30</v>
      </c>
      <c r="C265" s="20">
        <v>60</v>
      </c>
      <c r="D265" s="20">
        <v>14</v>
      </c>
      <c r="E265" s="20">
        <v>47</v>
      </c>
      <c r="F265" s="20">
        <v>1.1000000000000001</v>
      </c>
      <c r="G265" s="20">
        <v>2.25</v>
      </c>
      <c r="H265" s="20">
        <v>600</v>
      </c>
      <c r="I265" s="20">
        <v>105.34</v>
      </c>
      <c r="J265" s="20">
        <v>130.81</v>
      </c>
      <c r="K265" s="20">
        <v>3.36</v>
      </c>
      <c r="L265" s="20">
        <v>27.84</v>
      </c>
      <c r="M265" s="20">
        <v>12</v>
      </c>
      <c r="N265" s="20">
        <v>45</v>
      </c>
      <c r="P265">
        <v>30.04</v>
      </c>
      <c r="Q265">
        <f t="shared" si="12"/>
        <v>28.576799999999999</v>
      </c>
      <c r="R265">
        <f t="shared" si="13"/>
        <v>1.0512023739536966</v>
      </c>
      <c r="T265" s="20">
        <v>700</v>
      </c>
      <c r="U265">
        <f t="shared" si="14"/>
        <v>6.8042763516014551E-3</v>
      </c>
      <c r="W265">
        <v>2.0068408957297845</v>
      </c>
    </row>
    <row r="266" spans="1:23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2.25</v>
      </c>
      <c r="H266" s="20">
        <v>400</v>
      </c>
      <c r="I266" s="20">
        <v>105.55</v>
      </c>
      <c r="J266" s="20">
        <v>123.94</v>
      </c>
      <c r="K266" s="20">
        <v>1.42</v>
      </c>
      <c r="L266" s="20">
        <v>27.85</v>
      </c>
      <c r="M266" s="20">
        <v>8</v>
      </c>
      <c r="N266" s="20">
        <v>45</v>
      </c>
      <c r="P266">
        <v>31.44</v>
      </c>
      <c r="Q266">
        <f t="shared" si="12"/>
        <v>32.659199999999998</v>
      </c>
      <c r="R266">
        <f t="shared" si="13"/>
        <v>0.96266901822457385</v>
      </c>
      <c r="T266" s="20">
        <v>700</v>
      </c>
      <c r="U266">
        <f t="shared" si="14"/>
        <v>5.9537418076512734E-3</v>
      </c>
      <c r="W266">
        <v>1.848324514991182</v>
      </c>
    </row>
    <row r="267" spans="1:23" x14ac:dyDescent="0.25">
      <c r="A267" s="20">
        <v>150</v>
      </c>
      <c r="B267">
        <v>22</v>
      </c>
      <c r="C267">
        <v>67</v>
      </c>
      <c r="D267" s="20">
        <v>14</v>
      </c>
      <c r="E267" s="20">
        <v>43</v>
      </c>
      <c r="F267">
        <v>1.2</v>
      </c>
      <c r="G267" s="20">
        <v>1.5</v>
      </c>
      <c r="H267" s="20">
        <v>700</v>
      </c>
      <c r="I267">
        <v>106.31</v>
      </c>
      <c r="J267">
        <v>162.97</v>
      </c>
      <c r="K267">
        <v>28.63</v>
      </c>
      <c r="L267">
        <v>26.6</v>
      </c>
      <c r="M267">
        <f>12</f>
        <v>12</v>
      </c>
      <c r="N267" s="20">
        <v>41</v>
      </c>
      <c r="P267">
        <v>32.61</v>
      </c>
      <c r="Q267">
        <f t="shared" si="12"/>
        <v>16.715160000000001</v>
      </c>
      <c r="R267">
        <f t="shared" si="13"/>
        <v>1.9509235927146373</v>
      </c>
      <c r="T267" s="20">
        <v>700</v>
      </c>
      <c r="U267">
        <f t="shared" si="14"/>
        <v>1.1632819814135458E-2</v>
      </c>
      <c r="W267">
        <v>1.711703199798438</v>
      </c>
    </row>
    <row r="268" spans="1:23" x14ac:dyDescent="0.25">
      <c r="A268" s="20">
        <v>160</v>
      </c>
      <c r="B268" s="20">
        <v>30</v>
      </c>
      <c r="C268" s="20">
        <v>60</v>
      </c>
      <c r="D268" s="20">
        <v>10</v>
      </c>
      <c r="E268" s="20">
        <v>43</v>
      </c>
      <c r="F268" s="20">
        <v>1.3</v>
      </c>
      <c r="G268" s="20">
        <v>3</v>
      </c>
      <c r="H268" s="20">
        <v>400</v>
      </c>
      <c r="I268" s="20">
        <v>107.75</v>
      </c>
      <c r="J268" s="20">
        <v>124.76</v>
      </c>
      <c r="K268" s="20">
        <v>1.46</v>
      </c>
      <c r="L268" s="20">
        <v>30.03</v>
      </c>
      <c r="M268" s="20">
        <v>8</v>
      </c>
      <c r="N268" s="20">
        <v>41</v>
      </c>
      <c r="P268">
        <v>33.64</v>
      </c>
      <c r="Q268">
        <f t="shared" si="12"/>
        <v>43.5456</v>
      </c>
      <c r="R268">
        <f t="shared" si="13"/>
        <v>0.77252351557907117</v>
      </c>
      <c r="T268" s="20">
        <v>700</v>
      </c>
      <c r="U268">
        <f t="shared" si="14"/>
        <v>4.4653063557384548E-3</v>
      </c>
      <c r="W268">
        <v>1.5948872579696953</v>
      </c>
    </row>
    <row r="269" spans="1:23" x14ac:dyDescent="0.25">
      <c r="A269" s="20">
        <v>150</v>
      </c>
      <c r="B269">
        <v>22</v>
      </c>
      <c r="C269">
        <v>60</v>
      </c>
      <c r="D269" s="20">
        <v>14</v>
      </c>
      <c r="E269" s="20">
        <v>43</v>
      </c>
      <c r="F269">
        <v>1.28</v>
      </c>
      <c r="G269" s="20">
        <v>1.5</v>
      </c>
      <c r="H269" s="20">
        <v>700</v>
      </c>
      <c r="I269">
        <v>107.83</v>
      </c>
      <c r="J269">
        <v>173.59</v>
      </c>
      <c r="K269">
        <v>34.69</v>
      </c>
      <c r="L269">
        <v>27.96</v>
      </c>
      <c r="M269">
        <f>12</f>
        <v>12</v>
      </c>
      <c r="N269" s="20">
        <v>41</v>
      </c>
      <c r="P269">
        <v>34.549999999999997</v>
      </c>
      <c r="Q269">
        <f t="shared" si="12"/>
        <v>14.968800000000002</v>
      </c>
      <c r="R269">
        <f t="shared" si="13"/>
        <v>2.3081342525786965</v>
      </c>
      <c r="T269" s="20">
        <v>700</v>
      </c>
      <c r="U269">
        <f t="shared" si="14"/>
        <v>1.2989982125784593E-2</v>
      </c>
      <c r="W269">
        <v>1.4934986340215097</v>
      </c>
    </row>
    <row r="270" spans="1:23" x14ac:dyDescent="0.25">
      <c r="A270" s="20">
        <v>160</v>
      </c>
      <c r="B270" s="20">
        <v>30</v>
      </c>
      <c r="C270" s="20">
        <v>60</v>
      </c>
      <c r="D270" s="20">
        <v>10</v>
      </c>
      <c r="E270" s="20">
        <v>43</v>
      </c>
      <c r="F270" s="20">
        <v>1.1000000000000001</v>
      </c>
      <c r="G270" s="20">
        <v>1.5</v>
      </c>
      <c r="H270" s="20">
        <v>800</v>
      </c>
      <c r="I270" s="20">
        <v>107.9</v>
      </c>
      <c r="J270" s="20">
        <v>152.81</v>
      </c>
      <c r="K270" s="20">
        <v>8.34</v>
      </c>
      <c r="L270" s="20">
        <v>32.42</v>
      </c>
      <c r="M270" s="20">
        <v>8</v>
      </c>
      <c r="N270" s="20">
        <v>41</v>
      </c>
      <c r="P270">
        <v>35.380000000000003</v>
      </c>
      <c r="Q270">
        <f t="shared" si="12"/>
        <v>21.7728</v>
      </c>
      <c r="R270">
        <f t="shared" si="13"/>
        <v>1.6249632569077015</v>
      </c>
      <c r="T270" s="20">
        <v>700</v>
      </c>
      <c r="U270">
        <f t="shared" si="14"/>
        <v>8.9306127114769096E-3</v>
      </c>
      <c r="W270">
        <v>1.4053736275958502</v>
      </c>
    </row>
    <row r="271" spans="1:23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47</v>
      </c>
      <c r="F271" s="20">
        <v>1.1000000000000001</v>
      </c>
      <c r="G271" s="20">
        <v>3</v>
      </c>
      <c r="H271" s="20">
        <v>800</v>
      </c>
      <c r="I271" s="20">
        <v>108.75</v>
      </c>
      <c r="J271" s="20">
        <v>149.6</v>
      </c>
      <c r="K271" s="20">
        <v>8.24</v>
      </c>
      <c r="L271" s="20">
        <v>41.34</v>
      </c>
      <c r="M271" s="20">
        <v>8</v>
      </c>
      <c r="N271" s="20">
        <v>45</v>
      </c>
      <c r="P271">
        <v>26.6</v>
      </c>
      <c r="Q271">
        <f t="shared" si="12"/>
        <v>43.5456</v>
      </c>
      <c r="R271">
        <f t="shared" si="13"/>
        <v>0.61085390946502061</v>
      </c>
      <c r="T271" s="20">
        <v>700</v>
      </c>
      <c r="U271">
        <f t="shared" si="14"/>
        <v>4.4653063557384548E-3</v>
      </c>
      <c r="W271">
        <v>1.5913697505737308</v>
      </c>
    </row>
    <row r="272" spans="1:23" x14ac:dyDescent="0.25">
      <c r="A272" s="20">
        <v>160</v>
      </c>
      <c r="B272" s="20">
        <v>30</v>
      </c>
      <c r="C272" s="20">
        <v>60</v>
      </c>
      <c r="D272" s="20">
        <v>14</v>
      </c>
      <c r="E272" s="20">
        <v>47</v>
      </c>
      <c r="F272" s="20">
        <v>1.3</v>
      </c>
      <c r="G272" s="20">
        <v>3</v>
      </c>
      <c r="H272" s="20">
        <v>400</v>
      </c>
      <c r="I272" s="20">
        <v>109.39</v>
      </c>
      <c r="J272" s="20">
        <v>126.08</v>
      </c>
      <c r="K272" s="20">
        <v>1.4</v>
      </c>
      <c r="L272" s="20">
        <v>29.81</v>
      </c>
      <c r="M272" s="20">
        <v>12</v>
      </c>
      <c r="N272" s="20">
        <v>45</v>
      </c>
      <c r="P272">
        <v>27.81</v>
      </c>
      <c r="Q272">
        <f t="shared" si="12"/>
        <v>43.5456</v>
      </c>
      <c r="R272">
        <f t="shared" si="13"/>
        <v>0.63864087301587302</v>
      </c>
      <c r="T272" s="20">
        <v>700</v>
      </c>
      <c r="U272">
        <f t="shared" si="14"/>
        <v>4.4653063557384548E-3</v>
      </c>
      <c r="W272">
        <v>1.4641080312722103</v>
      </c>
    </row>
    <row r="273" spans="1:23" x14ac:dyDescent="0.25">
      <c r="A273" s="20">
        <v>150</v>
      </c>
      <c r="B273">
        <v>22</v>
      </c>
      <c r="C273">
        <v>67</v>
      </c>
      <c r="D273" s="20">
        <v>14</v>
      </c>
      <c r="E273" s="20">
        <v>43</v>
      </c>
      <c r="F273">
        <v>1.22</v>
      </c>
      <c r="G273" s="20">
        <v>1.5</v>
      </c>
      <c r="H273" s="20">
        <v>700</v>
      </c>
      <c r="I273">
        <v>110.79</v>
      </c>
      <c r="J273">
        <v>167.95</v>
      </c>
      <c r="K273">
        <v>28.63</v>
      </c>
      <c r="L273">
        <v>27.15</v>
      </c>
      <c r="M273">
        <f>12</f>
        <v>12</v>
      </c>
      <c r="N273" s="20">
        <v>41</v>
      </c>
      <c r="P273">
        <v>28.83</v>
      </c>
      <c r="Q273">
        <f t="shared" si="12"/>
        <v>16.715160000000001</v>
      </c>
      <c r="R273">
        <f t="shared" si="13"/>
        <v>1.7247815755278439</v>
      </c>
      <c r="T273" s="20">
        <v>700</v>
      </c>
      <c r="U273">
        <f t="shared" si="14"/>
        <v>1.1632819814135458E-2</v>
      </c>
      <c r="W273">
        <v>1.3551855236290204</v>
      </c>
    </row>
    <row r="274" spans="1:23" x14ac:dyDescent="0.25">
      <c r="A274" s="20">
        <v>140</v>
      </c>
      <c r="B274" s="20">
        <v>23</v>
      </c>
      <c r="C274" s="20">
        <v>50</v>
      </c>
      <c r="D274" s="20">
        <v>10</v>
      </c>
      <c r="E274" s="20">
        <v>43</v>
      </c>
      <c r="F274" s="20">
        <v>1.5</v>
      </c>
      <c r="G274" s="20">
        <v>3</v>
      </c>
      <c r="H274" s="20">
        <v>400</v>
      </c>
      <c r="I274" s="20">
        <v>111.05</v>
      </c>
      <c r="J274" s="20">
        <v>133.52000000000001</v>
      </c>
      <c r="K274" s="20">
        <v>2.4900000000000002</v>
      </c>
      <c r="L274" s="20">
        <v>29.39</v>
      </c>
      <c r="M274" s="20">
        <v>8</v>
      </c>
      <c r="N274" s="20">
        <v>41</v>
      </c>
      <c r="P274">
        <v>29.72</v>
      </c>
      <c r="Q274">
        <f t="shared" si="12"/>
        <v>24.3432</v>
      </c>
      <c r="R274">
        <f t="shared" si="13"/>
        <v>1.2208748233592954</v>
      </c>
      <c r="T274" s="20">
        <v>700</v>
      </c>
      <c r="U274">
        <f t="shared" si="14"/>
        <v>7.9876287605756199E-3</v>
      </c>
      <c r="W274">
        <v>1.2618253671054183</v>
      </c>
    </row>
    <row r="275" spans="1:23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1.1000000000000001</v>
      </c>
      <c r="G275" s="20">
        <v>1.5</v>
      </c>
      <c r="H275" s="20">
        <v>800</v>
      </c>
      <c r="I275" s="20">
        <v>111.31</v>
      </c>
      <c r="J275" s="20">
        <v>155.66999999999999</v>
      </c>
      <c r="K275" s="20">
        <v>8.09</v>
      </c>
      <c r="L275" s="20">
        <v>32.21</v>
      </c>
      <c r="M275" s="20">
        <v>12</v>
      </c>
      <c r="N275" s="20">
        <v>45</v>
      </c>
      <c r="P275">
        <v>30.53</v>
      </c>
      <c r="Q275">
        <f t="shared" si="12"/>
        <v>21.7728</v>
      </c>
      <c r="R275">
        <f t="shared" si="13"/>
        <v>1.4022082598471488</v>
      </c>
      <c r="T275" s="20">
        <v>700</v>
      </c>
      <c r="U275">
        <f t="shared" si="14"/>
        <v>8.9306127114769096E-3</v>
      </c>
      <c r="W275">
        <v>1.1818436606262186</v>
      </c>
    </row>
    <row r="276" spans="1:23" x14ac:dyDescent="0.25">
      <c r="A276" s="20">
        <v>140</v>
      </c>
      <c r="B276" s="20">
        <v>20</v>
      </c>
      <c r="C276" s="20">
        <v>45</v>
      </c>
      <c r="D276" s="20">
        <v>14</v>
      </c>
      <c r="E276" s="20">
        <v>43</v>
      </c>
      <c r="F276" s="20">
        <v>1.5</v>
      </c>
      <c r="G276" s="20">
        <v>3</v>
      </c>
      <c r="H276" s="20">
        <v>400</v>
      </c>
      <c r="I276" s="20">
        <v>111.7</v>
      </c>
      <c r="J276" s="20">
        <v>134.47999999999999</v>
      </c>
      <c r="K276" s="20">
        <v>3.6</v>
      </c>
      <c r="L276" s="20">
        <v>25.12</v>
      </c>
      <c r="M276" s="20">
        <v>12</v>
      </c>
      <c r="N276" s="20">
        <v>41</v>
      </c>
      <c r="P276">
        <v>31.26</v>
      </c>
      <c r="Q276">
        <f t="shared" si="12"/>
        <v>19.051199999999998</v>
      </c>
      <c r="R276">
        <f t="shared" si="13"/>
        <v>1.640841521793903</v>
      </c>
      <c r="T276" s="20">
        <v>700</v>
      </c>
      <c r="U276">
        <f t="shared" si="14"/>
        <v>1.0206414527402183E-2</v>
      </c>
      <c r="W276">
        <v>1.1119861866130525</v>
      </c>
    </row>
    <row r="277" spans="1:23" x14ac:dyDescent="0.25">
      <c r="A277" s="20">
        <v>150</v>
      </c>
      <c r="B277">
        <v>25</v>
      </c>
      <c r="C277">
        <v>60</v>
      </c>
      <c r="D277" s="20">
        <v>14</v>
      </c>
      <c r="E277" s="20">
        <v>43</v>
      </c>
      <c r="F277">
        <v>1.2</v>
      </c>
      <c r="G277" s="20">
        <v>1.5</v>
      </c>
      <c r="H277" s="20">
        <v>700</v>
      </c>
      <c r="I277">
        <v>111.81</v>
      </c>
      <c r="J277">
        <v>167.81</v>
      </c>
      <c r="K277">
        <v>27.77</v>
      </c>
      <c r="L277">
        <v>27.11</v>
      </c>
      <c r="M277">
        <v>12</v>
      </c>
      <c r="N277" s="20">
        <v>41</v>
      </c>
      <c r="P277">
        <v>27.15</v>
      </c>
      <c r="Q277">
        <f t="shared" si="12"/>
        <v>17.009999999999998</v>
      </c>
      <c r="R277">
        <f t="shared" si="13"/>
        <v>1.5961199294532629</v>
      </c>
      <c r="T277" s="20">
        <v>700</v>
      </c>
      <c r="U277">
        <f t="shared" si="14"/>
        <v>1.1431184270690445E-2</v>
      </c>
      <c r="W277">
        <v>1.6242740123337136</v>
      </c>
    </row>
    <row r="278" spans="1:23" x14ac:dyDescent="0.25">
      <c r="A278" s="20">
        <v>150</v>
      </c>
      <c r="B278">
        <v>22</v>
      </c>
      <c r="C278">
        <v>60</v>
      </c>
      <c r="D278" s="20">
        <v>14</v>
      </c>
      <c r="E278" s="20">
        <v>43</v>
      </c>
      <c r="F278">
        <v>1.3</v>
      </c>
      <c r="G278" s="20">
        <v>1.5</v>
      </c>
      <c r="H278" s="20">
        <v>700</v>
      </c>
      <c r="I278">
        <v>112.09</v>
      </c>
      <c r="J278">
        <v>178.34</v>
      </c>
      <c r="K278">
        <v>34.69</v>
      </c>
      <c r="L278">
        <v>28.48</v>
      </c>
      <c r="M278">
        <f>12</f>
        <v>12</v>
      </c>
      <c r="N278" s="20">
        <v>41</v>
      </c>
      <c r="P278">
        <v>28.37</v>
      </c>
      <c r="Q278">
        <f t="shared" si="12"/>
        <v>14.968800000000002</v>
      </c>
      <c r="R278">
        <f t="shared" si="13"/>
        <v>1.8952755063866173</v>
      </c>
      <c r="T278" s="20">
        <v>700</v>
      </c>
      <c r="U278">
        <f t="shared" si="14"/>
        <v>1.2989982125784593E-2</v>
      </c>
      <c r="W278">
        <v>1.4935902498091553</v>
      </c>
    </row>
    <row r="279" spans="1:23" x14ac:dyDescent="0.25">
      <c r="A279" s="20">
        <v>160</v>
      </c>
      <c r="B279" s="20">
        <v>20</v>
      </c>
      <c r="C279" s="20">
        <v>45</v>
      </c>
      <c r="D279" s="20">
        <v>14</v>
      </c>
      <c r="E279" s="20">
        <v>43</v>
      </c>
      <c r="F279" s="20">
        <v>1.3</v>
      </c>
      <c r="G279" s="20">
        <v>2.25</v>
      </c>
      <c r="H279" s="20">
        <v>600</v>
      </c>
      <c r="I279" s="20">
        <v>112.18</v>
      </c>
      <c r="J279" s="20">
        <v>152.61000000000001</v>
      </c>
      <c r="K279" s="20">
        <v>12.11</v>
      </c>
      <c r="L279" s="20">
        <v>27.11</v>
      </c>
      <c r="M279" s="20">
        <v>12</v>
      </c>
      <c r="N279" s="20">
        <v>41</v>
      </c>
      <c r="P279">
        <v>29.41</v>
      </c>
      <c r="Q279">
        <f t="shared" si="12"/>
        <v>16.329599999999999</v>
      </c>
      <c r="R279">
        <f t="shared" si="13"/>
        <v>1.8010239075053891</v>
      </c>
      <c r="T279" s="20">
        <v>700</v>
      </c>
      <c r="U279">
        <f t="shared" si="14"/>
        <v>1.1907483615302547E-2</v>
      </c>
      <c r="W279">
        <v>1.382449054801578</v>
      </c>
    </row>
    <row r="280" spans="1:23" x14ac:dyDescent="0.25">
      <c r="A280" s="20">
        <v>160</v>
      </c>
      <c r="B280" s="20">
        <v>30</v>
      </c>
      <c r="C280" s="20">
        <v>60</v>
      </c>
      <c r="D280" s="20">
        <v>10</v>
      </c>
      <c r="E280" s="20">
        <v>43</v>
      </c>
      <c r="F280" s="20">
        <v>1.3</v>
      </c>
      <c r="G280" s="20">
        <v>1.5</v>
      </c>
      <c r="H280" s="20">
        <v>400</v>
      </c>
      <c r="I280" s="20">
        <v>113.1</v>
      </c>
      <c r="J280" s="20">
        <v>132.19999999999999</v>
      </c>
      <c r="K280" s="20">
        <v>1.45</v>
      </c>
      <c r="L280" s="20">
        <v>22.72</v>
      </c>
      <c r="M280" s="20">
        <v>8</v>
      </c>
      <c r="N280" s="20">
        <v>41</v>
      </c>
      <c r="P280">
        <v>30.31</v>
      </c>
      <c r="Q280">
        <f t="shared" si="12"/>
        <v>21.7728</v>
      </c>
      <c r="R280">
        <f t="shared" si="13"/>
        <v>1.3921039094650205</v>
      </c>
      <c r="T280" s="20">
        <v>700</v>
      </c>
      <c r="U280">
        <f t="shared" si="14"/>
        <v>8.9306127114769096E-3</v>
      </c>
      <c r="W280">
        <v>1.2868750631549539</v>
      </c>
    </row>
    <row r="281" spans="1:23" x14ac:dyDescent="0.25">
      <c r="A281" s="20">
        <v>140</v>
      </c>
      <c r="B281" s="20">
        <v>20</v>
      </c>
      <c r="C281" s="20">
        <v>60</v>
      </c>
      <c r="D281" s="20">
        <v>10</v>
      </c>
      <c r="E281" s="20">
        <v>47</v>
      </c>
      <c r="F281" s="20">
        <v>1.5</v>
      </c>
      <c r="G281" s="20">
        <v>2.25</v>
      </c>
      <c r="H281" s="20">
        <v>600</v>
      </c>
      <c r="I281" s="20">
        <v>113.12</v>
      </c>
      <c r="J281" s="20">
        <v>160.77000000000001</v>
      </c>
      <c r="K281" s="20">
        <v>6.54</v>
      </c>
      <c r="L281" s="20">
        <v>38.340000000000003</v>
      </c>
      <c r="M281" s="20">
        <v>8</v>
      </c>
      <c r="N281" s="20">
        <v>45</v>
      </c>
      <c r="P281">
        <v>31.12</v>
      </c>
      <c r="Q281">
        <f t="shared" si="12"/>
        <v>19.051200000000001</v>
      </c>
      <c r="R281">
        <f t="shared" si="13"/>
        <v>1.6334929033341732</v>
      </c>
      <c r="T281" s="20">
        <v>700</v>
      </c>
      <c r="U281">
        <f t="shared" si="14"/>
        <v>1.0206414527402181E-2</v>
      </c>
      <c r="W281">
        <v>1.2046830893772658</v>
      </c>
    </row>
    <row r="282" spans="1:23" x14ac:dyDescent="0.25">
      <c r="A282" s="20">
        <v>140</v>
      </c>
      <c r="B282" s="20">
        <v>23</v>
      </c>
      <c r="C282" s="20">
        <v>50</v>
      </c>
      <c r="D282" s="20">
        <v>14</v>
      </c>
      <c r="E282" s="20">
        <v>47</v>
      </c>
      <c r="F282" s="20">
        <v>1.5</v>
      </c>
      <c r="G282" s="20">
        <v>3</v>
      </c>
      <c r="H282" s="20">
        <v>400</v>
      </c>
      <c r="I282" s="20">
        <v>113.18</v>
      </c>
      <c r="J282" s="20">
        <v>135.21</v>
      </c>
      <c r="K282" s="20">
        <v>2.4</v>
      </c>
      <c r="L282" s="20">
        <v>29.2</v>
      </c>
      <c r="M282" s="20">
        <v>12</v>
      </c>
      <c r="N282" s="20">
        <v>45</v>
      </c>
      <c r="P282">
        <v>31.87</v>
      </c>
      <c r="Q282">
        <f t="shared" si="12"/>
        <v>24.3432</v>
      </c>
      <c r="R282">
        <f t="shared" si="13"/>
        <v>1.309195175654803</v>
      </c>
      <c r="T282" s="20">
        <v>700</v>
      </c>
      <c r="U282">
        <f t="shared" si="14"/>
        <v>7.9876287605756199E-3</v>
      </c>
      <c r="W282">
        <v>1.1336852132872035</v>
      </c>
    </row>
    <row r="283" spans="1:23" x14ac:dyDescent="0.25">
      <c r="A283" s="20">
        <v>160</v>
      </c>
      <c r="B283" s="20">
        <v>30</v>
      </c>
      <c r="C283" s="20">
        <v>60</v>
      </c>
      <c r="D283" s="20">
        <v>10</v>
      </c>
      <c r="E283" s="20">
        <v>43</v>
      </c>
      <c r="F283" s="20">
        <v>1.3</v>
      </c>
      <c r="G283" s="20">
        <v>2.25</v>
      </c>
      <c r="H283" s="20">
        <v>400</v>
      </c>
      <c r="I283" s="20">
        <v>113.35</v>
      </c>
      <c r="J283" s="20">
        <v>129.47</v>
      </c>
      <c r="K283" s="20">
        <v>1.45</v>
      </c>
      <c r="L283" s="20">
        <v>26.3</v>
      </c>
      <c r="M283" s="20">
        <v>8</v>
      </c>
      <c r="N283" s="20">
        <v>41</v>
      </c>
      <c r="P283">
        <v>27.7</v>
      </c>
      <c r="Q283">
        <f t="shared" si="12"/>
        <v>32.659199999999998</v>
      </c>
      <c r="R283">
        <f t="shared" si="13"/>
        <v>0.84815304722712137</v>
      </c>
      <c r="T283" s="20">
        <v>700</v>
      </c>
      <c r="U283">
        <f t="shared" si="14"/>
        <v>5.9537418076512734E-3</v>
      </c>
      <c r="W283">
        <v>1.6571782740936969</v>
      </c>
    </row>
    <row r="284" spans="1:23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1.1000000000000001</v>
      </c>
      <c r="G284" s="20">
        <v>3</v>
      </c>
      <c r="H284" s="20">
        <v>600</v>
      </c>
      <c r="I284" s="20">
        <v>113.49</v>
      </c>
      <c r="J284" s="20">
        <v>136.37</v>
      </c>
      <c r="K284" s="20">
        <v>3.99</v>
      </c>
      <c r="L284" s="20">
        <v>31.58</v>
      </c>
      <c r="M284" s="20">
        <v>8</v>
      </c>
      <c r="N284" s="20">
        <v>41</v>
      </c>
      <c r="P284">
        <v>28.93</v>
      </c>
      <c r="Q284">
        <f t="shared" si="12"/>
        <v>43.5456</v>
      </c>
      <c r="R284">
        <f t="shared" si="13"/>
        <v>0.66436103762492649</v>
      </c>
      <c r="T284" s="20">
        <v>700</v>
      </c>
      <c r="U284">
        <f t="shared" si="14"/>
        <v>4.4653063557384548E-3</v>
      </c>
      <c r="W284">
        <v>1.5230724683461003</v>
      </c>
    </row>
    <row r="285" spans="1:23" x14ac:dyDescent="0.25">
      <c r="A285" s="20">
        <v>160</v>
      </c>
      <c r="B285" s="20">
        <v>30</v>
      </c>
      <c r="C285" s="20">
        <v>60</v>
      </c>
      <c r="D285" s="20">
        <v>14</v>
      </c>
      <c r="E285" s="20">
        <v>47</v>
      </c>
      <c r="F285" s="20">
        <v>1.3</v>
      </c>
      <c r="G285" s="20">
        <v>1.5</v>
      </c>
      <c r="H285" s="20">
        <v>400</v>
      </c>
      <c r="I285" s="20">
        <v>114.67</v>
      </c>
      <c r="J285" s="20">
        <v>133.51</v>
      </c>
      <c r="K285" s="20">
        <v>1.39</v>
      </c>
      <c r="L285" s="20">
        <v>22.56</v>
      </c>
      <c r="M285" s="20">
        <v>12</v>
      </c>
      <c r="N285" s="20">
        <v>45</v>
      </c>
      <c r="P285">
        <v>29.98</v>
      </c>
      <c r="Q285">
        <f t="shared" si="12"/>
        <v>21.7728</v>
      </c>
      <c r="R285">
        <f t="shared" si="13"/>
        <v>1.3769473838918282</v>
      </c>
      <c r="T285" s="20">
        <v>700</v>
      </c>
      <c r="U285">
        <f t="shared" si="14"/>
        <v>8.9306127114769096E-3</v>
      </c>
      <c r="W285">
        <v>1.4092425250918499</v>
      </c>
    </row>
    <row r="286" spans="1:23" x14ac:dyDescent="0.25">
      <c r="A286" s="20">
        <v>140</v>
      </c>
      <c r="B286" s="20">
        <v>20</v>
      </c>
      <c r="C286" s="20">
        <v>45</v>
      </c>
      <c r="D286" s="20">
        <v>14</v>
      </c>
      <c r="E286" s="20">
        <v>43</v>
      </c>
      <c r="F286" s="20">
        <v>1.5</v>
      </c>
      <c r="G286" s="20">
        <v>2.25</v>
      </c>
      <c r="H286" s="20">
        <v>800</v>
      </c>
      <c r="I286" s="20">
        <v>114.68</v>
      </c>
      <c r="J286" s="20">
        <v>183.37</v>
      </c>
      <c r="K286" s="20">
        <v>23.27</v>
      </c>
      <c r="L286" s="20">
        <v>36.770000000000003</v>
      </c>
      <c r="M286" s="20">
        <v>12</v>
      </c>
      <c r="N286" s="20">
        <v>41</v>
      </c>
      <c r="P286">
        <v>30.89</v>
      </c>
      <c r="Q286">
        <f t="shared" si="12"/>
        <v>14.288399999999999</v>
      </c>
      <c r="R286">
        <f t="shared" si="13"/>
        <v>2.1618935640099664</v>
      </c>
      <c r="T286" s="20">
        <v>700</v>
      </c>
      <c r="U286">
        <f t="shared" si="14"/>
        <v>1.360855270320291E-2</v>
      </c>
      <c r="W286">
        <v>1.3115001880850059</v>
      </c>
    </row>
    <row r="287" spans="1:23" x14ac:dyDescent="0.25">
      <c r="A287" s="20">
        <v>160</v>
      </c>
      <c r="B287" s="20">
        <v>30</v>
      </c>
      <c r="C287" s="20">
        <v>60</v>
      </c>
      <c r="D287" s="20">
        <v>14</v>
      </c>
      <c r="E287" s="20">
        <v>47</v>
      </c>
      <c r="F287" s="20">
        <v>1.3</v>
      </c>
      <c r="G287" s="20">
        <v>2.25</v>
      </c>
      <c r="H287" s="20">
        <v>400</v>
      </c>
      <c r="I287" s="20">
        <v>114.96</v>
      </c>
      <c r="J287" s="20">
        <v>130.77000000000001</v>
      </c>
      <c r="K287" s="20">
        <v>1.39</v>
      </c>
      <c r="L287" s="20">
        <v>26.11</v>
      </c>
      <c r="M287" s="20">
        <v>12</v>
      </c>
      <c r="N287" s="20">
        <v>45</v>
      </c>
      <c r="P287">
        <v>31.72</v>
      </c>
      <c r="Q287">
        <f t="shared" si="12"/>
        <v>32.659199999999998</v>
      </c>
      <c r="R287">
        <f t="shared" si="13"/>
        <v>0.97124240642759163</v>
      </c>
      <c r="T287" s="20">
        <v>700</v>
      </c>
      <c r="U287">
        <f t="shared" si="14"/>
        <v>5.9537418076512734E-3</v>
      </c>
      <c r="W287">
        <v>1.2279096270901948</v>
      </c>
    </row>
    <row r="288" spans="1:23" x14ac:dyDescent="0.25">
      <c r="A288" s="20">
        <v>150</v>
      </c>
      <c r="B288">
        <v>22</v>
      </c>
      <c r="C288">
        <v>67</v>
      </c>
      <c r="D288" s="20">
        <v>14</v>
      </c>
      <c r="E288" s="20">
        <v>43</v>
      </c>
      <c r="F288">
        <v>1.24</v>
      </c>
      <c r="G288" s="20">
        <v>1.5</v>
      </c>
      <c r="H288" s="20">
        <v>700</v>
      </c>
      <c r="I288">
        <v>115.21</v>
      </c>
      <c r="J288">
        <v>172.88</v>
      </c>
      <c r="K288">
        <v>28.63</v>
      </c>
      <c r="L288">
        <v>27.7</v>
      </c>
      <c r="M288">
        <f>12</f>
        <v>12</v>
      </c>
      <c r="N288" s="20">
        <v>41</v>
      </c>
      <c r="P288">
        <v>32.47</v>
      </c>
      <c r="Q288">
        <f t="shared" si="12"/>
        <v>16.715160000000001</v>
      </c>
      <c r="R288">
        <f t="shared" si="13"/>
        <v>1.9425479624484598</v>
      </c>
      <c r="T288" s="20">
        <v>700</v>
      </c>
      <c r="U288">
        <f t="shared" si="14"/>
        <v>1.1632819814135458E-2</v>
      </c>
      <c r="W288">
        <v>1.1550285182125979</v>
      </c>
    </row>
    <row r="289" spans="1:23" x14ac:dyDescent="0.25">
      <c r="A289" s="20">
        <v>160</v>
      </c>
      <c r="B289" s="20">
        <v>30</v>
      </c>
      <c r="C289" s="20">
        <v>45</v>
      </c>
      <c r="D289" s="20">
        <v>14</v>
      </c>
      <c r="E289" s="20">
        <v>43</v>
      </c>
      <c r="F289" s="20">
        <v>1.1000000000000001</v>
      </c>
      <c r="G289" s="20">
        <v>2.25</v>
      </c>
      <c r="H289" s="20">
        <v>600</v>
      </c>
      <c r="I289" s="20">
        <v>115.36</v>
      </c>
      <c r="J289" s="20">
        <v>141.97</v>
      </c>
      <c r="K289" s="20">
        <v>6.17</v>
      </c>
      <c r="L289" s="20">
        <v>25.19</v>
      </c>
      <c r="M289" s="20">
        <v>12</v>
      </c>
      <c r="N289" s="20">
        <v>41</v>
      </c>
      <c r="P289">
        <v>28.25</v>
      </c>
      <c r="Q289">
        <f t="shared" si="12"/>
        <v>24.494399999999995</v>
      </c>
      <c r="R289">
        <f t="shared" si="13"/>
        <v>1.1533248415964468</v>
      </c>
      <c r="T289" s="20">
        <v>700</v>
      </c>
      <c r="U289">
        <f t="shared" si="14"/>
        <v>7.9383224102016984E-3</v>
      </c>
      <c r="W289">
        <v>1.69008253585368</v>
      </c>
    </row>
    <row r="290" spans="1:23" x14ac:dyDescent="0.25">
      <c r="A290" s="20">
        <v>160</v>
      </c>
      <c r="B290" s="20">
        <v>30</v>
      </c>
      <c r="C290" s="20">
        <v>60</v>
      </c>
      <c r="D290" s="20">
        <v>14</v>
      </c>
      <c r="E290" s="20">
        <v>43</v>
      </c>
      <c r="F290" s="20">
        <v>1.3</v>
      </c>
      <c r="G290" s="20">
        <v>3</v>
      </c>
      <c r="H290" s="20">
        <v>400</v>
      </c>
      <c r="I290" s="20">
        <v>115.86</v>
      </c>
      <c r="J290" s="20">
        <v>131.59</v>
      </c>
      <c r="K290" s="20">
        <v>1.43</v>
      </c>
      <c r="L290" s="20">
        <v>28.28</v>
      </c>
      <c r="M290" s="20">
        <v>12</v>
      </c>
      <c r="N290" s="20">
        <v>41</v>
      </c>
      <c r="P290">
        <v>29.49</v>
      </c>
      <c r="Q290">
        <f t="shared" si="12"/>
        <v>43.5456</v>
      </c>
      <c r="R290">
        <f t="shared" si="13"/>
        <v>0.67722111992945322</v>
      </c>
      <c r="T290" s="20">
        <v>700</v>
      </c>
      <c r="U290">
        <f t="shared" si="14"/>
        <v>4.4653063557384548E-3</v>
      </c>
      <c r="W290">
        <v>1.5525546868830451</v>
      </c>
    </row>
    <row r="291" spans="1:23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1.1000000000000001</v>
      </c>
      <c r="G291" s="20">
        <v>3</v>
      </c>
      <c r="H291" s="20">
        <v>600</v>
      </c>
      <c r="I291" s="20">
        <v>115.89</v>
      </c>
      <c r="J291" s="20">
        <v>138.29</v>
      </c>
      <c r="K291" s="20">
        <v>3.85</v>
      </c>
      <c r="L291" s="20">
        <v>31.35</v>
      </c>
      <c r="M291" s="20">
        <v>12</v>
      </c>
      <c r="N291" s="20">
        <v>45</v>
      </c>
      <c r="P291">
        <v>30.55</v>
      </c>
      <c r="Q291">
        <f t="shared" si="12"/>
        <v>43.5456</v>
      </c>
      <c r="R291">
        <f t="shared" si="13"/>
        <v>0.70156341857730753</v>
      </c>
      <c r="T291" s="20">
        <v>700</v>
      </c>
      <c r="U291">
        <f t="shared" si="14"/>
        <v>4.4653063557384548E-3</v>
      </c>
      <c r="W291">
        <v>1.436035995382122</v>
      </c>
    </row>
    <row r="292" spans="1:23" x14ac:dyDescent="0.25">
      <c r="A292" s="20">
        <v>150</v>
      </c>
      <c r="B292">
        <v>22</v>
      </c>
      <c r="C292">
        <v>60</v>
      </c>
      <c r="D292" s="20">
        <v>14</v>
      </c>
      <c r="E292" s="20">
        <v>43</v>
      </c>
      <c r="F292">
        <v>1.32</v>
      </c>
      <c r="G292" s="20">
        <v>1.5</v>
      </c>
      <c r="H292" s="20">
        <v>700</v>
      </c>
      <c r="I292">
        <v>116.26</v>
      </c>
      <c r="J292">
        <v>183.05</v>
      </c>
      <c r="K292">
        <v>34.69</v>
      </c>
      <c r="L292">
        <v>29</v>
      </c>
      <c r="M292">
        <f>12</f>
        <v>12</v>
      </c>
      <c r="N292" s="20">
        <v>41</v>
      </c>
      <c r="P292">
        <v>31.47</v>
      </c>
      <c r="Q292">
        <f t="shared" si="12"/>
        <v>14.968800000000002</v>
      </c>
      <c r="R292">
        <f t="shared" si="13"/>
        <v>2.1023729357062688</v>
      </c>
      <c r="T292" s="20">
        <v>700</v>
      </c>
      <c r="U292">
        <f t="shared" si="14"/>
        <v>1.2989982125784593E-2</v>
      </c>
      <c r="W292">
        <v>1.3361253130150577</v>
      </c>
    </row>
    <row r="293" spans="1:23" x14ac:dyDescent="0.25">
      <c r="A293" s="20">
        <v>150</v>
      </c>
      <c r="B293">
        <v>25</v>
      </c>
      <c r="C293">
        <v>60</v>
      </c>
      <c r="D293" s="20">
        <v>14</v>
      </c>
      <c r="E293" s="20">
        <v>43</v>
      </c>
      <c r="F293">
        <v>1.22</v>
      </c>
      <c r="G293" s="20">
        <v>1.5</v>
      </c>
      <c r="H293" s="20">
        <v>700</v>
      </c>
      <c r="I293">
        <v>116.27</v>
      </c>
      <c r="J293">
        <v>172.78</v>
      </c>
      <c r="K293">
        <v>27.77</v>
      </c>
      <c r="L293">
        <v>27.66</v>
      </c>
      <c r="M293">
        <v>12</v>
      </c>
      <c r="N293" s="20">
        <v>41</v>
      </c>
      <c r="P293">
        <v>32.299999999999997</v>
      </c>
      <c r="Q293">
        <f t="shared" si="12"/>
        <v>17.009999999999998</v>
      </c>
      <c r="R293">
        <f t="shared" si="13"/>
        <v>1.8988830099941212</v>
      </c>
      <c r="T293" s="20">
        <v>700</v>
      </c>
      <c r="U293">
        <f t="shared" si="14"/>
        <v>1.1431184270690445E-2</v>
      </c>
      <c r="W293">
        <v>1.2503619468793599</v>
      </c>
    </row>
    <row r="294" spans="1:23" x14ac:dyDescent="0.25">
      <c r="A294" s="20">
        <v>160</v>
      </c>
      <c r="B294" s="20">
        <v>30</v>
      </c>
      <c r="C294" s="20">
        <v>45</v>
      </c>
      <c r="D294" s="20">
        <v>10</v>
      </c>
      <c r="E294" s="20">
        <v>47</v>
      </c>
      <c r="F294" s="20">
        <v>1.3</v>
      </c>
      <c r="G294" s="20">
        <v>2.25</v>
      </c>
      <c r="H294" s="20">
        <v>600</v>
      </c>
      <c r="I294" s="20">
        <v>116.54</v>
      </c>
      <c r="J294" s="20">
        <v>155.99</v>
      </c>
      <c r="K294" s="20">
        <v>6.17</v>
      </c>
      <c r="L294" s="20">
        <v>35.83</v>
      </c>
      <c r="M294" s="20">
        <v>8</v>
      </c>
      <c r="N294" s="20">
        <v>45</v>
      </c>
      <c r="P294">
        <v>33.07</v>
      </c>
      <c r="Q294">
        <f t="shared" si="12"/>
        <v>24.494399999999995</v>
      </c>
      <c r="R294">
        <f t="shared" si="13"/>
        <v>1.3501045136847609</v>
      </c>
      <c r="T294" s="20">
        <v>700</v>
      </c>
      <c r="U294">
        <f t="shared" si="14"/>
        <v>7.9383224102016984E-3</v>
      </c>
      <c r="W294">
        <v>1.1763718231379925</v>
      </c>
    </row>
    <row r="295" spans="1:23" x14ac:dyDescent="0.25">
      <c r="A295" s="20">
        <v>150</v>
      </c>
      <c r="B295">
        <v>22</v>
      </c>
      <c r="C295">
        <v>67</v>
      </c>
      <c r="D295" s="20">
        <v>14</v>
      </c>
      <c r="E295" s="20">
        <v>43</v>
      </c>
      <c r="F295">
        <v>1.26</v>
      </c>
      <c r="G295" s="20">
        <v>1.5</v>
      </c>
      <c r="H295" s="20">
        <v>700</v>
      </c>
      <c r="I295">
        <v>119.51</v>
      </c>
      <c r="J295">
        <v>177.77</v>
      </c>
      <c r="K295">
        <v>28.63</v>
      </c>
      <c r="L295">
        <v>28.25</v>
      </c>
      <c r="M295">
        <f>12</f>
        <v>12</v>
      </c>
      <c r="N295" s="20">
        <v>41</v>
      </c>
      <c r="P295">
        <v>28.79</v>
      </c>
      <c r="Q295">
        <f t="shared" si="12"/>
        <v>16.715160000000001</v>
      </c>
      <c r="R295">
        <f t="shared" si="13"/>
        <v>1.7223885383089361</v>
      </c>
      <c r="T295" s="20">
        <v>700</v>
      </c>
      <c r="U295">
        <f t="shared" si="14"/>
        <v>1.1632819814135458E-2</v>
      </c>
      <c r="W295">
        <v>1.7223885383089361</v>
      </c>
    </row>
    <row r="296" spans="1:23" x14ac:dyDescent="0.25">
      <c r="A296" s="20">
        <v>150</v>
      </c>
      <c r="B296">
        <v>22</v>
      </c>
      <c r="C296">
        <v>60</v>
      </c>
      <c r="D296" s="20">
        <v>14</v>
      </c>
      <c r="E296" s="20">
        <v>43</v>
      </c>
      <c r="F296">
        <v>1.34</v>
      </c>
      <c r="G296" s="20">
        <v>1.5</v>
      </c>
      <c r="H296" s="20">
        <v>700</v>
      </c>
      <c r="I296">
        <v>120.42</v>
      </c>
      <c r="J296">
        <v>187.75</v>
      </c>
      <c r="K296">
        <v>34.69</v>
      </c>
      <c r="L296">
        <v>29.52</v>
      </c>
      <c r="M296">
        <f>12</f>
        <v>12</v>
      </c>
      <c r="N296" s="20">
        <v>41</v>
      </c>
      <c r="P296">
        <v>30.04</v>
      </c>
      <c r="Q296">
        <f t="shared" si="12"/>
        <v>14.968800000000002</v>
      </c>
      <c r="R296">
        <f t="shared" si="13"/>
        <v>2.0068408957297845</v>
      </c>
      <c r="T296" s="20">
        <v>700</v>
      </c>
      <c r="U296">
        <f t="shared" si="14"/>
        <v>1.2989982125784593E-2</v>
      </c>
      <c r="W296">
        <v>1.5815104372318303</v>
      </c>
    </row>
    <row r="297" spans="1:23" x14ac:dyDescent="0.25">
      <c r="A297" s="20">
        <v>160</v>
      </c>
      <c r="B297" s="20">
        <v>20</v>
      </c>
      <c r="C297" s="20">
        <v>45</v>
      </c>
      <c r="D297" s="20">
        <v>10</v>
      </c>
      <c r="E297" s="20">
        <v>43</v>
      </c>
      <c r="F297" s="20">
        <v>1.5</v>
      </c>
      <c r="G297" s="20">
        <v>2.25</v>
      </c>
      <c r="H297" s="20">
        <v>600</v>
      </c>
      <c r="I297" s="20">
        <v>120.52</v>
      </c>
      <c r="J297" s="20">
        <v>171.5</v>
      </c>
      <c r="K297" s="20">
        <v>12.25</v>
      </c>
      <c r="L297" s="20">
        <v>34.549999999999997</v>
      </c>
      <c r="M297" s="20">
        <v>8</v>
      </c>
      <c r="N297" s="20">
        <v>41</v>
      </c>
      <c r="P297">
        <v>31.11</v>
      </c>
      <c r="Q297">
        <f t="shared" si="12"/>
        <v>16.329599999999999</v>
      </c>
      <c r="R297">
        <f t="shared" si="13"/>
        <v>1.9051293356848913</v>
      </c>
      <c r="T297" s="20">
        <v>700</v>
      </c>
      <c r="U297">
        <f t="shared" si="14"/>
        <v>1.1907483615302547E-2</v>
      </c>
      <c r="W297">
        <v>1.4623594047901085</v>
      </c>
    </row>
    <row r="298" spans="1:23" x14ac:dyDescent="0.25">
      <c r="A298" s="20">
        <v>150</v>
      </c>
      <c r="B298">
        <v>25</v>
      </c>
      <c r="C298">
        <v>60</v>
      </c>
      <c r="D298" s="20">
        <v>14</v>
      </c>
      <c r="E298" s="20">
        <v>43</v>
      </c>
      <c r="F298">
        <v>1.24</v>
      </c>
      <c r="G298" s="20">
        <v>1.5</v>
      </c>
      <c r="H298" s="20">
        <v>700</v>
      </c>
      <c r="I298">
        <v>120.61</v>
      </c>
      <c r="J298">
        <v>177.71</v>
      </c>
      <c r="K298">
        <v>27.77</v>
      </c>
      <c r="L298">
        <v>28.21</v>
      </c>
      <c r="M298">
        <v>12</v>
      </c>
      <c r="N298" s="20">
        <v>41</v>
      </c>
      <c r="P298">
        <v>32.04</v>
      </c>
      <c r="Q298">
        <f t="shared" si="12"/>
        <v>17.009999999999998</v>
      </c>
      <c r="R298">
        <f t="shared" si="13"/>
        <v>1.8835978835978837</v>
      </c>
      <c r="T298" s="20">
        <v>700</v>
      </c>
      <c r="U298">
        <f t="shared" si="14"/>
        <v>1.1431184270690445E-2</v>
      </c>
      <c r="W298">
        <v>1.360325866825626</v>
      </c>
    </row>
    <row r="299" spans="1:23" x14ac:dyDescent="0.25">
      <c r="A299" s="20">
        <v>140</v>
      </c>
      <c r="B299" s="20">
        <v>30</v>
      </c>
      <c r="C299" s="20">
        <v>60</v>
      </c>
      <c r="D299" s="20">
        <v>14</v>
      </c>
      <c r="E299" s="20">
        <v>43</v>
      </c>
      <c r="F299" s="20">
        <v>1.1000000000000001</v>
      </c>
      <c r="G299" s="20">
        <v>2.25</v>
      </c>
      <c r="H299" s="20">
        <v>600</v>
      </c>
      <c r="I299" s="20">
        <v>120.64</v>
      </c>
      <c r="J299" s="20">
        <v>142.97</v>
      </c>
      <c r="K299" s="20">
        <v>3.42</v>
      </c>
      <c r="L299" s="20">
        <v>25.78</v>
      </c>
      <c r="M299" s="20">
        <v>12</v>
      </c>
      <c r="N299" s="20">
        <v>41</v>
      </c>
      <c r="P299">
        <v>32.89</v>
      </c>
      <c r="Q299">
        <f t="shared" si="12"/>
        <v>28.576799999999999</v>
      </c>
      <c r="R299">
        <f t="shared" si="13"/>
        <v>1.1509336244785981</v>
      </c>
      <c r="T299" s="20">
        <v>700</v>
      </c>
      <c r="U299">
        <f t="shared" si="14"/>
        <v>6.8042763516014551E-3</v>
      </c>
      <c r="W299">
        <v>1.273201375630407</v>
      </c>
    </row>
    <row r="300" spans="1:23" x14ac:dyDescent="0.25">
      <c r="A300" s="20">
        <v>150</v>
      </c>
      <c r="B300">
        <v>22</v>
      </c>
      <c r="C300">
        <v>75</v>
      </c>
      <c r="D300" s="20">
        <v>14</v>
      </c>
      <c r="E300" s="20">
        <v>43</v>
      </c>
      <c r="F300">
        <v>1.2</v>
      </c>
      <c r="G300" s="20">
        <v>1.5</v>
      </c>
      <c r="H300" s="20">
        <v>700</v>
      </c>
      <c r="I300">
        <v>120.768</v>
      </c>
      <c r="J300">
        <v>171.27799999999999</v>
      </c>
      <c r="K300">
        <v>23.583300000000001</v>
      </c>
      <c r="L300">
        <v>34.783900000000003</v>
      </c>
      <c r="M300">
        <f>12</f>
        <v>12</v>
      </c>
      <c r="N300" s="20">
        <v>41</v>
      </c>
      <c r="P300">
        <v>33.659999999999997</v>
      </c>
      <c r="Q300">
        <f t="shared" si="12"/>
        <v>18.710999999999999</v>
      </c>
      <c r="R300">
        <f t="shared" si="13"/>
        <v>1.7989417989417988</v>
      </c>
      <c r="T300" s="20">
        <v>700</v>
      </c>
      <c r="U300">
        <f t="shared" si="14"/>
        <v>1.0391985700627677E-2</v>
      </c>
      <c r="W300">
        <v>1.1973594063146302</v>
      </c>
    </row>
    <row r="301" spans="1:23" x14ac:dyDescent="0.25">
      <c r="A301" s="20">
        <v>140</v>
      </c>
      <c r="B301" s="20">
        <v>23</v>
      </c>
      <c r="C301" s="20">
        <v>50</v>
      </c>
      <c r="D301" s="20">
        <v>14</v>
      </c>
      <c r="E301" s="20">
        <v>43</v>
      </c>
      <c r="F301" s="20">
        <v>1.5</v>
      </c>
      <c r="G301" s="20">
        <v>3</v>
      </c>
      <c r="H301" s="20">
        <v>400</v>
      </c>
      <c r="I301" s="20">
        <v>121.63</v>
      </c>
      <c r="J301" s="20">
        <v>141.86000000000001</v>
      </c>
      <c r="K301" s="20">
        <v>2.44</v>
      </c>
      <c r="L301" s="20">
        <v>27.25</v>
      </c>
      <c r="M301" s="20">
        <v>12</v>
      </c>
      <c r="N301" s="20">
        <v>41</v>
      </c>
      <c r="P301">
        <v>36.426499999999997</v>
      </c>
      <c r="Q301">
        <f t="shared" si="12"/>
        <v>24.3432</v>
      </c>
      <c r="R301">
        <f t="shared" si="13"/>
        <v>1.4963727036708403</v>
      </c>
      <c r="T301" s="20">
        <v>700</v>
      </c>
      <c r="U301">
        <f t="shared" si="14"/>
        <v>7.9876287605756199E-3</v>
      </c>
      <c r="W301">
        <v>2.1792492563636841</v>
      </c>
    </row>
    <row r="302" spans="1:23" x14ac:dyDescent="0.25">
      <c r="A302" s="20">
        <v>140</v>
      </c>
      <c r="B302" s="20">
        <v>20</v>
      </c>
      <c r="C302" s="20">
        <v>60</v>
      </c>
      <c r="D302" s="20">
        <v>14</v>
      </c>
      <c r="E302" s="20">
        <v>43</v>
      </c>
      <c r="F302" s="20">
        <v>1.3</v>
      </c>
      <c r="G302" s="20">
        <v>2.25</v>
      </c>
      <c r="H302" s="20">
        <v>600</v>
      </c>
      <c r="I302" s="20">
        <v>121.86</v>
      </c>
      <c r="J302" s="20">
        <v>155.44999999999999</v>
      </c>
      <c r="K302" s="20">
        <v>6.54</v>
      </c>
      <c r="L302" s="20">
        <v>27.96</v>
      </c>
      <c r="M302" s="20">
        <v>12</v>
      </c>
      <c r="N302" s="20">
        <v>41</v>
      </c>
      <c r="P302">
        <v>38.224800000000002</v>
      </c>
      <c r="Q302">
        <f t="shared" si="12"/>
        <v>19.051200000000001</v>
      </c>
      <c r="R302">
        <f t="shared" si="13"/>
        <v>2.0064247921390779</v>
      </c>
      <c r="T302" s="20">
        <v>700</v>
      </c>
      <c r="U302">
        <f t="shared" si="14"/>
        <v>1.0206414527402181E-2</v>
      </c>
      <c r="W302">
        <v>2.0124141198768069</v>
      </c>
    </row>
    <row r="303" spans="1:23" x14ac:dyDescent="0.25">
      <c r="A303" s="20">
        <v>160</v>
      </c>
      <c r="B303" s="20">
        <v>30</v>
      </c>
      <c r="C303" s="20">
        <v>60</v>
      </c>
      <c r="D303" s="20">
        <v>14</v>
      </c>
      <c r="E303" s="20">
        <v>43</v>
      </c>
      <c r="F303" s="20">
        <v>1.3</v>
      </c>
      <c r="G303" s="20">
        <v>2.25</v>
      </c>
      <c r="H303" s="20">
        <v>400</v>
      </c>
      <c r="I303" s="20">
        <v>122.08</v>
      </c>
      <c r="J303" s="20">
        <v>136.44</v>
      </c>
      <c r="K303" s="20">
        <v>1.42</v>
      </c>
      <c r="L303" s="20">
        <v>24.42</v>
      </c>
      <c r="M303" s="20">
        <v>12</v>
      </c>
      <c r="N303" s="20">
        <v>41</v>
      </c>
      <c r="P303">
        <v>39.806600000000003</v>
      </c>
      <c r="Q303">
        <f t="shared" si="12"/>
        <v>32.659199999999998</v>
      </c>
      <c r="R303">
        <f t="shared" si="13"/>
        <v>1.2188479815794633</v>
      </c>
      <c r="T303" s="20">
        <v>700</v>
      </c>
      <c r="U303">
        <f t="shared" si="14"/>
        <v>5.9537418076512734E-3</v>
      </c>
      <c r="W303">
        <v>1.8711525516784935</v>
      </c>
    </row>
    <row r="304" spans="1:23" x14ac:dyDescent="0.25">
      <c r="A304" s="20">
        <v>160</v>
      </c>
      <c r="B304" s="20">
        <v>30</v>
      </c>
      <c r="C304" s="20">
        <v>60</v>
      </c>
      <c r="D304" s="20">
        <v>10</v>
      </c>
      <c r="E304" s="20">
        <v>47</v>
      </c>
      <c r="F304" s="20">
        <v>1.5</v>
      </c>
      <c r="G304" s="20">
        <v>3</v>
      </c>
      <c r="H304" s="20">
        <v>400</v>
      </c>
      <c r="I304" s="20">
        <v>122.97</v>
      </c>
      <c r="J304" s="20">
        <v>142.93</v>
      </c>
      <c r="K304" s="20">
        <v>1.43</v>
      </c>
      <c r="L304" s="20">
        <v>38.090000000000003</v>
      </c>
      <c r="M304" s="20">
        <v>8</v>
      </c>
      <c r="N304" s="20">
        <v>45</v>
      </c>
      <c r="P304">
        <v>41.151499999999999</v>
      </c>
      <c r="Q304">
        <f t="shared" si="12"/>
        <v>43.5456</v>
      </c>
      <c r="R304">
        <f t="shared" si="13"/>
        <v>0.94502085170487948</v>
      </c>
      <c r="T304" s="20">
        <v>700</v>
      </c>
      <c r="U304">
        <f t="shared" si="14"/>
        <v>4.4653063557384548E-3</v>
      </c>
      <c r="W304">
        <v>1.7471738423431569</v>
      </c>
    </row>
    <row r="305" spans="1:23" x14ac:dyDescent="0.25">
      <c r="A305" s="20">
        <v>160</v>
      </c>
      <c r="B305" s="20">
        <v>30</v>
      </c>
      <c r="C305" s="20">
        <v>60</v>
      </c>
      <c r="D305" s="20">
        <v>14</v>
      </c>
      <c r="E305" s="20">
        <v>43</v>
      </c>
      <c r="F305" s="20">
        <v>1.3</v>
      </c>
      <c r="G305" s="20">
        <v>1.5</v>
      </c>
      <c r="H305" s="20">
        <v>400</v>
      </c>
      <c r="I305" s="20">
        <v>123.26</v>
      </c>
      <c r="J305" s="20">
        <v>139.77000000000001</v>
      </c>
      <c r="K305" s="20">
        <v>1.42</v>
      </c>
      <c r="L305" s="20">
        <v>20.82</v>
      </c>
      <c r="M305" s="20">
        <v>12</v>
      </c>
      <c r="N305" s="20">
        <v>41</v>
      </c>
      <c r="P305">
        <v>42.386499999999998</v>
      </c>
      <c r="Q305">
        <f t="shared" si="12"/>
        <v>21.7728</v>
      </c>
      <c r="R305">
        <f t="shared" si="13"/>
        <v>1.9467638521457964</v>
      </c>
      <c r="T305" s="20">
        <v>700</v>
      </c>
      <c r="U305">
        <f t="shared" si="14"/>
        <v>8.9306127114769096E-3</v>
      </c>
      <c r="W305">
        <v>1.6408194012817952</v>
      </c>
    </row>
    <row r="306" spans="1:23" x14ac:dyDescent="0.25">
      <c r="A306" s="20">
        <v>140</v>
      </c>
      <c r="B306" s="20">
        <v>30</v>
      </c>
      <c r="C306" s="20">
        <v>60</v>
      </c>
      <c r="D306" s="20">
        <v>10</v>
      </c>
      <c r="E306" s="20">
        <v>47</v>
      </c>
      <c r="F306" s="20">
        <v>1.3</v>
      </c>
      <c r="G306" s="20">
        <v>2.25</v>
      </c>
      <c r="H306" s="20">
        <v>600</v>
      </c>
      <c r="I306" s="20">
        <v>123.58</v>
      </c>
      <c r="J306" s="20">
        <v>158.32</v>
      </c>
      <c r="K306" s="20">
        <v>3.42</v>
      </c>
      <c r="L306" s="20">
        <v>36.700000000000003</v>
      </c>
      <c r="M306" s="20">
        <v>8</v>
      </c>
      <c r="N306" s="20">
        <v>45</v>
      </c>
      <c r="P306">
        <v>43.504199999999997</v>
      </c>
      <c r="Q306">
        <f t="shared" si="12"/>
        <v>28.576799999999999</v>
      </c>
      <c r="R306">
        <f t="shared" si="13"/>
        <v>1.5223607961703201</v>
      </c>
      <c r="T306" s="20">
        <v>700</v>
      </c>
      <c r="U306">
        <f t="shared" si="14"/>
        <v>6.8042763516014551E-3</v>
      </c>
      <c r="W306">
        <v>1.5475390102255775</v>
      </c>
    </row>
    <row r="307" spans="1:23" x14ac:dyDescent="0.25">
      <c r="A307" s="20">
        <v>150</v>
      </c>
      <c r="B307">
        <v>22</v>
      </c>
      <c r="C307">
        <v>67</v>
      </c>
      <c r="D307" s="20">
        <v>14</v>
      </c>
      <c r="E307" s="20">
        <v>43</v>
      </c>
      <c r="F307">
        <v>1.28</v>
      </c>
      <c r="G307" s="20">
        <v>1.5</v>
      </c>
      <c r="H307" s="20">
        <v>700</v>
      </c>
      <c r="I307">
        <v>123.83</v>
      </c>
      <c r="J307">
        <v>182.59</v>
      </c>
      <c r="K307">
        <v>28.63</v>
      </c>
      <c r="L307">
        <v>28.79</v>
      </c>
      <c r="M307">
        <f>12</f>
        <v>12</v>
      </c>
      <c r="N307" s="20">
        <v>41</v>
      </c>
      <c r="P307">
        <v>36.981299999999997</v>
      </c>
      <c r="Q307">
        <f t="shared" si="12"/>
        <v>16.715160000000001</v>
      </c>
      <c r="R307">
        <f t="shared" si="13"/>
        <v>2.2124406825899361</v>
      </c>
      <c r="T307" s="20">
        <v>700</v>
      </c>
      <c r="U307">
        <f t="shared" si="14"/>
        <v>1.1632819814135458E-2</v>
      </c>
      <c r="W307">
        <v>2.2124406825899361</v>
      </c>
    </row>
    <row r="308" spans="1:23" x14ac:dyDescent="0.25">
      <c r="A308" s="20">
        <v>160</v>
      </c>
      <c r="B308" s="20">
        <v>20</v>
      </c>
      <c r="C308" s="20">
        <v>45</v>
      </c>
      <c r="D308" s="20">
        <v>14</v>
      </c>
      <c r="E308" s="20">
        <v>47</v>
      </c>
      <c r="F308" s="20">
        <v>1.5</v>
      </c>
      <c r="G308" s="20">
        <v>2.25</v>
      </c>
      <c r="H308" s="20">
        <v>600</v>
      </c>
      <c r="I308" s="20">
        <v>124.18</v>
      </c>
      <c r="J308" s="20">
        <v>174.54</v>
      </c>
      <c r="K308" s="20">
        <v>11.98</v>
      </c>
      <c r="L308" s="20">
        <v>34.36</v>
      </c>
      <c r="M308" s="20">
        <v>12</v>
      </c>
      <c r="N308" s="20">
        <v>45</v>
      </c>
      <c r="P308">
        <v>38.8185</v>
      </c>
      <c r="Q308">
        <f t="shared" si="12"/>
        <v>16.329599999999999</v>
      </c>
      <c r="R308">
        <f t="shared" si="13"/>
        <v>2.3771862139917697</v>
      </c>
      <c r="T308" s="20">
        <v>700</v>
      </c>
      <c r="U308">
        <f t="shared" si="14"/>
        <v>1.1907483615302547E-2</v>
      </c>
      <c r="W308">
        <v>2.0436705362078498</v>
      </c>
    </row>
    <row r="309" spans="1:23" x14ac:dyDescent="0.25">
      <c r="A309" s="20">
        <v>150</v>
      </c>
      <c r="B309">
        <v>22</v>
      </c>
      <c r="C309">
        <v>60</v>
      </c>
      <c r="D309" s="20">
        <v>14</v>
      </c>
      <c r="E309" s="20">
        <v>43</v>
      </c>
      <c r="F309">
        <v>1.36</v>
      </c>
      <c r="G309" s="20">
        <v>1.5</v>
      </c>
      <c r="H309" s="20">
        <v>700</v>
      </c>
      <c r="I309">
        <v>124.61</v>
      </c>
      <c r="J309">
        <v>192.5</v>
      </c>
      <c r="K309">
        <v>34.69</v>
      </c>
      <c r="L309">
        <v>30.04</v>
      </c>
      <c r="M309">
        <f>12</f>
        <v>12</v>
      </c>
      <c r="N309" s="20">
        <v>41</v>
      </c>
      <c r="P309">
        <v>40.358800000000002</v>
      </c>
      <c r="Q309">
        <f t="shared" si="12"/>
        <v>14.968800000000002</v>
      </c>
      <c r="R309">
        <f t="shared" si="13"/>
        <v>2.6961947517503071</v>
      </c>
      <c r="T309" s="20">
        <v>700</v>
      </c>
      <c r="U309">
        <f t="shared" si="14"/>
        <v>1.2989982125784593E-2</v>
      </c>
      <c r="W309">
        <v>1.8971093135982973</v>
      </c>
    </row>
    <row r="310" spans="1:23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1.26</v>
      </c>
      <c r="G310" s="20">
        <v>1.5</v>
      </c>
      <c r="H310" s="20">
        <v>700</v>
      </c>
      <c r="I310">
        <v>124.96</v>
      </c>
      <c r="J310">
        <v>182.58</v>
      </c>
      <c r="K310">
        <v>27.77</v>
      </c>
      <c r="L310">
        <v>28.76</v>
      </c>
      <c r="M310">
        <v>12</v>
      </c>
      <c r="N310" s="20">
        <v>41</v>
      </c>
      <c r="P310">
        <v>41.741599999999998</v>
      </c>
      <c r="Q310">
        <f t="shared" si="12"/>
        <v>17.009999999999998</v>
      </c>
      <c r="R310">
        <f t="shared" si="13"/>
        <v>2.453944738389183</v>
      </c>
      <c r="T310" s="20">
        <v>700</v>
      </c>
      <c r="U310">
        <f t="shared" si="14"/>
        <v>1.1431184270690445E-2</v>
      </c>
      <c r="W310">
        <v>1.7722277841038874</v>
      </c>
    </row>
    <row r="311" spans="1:23" x14ac:dyDescent="0.25">
      <c r="A311" s="20">
        <v>150</v>
      </c>
      <c r="B311">
        <v>22</v>
      </c>
      <c r="C311">
        <v>75</v>
      </c>
      <c r="D311" s="20">
        <v>14</v>
      </c>
      <c r="E311" s="20">
        <v>43</v>
      </c>
      <c r="F311">
        <v>1.22</v>
      </c>
      <c r="G311" s="20">
        <v>1.5</v>
      </c>
      <c r="H311" s="20">
        <v>700</v>
      </c>
      <c r="I311">
        <v>125.163</v>
      </c>
      <c r="J311">
        <v>176.292</v>
      </c>
      <c r="K311">
        <v>23.583300000000001</v>
      </c>
      <c r="L311">
        <v>35.405500000000004</v>
      </c>
      <c r="M311">
        <f>12</f>
        <v>12</v>
      </c>
      <c r="N311" s="20">
        <v>41</v>
      </c>
      <c r="P311">
        <v>43.009799999999998</v>
      </c>
      <c r="Q311">
        <f t="shared" si="12"/>
        <v>18.710999999999999</v>
      </c>
      <c r="R311">
        <f t="shared" si="13"/>
        <v>2.2986371653038322</v>
      </c>
      <c r="T311" s="20">
        <v>700</v>
      </c>
      <c r="U311">
        <f t="shared" si="14"/>
        <v>1.0391985700627677E-2</v>
      </c>
      <c r="W311">
        <v>1.66494790287591</v>
      </c>
    </row>
    <row r="312" spans="1:23" x14ac:dyDescent="0.25">
      <c r="A312" s="20">
        <v>150</v>
      </c>
      <c r="B312">
        <v>25</v>
      </c>
      <c r="C312">
        <v>67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125.49</v>
      </c>
      <c r="J312">
        <v>175.72</v>
      </c>
      <c r="K312">
        <v>22.99</v>
      </c>
      <c r="L312">
        <v>27.81</v>
      </c>
      <c r="M312">
        <v>12</v>
      </c>
      <c r="N312" s="20">
        <v>41</v>
      </c>
      <c r="P312">
        <v>44.135300000000001</v>
      </c>
      <c r="Q312">
        <f t="shared" si="12"/>
        <v>18.994499999999999</v>
      </c>
      <c r="R312">
        <f t="shared" si="13"/>
        <v>2.3235831424886153</v>
      </c>
      <c r="T312" s="20">
        <v>700</v>
      </c>
      <c r="U312">
        <f t="shared" si="14"/>
        <v>1.0236881436439204E-2</v>
      </c>
      <c r="W312">
        <v>1.569988609789605</v>
      </c>
    </row>
    <row r="313" spans="1:23" x14ac:dyDescent="0.25">
      <c r="A313" s="20">
        <v>160</v>
      </c>
      <c r="B313" s="20">
        <v>30</v>
      </c>
      <c r="C313" s="20">
        <v>60</v>
      </c>
      <c r="D313" s="20">
        <v>10</v>
      </c>
      <c r="E313" s="20">
        <v>47</v>
      </c>
      <c r="F313" s="20">
        <v>1.5</v>
      </c>
      <c r="G313" s="20">
        <v>2.25</v>
      </c>
      <c r="H313" s="20">
        <v>400</v>
      </c>
      <c r="I313" s="20">
        <v>125.87</v>
      </c>
      <c r="J313" s="20">
        <v>149.96</v>
      </c>
      <c r="K313" s="20">
        <v>1.42</v>
      </c>
      <c r="L313" s="20">
        <v>32.909999999999997</v>
      </c>
      <c r="M313" s="20">
        <v>8</v>
      </c>
      <c r="N313" s="20">
        <v>45</v>
      </c>
      <c r="P313">
        <v>37.523499999999999</v>
      </c>
      <c r="Q313">
        <f t="shared" si="12"/>
        <v>32.659199999999998</v>
      </c>
      <c r="R313">
        <f t="shared" si="13"/>
        <v>1.1489411865569272</v>
      </c>
      <c r="T313" s="20">
        <v>700</v>
      </c>
      <c r="U313">
        <f t="shared" si="14"/>
        <v>5.9537418076512734E-3</v>
      </c>
      <c r="W313">
        <v>2.244878302092232</v>
      </c>
    </row>
    <row r="314" spans="1:23" x14ac:dyDescent="0.25">
      <c r="A314" s="20">
        <v>160</v>
      </c>
      <c r="B314" s="20">
        <v>30</v>
      </c>
      <c r="C314" s="20">
        <v>60</v>
      </c>
      <c r="D314" s="20">
        <v>10</v>
      </c>
      <c r="E314" s="20">
        <v>47</v>
      </c>
      <c r="F314" s="20">
        <v>1.5</v>
      </c>
      <c r="G314" s="20">
        <v>1.5</v>
      </c>
      <c r="H314" s="20">
        <v>400</v>
      </c>
      <c r="I314" s="20">
        <v>126.78</v>
      </c>
      <c r="J314" s="20">
        <v>151.62</v>
      </c>
      <c r="K314" s="20">
        <v>1.42</v>
      </c>
      <c r="L314" s="20">
        <v>28.57</v>
      </c>
      <c r="M314" s="20">
        <v>8</v>
      </c>
      <c r="N314" s="20">
        <v>45</v>
      </c>
      <c r="P314">
        <v>39.358400000000003</v>
      </c>
      <c r="Q314">
        <f t="shared" si="12"/>
        <v>21.7728</v>
      </c>
      <c r="R314">
        <f t="shared" si="13"/>
        <v>1.8076866549088773</v>
      </c>
      <c r="T314" s="20">
        <v>700</v>
      </c>
      <c r="U314">
        <f t="shared" si="14"/>
        <v>8.9306127114769096E-3</v>
      </c>
      <c r="W314">
        <v>2.0720945536865938</v>
      </c>
    </row>
    <row r="315" spans="1:23" x14ac:dyDescent="0.25">
      <c r="A315" s="20">
        <v>150</v>
      </c>
      <c r="B315">
        <v>22</v>
      </c>
      <c r="C315">
        <v>67</v>
      </c>
      <c r="D315" s="20">
        <v>14</v>
      </c>
      <c r="E315" s="20">
        <v>43</v>
      </c>
      <c r="F315">
        <v>1.3</v>
      </c>
      <c r="G315" s="20">
        <v>1.5</v>
      </c>
      <c r="H315" s="20">
        <v>700</v>
      </c>
      <c r="I315">
        <v>128.03299999999999</v>
      </c>
      <c r="J315">
        <v>187.374</v>
      </c>
      <c r="K315">
        <v>28.6265</v>
      </c>
      <c r="L315">
        <v>36.426499999999997</v>
      </c>
      <c r="M315">
        <f>12</f>
        <v>12</v>
      </c>
      <c r="N315" s="20">
        <v>41</v>
      </c>
      <c r="P315">
        <v>40.9754</v>
      </c>
      <c r="Q315">
        <f t="shared" si="12"/>
        <v>16.715160000000001</v>
      </c>
      <c r="R315">
        <f t="shared" si="13"/>
        <v>2.4513914314909337</v>
      </c>
      <c r="T315" s="20">
        <v>700</v>
      </c>
      <c r="U315">
        <f t="shared" si="14"/>
        <v>1.1632819814135458E-2</v>
      </c>
      <c r="W315">
        <v>1.9260932676000195</v>
      </c>
    </row>
    <row r="316" spans="1:23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1.1000000000000001</v>
      </c>
      <c r="G316" s="20">
        <v>3</v>
      </c>
      <c r="H316" s="20">
        <v>600</v>
      </c>
      <c r="I316" s="20">
        <v>128.13999999999999</v>
      </c>
      <c r="J316" s="20">
        <v>148.47</v>
      </c>
      <c r="K316" s="20">
        <v>3.92</v>
      </c>
      <c r="L316" s="20">
        <v>29.36</v>
      </c>
      <c r="M316" s="20">
        <v>12</v>
      </c>
      <c r="N316" s="20">
        <v>41</v>
      </c>
      <c r="P316">
        <v>42.356299999999997</v>
      </c>
      <c r="Q316">
        <f t="shared" si="12"/>
        <v>43.5456</v>
      </c>
      <c r="R316">
        <f t="shared" si="13"/>
        <v>0.97268840020576131</v>
      </c>
      <c r="T316" s="20">
        <v>700</v>
      </c>
      <c r="U316">
        <f t="shared" si="14"/>
        <v>4.4653063557384548E-3</v>
      </c>
      <c r="W316">
        <v>1.7983261708185474</v>
      </c>
    </row>
    <row r="317" spans="1:23" x14ac:dyDescent="0.25">
      <c r="A317" s="20">
        <v>150</v>
      </c>
      <c r="B317">
        <v>28</v>
      </c>
      <c r="C317">
        <v>60</v>
      </c>
      <c r="D317" s="20">
        <v>14</v>
      </c>
      <c r="E317" s="20">
        <v>43</v>
      </c>
      <c r="F317">
        <v>1.2</v>
      </c>
      <c r="G317" s="20">
        <v>1.5</v>
      </c>
      <c r="H317" s="20">
        <v>700</v>
      </c>
      <c r="I317">
        <v>128.69999999999999</v>
      </c>
      <c r="J317">
        <v>179.16</v>
      </c>
      <c r="K317">
        <v>22.87</v>
      </c>
      <c r="L317">
        <v>28.19</v>
      </c>
      <c r="M317">
        <f>12</f>
        <v>12</v>
      </c>
      <c r="N317" s="20">
        <v>41</v>
      </c>
      <c r="P317">
        <v>43.622300000000003</v>
      </c>
      <c r="Q317">
        <f t="shared" si="12"/>
        <v>19.051199999999998</v>
      </c>
      <c r="R317">
        <f t="shared" si="13"/>
        <v>2.2897402788275807</v>
      </c>
      <c r="T317" s="20">
        <v>700</v>
      </c>
      <c r="U317">
        <f t="shared" si="14"/>
        <v>1.0206414527402183E-2</v>
      </c>
      <c r="W317">
        <v>1.6886583267911921</v>
      </c>
    </row>
    <row r="318" spans="1:23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43</v>
      </c>
      <c r="F318" s="20">
        <v>1.1000000000000001</v>
      </c>
      <c r="G318" s="20">
        <v>3</v>
      </c>
      <c r="H318" s="20">
        <v>800</v>
      </c>
      <c r="I318" s="20">
        <v>128.77000000000001</v>
      </c>
      <c r="J318" s="20">
        <v>165.71</v>
      </c>
      <c r="K318" s="20">
        <v>8.3699999999999992</v>
      </c>
      <c r="L318" s="20">
        <v>38.89</v>
      </c>
      <c r="M318" s="20">
        <v>8</v>
      </c>
      <c r="N318" s="20">
        <v>41</v>
      </c>
      <c r="P318">
        <v>44.779200000000003</v>
      </c>
      <c r="Q318">
        <f t="shared" si="12"/>
        <v>43.5456</v>
      </c>
      <c r="R318">
        <f t="shared" si="13"/>
        <v>1.0283289241622575</v>
      </c>
      <c r="T318" s="20">
        <v>700</v>
      </c>
      <c r="U318">
        <f t="shared" si="14"/>
        <v>4.4653063557384548E-3</v>
      </c>
      <c r="W318">
        <v>1.5928935331920409</v>
      </c>
    </row>
    <row r="319" spans="1:23" x14ac:dyDescent="0.25">
      <c r="A319" s="20">
        <v>150</v>
      </c>
      <c r="B319">
        <v>25</v>
      </c>
      <c r="C319">
        <v>60</v>
      </c>
      <c r="D319" s="20">
        <v>14</v>
      </c>
      <c r="E319" s="20">
        <v>43</v>
      </c>
      <c r="F319">
        <v>1.28</v>
      </c>
      <c r="G319" s="20">
        <v>1.5</v>
      </c>
      <c r="H319" s="20">
        <v>700</v>
      </c>
      <c r="I319">
        <v>129.19</v>
      </c>
      <c r="J319">
        <v>187.39</v>
      </c>
      <c r="K319">
        <v>27.77</v>
      </c>
      <c r="L319">
        <v>29.3</v>
      </c>
      <c r="M319">
        <v>12</v>
      </c>
      <c r="N319" s="20">
        <v>41</v>
      </c>
      <c r="P319">
        <v>38.063699999999997</v>
      </c>
      <c r="Q319">
        <f t="shared" si="12"/>
        <v>17.009999999999998</v>
      </c>
      <c r="R319">
        <f t="shared" si="13"/>
        <v>2.237724867724868</v>
      </c>
      <c r="T319" s="20">
        <v>700</v>
      </c>
      <c r="U319">
        <f t="shared" si="14"/>
        <v>1.1431184270690445E-2</v>
      </c>
      <c r="W319">
        <v>2.277196269733583</v>
      </c>
    </row>
    <row r="320" spans="1:23" x14ac:dyDescent="0.25">
      <c r="A320" s="20">
        <v>150</v>
      </c>
      <c r="B320">
        <v>22</v>
      </c>
      <c r="C320">
        <v>75</v>
      </c>
      <c r="D320" s="20">
        <v>14</v>
      </c>
      <c r="E320" s="20">
        <v>43</v>
      </c>
      <c r="F320">
        <v>1.24</v>
      </c>
      <c r="G320" s="20">
        <v>1.5</v>
      </c>
      <c r="H320" s="20">
        <v>700</v>
      </c>
      <c r="I320">
        <v>129.58000000000001</v>
      </c>
      <c r="J320">
        <v>181.24100000000001</v>
      </c>
      <c r="K320">
        <v>23.583300000000001</v>
      </c>
      <c r="L320">
        <v>35.966299999999997</v>
      </c>
      <c r="M320">
        <f>12</f>
        <v>12</v>
      </c>
      <c r="N320" s="20">
        <v>41</v>
      </c>
      <c r="P320">
        <v>39.936</v>
      </c>
      <c r="Q320">
        <f t="shared" si="12"/>
        <v>18.710999999999999</v>
      </c>
      <c r="R320">
        <f t="shared" si="13"/>
        <v>2.1343594676928013</v>
      </c>
      <c r="T320" s="20">
        <v>700</v>
      </c>
      <c r="U320">
        <f t="shared" si="14"/>
        <v>1.0391985700627677E-2</v>
      </c>
      <c r="W320">
        <v>2.1025033562346995</v>
      </c>
    </row>
    <row r="321" spans="1:23" x14ac:dyDescent="0.25">
      <c r="A321" s="20">
        <v>160</v>
      </c>
      <c r="B321" s="20">
        <v>30</v>
      </c>
      <c r="C321" s="20">
        <v>60</v>
      </c>
      <c r="D321" s="20">
        <v>10</v>
      </c>
      <c r="E321" s="20">
        <v>43</v>
      </c>
      <c r="F321" s="20">
        <v>1.5</v>
      </c>
      <c r="G321" s="20">
        <v>3</v>
      </c>
      <c r="H321" s="20">
        <v>400</v>
      </c>
      <c r="I321" s="20">
        <v>129.76</v>
      </c>
      <c r="J321" s="20">
        <v>148.07</v>
      </c>
      <c r="K321" s="20">
        <v>1.46</v>
      </c>
      <c r="L321" s="20">
        <v>36.42</v>
      </c>
      <c r="M321" s="20">
        <v>8</v>
      </c>
      <c r="N321" s="20">
        <v>41</v>
      </c>
      <c r="P321">
        <v>41.549399999999999</v>
      </c>
      <c r="Q321">
        <f t="shared" si="12"/>
        <v>43.5456</v>
      </c>
      <c r="R321">
        <f t="shared" si="13"/>
        <v>0.95415839947089942</v>
      </c>
      <c r="T321" s="20">
        <v>700</v>
      </c>
      <c r="U321">
        <f t="shared" si="14"/>
        <v>4.4653063557384548E-3</v>
      </c>
      <c r="W321">
        <v>1.9530747622432056</v>
      </c>
    </row>
    <row r="322" spans="1:23" x14ac:dyDescent="0.25">
      <c r="A322" s="20">
        <v>150</v>
      </c>
      <c r="B322">
        <v>25</v>
      </c>
      <c r="C322">
        <v>67</v>
      </c>
      <c r="D322" s="20">
        <v>14</v>
      </c>
      <c r="E322" s="20">
        <v>43</v>
      </c>
      <c r="F322">
        <v>1.22</v>
      </c>
      <c r="G322" s="20">
        <v>1.5</v>
      </c>
      <c r="H322" s="20">
        <v>700</v>
      </c>
      <c r="I322">
        <v>129.94999999999999</v>
      </c>
      <c r="J322">
        <v>180.71</v>
      </c>
      <c r="K322">
        <v>22.99</v>
      </c>
      <c r="L322">
        <v>28.37</v>
      </c>
      <c r="M322">
        <v>12</v>
      </c>
      <c r="N322" s="20">
        <v>41</v>
      </c>
      <c r="P322">
        <v>42.965800000000002</v>
      </c>
      <c r="Q322">
        <f t="shared" ref="Q322:Q378" si="15">(A322*B322*C322)*(1-0.55)*10^-9*7000*16*G322</f>
        <v>18.994499999999999</v>
      </c>
      <c r="R322">
        <f t="shared" ref="R322:R378" si="16">P322/Q322</f>
        <v>2.2620126878833351</v>
      </c>
      <c r="T322" s="20">
        <v>700</v>
      </c>
      <c r="U322">
        <f t="shared" ref="U322:U378" si="17">T322/3600/Q322</f>
        <v>1.0236881436439204E-2</v>
      </c>
      <c r="W322">
        <v>1.8242037805510762</v>
      </c>
    </row>
    <row r="323" spans="1:23" x14ac:dyDescent="0.25">
      <c r="A323" s="20">
        <v>160</v>
      </c>
      <c r="B323" s="20">
        <v>30</v>
      </c>
      <c r="C323" s="20">
        <v>60</v>
      </c>
      <c r="D323" s="20">
        <v>14</v>
      </c>
      <c r="E323" s="20">
        <v>47</v>
      </c>
      <c r="F323" s="20">
        <v>1.5</v>
      </c>
      <c r="G323" s="20">
        <v>3</v>
      </c>
      <c r="H323" s="20">
        <v>400</v>
      </c>
      <c r="I323" s="20">
        <v>131.63</v>
      </c>
      <c r="J323" s="20">
        <v>149.54</v>
      </c>
      <c r="K323" s="20">
        <v>1.4</v>
      </c>
      <c r="L323" s="20">
        <v>36.15</v>
      </c>
      <c r="M323" s="20">
        <v>12</v>
      </c>
      <c r="N323" s="20">
        <v>45</v>
      </c>
      <c r="P323">
        <v>44.228499999999997</v>
      </c>
      <c r="Q323">
        <f t="shared" si="15"/>
        <v>43.5456</v>
      </c>
      <c r="R323">
        <f t="shared" si="16"/>
        <v>1.0156824110817166</v>
      </c>
      <c r="T323" s="20">
        <v>700</v>
      </c>
      <c r="U323">
        <f t="shared" si="17"/>
        <v>4.4653063557384548E-3</v>
      </c>
      <c r="W323">
        <v>1.712124872060488</v>
      </c>
    </row>
    <row r="324" spans="1:23" x14ac:dyDescent="0.25">
      <c r="A324" s="20">
        <v>140</v>
      </c>
      <c r="B324" s="20">
        <v>20</v>
      </c>
      <c r="C324" s="20">
        <v>60</v>
      </c>
      <c r="D324" s="20">
        <v>10</v>
      </c>
      <c r="E324" s="20">
        <v>43</v>
      </c>
      <c r="F324" s="20">
        <v>1.5</v>
      </c>
      <c r="G324" s="20">
        <v>2.25</v>
      </c>
      <c r="H324" s="20">
        <v>600</v>
      </c>
      <c r="I324" s="20">
        <v>131.66</v>
      </c>
      <c r="J324" s="20">
        <v>175.47</v>
      </c>
      <c r="K324" s="20">
        <v>6.63</v>
      </c>
      <c r="L324" s="20">
        <v>35.72</v>
      </c>
      <c r="M324" s="20">
        <v>8</v>
      </c>
      <c r="N324" s="20">
        <v>41</v>
      </c>
      <c r="P324">
        <v>45.408000000000001</v>
      </c>
      <c r="Q324">
        <f t="shared" si="15"/>
        <v>19.051200000000001</v>
      </c>
      <c r="R324">
        <f t="shared" si="16"/>
        <v>2.383471907281431</v>
      </c>
      <c r="T324" s="20">
        <v>700</v>
      </c>
      <c r="U324">
        <f t="shared" si="17"/>
        <v>1.0206414527402181E-2</v>
      </c>
      <c r="W324">
        <v>1.6152613167538543</v>
      </c>
    </row>
    <row r="325" spans="1:23" x14ac:dyDescent="0.25">
      <c r="A325" s="20">
        <v>160</v>
      </c>
      <c r="B325" s="20">
        <v>30</v>
      </c>
      <c r="C325" s="20">
        <v>60</v>
      </c>
      <c r="D325" s="20">
        <v>10</v>
      </c>
      <c r="E325" s="20">
        <v>47</v>
      </c>
      <c r="F325" s="20">
        <v>1.3</v>
      </c>
      <c r="G325" s="20">
        <v>1.5</v>
      </c>
      <c r="H325" s="20">
        <v>800</v>
      </c>
      <c r="I325" s="20">
        <v>131.91999999999999</v>
      </c>
      <c r="J325" s="20">
        <v>189.2</v>
      </c>
      <c r="K325" s="20">
        <v>8.2100000000000009</v>
      </c>
      <c r="L325" s="20">
        <v>42.3</v>
      </c>
      <c r="M325" s="20">
        <v>8</v>
      </c>
      <c r="N325" s="20">
        <v>45</v>
      </c>
      <c r="P325">
        <v>34.783900000000003</v>
      </c>
      <c r="Q325">
        <f t="shared" si="15"/>
        <v>21.7728</v>
      </c>
      <c r="R325">
        <f t="shared" si="16"/>
        <v>1.5975850602586714</v>
      </c>
      <c r="T325" s="20">
        <v>700</v>
      </c>
      <c r="U325">
        <f t="shared" si="17"/>
        <v>8.9306127114769096E-3</v>
      </c>
      <c r="W325">
        <v>1.8590080701191816</v>
      </c>
    </row>
    <row r="326" spans="1:23" x14ac:dyDescent="0.25">
      <c r="A326" s="20">
        <v>150</v>
      </c>
      <c r="B326">
        <v>22</v>
      </c>
      <c r="C326">
        <v>67</v>
      </c>
      <c r="D326" s="20">
        <v>14</v>
      </c>
      <c r="E326" s="20">
        <v>43</v>
      </c>
      <c r="F326">
        <v>1.32</v>
      </c>
      <c r="G326" s="20">
        <v>1.5</v>
      </c>
      <c r="H326" s="20">
        <v>700</v>
      </c>
      <c r="I326">
        <v>132.18899999999999</v>
      </c>
      <c r="J326">
        <v>192.10900000000001</v>
      </c>
      <c r="K326">
        <v>28.6265</v>
      </c>
      <c r="L326">
        <v>36.981299999999997</v>
      </c>
      <c r="M326">
        <f>12</f>
        <v>12</v>
      </c>
      <c r="N326" s="20">
        <v>41</v>
      </c>
      <c r="P326">
        <v>36.475900000000003</v>
      </c>
      <c r="Q326">
        <f t="shared" si="15"/>
        <v>16.715160000000001</v>
      </c>
      <c r="R326">
        <f t="shared" si="16"/>
        <v>2.1822046573290357</v>
      </c>
      <c r="T326" s="20">
        <v>700</v>
      </c>
      <c r="U326">
        <f t="shared" si="17"/>
        <v>1.1632819814135458E-2</v>
      </c>
      <c r="W326">
        <v>1.7155038212815992</v>
      </c>
    </row>
    <row r="327" spans="1:23" x14ac:dyDescent="0.25">
      <c r="A327" s="20">
        <v>160</v>
      </c>
      <c r="B327" s="20">
        <v>30</v>
      </c>
      <c r="C327" s="20">
        <v>60</v>
      </c>
      <c r="D327" s="20">
        <v>14</v>
      </c>
      <c r="E327" s="20">
        <v>47</v>
      </c>
      <c r="F327" s="20">
        <v>1.1000000000000001</v>
      </c>
      <c r="G327" s="20">
        <v>3</v>
      </c>
      <c r="H327" s="20">
        <v>800</v>
      </c>
      <c r="I327" s="20">
        <v>132.25</v>
      </c>
      <c r="J327" s="20">
        <v>168.48</v>
      </c>
      <c r="K327" s="20">
        <v>8.1199999999999992</v>
      </c>
      <c r="L327" s="20">
        <v>38.630000000000003</v>
      </c>
      <c r="M327" s="20">
        <v>12</v>
      </c>
      <c r="N327" s="20">
        <v>45</v>
      </c>
      <c r="P327">
        <v>37.873199999999997</v>
      </c>
      <c r="Q327">
        <f t="shared" si="15"/>
        <v>43.5456</v>
      </c>
      <c r="R327">
        <f t="shared" si="16"/>
        <v>0.86973655202821865</v>
      </c>
      <c r="T327" s="20">
        <v>700</v>
      </c>
      <c r="U327">
        <f t="shared" si="17"/>
        <v>4.4653063557384548E-3</v>
      </c>
      <c r="W327">
        <v>1.5903754094230282</v>
      </c>
    </row>
    <row r="328" spans="1:23" x14ac:dyDescent="0.25">
      <c r="A328" s="20">
        <v>160</v>
      </c>
      <c r="B328" s="20">
        <v>30</v>
      </c>
      <c r="C328" s="20">
        <v>45</v>
      </c>
      <c r="D328" s="20">
        <v>10</v>
      </c>
      <c r="E328" s="20">
        <v>43</v>
      </c>
      <c r="F328" s="20">
        <v>1.3</v>
      </c>
      <c r="G328" s="20">
        <v>2.25</v>
      </c>
      <c r="H328" s="20">
        <v>600</v>
      </c>
      <c r="I328" s="20">
        <v>132.83000000000001</v>
      </c>
      <c r="J328" s="20">
        <v>168.75</v>
      </c>
      <c r="K328" s="20">
        <v>6.27</v>
      </c>
      <c r="L328" s="20">
        <v>33.479999999999997</v>
      </c>
      <c r="M328" s="20">
        <v>8</v>
      </c>
      <c r="N328" s="20">
        <v>41</v>
      </c>
      <c r="P328">
        <v>39.091000000000001</v>
      </c>
      <c r="Q328">
        <f t="shared" si="15"/>
        <v>24.494399999999995</v>
      </c>
      <c r="R328">
        <f t="shared" si="16"/>
        <v>1.595915801162715</v>
      </c>
      <c r="T328" s="20">
        <v>700</v>
      </c>
      <c r="U328">
        <f t="shared" si="17"/>
        <v>7.9383224102016984E-3</v>
      </c>
      <c r="W328">
        <v>1.4826572604350383</v>
      </c>
    </row>
    <row r="329" spans="1:23" x14ac:dyDescent="0.25">
      <c r="A329" s="20">
        <v>150</v>
      </c>
      <c r="B329">
        <v>28</v>
      </c>
      <c r="C329">
        <v>60</v>
      </c>
      <c r="D329" s="20">
        <v>14</v>
      </c>
      <c r="E329" s="20">
        <v>43</v>
      </c>
      <c r="F329">
        <v>1.22</v>
      </c>
      <c r="G329" s="20">
        <v>1.5</v>
      </c>
      <c r="H329" s="20">
        <v>700</v>
      </c>
      <c r="I329">
        <v>133.13999999999999</v>
      </c>
      <c r="J329">
        <v>184.14</v>
      </c>
      <c r="K329">
        <v>22.87</v>
      </c>
      <c r="L329">
        <v>28.76</v>
      </c>
      <c r="M329">
        <f>12</f>
        <v>12</v>
      </c>
      <c r="N329" s="20">
        <v>41</v>
      </c>
      <c r="P329">
        <v>40.211399999999998</v>
      </c>
      <c r="Q329">
        <f t="shared" si="15"/>
        <v>19.051199999999998</v>
      </c>
      <c r="R329">
        <f t="shared" si="16"/>
        <v>2.1107016880826404</v>
      </c>
      <c r="T329" s="20">
        <v>700</v>
      </c>
      <c r="U329">
        <f t="shared" si="17"/>
        <v>1.0206414527402183E-2</v>
      </c>
      <c r="W329">
        <v>1.3905799356779751</v>
      </c>
    </row>
    <row r="330" spans="1:23" x14ac:dyDescent="0.25">
      <c r="A330" s="20">
        <v>150</v>
      </c>
      <c r="B330">
        <v>25</v>
      </c>
      <c r="C330">
        <v>60</v>
      </c>
      <c r="D330" s="20">
        <v>14</v>
      </c>
      <c r="E330" s="20">
        <v>43</v>
      </c>
      <c r="F330">
        <v>1.3</v>
      </c>
      <c r="G330" s="20">
        <v>1.5</v>
      </c>
      <c r="H330" s="20">
        <v>700</v>
      </c>
      <c r="I330">
        <v>133.37</v>
      </c>
      <c r="J330">
        <v>192.16</v>
      </c>
      <c r="K330">
        <v>27.77</v>
      </c>
      <c r="L330">
        <v>29.83</v>
      </c>
      <c r="M330">
        <v>12</v>
      </c>
      <c r="N330" s="20">
        <v>41</v>
      </c>
      <c r="P330">
        <v>41.194000000000003</v>
      </c>
      <c r="Q330">
        <f t="shared" si="15"/>
        <v>17.009999999999998</v>
      </c>
      <c r="R330">
        <f t="shared" si="16"/>
        <v>2.4217519106408001</v>
      </c>
      <c r="T330" s="20">
        <v>700</v>
      </c>
      <c r="U330">
        <f t="shared" si="17"/>
        <v>1.1431184270690445E-2</v>
      </c>
      <c r="W330">
        <v>1.3090550868328648</v>
      </c>
    </row>
    <row r="331" spans="1:23" x14ac:dyDescent="0.25">
      <c r="A331" s="20">
        <v>150</v>
      </c>
      <c r="B331">
        <v>22</v>
      </c>
      <c r="C331">
        <v>75</v>
      </c>
      <c r="D331" s="20">
        <v>14</v>
      </c>
      <c r="E331" s="20">
        <v>43</v>
      </c>
      <c r="F331">
        <v>1.26</v>
      </c>
      <c r="G331" s="20">
        <v>1.5</v>
      </c>
      <c r="H331" s="20">
        <v>700</v>
      </c>
      <c r="I331">
        <v>133.875</v>
      </c>
      <c r="J331">
        <v>186.14500000000001</v>
      </c>
      <c r="K331">
        <v>23.583300000000001</v>
      </c>
      <c r="L331">
        <v>36.559899999999999</v>
      </c>
      <c r="M331">
        <f>12</f>
        <v>12</v>
      </c>
      <c r="N331" s="20">
        <v>41</v>
      </c>
      <c r="P331">
        <v>35.405500000000004</v>
      </c>
      <c r="Q331">
        <f t="shared" si="15"/>
        <v>18.710999999999999</v>
      </c>
      <c r="R331">
        <f t="shared" si="16"/>
        <v>1.892229170006948</v>
      </c>
      <c r="T331" s="20">
        <v>700</v>
      </c>
      <c r="U331">
        <f t="shared" si="17"/>
        <v>1.0391985700627677E-2</v>
      </c>
      <c r="W331">
        <v>1.892229170006948</v>
      </c>
    </row>
    <row r="332" spans="1:23" x14ac:dyDescent="0.25">
      <c r="A332" s="20">
        <v>160</v>
      </c>
      <c r="B332" s="20">
        <v>23</v>
      </c>
      <c r="C332" s="20">
        <v>45</v>
      </c>
      <c r="D332" s="20">
        <v>14</v>
      </c>
      <c r="E332" s="20">
        <v>43</v>
      </c>
      <c r="F332" s="20">
        <v>1.5</v>
      </c>
      <c r="G332" s="20">
        <v>1.5</v>
      </c>
      <c r="H332" s="20">
        <v>800</v>
      </c>
      <c r="I332" s="20">
        <v>134.24</v>
      </c>
      <c r="J332" s="20">
        <v>197.09</v>
      </c>
      <c r="K332" s="20">
        <v>20.8</v>
      </c>
      <c r="L332" s="20">
        <v>34.69</v>
      </c>
      <c r="M332" s="20">
        <v>12</v>
      </c>
      <c r="N332" s="20">
        <v>41</v>
      </c>
      <c r="P332">
        <v>37.048200000000001</v>
      </c>
      <c r="Q332">
        <f t="shared" si="15"/>
        <v>12.519359999999997</v>
      </c>
      <c r="R332">
        <f t="shared" si="16"/>
        <v>2.9592726784755778</v>
      </c>
      <c r="T332" s="20">
        <v>700</v>
      </c>
      <c r="U332">
        <f t="shared" si="17"/>
        <v>1.5531500367785932E-2</v>
      </c>
      <c r="W332">
        <v>1.7424197530864198</v>
      </c>
    </row>
    <row r="333" spans="1:23" x14ac:dyDescent="0.25">
      <c r="A333" s="20">
        <v>150</v>
      </c>
      <c r="B333">
        <v>25</v>
      </c>
      <c r="C333">
        <v>67</v>
      </c>
      <c r="D333" s="20">
        <v>14</v>
      </c>
      <c r="E333" s="20">
        <v>43</v>
      </c>
      <c r="F333">
        <v>1.24</v>
      </c>
      <c r="G333" s="20">
        <v>1.5</v>
      </c>
      <c r="H333" s="20">
        <v>700</v>
      </c>
      <c r="I333">
        <v>134.27000000000001</v>
      </c>
      <c r="J333">
        <v>185.65</v>
      </c>
      <c r="K333">
        <v>22.99</v>
      </c>
      <c r="L333">
        <v>28.93</v>
      </c>
      <c r="M333">
        <v>12</v>
      </c>
      <c r="N333" s="20">
        <v>41</v>
      </c>
      <c r="P333">
        <v>38.497799999999998</v>
      </c>
      <c r="Q333">
        <f t="shared" si="15"/>
        <v>18.994499999999999</v>
      </c>
      <c r="R333">
        <f t="shared" si="16"/>
        <v>2.0267867014135672</v>
      </c>
      <c r="T333" s="20">
        <v>700</v>
      </c>
      <c r="U333">
        <f t="shared" si="17"/>
        <v>1.0236881436439204E-2</v>
      </c>
      <c r="W333">
        <v>1.6166036785084403</v>
      </c>
    </row>
    <row r="334" spans="1:23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1.3</v>
      </c>
      <c r="G334" s="20">
        <v>3</v>
      </c>
      <c r="H334" s="20">
        <v>600</v>
      </c>
      <c r="I334" s="20">
        <v>135.08000000000001</v>
      </c>
      <c r="J334" s="20">
        <v>166.71</v>
      </c>
      <c r="K334" s="20">
        <v>3.92</v>
      </c>
      <c r="L334" s="20">
        <v>41.49</v>
      </c>
      <c r="M334" s="20">
        <v>8</v>
      </c>
      <c r="N334" s="20">
        <v>45</v>
      </c>
      <c r="P334">
        <v>39.723599999999998</v>
      </c>
      <c r="Q334">
        <f t="shared" si="15"/>
        <v>43.5456</v>
      </c>
      <c r="R334">
        <f t="shared" si="16"/>
        <v>0.91222993827160492</v>
      </c>
      <c r="T334" s="20">
        <v>700</v>
      </c>
      <c r="U334">
        <f t="shared" si="17"/>
        <v>4.4653063557384548E-3</v>
      </c>
      <c r="W334">
        <v>1.5066507367582638</v>
      </c>
    </row>
    <row r="335" spans="1:23" x14ac:dyDescent="0.25">
      <c r="A335" s="20">
        <v>140</v>
      </c>
      <c r="B335" s="20">
        <v>20</v>
      </c>
      <c r="C335" s="20">
        <v>60</v>
      </c>
      <c r="D335" s="20">
        <v>14</v>
      </c>
      <c r="E335" s="20">
        <v>47</v>
      </c>
      <c r="F335" s="20">
        <v>1.5</v>
      </c>
      <c r="G335" s="20">
        <v>2.25</v>
      </c>
      <c r="H335" s="20">
        <v>600</v>
      </c>
      <c r="I335" s="20">
        <v>135.15</v>
      </c>
      <c r="J335" s="20">
        <v>178.38</v>
      </c>
      <c r="K335" s="20">
        <v>6.45</v>
      </c>
      <c r="L335" s="20">
        <v>35.520000000000003</v>
      </c>
      <c r="M335" s="20">
        <v>12</v>
      </c>
      <c r="N335" s="20">
        <v>45</v>
      </c>
      <c r="P335">
        <v>40.850099999999998</v>
      </c>
      <c r="Q335">
        <f t="shared" si="15"/>
        <v>19.051200000000001</v>
      </c>
      <c r="R335">
        <f t="shared" si="16"/>
        <v>2.1442271352985638</v>
      </c>
      <c r="T335" s="20">
        <v>700</v>
      </c>
      <c r="U335">
        <f t="shared" si="17"/>
        <v>1.0206414527402181E-2</v>
      </c>
      <c r="W335">
        <v>1.4126672891378775</v>
      </c>
    </row>
    <row r="336" spans="1:23" x14ac:dyDescent="0.25">
      <c r="A336" s="20">
        <v>160</v>
      </c>
      <c r="B336" s="20">
        <v>30</v>
      </c>
      <c r="C336" s="20">
        <v>60</v>
      </c>
      <c r="D336" s="20">
        <v>10</v>
      </c>
      <c r="E336" s="20">
        <v>43</v>
      </c>
      <c r="F336" s="20">
        <v>1.5</v>
      </c>
      <c r="G336" s="20">
        <v>1.5</v>
      </c>
      <c r="H336" s="20">
        <v>400</v>
      </c>
      <c r="I336" s="20">
        <v>135.54</v>
      </c>
      <c r="J336" s="20">
        <v>157.71</v>
      </c>
      <c r="K336" s="20">
        <v>1.45</v>
      </c>
      <c r="L336" s="20">
        <v>26.66</v>
      </c>
      <c r="M336" s="20">
        <v>8</v>
      </c>
      <c r="N336" s="20">
        <v>41</v>
      </c>
      <c r="P336">
        <v>41.8414</v>
      </c>
      <c r="Q336">
        <f t="shared" si="15"/>
        <v>21.7728</v>
      </c>
      <c r="R336">
        <f t="shared" si="16"/>
        <v>1.9217280276308053</v>
      </c>
      <c r="T336" s="20">
        <v>700</v>
      </c>
      <c r="U336">
        <f t="shared" si="17"/>
        <v>8.9306127114769096E-3</v>
      </c>
      <c r="W336">
        <v>1.3296280407391519</v>
      </c>
    </row>
    <row r="337" spans="1:23" x14ac:dyDescent="0.25">
      <c r="A337" s="20">
        <v>160</v>
      </c>
      <c r="B337" s="20">
        <v>30</v>
      </c>
      <c r="C337" s="20">
        <v>45</v>
      </c>
      <c r="D337" s="20">
        <v>14</v>
      </c>
      <c r="E337" s="20">
        <v>47</v>
      </c>
      <c r="F337" s="20">
        <v>1.3</v>
      </c>
      <c r="G337" s="20">
        <v>2.25</v>
      </c>
      <c r="H337" s="20">
        <v>600</v>
      </c>
      <c r="I337" s="20">
        <v>135.72</v>
      </c>
      <c r="J337" s="20">
        <v>171.14</v>
      </c>
      <c r="K337" s="20">
        <v>6.08</v>
      </c>
      <c r="L337" s="20">
        <v>33.26</v>
      </c>
      <c r="M337" s="20">
        <v>12</v>
      </c>
      <c r="N337" s="20">
        <v>45</v>
      </c>
      <c r="P337">
        <v>35.966299999999997</v>
      </c>
      <c r="Q337">
        <f t="shared" si="15"/>
        <v>24.494399999999995</v>
      </c>
      <c r="R337">
        <f t="shared" si="16"/>
        <v>1.4683478672676205</v>
      </c>
      <c r="T337" s="20">
        <v>700</v>
      </c>
      <c r="U337">
        <f t="shared" si="17"/>
        <v>7.9383224102016984E-3</v>
      </c>
      <c r="W337">
        <v>1.9222008444230667</v>
      </c>
    </row>
    <row r="338" spans="1:23" x14ac:dyDescent="0.25">
      <c r="A338" s="20">
        <v>160</v>
      </c>
      <c r="B338" s="20">
        <v>30</v>
      </c>
      <c r="C338" s="20">
        <v>60</v>
      </c>
      <c r="D338" s="20">
        <v>10</v>
      </c>
      <c r="E338" s="20">
        <v>43</v>
      </c>
      <c r="F338" s="20">
        <v>1.5</v>
      </c>
      <c r="G338" s="20">
        <v>2.25</v>
      </c>
      <c r="H338" s="20">
        <v>400</v>
      </c>
      <c r="I338" s="20">
        <v>135.74</v>
      </c>
      <c r="J338" s="20">
        <v>153.84</v>
      </c>
      <c r="K338" s="20">
        <v>1.45</v>
      </c>
      <c r="L338" s="20">
        <v>31.37</v>
      </c>
      <c r="M338" s="20">
        <v>8</v>
      </c>
      <c r="N338" s="20">
        <v>41</v>
      </c>
      <c r="P338">
        <v>37.662300000000002</v>
      </c>
      <c r="Q338">
        <f t="shared" si="15"/>
        <v>32.659199999999998</v>
      </c>
      <c r="R338">
        <f t="shared" si="16"/>
        <v>1.1531911375661377</v>
      </c>
      <c r="T338" s="20">
        <v>700</v>
      </c>
      <c r="U338">
        <f t="shared" si="17"/>
        <v>5.9537418076512734E-3</v>
      </c>
      <c r="W338">
        <v>1.7713015873015874</v>
      </c>
    </row>
    <row r="339" spans="1:23" x14ac:dyDescent="0.25">
      <c r="A339" s="20">
        <v>140</v>
      </c>
      <c r="B339" s="20">
        <v>20</v>
      </c>
      <c r="C339" s="20">
        <v>45</v>
      </c>
      <c r="D339" s="20">
        <v>14</v>
      </c>
      <c r="E339" s="20">
        <v>43</v>
      </c>
      <c r="F339" s="20">
        <v>1.5</v>
      </c>
      <c r="G339" s="20">
        <v>3</v>
      </c>
      <c r="H339" s="20">
        <v>800</v>
      </c>
      <c r="I339" s="20">
        <v>135.88999999999999</v>
      </c>
      <c r="J339" s="20">
        <v>206.49</v>
      </c>
      <c r="K339" s="20">
        <v>23.3</v>
      </c>
      <c r="L339" s="20">
        <v>40.909999999999997</v>
      </c>
      <c r="M339" s="20">
        <v>12</v>
      </c>
      <c r="N339" s="20">
        <v>41</v>
      </c>
      <c r="P339">
        <v>39.111499999999999</v>
      </c>
      <c r="Q339">
        <f t="shared" si="15"/>
        <v>19.051199999999998</v>
      </c>
      <c r="R339">
        <f t="shared" si="16"/>
        <v>2.0529677920550937</v>
      </c>
      <c r="T339" s="20">
        <v>700</v>
      </c>
      <c r="U339">
        <f t="shared" si="17"/>
        <v>1.0206414527402183E-2</v>
      </c>
      <c r="W339">
        <v>1.642374233644075</v>
      </c>
    </row>
    <row r="340" spans="1:23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1.5</v>
      </c>
      <c r="H340" s="20">
        <v>800</v>
      </c>
      <c r="I340" s="20">
        <v>135.97999999999999</v>
      </c>
      <c r="J340" s="20">
        <v>174.92</v>
      </c>
      <c r="K340" s="20">
        <v>8.2100000000000009</v>
      </c>
      <c r="L340" s="20">
        <v>29.68</v>
      </c>
      <c r="M340" s="20">
        <v>12</v>
      </c>
      <c r="N340" s="20">
        <v>41</v>
      </c>
      <c r="P340">
        <v>40.381100000000004</v>
      </c>
      <c r="Q340">
        <f t="shared" si="15"/>
        <v>21.7728</v>
      </c>
      <c r="R340">
        <f t="shared" si="16"/>
        <v>1.8546581055261613</v>
      </c>
      <c r="T340" s="20">
        <v>700</v>
      </c>
      <c r="U340">
        <f t="shared" si="17"/>
        <v>8.9306127114769096E-3</v>
      </c>
      <c r="W340">
        <v>1.5315886290796688</v>
      </c>
    </row>
    <row r="341" spans="1:23" x14ac:dyDescent="0.25">
      <c r="A341" s="20">
        <v>150</v>
      </c>
      <c r="B341">
        <v>22</v>
      </c>
      <c r="C341">
        <v>67</v>
      </c>
      <c r="D341" s="20">
        <v>14</v>
      </c>
      <c r="E341" s="20">
        <v>43</v>
      </c>
      <c r="F341">
        <v>1.34</v>
      </c>
      <c r="G341" s="20">
        <v>1.5</v>
      </c>
      <c r="H341" s="20">
        <v>700</v>
      </c>
      <c r="I341">
        <v>136.334</v>
      </c>
      <c r="J341">
        <v>196.81899999999999</v>
      </c>
      <c r="K341">
        <v>28.6265</v>
      </c>
      <c r="L341">
        <v>37.523499999999999</v>
      </c>
      <c r="M341">
        <f>12</f>
        <v>12</v>
      </c>
      <c r="N341" s="20">
        <v>41</v>
      </c>
      <c r="P341">
        <v>41.476900000000001</v>
      </c>
      <c r="Q341">
        <f t="shared" si="15"/>
        <v>16.715160000000001</v>
      </c>
      <c r="R341">
        <f t="shared" si="16"/>
        <v>2.4813941356229914</v>
      </c>
      <c r="T341" s="20">
        <v>700</v>
      </c>
      <c r="U341">
        <f t="shared" si="17"/>
        <v>1.1632819814135458E-2</v>
      </c>
      <c r="W341">
        <v>1.4343431199640353</v>
      </c>
    </row>
    <row r="342" spans="1:23" x14ac:dyDescent="0.25">
      <c r="A342" s="20">
        <v>160</v>
      </c>
      <c r="B342" s="20">
        <v>30</v>
      </c>
      <c r="C342" s="20">
        <v>60</v>
      </c>
      <c r="D342" s="20">
        <v>14</v>
      </c>
      <c r="E342" s="20">
        <v>47</v>
      </c>
      <c r="F342" s="20">
        <v>1.5</v>
      </c>
      <c r="G342" s="20">
        <v>1.5</v>
      </c>
      <c r="H342" s="20">
        <v>400</v>
      </c>
      <c r="I342" s="20">
        <v>137.22999999999999</v>
      </c>
      <c r="J342" s="20">
        <v>159.18</v>
      </c>
      <c r="K342" s="20">
        <v>1.39</v>
      </c>
      <c r="L342" s="20">
        <v>26.47</v>
      </c>
      <c r="M342" s="20">
        <v>12</v>
      </c>
      <c r="N342" s="20">
        <v>45</v>
      </c>
      <c r="P342">
        <v>42.511099999999999</v>
      </c>
      <c r="Q342">
        <f t="shared" si="15"/>
        <v>21.7728</v>
      </c>
      <c r="R342">
        <f t="shared" si="16"/>
        <v>1.952486588771311</v>
      </c>
      <c r="T342" s="20">
        <v>700</v>
      </c>
      <c r="U342">
        <f t="shared" si="17"/>
        <v>8.9306127114769096E-3</v>
      </c>
      <c r="W342">
        <v>1.3509096397985287</v>
      </c>
    </row>
    <row r="343" spans="1:23" x14ac:dyDescent="0.25">
      <c r="A343" s="20">
        <v>150</v>
      </c>
      <c r="B343">
        <v>28</v>
      </c>
      <c r="C343">
        <v>60</v>
      </c>
      <c r="D343" s="20">
        <v>14</v>
      </c>
      <c r="E343" s="20">
        <v>43</v>
      </c>
      <c r="F343">
        <v>1.24</v>
      </c>
      <c r="G343" s="20">
        <v>1.5</v>
      </c>
      <c r="H343" s="20">
        <v>700</v>
      </c>
      <c r="I343">
        <v>137.44999999999999</v>
      </c>
      <c r="J343">
        <v>189.06</v>
      </c>
      <c r="K343">
        <v>22.87</v>
      </c>
      <c r="L343">
        <v>29.32</v>
      </c>
      <c r="M343">
        <f>12</f>
        <v>12</v>
      </c>
      <c r="N343" s="20">
        <v>41</v>
      </c>
      <c r="P343">
        <v>36.559899999999999</v>
      </c>
      <c r="Q343">
        <f t="shared" si="15"/>
        <v>19.051199999999998</v>
      </c>
      <c r="R343">
        <f t="shared" si="16"/>
        <v>1.9190339716133369</v>
      </c>
      <c r="T343" s="20">
        <v>700</v>
      </c>
      <c r="U343">
        <f t="shared" si="17"/>
        <v>1.0206414527402183E-2</v>
      </c>
      <c r="W343">
        <v>1.953925498369943</v>
      </c>
    </row>
    <row r="344" spans="1:23" x14ac:dyDescent="0.25">
      <c r="A344" s="20">
        <v>150</v>
      </c>
      <c r="B344">
        <v>25</v>
      </c>
      <c r="C344">
        <v>60</v>
      </c>
      <c r="D344" s="20">
        <v>14</v>
      </c>
      <c r="E344" s="20">
        <v>43</v>
      </c>
      <c r="F344">
        <v>1.32</v>
      </c>
      <c r="G344" s="20">
        <v>1.5</v>
      </c>
      <c r="H344" s="20">
        <v>700</v>
      </c>
      <c r="I344">
        <v>137.53</v>
      </c>
      <c r="J344">
        <v>196.9</v>
      </c>
      <c r="K344">
        <v>27.77</v>
      </c>
      <c r="L344">
        <v>30.36</v>
      </c>
      <c r="M344">
        <v>12</v>
      </c>
      <c r="N344" s="20">
        <v>41</v>
      </c>
      <c r="P344">
        <v>38.256</v>
      </c>
      <c r="Q344">
        <f t="shared" si="15"/>
        <v>17.009999999999998</v>
      </c>
      <c r="R344">
        <f t="shared" si="16"/>
        <v>2.2490299823633162</v>
      </c>
      <c r="T344" s="20">
        <v>700</v>
      </c>
      <c r="U344">
        <f t="shared" si="17"/>
        <v>1.1431184270690445E-2</v>
      </c>
      <c r="W344">
        <v>1.7992239858906527</v>
      </c>
    </row>
    <row r="345" spans="1:23" x14ac:dyDescent="0.25">
      <c r="A345" s="20">
        <v>160</v>
      </c>
      <c r="B345" s="20">
        <v>30</v>
      </c>
      <c r="C345" s="20">
        <v>60</v>
      </c>
      <c r="D345" s="20">
        <v>14</v>
      </c>
      <c r="E345" s="20">
        <v>47</v>
      </c>
      <c r="F345" s="20">
        <v>1.5</v>
      </c>
      <c r="G345" s="20">
        <v>2.25</v>
      </c>
      <c r="H345" s="20">
        <v>400</v>
      </c>
      <c r="I345" s="20">
        <v>137.56</v>
      </c>
      <c r="J345" s="20">
        <v>155.29</v>
      </c>
      <c r="K345" s="20">
        <v>1.39</v>
      </c>
      <c r="L345" s="20">
        <v>31.14</v>
      </c>
      <c r="M345" s="20">
        <v>12</v>
      </c>
      <c r="N345" s="20">
        <v>45</v>
      </c>
      <c r="P345">
        <v>39.713299999999997</v>
      </c>
      <c r="Q345">
        <f t="shared" si="15"/>
        <v>32.659199999999998</v>
      </c>
      <c r="R345">
        <f t="shared" si="16"/>
        <v>1.2159912061532432</v>
      </c>
      <c r="T345" s="20">
        <v>700</v>
      </c>
      <c r="U345">
        <f t="shared" si="17"/>
        <v>5.9537418076512734E-3</v>
      </c>
      <c r="W345">
        <v>1.6676450827244476</v>
      </c>
    </row>
    <row r="346" spans="1:23" x14ac:dyDescent="0.25">
      <c r="A346" s="20">
        <v>150</v>
      </c>
      <c r="B346">
        <v>25</v>
      </c>
      <c r="C346">
        <v>75</v>
      </c>
      <c r="D346" s="20">
        <v>14</v>
      </c>
      <c r="E346" s="20">
        <v>43</v>
      </c>
      <c r="F346">
        <v>1.2</v>
      </c>
      <c r="G346" s="20">
        <v>1.5</v>
      </c>
      <c r="H346" s="20">
        <v>700</v>
      </c>
      <c r="I346">
        <v>137.751</v>
      </c>
      <c r="J346">
        <v>183.054</v>
      </c>
      <c r="K346">
        <v>18.993500000000001</v>
      </c>
      <c r="L346">
        <v>36.475900000000003</v>
      </c>
      <c r="M346">
        <v>12</v>
      </c>
      <c r="N346" s="20">
        <v>41</v>
      </c>
      <c r="P346">
        <v>40.982799999999997</v>
      </c>
      <c r="Q346">
        <f t="shared" si="15"/>
        <v>21.262499999999999</v>
      </c>
      <c r="R346">
        <f t="shared" si="16"/>
        <v>1.9274685479129923</v>
      </c>
      <c r="T346" s="20">
        <v>700</v>
      </c>
      <c r="U346">
        <f t="shared" si="17"/>
        <v>9.1449474165523556E-3</v>
      </c>
      <c r="W346">
        <v>1.5544101192846713</v>
      </c>
    </row>
    <row r="347" spans="1:23" x14ac:dyDescent="0.25">
      <c r="A347" s="20">
        <v>160</v>
      </c>
      <c r="B347" s="20">
        <v>30</v>
      </c>
      <c r="C347" s="20">
        <v>60</v>
      </c>
      <c r="D347" s="20">
        <v>14</v>
      </c>
      <c r="E347" s="20">
        <v>43</v>
      </c>
      <c r="F347" s="20">
        <v>1.5</v>
      </c>
      <c r="G347" s="20">
        <v>3</v>
      </c>
      <c r="H347" s="20">
        <v>400</v>
      </c>
      <c r="I347" s="20">
        <v>137.79</v>
      </c>
      <c r="J347" s="20">
        <v>154.07</v>
      </c>
      <c r="K347" s="20">
        <v>1.43</v>
      </c>
      <c r="L347" s="20">
        <v>34.36</v>
      </c>
      <c r="M347" s="20">
        <v>12</v>
      </c>
      <c r="N347" s="20">
        <v>41</v>
      </c>
      <c r="P347">
        <v>42.126399999999997</v>
      </c>
      <c r="Q347">
        <f t="shared" si="15"/>
        <v>43.5456</v>
      </c>
      <c r="R347">
        <f t="shared" si="16"/>
        <v>0.96740887713109924</v>
      </c>
      <c r="T347" s="20">
        <v>700</v>
      </c>
      <c r="U347">
        <f t="shared" si="17"/>
        <v>4.4653063557384548E-3</v>
      </c>
      <c r="W347">
        <v>1.4568039561503616</v>
      </c>
    </row>
    <row r="348" spans="1:23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1.28</v>
      </c>
      <c r="G348" s="20">
        <v>1.5</v>
      </c>
      <c r="H348" s="20">
        <v>700</v>
      </c>
      <c r="I348">
        <v>138.125</v>
      </c>
      <c r="J348">
        <v>190.99199999999999</v>
      </c>
      <c r="K348">
        <v>23.583300000000001</v>
      </c>
      <c r="L348">
        <v>37.140599999999999</v>
      </c>
      <c r="M348">
        <f>12</f>
        <v>12</v>
      </c>
      <c r="N348" s="20">
        <v>41</v>
      </c>
      <c r="P348">
        <v>43.165599999999998</v>
      </c>
      <c r="Q348">
        <f t="shared" si="15"/>
        <v>18.710999999999999</v>
      </c>
      <c r="R348">
        <f t="shared" si="16"/>
        <v>2.3069638180749292</v>
      </c>
      <c r="T348" s="20">
        <v>700</v>
      </c>
      <c r="U348">
        <f t="shared" si="17"/>
        <v>1.0391985700627677E-2</v>
      </c>
      <c r="W348">
        <v>1.3717082161526606</v>
      </c>
    </row>
    <row r="349" spans="1:23" x14ac:dyDescent="0.25">
      <c r="A349" s="20">
        <v>150</v>
      </c>
      <c r="B349">
        <v>25</v>
      </c>
      <c r="C349">
        <v>67</v>
      </c>
      <c r="D349" s="20">
        <v>14</v>
      </c>
      <c r="E349" s="20">
        <v>43</v>
      </c>
      <c r="F349">
        <v>1.26</v>
      </c>
      <c r="G349" s="20">
        <v>1.5</v>
      </c>
      <c r="H349" s="20">
        <v>700</v>
      </c>
      <c r="I349">
        <v>138.62</v>
      </c>
      <c r="J349">
        <v>190.53</v>
      </c>
      <c r="K349">
        <v>22.99</v>
      </c>
      <c r="L349">
        <v>29.49</v>
      </c>
      <c r="M349">
        <v>12</v>
      </c>
      <c r="N349" s="20">
        <v>41</v>
      </c>
      <c r="P349">
        <v>37.140599999999999</v>
      </c>
      <c r="Q349">
        <f t="shared" si="15"/>
        <v>18.994499999999999</v>
      </c>
      <c r="R349">
        <f t="shared" si="16"/>
        <v>1.9553344389165286</v>
      </c>
      <c r="T349" s="20">
        <v>700</v>
      </c>
      <c r="U349">
        <f t="shared" si="17"/>
        <v>1.0236881436439204E-2</v>
      </c>
      <c r="W349">
        <v>1.9849607182940516</v>
      </c>
    </row>
    <row r="350" spans="1:23" x14ac:dyDescent="0.25">
      <c r="A350" s="20">
        <v>140</v>
      </c>
      <c r="B350" s="20">
        <v>30</v>
      </c>
      <c r="C350" s="20">
        <v>60</v>
      </c>
      <c r="D350" s="20">
        <v>10</v>
      </c>
      <c r="E350" s="20">
        <v>43</v>
      </c>
      <c r="F350" s="20">
        <v>1.3</v>
      </c>
      <c r="G350" s="20">
        <v>2.25</v>
      </c>
      <c r="H350" s="20">
        <v>600</v>
      </c>
      <c r="I350" s="20">
        <v>139.03</v>
      </c>
      <c r="J350" s="20">
        <v>170.31</v>
      </c>
      <c r="K350" s="20">
        <v>3.49</v>
      </c>
      <c r="L350" s="20">
        <v>34.35</v>
      </c>
      <c r="M350" s="20">
        <v>8</v>
      </c>
      <c r="N350" s="20">
        <v>41</v>
      </c>
      <c r="P350">
        <v>38.839700000000001</v>
      </c>
      <c r="Q350">
        <f t="shared" si="15"/>
        <v>28.576799999999999</v>
      </c>
      <c r="R350">
        <f t="shared" si="16"/>
        <v>1.3591339828112317</v>
      </c>
      <c r="T350" s="20">
        <v>700</v>
      </c>
      <c r="U350">
        <f t="shared" si="17"/>
        <v>6.8042763516014551E-3</v>
      </c>
      <c r="W350">
        <v>1.8266760728982951</v>
      </c>
    </row>
    <row r="351" spans="1:23" x14ac:dyDescent="0.25">
      <c r="A351" s="20">
        <v>150</v>
      </c>
      <c r="B351">
        <v>22</v>
      </c>
      <c r="C351">
        <v>67</v>
      </c>
      <c r="D351" s="20">
        <v>14</v>
      </c>
      <c r="E351" s="20">
        <v>43</v>
      </c>
      <c r="F351">
        <v>1.36</v>
      </c>
      <c r="G351" s="20">
        <v>1.5</v>
      </c>
      <c r="H351" s="20">
        <v>700</v>
      </c>
      <c r="I351">
        <v>140.50399999999999</v>
      </c>
      <c r="J351">
        <v>201.56100000000001</v>
      </c>
      <c r="K351">
        <v>28.6265</v>
      </c>
      <c r="L351">
        <v>38.063699999999997</v>
      </c>
      <c r="M351">
        <f>12</f>
        <v>12</v>
      </c>
      <c r="N351" s="20">
        <v>41</v>
      </c>
      <c r="P351" s="22">
        <v>40.302</v>
      </c>
      <c r="Q351">
        <f t="shared" si="15"/>
        <v>16.715160000000001</v>
      </c>
      <c r="R351">
        <f t="shared" si="16"/>
        <v>2.4111046499106199</v>
      </c>
      <c r="T351" s="21">
        <v>700</v>
      </c>
      <c r="U351">
        <f t="shared" si="17"/>
        <v>1.1632819814135458E-2</v>
      </c>
      <c r="W351">
        <v>1.692365835222978</v>
      </c>
    </row>
    <row r="352" spans="1:23" x14ac:dyDescent="0.25">
      <c r="A352" s="20">
        <v>150</v>
      </c>
      <c r="B352">
        <v>28</v>
      </c>
      <c r="C352">
        <v>67</v>
      </c>
      <c r="D352" s="20">
        <v>14</v>
      </c>
      <c r="E352" s="20">
        <v>43</v>
      </c>
      <c r="F352">
        <v>1.2</v>
      </c>
      <c r="G352" s="20">
        <v>1.5</v>
      </c>
      <c r="H352" s="20">
        <v>700</v>
      </c>
      <c r="I352">
        <v>140.56</v>
      </c>
      <c r="J352">
        <v>186.22</v>
      </c>
      <c r="K352">
        <v>18.98</v>
      </c>
      <c r="L352">
        <v>28.83</v>
      </c>
      <c r="M352">
        <f>12</f>
        <v>12</v>
      </c>
      <c r="N352" s="20">
        <v>41</v>
      </c>
      <c r="P352">
        <v>41.609900000000003</v>
      </c>
      <c r="Q352">
        <f t="shared" si="15"/>
        <v>21.27384</v>
      </c>
      <c r="R352">
        <f t="shared" si="16"/>
        <v>1.955918630581033</v>
      </c>
      <c r="T352" s="20">
        <v>700</v>
      </c>
      <c r="U352">
        <f t="shared" si="17"/>
        <v>9.1400727111064315E-3</v>
      </c>
      <c r="W352">
        <v>1.578194989664524</v>
      </c>
    </row>
    <row r="353" spans="1:23" x14ac:dyDescent="0.25">
      <c r="A353" s="20">
        <v>150</v>
      </c>
      <c r="B353">
        <v>25</v>
      </c>
      <c r="C353">
        <v>60</v>
      </c>
      <c r="D353" s="20">
        <v>14</v>
      </c>
      <c r="E353" s="20">
        <v>43</v>
      </c>
      <c r="F353">
        <v>1.34</v>
      </c>
      <c r="G353" s="20">
        <v>1.5</v>
      </c>
      <c r="H353" s="20">
        <v>700</v>
      </c>
      <c r="I353">
        <v>141.71</v>
      </c>
      <c r="J353">
        <v>201.64</v>
      </c>
      <c r="K353">
        <v>27.77</v>
      </c>
      <c r="L353">
        <v>30.9</v>
      </c>
      <c r="M353">
        <v>12</v>
      </c>
      <c r="N353" s="20">
        <v>41</v>
      </c>
      <c r="P353">
        <v>42.760399999999997</v>
      </c>
      <c r="Q353">
        <f t="shared" si="15"/>
        <v>17.009999999999998</v>
      </c>
      <c r="R353">
        <f t="shared" si="16"/>
        <v>2.5138389182833629</v>
      </c>
      <c r="T353" s="20">
        <v>700</v>
      </c>
      <c r="U353">
        <f t="shared" si="17"/>
        <v>1.1431184270690445E-2</v>
      </c>
      <c r="W353">
        <v>1.4787287754608018</v>
      </c>
    </row>
    <row r="354" spans="1:23" x14ac:dyDescent="0.25">
      <c r="A354" s="20">
        <v>150</v>
      </c>
      <c r="B354">
        <v>28</v>
      </c>
      <c r="C354">
        <v>60</v>
      </c>
      <c r="D354" s="20">
        <v>14</v>
      </c>
      <c r="E354" s="20">
        <v>43</v>
      </c>
      <c r="F354">
        <v>1.26</v>
      </c>
      <c r="G354" s="20">
        <v>1.5</v>
      </c>
      <c r="H354" s="20">
        <v>700</v>
      </c>
      <c r="I354">
        <v>141.72</v>
      </c>
      <c r="J354">
        <v>193.93</v>
      </c>
      <c r="K354">
        <v>22.87</v>
      </c>
      <c r="L354">
        <v>29.87</v>
      </c>
      <c r="M354">
        <f>12</f>
        <v>12</v>
      </c>
      <c r="N354" s="20">
        <v>41</v>
      </c>
      <c r="P354">
        <v>43.838999999999999</v>
      </c>
      <c r="Q354">
        <f t="shared" si="15"/>
        <v>19.051199999999998</v>
      </c>
      <c r="R354">
        <f t="shared" si="16"/>
        <v>2.3011148904006049</v>
      </c>
      <c r="T354" s="20">
        <v>700</v>
      </c>
      <c r="U354">
        <f t="shared" si="17"/>
        <v>1.0206414527402183E-2</v>
      </c>
      <c r="W354">
        <v>1.3931073931073932</v>
      </c>
    </row>
    <row r="355" spans="1:23" x14ac:dyDescent="0.25">
      <c r="A355" s="20">
        <v>140</v>
      </c>
      <c r="B355" s="20">
        <v>30</v>
      </c>
      <c r="C355" s="20">
        <v>60</v>
      </c>
      <c r="D355" s="20">
        <v>14</v>
      </c>
      <c r="E355" s="20">
        <v>47</v>
      </c>
      <c r="F355" s="20">
        <v>1.3</v>
      </c>
      <c r="G355" s="20">
        <v>2.25</v>
      </c>
      <c r="H355" s="20">
        <v>600</v>
      </c>
      <c r="I355" s="20">
        <v>141.72999999999999</v>
      </c>
      <c r="J355" s="20">
        <v>172.62</v>
      </c>
      <c r="K355" s="20">
        <v>3.36</v>
      </c>
      <c r="L355" s="20">
        <v>34.1</v>
      </c>
      <c r="M355" s="20">
        <v>12</v>
      </c>
      <c r="N355" s="20">
        <v>45</v>
      </c>
      <c r="P355">
        <v>37.667099999999998</v>
      </c>
      <c r="Q355">
        <f t="shared" si="15"/>
        <v>28.576799999999999</v>
      </c>
      <c r="R355">
        <f t="shared" si="16"/>
        <v>1.3181006970689511</v>
      </c>
      <c r="T355" s="20">
        <v>700</v>
      </c>
      <c r="U355">
        <f t="shared" si="17"/>
        <v>6.8042763516014551E-3</v>
      </c>
      <c r="W355">
        <v>2.0130992464325796</v>
      </c>
    </row>
    <row r="356" spans="1:23" x14ac:dyDescent="0.25">
      <c r="A356" s="20">
        <v>150</v>
      </c>
      <c r="B356">
        <v>25</v>
      </c>
      <c r="C356">
        <v>75</v>
      </c>
      <c r="D356" s="20">
        <v>14</v>
      </c>
      <c r="E356" s="20">
        <v>43</v>
      </c>
      <c r="F356">
        <v>1.22</v>
      </c>
      <c r="G356" s="20">
        <v>1.5</v>
      </c>
      <c r="H356" s="20">
        <v>700</v>
      </c>
      <c r="I356">
        <v>142.202</v>
      </c>
      <c r="J356">
        <v>188.05500000000001</v>
      </c>
      <c r="K356">
        <v>18.993500000000001</v>
      </c>
      <c r="L356">
        <v>37.048200000000001</v>
      </c>
      <c r="M356">
        <v>12</v>
      </c>
      <c r="N356" s="20">
        <v>41</v>
      </c>
      <c r="P356">
        <v>39.411499999999997</v>
      </c>
      <c r="Q356">
        <f t="shared" si="15"/>
        <v>21.262499999999999</v>
      </c>
      <c r="R356">
        <f t="shared" si="16"/>
        <v>1.8535684891240445</v>
      </c>
      <c r="T356" s="20">
        <v>700</v>
      </c>
      <c r="U356">
        <f t="shared" si="17"/>
        <v>9.1449474165523556E-3</v>
      </c>
      <c r="W356">
        <v>1.8535684891240445</v>
      </c>
    </row>
    <row r="357" spans="1:23" x14ac:dyDescent="0.25">
      <c r="A357" s="20">
        <v>150</v>
      </c>
      <c r="B357">
        <v>31</v>
      </c>
      <c r="C357">
        <v>60</v>
      </c>
      <c r="D357" s="20">
        <v>14</v>
      </c>
      <c r="E357" s="20">
        <v>43</v>
      </c>
      <c r="F357">
        <v>1.2</v>
      </c>
      <c r="G357" s="20">
        <v>1.5</v>
      </c>
      <c r="H357" s="20">
        <v>700</v>
      </c>
      <c r="I357">
        <v>142.31</v>
      </c>
      <c r="J357">
        <v>188.69</v>
      </c>
      <c r="K357">
        <v>19.25</v>
      </c>
      <c r="L357">
        <v>29.13</v>
      </c>
      <c r="M357">
        <v>12</v>
      </c>
      <c r="N357" s="20">
        <v>41</v>
      </c>
      <c r="P357">
        <v>40.907499999999999</v>
      </c>
      <c r="Q357">
        <f t="shared" si="15"/>
        <v>21.092399999999998</v>
      </c>
      <c r="R357">
        <f t="shared" si="16"/>
        <v>1.939442642847661</v>
      </c>
      <c r="T357" s="20">
        <v>700</v>
      </c>
      <c r="U357">
        <f t="shared" si="17"/>
        <v>9.2186969924922951E-3</v>
      </c>
      <c r="W357">
        <v>1.7177920550936423</v>
      </c>
    </row>
    <row r="358" spans="1:23" x14ac:dyDescent="0.25">
      <c r="A358" s="20">
        <v>150</v>
      </c>
      <c r="B358">
        <v>22</v>
      </c>
      <c r="C358">
        <v>75</v>
      </c>
      <c r="D358" s="20">
        <v>14</v>
      </c>
      <c r="E358" s="20">
        <v>43</v>
      </c>
      <c r="F358">
        <v>1.3</v>
      </c>
      <c r="G358" s="20">
        <v>1.5</v>
      </c>
      <c r="H358" s="20">
        <v>700</v>
      </c>
      <c r="I358">
        <v>142.39099999999999</v>
      </c>
      <c r="J358">
        <v>195.78</v>
      </c>
      <c r="K358">
        <v>23.583300000000001</v>
      </c>
      <c r="L358">
        <v>37.667099999999998</v>
      </c>
      <c r="M358">
        <f>12</f>
        <v>12</v>
      </c>
      <c r="N358" s="20">
        <v>41</v>
      </c>
      <c r="P358">
        <v>42.228299999999997</v>
      </c>
      <c r="Q358">
        <f t="shared" si="15"/>
        <v>18.710999999999999</v>
      </c>
      <c r="R358">
        <f t="shared" si="16"/>
        <v>2.2568702902036235</v>
      </c>
      <c r="T358" s="20">
        <v>700</v>
      </c>
      <c r="U358">
        <f t="shared" si="17"/>
        <v>1.0391985700627677E-2</v>
      </c>
      <c r="W358">
        <v>1.6016498833703134</v>
      </c>
    </row>
    <row r="359" spans="1:23" x14ac:dyDescent="0.25">
      <c r="A359" s="20">
        <v>150</v>
      </c>
      <c r="B359">
        <v>25</v>
      </c>
      <c r="C359">
        <v>67</v>
      </c>
      <c r="D359" s="20">
        <v>14</v>
      </c>
      <c r="E359" s="20">
        <v>43</v>
      </c>
      <c r="F359">
        <v>1.28</v>
      </c>
      <c r="G359" s="20">
        <v>1.5</v>
      </c>
      <c r="H359" s="20">
        <v>700</v>
      </c>
      <c r="I359">
        <v>142.86000000000001</v>
      </c>
      <c r="J359">
        <v>195.36</v>
      </c>
      <c r="K359">
        <v>22.99</v>
      </c>
      <c r="L359">
        <v>30.04</v>
      </c>
      <c r="M359">
        <v>12</v>
      </c>
      <c r="N359" s="20">
        <v>41</v>
      </c>
      <c r="P359">
        <v>43.415500000000002</v>
      </c>
      <c r="Q359">
        <f t="shared" si="15"/>
        <v>18.994499999999999</v>
      </c>
      <c r="R359">
        <f t="shared" si="16"/>
        <v>2.2856879623048778</v>
      </c>
      <c r="T359" s="20">
        <v>700</v>
      </c>
      <c r="U359">
        <f t="shared" si="17"/>
        <v>1.0236881436439204E-2</v>
      </c>
      <c r="W359">
        <v>1.5013832693571258</v>
      </c>
    </row>
    <row r="360" spans="1:23" x14ac:dyDescent="0.25">
      <c r="A360" s="20">
        <v>160</v>
      </c>
      <c r="B360" s="20">
        <v>20</v>
      </c>
      <c r="C360" s="20">
        <v>45</v>
      </c>
      <c r="D360" s="20">
        <v>14</v>
      </c>
      <c r="E360" s="20">
        <v>43</v>
      </c>
      <c r="F360" s="20">
        <v>1.5</v>
      </c>
      <c r="G360" s="20">
        <v>2.25</v>
      </c>
      <c r="H360" s="20">
        <v>600</v>
      </c>
      <c r="I360" s="20">
        <v>143.47999999999999</v>
      </c>
      <c r="J360" s="20">
        <v>189.93</v>
      </c>
      <c r="K360" s="20">
        <v>12.11</v>
      </c>
      <c r="L360" s="20">
        <v>31.64</v>
      </c>
      <c r="M360" s="20">
        <v>12</v>
      </c>
      <c r="N360" s="20">
        <v>41</v>
      </c>
      <c r="P360">
        <v>44.493600000000001</v>
      </c>
      <c r="Q360">
        <f t="shared" si="15"/>
        <v>16.329599999999999</v>
      </c>
      <c r="R360">
        <f t="shared" si="16"/>
        <v>2.7247207524985306</v>
      </c>
      <c r="T360" s="20">
        <v>700</v>
      </c>
      <c r="U360">
        <f t="shared" si="17"/>
        <v>1.1907483615302547E-2</v>
      </c>
      <c r="W360">
        <v>1.4139091472424807</v>
      </c>
    </row>
    <row r="361" spans="1:23" x14ac:dyDescent="0.25">
      <c r="A361" s="20">
        <v>160</v>
      </c>
      <c r="B361" s="20">
        <v>30</v>
      </c>
      <c r="C361" s="20">
        <v>60</v>
      </c>
      <c r="D361" s="20">
        <v>14</v>
      </c>
      <c r="E361" s="20">
        <v>43</v>
      </c>
      <c r="F361" s="20">
        <v>1.5</v>
      </c>
      <c r="G361" s="20">
        <v>2.25</v>
      </c>
      <c r="H361" s="20">
        <v>400</v>
      </c>
      <c r="I361" s="20">
        <v>143.94999999999999</v>
      </c>
      <c r="J361" s="20">
        <v>160.35</v>
      </c>
      <c r="K361" s="20">
        <v>1.42</v>
      </c>
      <c r="L361" s="20">
        <v>29.14</v>
      </c>
      <c r="M361" s="20">
        <v>12</v>
      </c>
      <c r="N361" s="20">
        <v>41</v>
      </c>
      <c r="P361">
        <v>38.2258</v>
      </c>
      <c r="Q361">
        <f t="shared" si="15"/>
        <v>32.659199999999998</v>
      </c>
      <c r="R361">
        <f t="shared" si="16"/>
        <v>1.1704450813247109</v>
      </c>
      <c r="T361" s="20">
        <v>700</v>
      </c>
      <c r="U361">
        <f t="shared" si="17"/>
        <v>5.9537418076512734E-3</v>
      </c>
      <c r="W361">
        <v>2.0429586874031318</v>
      </c>
    </row>
    <row r="362" spans="1:23" x14ac:dyDescent="0.25">
      <c r="A362" s="20">
        <v>150</v>
      </c>
      <c r="B362">
        <v>28</v>
      </c>
      <c r="C362">
        <v>67</v>
      </c>
      <c r="D362" s="20">
        <v>14</v>
      </c>
      <c r="E362" s="20">
        <v>43</v>
      </c>
      <c r="F362">
        <v>1.22</v>
      </c>
      <c r="G362" s="20">
        <v>1.5</v>
      </c>
      <c r="H362" s="20">
        <v>700</v>
      </c>
      <c r="I362">
        <v>145</v>
      </c>
      <c r="J362">
        <v>191.2</v>
      </c>
      <c r="K362">
        <v>18.98</v>
      </c>
      <c r="L362">
        <v>29.41</v>
      </c>
      <c r="M362">
        <f>12</f>
        <v>12</v>
      </c>
      <c r="N362" s="20">
        <v>41</v>
      </c>
      <c r="P362">
        <v>40.011299999999999</v>
      </c>
      <c r="Q362">
        <f t="shared" si="15"/>
        <v>21.27384</v>
      </c>
      <c r="R362">
        <f t="shared" si="16"/>
        <v>1.8807746979388771</v>
      </c>
      <c r="T362" s="20">
        <v>700</v>
      </c>
      <c r="U362">
        <f t="shared" si="17"/>
        <v>9.1400727111064315E-3</v>
      </c>
      <c r="W362">
        <v>1.8817777777777778</v>
      </c>
    </row>
    <row r="363" spans="1:23" x14ac:dyDescent="0.25">
      <c r="A363" s="20">
        <v>160</v>
      </c>
      <c r="B363" s="20">
        <v>30</v>
      </c>
      <c r="C363" s="20">
        <v>60</v>
      </c>
      <c r="D363" s="20">
        <v>14</v>
      </c>
      <c r="E363" s="20">
        <v>43</v>
      </c>
      <c r="F363" s="20">
        <v>1.5</v>
      </c>
      <c r="G363" s="20">
        <v>1.5</v>
      </c>
      <c r="H363" s="20">
        <v>400</v>
      </c>
      <c r="I363" s="20">
        <v>145.55000000000001</v>
      </c>
      <c r="J363" s="20">
        <v>163.63</v>
      </c>
      <c r="K363" s="20">
        <v>1.42</v>
      </c>
      <c r="L363" s="20">
        <v>24.5</v>
      </c>
      <c r="M363" s="20">
        <v>12</v>
      </c>
      <c r="N363" s="20">
        <v>41</v>
      </c>
      <c r="P363">
        <v>41.506799999999998</v>
      </c>
      <c r="Q363">
        <f t="shared" si="15"/>
        <v>21.7728</v>
      </c>
      <c r="R363">
        <f t="shared" si="16"/>
        <v>1.9063602292768957</v>
      </c>
      <c r="T363" s="20">
        <v>700</v>
      </c>
      <c r="U363">
        <f t="shared" si="17"/>
        <v>8.9306127114769096E-3</v>
      </c>
      <c r="W363">
        <v>1.7429579239103048</v>
      </c>
    </row>
    <row r="364" spans="1:23" x14ac:dyDescent="0.25">
      <c r="A364" s="20">
        <v>150</v>
      </c>
      <c r="B364">
        <v>25</v>
      </c>
      <c r="C364">
        <v>60</v>
      </c>
      <c r="D364" s="20">
        <v>14</v>
      </c>
      <c r="E364" s="20">
        <v>43</v>
      </c>
      <c r="F364">
        <v>1.36</v>
      </c>
      <c r="G364" s="20">
        <v>1.5</v>
      </c>
      <c r="H364" s="20">
        <v>700</v>
      </c>
      <c r="I364">
        <v>145.84</v>
      </c>
      <c r="J364">
        <v>206.42</v>
      </c>
      <c r="K364">
        <v>27.77</v>
      </c>
      <c r="L364">
        <v>31.44</v>
      </c>
      <c r="M364">
        <v>12</v>
      </c>
      <c r="N364" s="20">
        <v>41</v>
      </c>
      <c r="P364">
        <v>42.833100000000002</v>
      </c>
      <c r="Q364">
        <f t="shared" si="15"/>
        <v>17.009999999999998</v>
      </c>
      <c r="R364">
        <f t="shared" si="16"/>
        <v>2.518112874779542</v>
      </c>
      <c r="T364" s="20">
        <v>700</v>
      </c>
      <c r="U364">
        <f t="shared" si="17"/>
        <v>1.1431184270690445E-2</v>
      </c>
      <c r="W364">
        <v>1.6245889514706722</v>
      </c>
    </row>
    <row r="365" spans="1:23" x14ac:dyDescent="0.25">
      <c r="A365" s="20">
        <v>150</v>
      </c>
      <c r="B365">
        <v>28</v>
      </c>
      <c r="C365">
        <v>60</v>
      </c>
      <c r="D365" s="20">
        <v>14</v>
      </c>
      <c r="E365" s="20">
        <v>43</v>
      </c>
      <c r="F365">
        <v>1.28</v>
      </c>
      <c r="G365" s="20">
        <v>1.5</v>
      </c>
      <c r="H365" s="20">
        <v>700</v>
      </c>
      <c r="I365">
        <v>145.94</v>
      </c>
      <c r="J365">
        <v>198.75</v>
      </c>
      <c r="K365">
        <v>22.87</v>
      </c>
      <c r="L365">
        <v>30.42</v>
      </c>
      <c r="M365">
        <f>12</f>
        <v>12</v>
      </c>
      <c r="N365" s="20">
        <v>41</v>
      </c>
      <c r="P365">
        <v>44.0501</v>
      </c>
      <c r="Q365">
        <f t="shared" si="15"/>
        <v>19.051199999999998</v>
      </c>
      <c r="R365">
        <f t="shared" si="16"/>
        <v>2.3121955572352402</v>
      </c>
      <c r="T365" s="20">
        <v>700</v>
      </c>
      <c r="U365">
        <f t="shared" si="17"/>
        <v>1.0206414527402183E-2</v>
      </c>
      <c r="W365">
        <v>1.523328837707923</v>
      </c>
    </row>
    <row r="366" spans="1:23" x14ac:dyDescent="0.25">
      <c r="A366" s="20">
        <v>150</v>
      </c>
      <c r="B366">
        <v>25</v>
      </c>
      <c r="C366">
        <v>75</v>
      </c>
      <c r="D366" s="20">
        <v>14</v>
      </c>
      <c r="E366" s="20">
        <v>43</v>
      </c>
      <c r="F366">
        <v>1.24</v>
      </c>
      <c r="G366" s="20">
        <v>1.5</v>
      </c>
      <c r="H366" s="20">
        <v>700</v>
      </c>
      <c r="I366">
        <v>146.52500000000001</v>
      </c>
      <c r="J366">
        <v>192.99799999999999</v>
      </c>
      <c r="K366">
        <v>18.993500000000001</v>
      </c>
      <c r="L366">
        <v>37.662300000000002</v>
      </c>
      <c r="M366">
        <v>12</v>
      </c>
      <c r="N366" s="20">
        <v>41</v>
      </c>
      <c r="P366">
        <v>45.165599999999998</v>
      </c>
      <c r="Q366">
        <f t="shared" si="15"/>
        <v>21.262499999999999</v>
      </c>
      <c r="R366">
        <f t="shared" si="16"/>
        <v>2.124190476190476</v>
      </c>
      <c r="T366" s="20">
        <v>700</v>
      </c>
      <c r="U366">
        <f t="shared" si="17"/>
        <v>9.1449474165523556E-3</v>
      </c>
      <c r="W366">
        <v>1.4352638352638352</v>
      </c>
    </row>
    <row r="367" spans="1:23" x14ac:dyDescent="0.25">
      <c r="A367" s="20">
        <v>150</v>
      </c>
      <c r="B367">
        <v>22</v>
      </c>
      <c r="C367">
        <v>75</v>
      </c>
      <c r="D367" s="20">
        <v>14</v>
      </c>
      <c r="E367" s="20">
        <v>43</v>
      </c>
      <c r="F367">
        <v>1.32</v>
      </c>
      <c r="G367" s="20">
        <v>1.5</v>
      </c>
      <c r="H367" s="20">
        <v>700</v>
      </c>
      <c r="I367">
        <v>146.54499999999999</v>
      </c>
      <c r="J367">
        <v>200.52099999999999</v>
      </c>
      <c r="K367">
        <v>23.583300000000001</v>
      </c>
      <c r="L367">
        <v>38.2258</v>
      </c>
      <c r="M367">
        <f>12</f>
        <v>12</v>
      </c>
      <c r="N367" s="20">
        <v>41</v>
      </c>
      <c r="P367">
        <v>38.814599999999999</v>
      </c>
      <c r="Q367">
        <f t="shared" si="15"/>
        <v>18.710999999999999</v>
      </c>
      <c r="R367">
        <f t="shared" si="16"/>
        <v>2.0744268077601413</v>
      </c>
      <c r="T367" s="20">
        <v>700</v>
      </c>
      <c r="U367">
        <f t="shared" si="17"/>
        <v>1.0391985700627677E-2</v>
      </c>
      <c r="W367">
        <v>2.0744268077601413</v>
      </c>
    </row>
    <row r="368" spans="1:23" x14ac:dyDescent="0.25">
      <c r="A368" s="20">
        <v>150</v>
      </c>
      <c r="B368">
        <v>31</v>
      </c>
      <c r="C368">
        <v>60</v>
      </c>
      <c r="D368" s="20">
        <v>14</v>
      </c>
      <c r="E368" s="20">
        <v>43</v>
      </c>
      <c r="F368">
        <v>1.22</v>
      </c>
      <c r="G368" s="20">
        <v>1.5</v>
      </c>
      <c r="H368" s="20">
        <v>700</v>
      </c>
      <c r="I368">
        <v>146.74</v>
      </c>
      <c r="J368">
        <v>193.65</v>
      </c>
      <c r="K368">
        <v>19.25</v>
      </c>
      <c r="L368">
        <v>29.71</v>
      </c>
      <c r="M368">
        <v>12</v>
      </c>
      <c r="N368" s="20">
        <v>41</v>
      </c>
      <c r="P368">
        <v>40.595599999999997</v>
      </c>
      <c r="Q368">
        <f t="shared" si="15"/>
        <v>21.092399999999998</v>
      </c>
      <c r="R368">
        <f t="shared" si="16"/>
        <v>1.924655326089018</v>
      </c>
      <c r="T368" s="20">
        <v>700</v>
      </c>
      <c r="U368">
        <f t="shared" si="17"/>
        <v>9.2186969924922951E-3</v>
      </c>
      <c r="W368">
        <v>1.9092580834803057</v>
      </c>
    </row>
    <row r="369" spans="1:23" x14ac:dyDescent="0.25">
      <c r="A369" s="20">
        <v>150</v>
      </c>
      <c r="B369">
        <v>25</v>
      </c>
      <c r="C369">
        <v>67</v>
      </c>
      <c r="D369" s="20">
        <v>14</v>
      </c>
      <c r="E369" s="20">
        <v>43</v>
      </c>
      <c r="F369">
        <v>1.3</v>
      </c>
      <c r="G369" s="20">
        <v>1.5</v>
      </c>
      <c r="H369" s="20">
        <v>700</v>
      </c>
      <c r="I369">
        <v>147.04</v>
      </c>
      <c r="J369">
        <v>200.14</v>
      </c>
      <c r="K369">
        <v>22.9863</v>
      </c>
      <c r="L369">
        <v>38.224800000000002</v>
      </c>
      <c r="M369">
        <v>12</v>
      </c>
      <c r="N369" s="20">
        <v>41</v>
      </c>
      <c r="P369">
        <v>42.091000000000001</v>
      </c>
      <c r="Q369">
        <f t="shared" si="15"/>
        <v>18.994499999999999</v>
      </c>
      <c r="R369">
        <f t="shared" si="16"/>
        <v>2.2159572507831218</v>
      </c>
      <c r="T369" s="20">
        <v>700</v>
      </c>
      <c r="U369">
        <f t="shared" si="17"/>
        <v>1.0236881436439204E-2</v>
      </c>
      <c r="W369">
        <v>1.7674897119341564</v>
      </c>
    </row>
    <row r="370" spans="1:23" x14ac:dyDescent="0.25">
      <c r="A370" s="20">
        <v>160</v>
      </c>
      <c r="B370" s="20">
        <v>30</v>
      </c>
      <c r="C370" s="20">
        <v>60</v>
      </c>
      <c r="D370" s="20">
        <v>10</v>
      </c>
      <c r="E370" s="20">
        <v>43</v>
      </c>
      <c r="F370" s="20">
        <v>1.3</v>
      </c>
      <c r="G370" s="20">
        <v>3</v>
      </c>
      <c r="H370" s="20">
        <v>600</v>
      </c>
      <c r="I370" s="20">
        <v>148.24</v>
      </c>
      <c r="J370" s="20">
        <v>176.31</v>
      </c>
      <c r="K370" s="20">
        <v>3.99</v>
      </c>
      <c r="L370" s="20">
        <v>39.29</v>
      </c>
      <c r="M370" s="20">
        <v>8</v>
      </c>
      <c r="N370" s="20">
        <v>41</v>
      </c>
      <c r="P370">
        <v>43.4831</v>
      </c>
      <c r="Q370">
        <f t="shared" si="15"/>
        <v>43.5456</v>
      </c>
      <c r="R370">
        <f t="shared" si="16"/>
        <v>0.99856472295708409</v>
      </c>
      <c r="T370" s="20">
        <v>700</v>
      </c>
      <c r="U370">
        <f t="shared" si="17"/>
        <v>4.4653063557384548E-3</v>
      </c>
      <c r="W370">
        <v>1.6492423811420229</v>
      </c>
    </row>
    <row r="371" spans="1:23" x14ac:dyDescent="0.25">
      <c r="A371" s="20">
        <v>150</v>
      </c>
      <c r="B371">
        <v>28</v>
      </c>
      <c r="C371">
        <v>67</v>
      </c>
      <c r="D371" s="20">
        <v>14</v>
      </c>
      <c r="E371" s="20">
        <v>43</v>
      </c>
      <c r="F371">
        <v>1.24</v>
      </c>
      <c r="G371" s="20">
        <v>1.5</v>
      </c>
      <c r="H371" s="20">
        <v>700</v>
      </c>
      <c r="I371">
        <v>149.31</v>
      </c>
      <c r="J371">
        <v>196.12</v>
      </c>
      <c r="K371">
        <v>18.98</v>
      </c>
      <c r="L371">
        <v>29.98</v>
      </c>
      <c r="M371">
        <f>12</f>
        <v>12</v>
      </c>
      <c r="N371" s="20">
        <v>41</v>
      </c>
      <c r="P371">
        <v>44.701900000000002</v>
      </c>
      <c r="Q371">
        <f t="shared" si="15"/>
        <v>21.27384</v>
      </c>
      <c r="R371">
        <f t="shared" si="16"/>
        <v>2.1012614553837015</v>
      </c>
      <c r="T371" s="20">
        <v>700</v>
      </c>
      <c r="U371">
        <f t="shared" si="17"/>
        <v>9.1400727111064315E-3</v>
      </c>
      <c r="W371">
        <v>1.5458692118822841</v>
      </c>
    </row>
    <row r="372" spans="1:23" x14ac:dyDescent="0.25">
      <c r="A372" s="20">
        <v>160</v>
      </c>
      <c r="B372" s="20">
        <v>30</v>
      </c>
      <c r="C372" s="20">
        <v>45</v>
      </c>
      <c r="D372" s="20">
        <v>10</v>
      </c>
      <c r="E372" s="20">
        <v>47</v>
      </c>
      <c r="F372" s="20">
        <v>1.5</v>
      </c>
      <c r="G372" s="20">
        <v>2.25</v>
      </c>
      <c r="H372" s="20">
        <v>600</v>
      </c>
      <c r="I372" s="20">
        <v>149.63999999999999</v>
      </c>
      <c r="J372" s="20">
        <v>194.73</v>
      </c>
      <c r="K372" s="20">
        <v>6.17</v>
      </c>
      <c r="L372" s="20">
        <v>42.09</v>
      </c>
      <c r="M372" s="20">
        <v>8</v>
      </c>
      <c r="N372" s="20">
        <v>45</v>
      </c>
      <c r="P372">
        <v>45.858899999999998</v>
      </c>
      <c r="Q372">
        <f t="shared" si="15"/>
        <v>24.494399999999995</v>
      </c>
      <c r="R372">
        <f t="shared" si="16"/>
        <v>1.8722197726827359</v>
      </c>
      <c r="T372" s="20">
        <v>700</v>
      </c>
      <c r="U372">
        <f t="shared" si="17"/>
        <v>7.9383224102016984E-3</v>
      </c>
      <c r="W372">
        <v>1.457295390628724</v>
      </c>
    </row>
    <row r="373" spans="1:23" x14ac:dyDescent="0.25">
      <c r="A373" s="20">
        <v>150</v>
      </c>
      <c r="B373">
        <v>28</v>
      </c>
      <c r="C373">
        <v>60</v>
      </c>
      <c r="D373" s="20">
        <v>14</v>
      </c>
      <c r="E373" s="20">
        <v>43</v>
      </c>
      <c r="F373">
        <v>1.3</v>
      </c>
      <c r="G373" s="20">
        <v>1.5</v>
      </c>
      <c r="H373" s="20">
        <v>700</v>
      </c>
      <c r="I373">
        <v>150.12</v>
      </c>
      <c r="J373">
        <v>203.51</v>
      </c>
      <c r="K373">
        <v>22.87</v>
      </c>
      <c r="L373">
        <v>30.97</v>
      </c>
      <c r="M373">
        <f>12</f>
        <v>12</v>
      </c>
      <c r="N373" s="20">
        <v>41</v>
      </c>
      <c r="P373">
        <v>39.3506</v>
      </c>
      <c r="Q373">
        <f t="shared" si="15"/>
        <v>19.051199999999998</v>
      </c>
      <c r="R373">
        <f t="shared" si="16"/>
        <v>2.0655181825816751</v>
      </c>
      <c r="T373" s="20">
        <v>700</v>
      </c>
      <c r="U373">
        <f t="shared" si="17"/>
        <v>1.0206414527402183E-2</v>
      </c>
      <c r="W373">
        <v>2.1030730586286142</v>
      </c>
    </row>
    <row r="374" spans="1:23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1.34</v>
      </c>
      <c r="G374" s="20">
        <v>1.5</v>
      </c>
      <c r="H374" s="20">
        <v>700</v>
      </c>
      <c r="I374">
        <v>150.62100000000001</v>
      </c>
      <c r="J374">
        <v>205.23</v>
      </c>
      <c r="K374">
        <v>23.583300000000001</v>
      </c>
      <c r="L374">
        <v>38.814599999999999</v>
      </c>
      <c r="M374">
        <f>12</f>
        <v>12</v>
      </c>
      <c r="N374" s="20">
        <v>41</v>
      </c>
      <c r="P374">
        <v>41.165500000000002</v>
      </c>
      <c r="Q374">
        <f t="shared" si="15"/>
        <v>18.710999999999999</v>
      </c>
      <c r="R374">
        <f t="shared" si="16"/>
        <v>2.200069477847256</v>
      </c>
      <c r="T374" s="20">
        <v>700</v>
      </c>
      <c r="U374">
        <f t="shared" si="17"/>
        <v>1.0391985700627677E-2</v>
      </c>
      <c r="W374">
        <v>1.936061140505585</v>
      </c>
    </row>
    <row r="375" spans="1:23" x14ac:dyDescent="0.25">
      <c r="A375" s="20">
        <v>150</v>
      </c>
      <c r="B375">
        <v>25</v>
      </c>
      <c r="C375">
        <v>75</v>
      </c>
      <c r="D375" s="20">
        <v>14</v>
      </c>
      <c r="E375" s="20">
        <v>43</v>
      </c>
      <c r="F375">
        <v>1.26</v>
      </c>
      <c r="G375" s="20">
        <v>1.5</v>
      </c>
      <c r="H375" s="20">
        <v>700</v>
      </c>
      <c r="I375">
        <v>150.804</v>
      </c>
      <c r="J375">
        <v>197.886</v>
      </c>
      <c r="K375">
        <v>18.993500000000001</v>
      </c>
      <c r="L375">
        <v>38.256</v>
      </c>
      <c r="M375">
        <v>12</v>
      </c>
      <c r="N375" s="20">
        <v>41</v>
      </c>
      <c r="P375">
        <v>42.705199999999998</v>
      </c>
      <c r="Q375">
        <f t="shared" si="15"/>
        <v>21.262499999999999</v>
      </c>
      <c r="R375">
        <f t="shared" si="16"/>
        <v>2.008475014697237</v>
      </c>
      <c r="T375" s="20">
        <v>700</v>
      </c>
      <c r="U375">
        <f t="shared" si="17"/>
        <v>9.1449474165523556E-3</v>
      </c>
      <c r="W375">
        <v>1.7932812631225328</v>
      </c>
    </row>
    <row r="376" spans="1:23" x14ac:dyDescent="0.25">
      <c r="A376" s="20">
        <v>160</v>
      </c>
      <c r="B376" s="20">
        <v>30</v>
      </c>
      <c r="C376" s="20">
        <v>60</v>
      </c>
      <c r="D376" s="20">
        <v>14</v>
      </c>
      <c r="E376" s="20">
        <v>47</v>
      </c>
      <c r="F376" s="20">
        <v>1.3</v>
      </c>
      <c r="G376" s="20">
        <v>3</v>
      </c>
      <c r="H376" s="20">
        <v>600</v>
      </c>
      <c r="I376" s="20">
        <v>150.97999999999999</v>
      </c>
      <c r="J376" s="20">
        <v>178.49</v>
      </c>
      <c r="K376" s="20">
        <v>3.85</v>
      </c>
      <c r="L376" s="20">
        <v>39.020000000000003</v>
      </c>
      <c r="M376" s="20">
        <v>12</v>
      </c>
      <c r="N376" s="20">
        <v>45</v>
      </c>
      <c r="P376">
        <v>44.094799999999999</v>
      </c>
      <c r="Q376">
        <f t="shared" si="15"/>
        <v>43.5456</v>
      </c>
      <c r="R376">
        <f t="shared" si="16"/>
        <v>1.0126120664315108</v>
      </c>
      <c r="T376" s="20">
        <v>700</v>
      </c>
      <c r="U376">
        <f t="shared" si="17"/>
        <v>4.4653063557384548E-3</v>
      </c>
      <c r="W376">
        <v>1.672443154880431</v>
      </c>
    </row>
    <row r="377" spans="1:23" x14ac:dyDescent="0.25">
      <c r="A377" s="20">
        <v>150</v>
      </c>
      <c r="B377">
        <v>31</v>
      </c>
      <c r="C377">
        <v>60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151.04</v>
      </c>
      <c r="J377">
        <v>198.56</v>
      </c>
      <c r="K377">
        <v>19.25</v>
      </c>
      <c r="L377">
        <v>30.28</v>
      </c>
      <c r="M377">
        <v>12</v>
      </c>
      <c r="N377" s="20">
        <v>41</v>
      </c>
      <c r="P377">
        <v>45.3444</v>
      </c>
      <c r="Q377">
        <f t="shared" si="15"/>
        <v>21.092399999999998</v>
      </c>
      <c r="R377">
        <f t="shared" si="16"/>
        <v>2.1497980315184617</v>
      </c>
      <c r="T377" s="20">
        <v>700</v>
      </c>
      <c r="U377">
        <f t="shared" si="17"/>
        <v>9.2186969924922951E-3</v>
      </c>
      <c r="W377">
        <v>1.5680879759311135</v>
      </c>
    </row>
    <row r="378" spans="1:23" x14ac:dyDescent="0.25">
      <c r="A378" s="20">
        <v>150</v>
      </c>
      <c r="B378">
        <v>25</v>
      </c>
      <c r="C378">
        <v>67</v>
      </c>
      <c r="D378" s="20">
        <v>14</v>
      </c>
      <c r="E378" s="20">
        <v>43</v>
      </c>
      <c r="F378">
        <v>1.32</v>
      </c>
      <c r="G378" s="20">
        <v>1.5</v>
      </c>
      <c r="H378" s="20">
        <v>700</v>
      </c>
      <c r="I378">
        <v>151.13300000000001</v>
      </c>
      <c r="J378">
        <v>204.874</v>
      </c>
      <c r="K378">
        <v>22.9863</v>
      </c>
      <c r="L378">
        <v>38.8185</v>
      </c>
      <c r="M378">
        <v>12</v>
      </c>
      <c r="N378" s="20">
        <v>41</v>
      </c>
      <c r="P378">
        <v>46.527700000000003</v>
      </c>
      <c r="Q378">
        <f t="shared" si="15"/>
        <v>18.994499999999999</v>
      </c>
      <c r="R378">
        <f t="shared" si="16"/>
        <v>2.4495353918239493</v>
      </c>
      <c r="T378" s="20">
        <v>700</v>
      </c>
      <c r="U378">
        <f t="shared" si="17"/>
        <v>1.0236881436439204E-2</v>
      </c>
      <c r="W378">
        <v>1.4785483896595009</v>
      </c>
    </row>
    <row r="379" spans="1:23" x14ac:dyDescent="0.25">
      <c r="A379" s="20">
        <v>150</v>
      </c>
      <c r="B379">
        <v>28</v>
      </c>
      <c r="C379">
        <v>75</v>
      </c>
      <c r="D379" s="20">
        <v>14</v>
      </c>
      <c r="E379" s="20">
        <v>43</v>
      </c>
      <c r="F379">
        <v>1.2</v>
      </c>
      <c r="G379" s="20">
        <v>1.5</v>
      </c>
      <c r="H379" s="20">
        <v>700</v>
      </c>
      <c r="I379">
        <v>151.16</v>
      </c>
      <c r="J379">
        <v>192.70699999999999</v>
      </c>
      <c r="K379">
        <v>15.724</v>
      </c>
      <c r="L379">
        <v>37.873199999999997</v>
      </c>
      <c r="M379">
        <f>12</f>
        <v>12</v>
      </c>
      <c r="N379" s="20">
        <v>41</v>
      </c>
    </row>
    <row r="380" spans="1:23" x14ac:dyDescent="0.25">
      <c r="A380" s="20">
        <v>160</v>
      </c>
      <c r="B380" s="20">
        <v>30</v>
      </c>
      <c r="C380" s="20">
        <v>45</v>
      </c>
      <c r="D380" s="20">
        <v>14</v>
      </c>
      <c r="E380" s="20">
        <v>43</v>
      </c>
      <c r="F380" s="20">
        <v>1.3</v>
      </c>
      <c r="G380" s="20">
        <v>2.25</v>
      </c>
      <c r="H380" s="20">
        <v>600</v>
      </c>
      <c r="I380" s="20">
        <v>151.82</v>
      </c>
      <c r="J380" s="20">
        <v>183.64</v>
      </c>
      <c r="K380" s="20">
        <v>6.17</v>
      </c>
      <c r="L380" s="20">
        <v>30.75</v>
      </c>
      <c r="M380" s="20">
        <v>12</v>
      </c>
      <c r="N380" s="20">
        <v>41</v>
      </c>
    </row>
    <row r="381" spans="1:23" x14ac:dyDescent="0.25">
      <c r="A381" s="20">
        <v>160</v>
      </c>
      <c r="B381" s="20">
        <v>30</v>
      </c>
      <c r="C381" s="20">
        <v>60</v>
      </c>
      <c r="D381" s="20">
        <v>14</v>
      </c>
      <c r="E381" s="20">
        <v>43</v>
      </c>
      <c r="F381" s="20">
        <v>1.1000000000000001</v>
      </c>
      <c r="G381" s="20">
        <v>3</v>
      </c>
      <c r="H381" s="20">
        <v>800</v>
      </c>
      <c r="I381" s="20">
        <v>152.05000000000001</v>
      </c>
      <c r="J381" s="20">
        <v>184.33</v>
      </c>
      <c r="K381" s="20">
        <v>8.24</v>
      </c>
      <c r="L381" s="20">
        <v>35.99</v>
      </c>
      <c r="M381" s="20">
        <v>12</v>
      </c>
      <c r="N381" s="20">
        <v>41</v>
      </c>
    </row>
    <row r="382" spans="1:23" x14ac:dyDescent="0.25">
      <c r="A382" s="20">
        <v>150</v>
      </c>
      <c r="B382">
        <v>31</v>
      </c>
      <c r="C382">
        <v>67</v>
      </c>
      <c r="D382" s="20">
        <v>14</v>
      </c>
      <c r="E382" s="20">
        <v>43</v>
      </c>
      <c r="F382">
        <v>1.2</v>
      </c>
      <c r="G382" s="20">
        <v>1.5</v>
      </c>
      <c r="H382" s="20">
        <v>700</v>
      </c>
      <c r="I382">
        <v>152.72</v>
      </c>
      <c r="J382">
        <v>195</v>
      </c>
      <c r="K382">
        <v>16.010000000000002</v>
      </c>
      <c r="L382">
        <v>29.72</v>
      </c>
      <c r="M382">
        <v>12</v>
      </c>
      <c r="N382" s="20">
        <v>41</v>
      </c>
    </row>
    <row r="383" spans="1:23" x14ac:dyDescent="0.25">
      <c r="A383" s="20">
        <v>140</v>
      </c>
      <c r="B383" s="20">
        <v>20</v>
      </c>
      <c r="C383" s="20">
        <v>60</v>
      </c>
      <c r="D383" s="20">
        <v>14</v>
      </c>
      <c r="E383" s="20">
        <v>43</v>
      </c>
      <c r="F383" s="20">
        <v>1.5</v>
      </c>
      <c r="G383" s="20">
        <v>2.25</v>
      </c>
      <c r="H383" s="20">
        <v>600</v>
      </c>
      <c r="I383" s="20">
        <v>153.04</v>
      </c>
      <c r="J383" s="20">
        <v>192.4</v>
      </c>
      <c r="K383" s="20">
        <v>6.54</v>
      </c>
      <c r="L383" s="20">
        <v>32.68</v>
      </c>
      <c r="M383" s="20">
        <v>12</v>
      </c>
      <c r="N383" s="20">
        <v>41</v>
      </c>
    </row>
    <row r="384" spans="1:23" x14ac:dyDescent="0.25">
      <c r="A384" s="20">
        <v>150</v>
      </c>
      <c r="B384">
        <v>28</v>
      </c>
      <c r="C384">
        <v>67</v>
      </c>
      <c r="D384" s="20">
        <v>14</v>
      </c>
      <c r="E384" s="20">
        <v>43</v>
      </c>
      <c r="F384">
        <v>1.26</v>
      </c>
      <c r="G384" s="20">
        <v>1.5</v>
      </c>
      <c r="H384" s="20">
        <v>700</v>
      </c>
      <c r="I384">
        <v>153.58000000000001</v>
      </c>
      <c r="J384">
        <v>200.99</v>
      </c>
      <c r="K384">
        <v>18.98</v>
      </c>
      <c r="L384">
        <v>30.55</v>
      </c>
      <c r="M384">
        <f>12</f>
        <v>12</v>
      </c>
      <c r="N384" s="20">
        <v>41</v>
      </c>
    </row>
    <row r="385" spans="1:14" x14ac:dyDescent="0.25">
      <c r="A385" s="20">
        <v>150</v>
      </c>
      <c r="B385">
        <v>34</v>
      </c>
      <c r="C385">
        <v>60</v>
      </c>
      <c r="D385" s="20">
        <v>14</v>
      </c>
      <c r="E385" s="20">
        <v>43</v>
      </c>
      <c r="F385">
        <v>1.2</v>
      </c>
      <c r="G385" s="20">
        <v>1.5</v>
      </c>
      <c r="H385" s="20">
        <v>700</v>
      </c>
      <c r="I385">
        <v>153.6</v>
      </c>
      <c r="J385">
        <v>196.79</v>
      </c>
      <c r="K385">
        <v>16.5</v>
      </c>
      <c r="L385">
        <v>29.96</v>
      </c>
      <c r="M385">
        <f>12</f>
        <v>12</v>
      </c>
      <c r="N385" s="20">
        <v>41</v>
      </c>
    </row>
    <row r="386" spans="1:14" x14ac:dyDescent="0.25">
      <c r="A386" s="20">
        <v>150</v>
      </c>
      <c r="B386">
        <v>28</v>
      </c>
      <c r="C386">
        <v>60</v>
      </c>
      <c r="D386" s="20">
        <v>14</v>
      </c>
      <c r="E386" s="20">
        <v>43</v>
      </c>
      <c r="F386">
        <v>1.32</v>
      </c>
      <c r="G386" s="20">
        <v>1.5</v>
      </c>
      <c r="H386" s="20">
        <v>700</v>
      </c>
      <c r="I386">
        <v>154.28</v>
      </c>
      <c r="J386">
        <v>208.24</v>
      </c>
      <c r="K386">
        <v>22.87</v>
      </c>
      <c r="L386">
        <v>31.52</v>
      </c>
      <c r="M386">
        <f>12</f>
        <v>12</v>
      </c>
      <c r="N386" s="20">
        <v>41</v>
      </c>
    </row>
    <row r="387" spans="1:14" x14ac:dyDescent="0.25">
      <c r="A387" s="20">
        <v>150</v>
      </c>
      <c r="B387">
        <v>22</v>
      </c>
      <c r="C387">
        <v>75</v>
      </c>
      <c r="D387" s="20">
        <v>14</v>
      </c>
      <c r="E387" s="20">
        <v>43</v>
      </c>
      <c r="F387">
        <v>1.36</v>
      </c>
      <c r="G387" s="20">
        <v>1.5</v>
      </c>
      <c r="H387" s="20">
        <v>700</v>
      </c>
      <c r="I387">
        <v>154.78399999999999</v>
      </c>
      <c r="J387">
        <v>209.952</v>
      </c>
      <c r="K387">
        <v>23.583300000000001</v>
      </c>
      <c r="L387">
        <v>39.3506</v>
      </c>
      <c r="M387">
        <f>12</f>
        <v>12</v>
      </c>
      <c r="N387" s="20">
        <v>41</v>
      </c>
    </row>
    <row r="388" spans="1:14" x14ac:dyDescent="0.25">
      <c r="A388" s="20">
        <v>150</v>
      </c>
      <c r="B388">
        <v>25</v>
      </c>
      <c r="C388">
        <v>75</v>
      </c>
      <c r="D388" s="20">
        <v>14</v>
      </c>
      <c r="E388" s="20">
        <v>43</v>
      </c>
      <c r="F388">
        <v>1.28</v>
      </c>
      <c r="G388" s="20">
        <v>1.5</v>
      </c>
      <c r="H388" s="20">
        <v>700</v>
      </c>
      <c r="I388">
        <v>155.03899999999999</v>
      </c>
      <c r="J388">
        <v>202.71299999999999</v>
      </c>
      <c r="K388">
        <v>18.993500000000001</v>
      </c>
      <c r="L388">
        <v>38.839700000000001</v>
      </c>
      <c r="M388">
        <v>12</v>
      </c>
      <c r="N388" s="20">
        <v>41</v>
      </c>
    </row>
    <row r="389" spans="1:14" x14ac:dyDescent="0.25">
      <c r="A389" s="20">
        <v>150</v>
      </c>
      <c r="B389">
        <v>25</v>
      </c>
      <c r="C389">
        <v>67</v>
      </c>
      <c r="D389" s="20">
        <v>14</v>
      </c>
      <c r="E389" s="20">
        <v>43</v>
      </c>
      <c r="F389">
        <v>1.34</v>
      </c>
      <c r="G389" s="20">
        <v>1.5</v>
      </c>
      <c r="H389" s="20">
        <v>700</v>
      </c>
      <c r="I389">
        <v>155.298</v>
      </c>
      <c r="J389">
        <v>209.59800000000001</v>
      </c>
      <c r="K389">
        <v>22.9863</v>
      </c>
      <c r="L389">
        <v>39.358400000000003</v>
      </c>
      <c r="M389">
        <v>12</v>
      </c>
      <c r="N389" s="20">
        <v>41</v>
      </c>
    </row>
    <row r="390" spans="1:14" x14ac:dyDescent="0.25">
      <c r="A390" s="20">
        <v>150</v>
      </c>
      <c r="B390">
        <v>31</v>
      </c>
      <c r="C390">
        <v>60</v>
      </c>
      <c r="D390" s="20">
        <v>14</v>
      </c>
      <c r="E390" s="20">
        <v>43</v>
      </c>
      <c r="F390">
        <v>1.26</v>
      </c>
      <c r="G390" s="20">
        <v>1.5</v>
      </c>
      <c r="H390" s="20">
        <v>700</v>
      </c>
      <c r="I390">
        <v>155.30000000000001</v>
      </c>
      <c r="J390">
        <v>203.41</v>
      </c>
      <c r="K390">
        <v>19.25</v>
      </c>
      <c r="L390">
        <v>30.84</v>
      </c>
      <c r="M390">
        <v>12</v>
      </c>
      <c r="N390" s="20">
        <v>41</v>
      </c>
    </row>
    <row r="391" spans="1:14" x14ac:dyDescent="0.25">
      <c r="A391" s="20">
        <v>150</v>
      </c>
      <c r="B391">
        <v>28</v>
      </c>
      <c r="C391">
        <v>75</v>
      </c>
      <c r="D391" s="20">
        <v>14</v>
      </c>
      <c r="E391" s="20">
        <v>43</v>
      </c>
      <c r="F391">
        <v>1.22</v>
      </c>
      <c r="G391" s="20">
        <v>1.5</v>
      </c>
      <c r="H391" s="20">
        <v>700</v>
      </c>
      <c r="I391">
        <v>155.51400000000001</v>
      </c>
      <c r="J391">
        <v>197.68899999999999</v>
      </c>
      <c r="K391">
        <v>15.724</v>
      </c>
      <c r="L391">
        <v>38.497799999999998</v>
      </c>
      <c r="M391">
        <f>12</f>
        <v>12</v>
      </c>
      <c r="N391" s="20">
        <v>41</v>
      </c>
    </row>
    <row r="392" spans="1:14" x14ac:dyDescent="0.25">
      <c r="A392" s="20">
        <v>160</v>
      </c>
      <c r="B392" s="20">
        <v>30</v>
      </c>
      <c r="C392" s="20">
        <v>60</v>
      </c>
      <c r="D392" s="20">
        <v>10</v>
      </c>
      <c r="E392" s="20">
        <v>47</v>
      </c>
      <c r="F392" s="20">
        <v>1.3</v>
      </c>
      <c r="G392" s="20">
        <v>3</v>
      </c>
      <c r="H392" s="20">
        <v>800</v>
      </c>
      <c r="I392" s="20">
        <v>155.55000000000001</v>
      </c>
      <c r="J392" s="20">
        <v>204.64</v>
      </c>
      <c r="K392" s="20">
        <v>8.24</v>
      </c>
      <c r="L392" s="20">
        <v>51.1</v>
      </c>
      <c r="M392" s="20">
        <v>8</v>
      </c>
      <c r="N392" s="20">
        <v>45</v>
      </c>
    </row>
    <row r="393" spans="1:14" x14ac:dyDescent="0.25">
      <c r="A393" s="20">
        <v>160</v>
      </c>
      <c r="B393" s="20">
        <v>30</v>
      </c>
      <c r="C393" s="20">
        <v>60</v>
      </c>
      <c r="D393" s="20">
        <v>10</v>
      </c>
      <c r="E393" s="20">
        <v>43</v>
      </c>
      <c r="F393" s="20">
        <v>1.3</v>
      </c>
      <c r="G393" s="20">
        <v>1.5</v>
      </c>
      <c r="H393" s="20">
        <v>800</v>
      </c>
      <c r="I393" s="20">
        <v>156.66999999999999</v>
      </c>
      <c r="J393" s="20">
        <v>208.76</v>
      </c>
      <c r="K393" s="20">
        <v>8.34</v>
      </c>
      <c r="L393" s="20">
        <v>39.43</v>
      </c>
      <c r="M393" s="20">
        <v>8</v>
      </c>
      <c r="N393" s="20">
        <v>41</v>
      </c>
    </row>
    <row r="394" spans="1:14" x14ac:dyDescent="0.25">
      <c r="A394" s="20">
        <v>140</v>
      </c>
      <c r="B394" s="20">
        <v>30</v>
      </c>
      <c r="C394" s="20">
        <v>60</v>
      </c>
      <c r="D394" s="20">
        <v>10</v>
      </c>
      <c r="E394" s="20">
        <v>47</v>
      </c>
      <c r="F394" s="20">
        <v>1.5</v>
      </c>
      <c r="G394" s="20">
        <v>2.25</v>
      </c>
      <c r="H394" s="20">
        <v>600</v>
      </c>
      <c r="I394" s="20">
        <v>156.91</v>
      </c>
      <c r="J394" s="20">
        <v>196.85</v>
      </c>
      <c r="K394" s="20">
        <v>3.42</v>
      </c>
      <c r="L394" s="20">
        <v>43.27</v>
      </c>
      <c r="M394" s="20">
        <v>8</v>
      </c>
      <c r="N394" s="20">
        <v>45</v>
      </c>
    </row>
    <row r="395" spans="1:14" x14ac:dyDescent="0.25">
      <c r="A395" s="20">
        <v>140</v>
      </c>
      <c r="B395" s="20">
        <v>30</v>
      </c>
      <c r="C395" s="20">
        <v>60</v>
      </c>
      <c r="D395" s="20">
        <v>14</v>
      </c>
      <c r="E395" s="20">
        <v>43</v>
      </c>
      <c r="F395" s="20">
        <v>1.3</v>
      </c>
      <c r="G395" s="20">
        <v>2.25</v>
      </c>
      <c r="H395" s="20">
        <v>600</v>
      </c>
      <c r="I395" s="20">
        <v>157.05000000000001</v>
      </c>
      <c r="J395" s="20">
        <v>184.25</v>
      </c>
      <c r="K395" s="20">
        <v>3.42</v>
      </c>
      <c r="L395" s="20">
        <v>31.61</v>
      </c>
      <c r="M395" s="20">
        <v>12</v>
      </c>
      <c r="N395" s="20">
        <v>41</v>
      </c>
    </row>
    <row r="396" spans="1:14" x14ac:dyDescent="0.25">
      <c r="A396" s="20">
        <v>150</v>
      </c>
      <c r="B396">
        <v>31</v>
      </c>
      <c r="C396">
        <v>67</v>
      </c>
      <c r="D396" s="20">
        <v>14</v>
      </c>
      <c r="E396" s="20">
        <v>43</v>
      </c>
      <c r="F396">
        <v>1.22</v>
      </c>
      <c r="G396" s="20">
        <v>1.5</v>
      </c>
      <c r="H396" s="20">
        <v>700</v>
      </c>
      <c r="I396">
        <v>157.07</v>
      </c>
      <c r="J396">
        <v>199.96</v>
      </c>
      <c r="K396">
        <v>16.010000000000002</v>
      </c>
      <c r="L396">
        <v>30.31</v>
      </c>
      <c r="M396">
        <v>12</v>
      </c>
      <c r="N396" s="20">
        <v>41</v>
      </c>
    </row>
    <row r="397" spans="1:14" x14ac:dyDescent="0.25">
      <c r="A397" s="20">
        <v>150</v>
      </c>
      <c r="B397">
        <v>28</v>
      </c>
      <c r="C397">
        <v>67</v>
      </c>
      <c r="D397" s="20">
        <v>14</v>
      </c>
      <c r="E397" s="20">
        <v>43</v>
      </c>
      <c r="F397">
        <v>1.28</v>
      </c>
      <c r="G397" s="20">
        <v>1.5</v>
      </c>
      <c r="H397" s="20">
        <v>700</v>
      </c>
      <c r="I397">
        <v>157.80000000000001</v>
      </c>
      <c r="J397">
        <v>205.8</v>
      </c>
      <c r="K397">
        <v>18.98</v>
      </c>
      <c r="L397">
        <v>31.11</v>
      </c>
      <c r="M397">
        <f>12</f>
        <v>12</v>
      </c>
      <c r="N397" s="20">
        <v>41</v>
      </c>
    </row>
    <row r="398" spans="1:14" x14ac:dyDescent="0.25">
      <c r="A398" s="20">
        <v>150</v>
      </c>
      <c r="B398">
        <v>34</v>
      </c>
      <c r="C398">
        <v>60</v>
      </c>
      <c r="D398" s="20">
        <v>14</v>
      </c>
      <c r="E398" s="20">
        <v>43</v>
      </c>
      <c r="F398">
        <v>1.22</v>
      </c>
      <c r="G398" s="20">
        <v>1.5</v>
      </c>
      <c r="H398" s="20">
        <v>700</v>
      </c>
      <c r="I398">
        <v>157.94</v>
      </c>
      <c r="J398">
        <v>201.73</v>
      </c>
      <c r="K398">
        <v>16.5</v>
      </c>
      <c r="L398">
        <v>30.54</v>
      </c>
      <c r="M398">
        <f>12</f>
        <v>12</v>
      </c>
      <c r="N398" s="20">
        <v>41</v>
      </c>
    </row>
    <row r="399" spans="1:14" x14ac:dyDescent="0.25">
      <c r="A399" s="20">
        <v>150</v>
      </c>
      <c r="B399">
        <v>28</v>
      </c>
      <c r="C399">
        <v>60</v>
      </c>
      <c r="D399" s="20">
        <v>14</v>
      </c>
      <c r="E399" s="20">
        <v>43</v>
      </c>
      <c r="F399">
        <v>1.34</v>
      </c>
      <c r="G399" s="20">
        <v>1.5</v>
      </c>
      <c r="H399" s="20">
        <v>700</v>
      </c>
      <c r="I399">
        <v>158.43</v>
      </c>
      <c r="J399">
        <v>213.01</v>
      </c>
      <c r="K399">
        <v>22.87</v>
      </c>
      <c r="L399">
        <v>32.06</v>
      </c>
      <c r="M399">
        <f>12</f>
        <v>12</v>
      </c>
      <c r="N399" s="20">
        <v>41</v>
      </c>
    </row>
    <row r="400" spans="1:14" x14ac:dyDescent="0.25">
      <c r="A400" s="20">
        <v>150</v>
      </c>
      <c r="B400">
        <v>25</v>
      </c>
      <c r="C400">
        <v>75</v>
      </c>
      <c r="D400" s="20">
        <v>14</v>
      </c>
      <c r="E400" s="20">
        <v>43</v>
      </c>
      <c r="F400">
        <v>1.3</v>
      </c>
      <c r="G400" s="20">
        <v>1.5</v>
      </c>
      <c r="H400" s="20">
        <v>700</v>
      </c>
      <c r="I400">
        <v>159.23099999999999</v>
      </c>
      <c r="J400">
        <v>207.483</v>
      </c>
      <c r="K400">
        <v>18.993500000000001</v>
      </c>
      <c r="L400">
        <v>39.411499999999997</v>
      </c>
      <c r="M400">
        <v>12</v>
      </c>
      <c r="N400" s="20">
        <v>41</v>
      </c>
    </row>
    <row r="401" spans="1:14" x14ac:dyDescent="0.25">
      <c r="A401" s="20">
        <v>150</v>
      </c>
      <c r="B401">
        <v>25</v>
      </c>
      <c r="C401">
        <v>67</v>
      </c>
      <c r="D401" s="20">
        <v>14</v>
      </c>
      <c r="E401" s="20">
        <v>43</v>
      </c>
      <c r="F401">
        <v>1.36</v>
      </c>
      <c r="G401" s="20">
        <v>1.5</v>
      </c>
      <c r="H401" s="20">
        <v>700</v>
      </c>
      <c r="I401">
        <v>159.43199999999999</v>
      </c>
      <c r="J401">
        <v>214.35900000000001</v>
      </c>
      <c r="K401">
        <v>22.9863</v>
      </c>
      <c r="L401">
        <v>39.936</v>
      </c>
      <c r="M401">
        <v>12</v>
      </c>
      <c r="N401" s="20">
        <v>41</v>
      </c>
    </row>
    <row r="402" spans="1:14" x14ac:dyDescent="0.25">
      <c r="A402" s="20">
        <v>150</v>
      </c>
      <c r="B402">
        <v>31</v>
      </c>
      <c r="C402">
        <v>60</v>
      </c>
      <c r="D402" s="20">
        <v>14</v>
      </c>
      <c r="E402" s="20">
        <v>43</v>
      </c>
      <c r="F402">
        <v>1.28</v>
      </c>
      <c r="G402" s="20">
        <v>1.5</v>
      </c>
      <c r="H402" s="20">
        <v>700</v>
      </c>
      <c r="I402">
        <v>159.51</v>
      </c>
      <c r="J402">
        <v>208.21</v>
      </c>
      <c r="K402">
        <v>19.25</v>
      </c>
      <c r="L402">
        <v>31.4</v>
      </c>
      <c r="M402">
        <v>12</v>
      </c>
      <c r="N402" s="20">
        <v>41</v>
      </c>
    </row>
    <row r="403" spans="1:14" x14ac:dyDescent="0.25">
      <c r="A403" s="20">
        <v>150</v>
      </c>
      <c r="B403">
        <v>28</v>
      </c>
      <c r="C403">
        <v>75</v>
      </c>
      <c r="D403" s="20">
        <v>14</v>
      </c>
      <c r="E403" s="20">
        <v>43</v>
      </c>
      <c r="F403">
        <v>1.24</v>
      </c>
      <c r="G403" s="20">
        <v>1.5</v>
      </c>
      <c r="H403" s="20">
        <v>700</v>
      </c>
      <c r="I403">
        <v>159.828</v>
      </c>
      <c r="J403">
        <v>202.60499999999999</v>
      </c>
      <c r="K403">
        <v>15.724</v>
      </c>
      <c r="L403">
        <v>39.111499999999999</v>
      </c>
      <c r="M403">
        <f>12</f>
        <v>12</v>
      </c>
      <c r="N403" s="20">
        <v>41</v>
      </c>
    </row>
    <row r="404" spans="1:14" x14ac:dyDescent="0.25">
      <c r="A404" s="20">
        <v>160</v>
      </c>
      <c r="B404" s="20">
        <v>30</v>
      </c>
      <c r="C404" s="20">
        <v>60</v>
      </c>
      <c r="D404" s="20">
        <v>14</v>
      </c>
      <c r="E404" s="20">
        <v>47</v>
      </c>
      <c r="F404" s="20">
        <v>1.3</v>
      </c>
      <c r="G404" s="20">
        <v>1.5</v>
      </c>
      <c r="H404" s="20">
        <v>800</v>
      </c>
      <c r="I404" s="20">
        <v>160.54</v>
      </c>
      <c r="J404" s="20">
        <v>212.02</v>
      </c>
      <c r="K404" s="20">
        <v>8.09</v>
      </c>
      <c r="L404" s="20">
        <v>39.18</v>
      </c>
      <c r="M404" s="20">
        <v>12</v>
      </c>
      <c r="N404" s="20">
        <v>45</v>
      </c>
    </row>
    <row r="405" spans="1:14" x14ac:dyDescent="0.25">
      <c r="A405" s="20">
        <v>150</v>
      </c>
      <c r="B405">
        <v>31</v>
      </c>
      <c r="C405">
        <v>67</v>
      </c>
      <c r="D405" s="20">
        <v>14</v>
      </c>
      <c r="E405" s="20">
        <v>43</v>
      </c>
      <c r="F405">
        <v>1.24</v>
      </c>
      <c r="G405" s="20">
        <v>1.5</v>
      </c>
      <c r="H405" s="20">
        <v>700</v>
      </c>
      <c r="I405">
        <v>161.37</v>
      </c>
      <c r="J405">
        <v>204.86</v>
      </c>
      <c r="K405">
        <v>16.010000000000002</v>
      </c>
      <c r="L405">
        <v>30.89</v>
      </c>
      <c r="M405">
        <v>12</v>
      </c>
      <c r="N405" s="20">
        <v>41</v>
      </c>
    </row>
    <row r="406" spans="1:14" x14ac:dyDescent="0.25">
      <c r="A406" s="20">
        <v>150</v>
      </c>
      <c r="B406">
        <v>28</v>
      </c>
      <c r="C406">
        <v>67</v>
      </c>
      <c r="D406" s="20">
        <v>14</v>
      </c>
      <c r="E406" s="20">
        <v>43</v>
      </c>
      <c r="F406">
        <v>1.3</v>
      </c>
      <c r="G406" s="20">
        <v>1.5</v>
      </c>
      <c r="H406" s="20">
        <v>700</v>
      </c>
      <c r="I406">
        <v>161.92099999999999</v>
      </c>
      <c r="J406">
        <v>210.559</v>
      </c>
      <c r="K406">
        <v>18.976500000000001</v>
      </c>
      <c r="L406">
        <v>39.806600000000003</v>
      </c>
      <c r="M406">
        <f>12</f>
        <v>12</v>
      </c>
      <c r="N406" s="20">
        <v>41</v>
      </c>
    </row>
    <row r="407" spans="1:14" x14ac:dyDescent="0.25">
      <c r="A407" s="20">
        <v>150</v>
      </c>
      <c r="B407">
        <v>31</v>
      </c>
      <c r="C407">
        <v>75</v>
      </c>
      <c r="D407" s="20">
        <v>14</v>
      </c>
      <c r="E407" s="20">
        <v>43</v>
      </c>
      <c r="F407">
        <v>1.2</v>
      </c>
      <c r="G407" s="20">
        <v>1.5</v>
      </c>
      <c r="H407" s="20">
        <v>700</v>
      </c>
      <c r="I407">
        <v>161.99100000000001</v>
      </c>
      <c r="J407">
        <v>200.77099999999999</v>
      </c>
      <c r="K407">
        <v>13.303100000000001</v>
      </c>
      <c r="L407">
        <v>39.091000000000001</v>
      </c>
      <c r="M407">
        <v>12</v>
      </c>
      <c r="N407" s="20">
        <v>41</v>
      </c>
    </row>
    <row r="408" spans="1:14" x14ac:dyDescent="0.25">
      <c r="A408" s="20">
        <v>150</v>
      </c>
      <c r="B408">
        <v>34</v>
      </c>
      <c r="C408">
        <v>60</v>
      </c>
      <c r="D408" s="20">
        <v>14</v>
      </c>
      <c r="E408" s="20">
        <v>43</v>
      </c>
      <c r="F408">
        <v>1.24</v>
      </c>
      <c r="G408" s="20">
        <v>1.5</v>
      </c>
      <c r="H408" s="20">
        <v>700</v>
      </c>
      <c r="I408">
        <v>162.22999999999999</v>
      </c>
      <c r="J408">
        <v>206.62</v>
      </c>
      <c r="K408">
        <v>16.5</v>
      </c>
      <c r="L408">
        <v>31.12</v>
      </c>
      <c r="M408">
        <f>12</f>
        <v>12</v>
      </c>
      <c r="N408" s="20">
        <v>41</v>
      </c>
    </row>
    <row r="409" spans="1:14" x14ac:dyDescent="0.25">
      <c r="A409" s="20">
        <v>150</v>
      </c>
      <c r="B409">
        <v>28</v>
      </c>
      <c r="C409">
        <v>60</v>
      </c>
      <c r="D409" s="20">
        <v>14</v>
      </c>
      <c r="E409" s="20">
        <v>43</v>
      </c>
      <c r="F409">
        <v>1.36</v>
      </c>
      <c r="G409" s="20">
        <v>1.5</v>
      </c>
      <c r="H409" s="20">
        <v>700</v>
      </c>
      <c r="I409">
        <v>162.55000000000001</v>
      </c>
      <c r="J409">
        <v>217.78</v>
      </c>
      <c r="K409">
        <v>22.87</v>
      </c>
      <c r="L409">
        <v>32.61</v>
      </c>
      <c r="M409">
        <f>12</f>
        <v>12</v>
      </c>
      <c r="N409" s="20">
        <v>41</v>
      </c>
    </row>
    <row r="410" spans="1:14" x14ac:dyDescent="0.25">
      <c r="A410" s="20">
        <v>150</v>
      </c>
      <c r="B410">
        <v>34</v>
      </c>
      <c r="C410">
        <v>67</v>
      </c>
      <c r="D410" s="20">
        <v>14</v>
      </c>
      <c r="E410" s="20">
        <v>43</v>
      </c>
      <c r="F410">
        <v>1.2</v>
      </c>
      <c r="G410" s="20">
        <v>1.5</v>
      </c>
      <c r="H410" s="20">
        <v>700</v>
      </c>
      <c r="I410">
        <v>162.74</v>
      </c>
      <c r="J410">
        <v>202.46</v>
      </c>
      <c r="K410">
        <v>13.75</v>
      </c>
      <c r="L410">
        <v>30.53</v>
      </c>
      <c r="M410">
        <f>12</f>
        <v>12</v>
      </c>
      <c r="N410" s="20">
        <v>41</v>
      </c>
    </row>
    <row r="411" spans="1:14" x14ac:dyDescent="0.25">
      <c r="A411" s="20">
        <v>150</v>
      </c>
      <c r="B411">
        <v>37</v>
      </c>
      <c r="C411">
        <v>60</v>
      </c>
      <c r="D411" s="20">
        <v>14</v>
      </c>
      <c r="E411" s="20">
        <v>43</v>
      </c>
      <c r="F411">
        <v>1.2</v>
      </c>
      <c r="G411" s="20">
        <v>1.5</v>
      </c>
      <c r="H411" s="20">
        <v>700</v>
      </c>
      <c r="I411">
        <v>162.99</v>
      </c>
      <c r="J411">
        <v>203.76</v>
      </c>
      <c r="K411">
        <v>14.35</v>
      </c>
      <c r="L411">
        <v>30.71</v>
      </c>
      <c r="M411">
        <v>12</v>
      </c>
      <c r="N411" s="20">
        <v>41</v>
      </c>
    </row>
    <row r="412" spans="1:14" x14ac:dyDescent="0.25">
      <c r="A412" s="20">
        <v>160</v>
      </c>
      <c r="B412" s="20">
        <v>30</v>
      </c>
      <c r="C412" s="20">
        <v>60</v>
      </c>
      <c r="D412" s="20">
        <v>14</v>
      </c>
      <c r="E412" s="20">
        <v>43</v>
      </c>
      <c r="F412" s="20">
        <v>1.3</v>
      </c>
      <c r="G412" s="20">
        <v>3</v>
      </c>
      <c r="H412" s="20">
        <v>600</v>
      </c>
      <c r="I412" s="20">
        <v>163.29</v>
      </c>
      <c r="J412" s="20">
        <v>188.03</v>
      </c>
      <c r="K412" s="20">
        <v>3.92</v>
      </c>
      <c r="L412" s="20">
        <v>36.619999999999997</v>
      </c>
      <c r="M412" s="20">
        <v>12</v>
      </c>
      <c r="N412" s="20">
        <v>41</v>
      </c>
    </row>
    <row r="413" spans="1:14" x14ac:dyDescent="0.25">
      <c r="A413" s="20">
        <v>150</v>
      </c>
      <c r="B413">
        <v>25</v>
      </c>
      <c r="C413">
        <v>75</v>
      </c>
      <c r="D413" s="20">
        <v>14</v>
      </c>
      <c r="E413" s="20">
        <v>43</v>
      </c>
      <c r="F413">
        <v>1.32</v>
      </c>
      <c r="G413" s="20">
        <v>1.5</v>
      </c>
      <c r="H413" s="20">
        <v>700</v>
      </c>
      <c r="I413">
        <v>163.32499999999999</v>
      </c>
      <c r="J413">
        <v>212.20500000000001</v>
      </c>
      <c r="K413">
        <v>18.993500000000001</v>
      </c>
      <c r="L413">
        <v>40.011299999999999</v>
      </c>
      <c r="M413">
        <v>12</v>
      </c>
      <c r="N413" s="20">
        <v>41</v>
      </c>
    </row>
    <row r="414" spans="1:14" x14ac:dyDescent="0.25">
      <c r="A414" s="20">
        <v>150</v>
      </c>
      <c r="B414">
        <v>31</v>
      </c>
      <c r="C414">
        <v>60</v>
      </c>
      <c r="D414" s="20">
        <v>14</v>
      </c>
      <c r="E414" s="20">
        <v>43</v>
      </c>
      <c r="F414">
        <v>1.3</v>
      </c>
      <c r="G414" s="20">
        <v>1.5</v>
      </c>
      <c r="H414" s="20">
        <v>700</v>
      </c>
      <c r="I414">
        <v>163.63</v>
      </c>
      <c r="J414">
        <v>212.95</v>
      </c>
      <c r="K414">
        <v>19.25</v>
      </c>
      <c r="L414">
        <v>31.96</v>
      </c>
      <c r="M414">
        <v>12</v>
      </c>
      <c r="N414" s="20">
        <v>41</v>
      </c>
    </row>
    <row r="415" spans="1:14" x14ac:dyDescent="0.25">
      <c r="A415" s="20">
        <v>150</v>
      </c>
      <c r="B415">
        <v>28</v>
      </c>
      <c r="C415">
        <v>75</v>
      </c>
      <c r="D415" s="20">
        <v>14</v>
      </c>
      <c r="E415" s="20">
        <v>43</v>
      </c>
      <c r="F415">
        <v>1.26</v>
      </c>
      <c r="G415" s="20">
        <v>1.5</v>
      </c>
      <c r="H415" s="20">
        <v>700</v>
      </c>
      <c r="I415">
        <v>164.09899999999999</v>
      </c>
      <c r="J415">
        <v>207.465</v>
      </c>
      <c r="K415">
        <v>15.724</v>
      </c>
      <c r="L415">
        <v>39.713299999999997</v>
      </c>
      <c r="M415">
        <f>12</f>
        <v>12</v>
      </c>
      <c r="N415" s="20">
        <v>41</v>
      </c>
    </row>
    <row r="416" spans="1:14" x14ac:dyDescent="0.25">
      <c r="A416" s="20">
        <v>160</v>
      </c>
      <c r="B416" s="20">
        <v>30</v>
      </c>
      <c r="C416" s="20">
        <v>45</v>
      </c>
      <c r="D416" s="20">
        <v>10</v>
      </c>
      <c r="E416" s="20">
        <v>43</v>
      </c>
      <c r="F416" s="20">
        <v>1.5</v>
      </c>
      <c r="G416" s="20">
        <v>2.25</v>
      </c>
      <c r="H416" s="20">
        <v>600</v>
      </c>
      <c r="I416" s="20">
        <v>165.37</v>
      </c>
      <c r="J416" s="20">
        <v>206.35</v>
      </c>
      <c r="K416" s="20">
        <v>6.27</v>
      </c>
      <c r="L416" s="20">
        <v>39.29</v>
      </c>
      <c r="M416" s="20">
        <v>8</v>
      </c>
      <c r="N416" s="20">
        <v>41</v>
      </c>
    </row>
    <row r="417" spans="1:14" x14ac:dyDescent="0.25">
      <c r="A417" s="20">
        <v>150</v>
      </c>
      <c r="B417">
        <v>31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165.64</v>
      </c>
      <c r="J417">
        <v>209.71</v>
      </c>
      <c r="K417">
        <v>16.010000000000002</v>
      </c>
      <c r="L417">
        <v>31.47</v>
      </c>
      <c r="M417">
        <v>12</v>
      </c>
      <c r="N417" s="20">
        <v>41</v>
      </c>
    </row>
    <row r="418" spans="1:14" x14ac:dyDescent="0.25">
      <c r="A418" s="20">
        <v>150</v>
      </c>
      <c r="B418">
        <v>28</v>
      </c>
      <c r="C418">
        <v>67</v>
      </c>
      <c r="D418" s="20">
        <v>14</v>
      </c>
      <c r="E418" s="20">
        <v>43</v>
      </c>
      <c r="F418">
        <v>1.32</v>
      </c>
      <c r="G418" s="20">
        <v>1.5</v>
      </c>
      <c r="H418" s="20">
        <v>700</v>
      </c>
      <c r="I418">
        <v>166.08799999999999</v>
      </c>
      <c r="J418">
        <v>215.27199999999999</v>
      </c>
      <c r="K418">
        <v>18.976500000000001</v>
      </c>
      <c r="L418">
        <v>40.358800000000002</v>
      </c>
      <c r="M418">
        <f>12</f>
        <v>12</v>
      </c>
      <c r="N418" s="20">
        <v>41</v>
      </c>
    </row>
    <row r="419" spans="1:14" x14ac:dyDescent="0.25">
      <c r="A419" s="20">
        <v>150</v>
      </c>
      <c r="B419">
        <v>31</v>
      </c>
      <c r="C419">
        <v>75</v>
      </c>
      <c r="D419" s="20">
        <v>14</v>
      </c>
      <c r="E419" s="20">
        <v>43</v>
      </c>
      <c r="F419">
        <v>1.22</v>
      </c>
      <c r="G419" s="20">
        <v>1.5</v>
      </c>
      <c r="H419" s="20">
        <v>700</v>
      </c>
      <c r="I419">
        <v>166.334</v>
      </c>
      <c r="J419">
        <v>205.72200000000001</v>
      </c>
      <c r="K419">
        <v>13.303100000000001</v>
      </c>
      <c r="L419">
        <v>39.723599999999998</v>
      </c>
      <c r="M419">
        <v>12</v>
      </c>
      <c r="N419" s="20">
        <v>41</v>
      </c>
    </row>
    <row r="420" spans="1:14" x14ac:dyDescent="0.25">
      <c r="A420" s="20">
        <v>150</v>
      </c>
      <c r="B420">
        <v>34</v>
      </c>
      <c r="C420">
        <v>60</v>
      </c>
      <c r="D420" s="20">
        <v>14</v>
      </c>
      <c r="E420" s="20">
        <v>43</v>
      </c>
      <c r="F420">
        <v>1.26</v>
      </c>
      <c r="G420" s="20">
        <v>1.5</v>
      </c>
      <c r="H420" s="20">
        <v>700</v>
      </c>
      <c r="I420">
        <v>166.42</v>
      </c>
      <c r="J420">
        <v>211.45</v>
      </c>
      <c r="K420">
        <v>16.5</v>
      </c>
      <c r="L420">
        <v>31.7</v>
      </c>
      <c r="M420">
        <f>12</f>
        <v>12</v>
      </c>
      <c r="N420" s="20">
        <v>41</v>
      </c>
    </row>
    <row r="421" spans="1:14" x14ac:dyDescent="0.25">
      <c r="A421" s="20">
        <v>150</v>
      </c>
      <c r="B421">
        <v>34</v>
      </c>
      <c r="C421">
        <v>67</v>
      </c>
      <c r="D421" s="20">
        <v>14</v>
      </c>
      <c r="E421" s="20">
        <v>43</v>
      </c>
      <c r="F421">
        <v>1.22</v>
      </c>
      <c r="G421" s="20">
        <v>1.5</v>
      </c>
      <c r="H421" s="20">
        <v>700</v>
      </c>
      <c r="I421">
        <v>167.08</v>
      </c>
      <c r="J421">
        <v>207.39</v>
      </c>
      <c r="K421">
        <v>13.75</v>
      </c>
      <c r="L421">
        <v>31.12</v>
      </c>
      <c r="M421">
        <f>12</f>
        <v>12</v>
      </c>
      <c r="N421" s="20">
        <v>41</v>
      </c>
    </row>
    <row r="422" spans="1:14" x14ac:dyDescent="0.25">
      <c r="A422" s="20">
        <v>160</v>
      </c>
      <c r="B422" s="20">
        <v>30</v>
      </c>
      <c r="C422" s="20">
        <v>60</v>
      </c>
      <c r="D422" s="20">
        <v>10</v>
      </c>
      <c r="E422" s="20">
        <v>47</v>
      </c>
      <c r="F422" s="20">
        <v>1.5</v>
      </c>
      <c r="G422" s="20">
        <v>3</v>
      </c>
      <c r="H422" s="20">
        <v>600</v>
      </c>
      <c r="I422" s="20">
        <v>167.26</v>
      </c>
      <c r="J422" s="20">
        <v>204.45</v>
      </c>
      <c r="K422" s="20">
        <v>3.92</v>
      </c>
      <c r="L422" s="20">
        <v>49.56</v>
      </c>
      <c r="M422" s="20">
        <v>8</v>
      </c>
      <c r="N422" s="20">
        <v>45</v>
      </c>
    </row>
    <row r="423" spans="1:14" x14ac:dyDescent="0.25">
      <c r="A423" s="20">
        <v>150</v>
      </c>
      <c r="B423">
        <v>37</v>
      </c>
      <c r="C423">
        <v>60</v>
      </c>
      <c r="D423" s="20">
        <v>14</v>
      </c>
      <c r="E423" s="20">
        <v>43</v>
      </c>
      <c r="F423">
        <v>1.22</v>
      </c>
      <c r="G423" s="20">
        <v>1.5</v>
      </c>
      <c r="H423" s="20">
        <v>700</v>
      </c>
      <c r="I423">
        <v>167.33</v>
      </c>
      <c r="J423">
        <v>208.68</v>
      </c>
      <c r="K423">
        <v>14.35</v>
      </c>
      <c r="L423">
        <v>31.3</v>
      </c>
      <c r="M423">
        <v>12</v>
      </c>
      <c r="N423" s="20">
        <v>41</v>
      </c>
    </row>
    <row r="424" spans="1:14" x14ac:dyDescent="0.25">
      <c r="A424" s="20">
        <v>150</v>
      </c>
      <c r="B424">
        <v>25</v>
      </c>
      <c r="C424">
        <v>75</v>
      </c>
      <c r="D424" s="20">
        <v>14</v>
      </c>
      <c r="E424" s="20">
        <v>43</v>
      </c>
      <c r="F424">
        <v>1.34</v>
      </c>
      <c r="G424" s="20">
        <v>1.5</v>
      </c>
      <c r="H424" s="20">
        <v>700</v>
      </c>
      <c r="I424">
        <v>167.429</v>
      </c>
      <c r="J424">
        <v>216.905</v>
      </c>
      <c r="K424">
        <v>18.993500000000001</v>
      </c>
      <c r="L424">
        <v>40.595599999999997</v>
      </c>
      <c r="M424">
        <v>12</v>
      </c>
      <c r="N424" s="20">
        <v>41</v>
      </c>
    </row>
    <row r="425" spans="1:14" x14ac:dyDescent="0.25">
      <c r="A425" s="20">
        <v>150</v>
      </c>
      <c r="B425">
        <v>31</v>
      </c>
      <c r="C425">
        <v>60</v>
      </c>
      <c r="D425" s="20">
        <v>14</v>
      </c>
      <c r="E425" s="20">
        <v>43</v>
      </c>
      <c r="F425">
        <v>1.32</v>
      </c>
      <c r="G425" s="20">
        <v>1.5</v>
      </c>
      <c r="H425" s="20">
        <v>700</v>
      </c>
      <c r="I425">
        <v>167.77</v>
      </c>
      <c r="J425">
        <v>217.69</v>
      </c>
      <c r="K425">
        <v>19.25</v>
      </c>
      <c r="L425">
        <v>32.51</v>
      </c>
      <c r="M425">
        <v>12</v>
      </c>
      <c r="N425" s="20">
        <v>41</v>
      </c>
    </row>
    <row r="426" spans="1:14" x14ac:dyDescent="0.25">
      <c r="A426" s="21">
        <v>150</v>
      </c>
      <c r="B426" s="22">
        <v>28</v>
      </c>
      <c r="C426" s="22">
        <v>75</v>
      </c>
      <c r="D426" s="21">
        <v>14</v>
      </c>
      <c r="E426" s="21">
        <v>43</v>
      </c>
      <c r="F426" s="22">
        <v>1.28</v>
      </c>
      <c r="G426" s="21">
        <v>1.5</v>
      </c>
      <c r="H426" s="21">
        <v>700</v>
      </c>
      <c r="I426" s="22">
        <v>168.33199999999999</v>
      </c>
      <c r="J426" s="22">
        <v>212.262</v>
      </c>
      <c r="K426" s="22">
        <v>15.724</v>
      </c>
      <c r="L426" s="22">
        <v>40.302</v>
      </c>
      <c r="M426" s="22">
        <f>12</f>
        <v>12</v>
      </c>
      <c r="N426" s="21">
        <v>41</v>
      </c>
    </row>
    <row r="427" spans="1:14" x14ac:dyDescent="0.25">
      <c r="A427" s="20">
        <v>160</v>
      </c>
      <c r="B427" s="20">
        <v>30</v>
      </c>
      <c r="C427" s="20">
        <v>45</v>
      </c>
      <c r="D427" s="20">
        <v>14</v>
      </c>
      <c r="E427" s="20">
        <v>47</v>
      </c>
      <c r="F427" s="20">
        <v>1.5</v>
      </c>
      <c r="G427" s="20">
        <v>2.25</v>
      </c>
      <c r="H427" s="20">
        <v>600</v>
      </c>
      <c r="I427" s="20">
        <v>168.61</v>
      </c>
      <c r="J427" s="20">
        <v>209.07</v>
      </c>
      <c r="K427" s="20">
        <v>6.08</v>
      </c>
      <c r="L427" s="20">
        <v>39.04</v>
      </c>
      <c r="M427" s="20">
        <v>12</v>
      </c>
      <c r="N427" s="20">
        <v>45</v>
      </c>
    </row>
    <row r="428" spans="1:14" x14ac:dyDescent="0.25">
      <c r="A428" s="20">
        <v>150</v>
      </c>
      <c r="B428">
        <v>31</v>
      </c>
      <c r="C428">
        <v>67</v>
      </c>
      <c r="D428" s="20">
        <v>14</v>
      </c>
      <c r="E428" s="20">
        <v>43</v>
      </c>
      <c r="F428">
        <v>1.28</v>
      </c>
      <c r="G428" s="20">
        <v>1.5</v>
      </c>
      <c r="H428" s="20">
        <v>700</v>
      </c>
      <c r="I428">
        <v>169.86</v>
      </c>
      <c r="J428">
        <v>214.49</v>
      </c>
      <c r="K428">
        <v>16.010000000000002</v>
      </c>
      <c r="L428">
        <v>32.04</v>
      </c>
      <c r="M428">
        <v>12</v>
      </c>
      <c r="N428" s="20">
        <v>41</v>
      </c>
    </row>
    <row r="429" spans="1:14" x14ac:dyDescent="0.25">
      <c r="A429" s="20">
        <v>150</v>
      </c>
      <c r="B429">
        <v>28</v>
      </c>
      <c r="C429">
        <v>67</v>
      </c>
      <c r="D429" s="20">
        <v>14</v>
      </c>
      <c r="E429" s="20">
        <v>43</v>
      </c>
      <c r="F429">
        <v>1.34</v>
      </c>
      <c r="G429" s="20">
        <v>1.5</v>
      </c>
      <c r="H429" s="20">
        <v>700</v>
      </c>
      <c r="I429">
        <v>170.17599999999999</v>
      </c>
      <c r="J429">
        <v>220.011</v>
      </c>
      <c r="K429">
        <v>18.976500000000001</v>
      </c>
      <c r="L429">
        <v>40.9754</v>
      </c>
      <c r="M429">
        <f>12</f>
        <v>12</v>
      </c>
      <c r="N429" s="20">
        <v>41</v>
      </c>
    </row>
    <row r="430" spans="1:14" x14ac:dyDescent="0.25">
      <c r="A430" s="20">
        <v>150</v>
      </c>
      <c r="B430">
        <v>31</v>
      </c>
      <c r="C430">
        <v>75</v>
      </c>
      <c r="D430" s="20">
        <v>14</v>
      </c>
      <c r="E430" s="20">
        <v>43</v>
      </c>
      <c r="F430">
        <v>1.24</v>
      </c>
      <c r="G430" s="20">
        <v>1.5</v>
      </c>
      <c r="H430" s="20">
        <v>700</v>
      </c>
      <c r="I430">
        <v>170.56</v>
      </c>
      <c r="J430">
        <v>210.613</v>
      </c>
      <c r="K430">
        <v>13.303100000000001</v>
      </c>
      <c r="L430">
        <v>40.381100000000004</v>
      </c>
      <c r="M430">
        <v>12</v>
      </c>
      <c r="N430" s="20">
        <v>41</v>
      </c>
    </row>
    <row r="431" spans="1:14" x14ac:dyDescent="0.25">
      <c r="A431" s="20">
        <v>150</v>
      </c>
      <c r="B431">
        <v>34</v>
      </c>
      <c r="C431">
        <v>60</v>
      </c>
      <c r="D431" s="20">
        <v>14</v>
      </c>
      <c r="E431" s="20">
        <v>43</v>
      </c>
      <c r="F431">
        <v>1.28</v>
      </c>
      <c r="G431" s="20">
        <v>1.5</v>
      </c>
      <c r="H431" s="20">
        <v>700</v>
      </c>
      <c r="I431">
        <v>170.64</v>
      </c>
      <c r="J431">
        <v>216.22</v>
      </c>
      <c r="K431">
        <v>16.5</v>
      </c>
      <c r="L431">
        <v>32.270000000000003</v>
      </c>
      <c r="M431">
        <f>12</f>
        <v>12</v>
      </c>
      <c r="N431" s="20">
        <v>41</v>
      </c>
    </row>
    <row r="432" spans="1:14" x14ac:dyDescent="0.25">
      <c r="A432" s="20">
        <v>150</v>
      </c>
      <c r="B432">
        <v>34</v>
      </c>
      <c r="C432">
        <v>75</v>
      </c>
      <c r="D432" s="20">
        <v>14</v>
      </c>
      <c r="E432" s="20">
        <v>43</v>
      </c>
      <c r="F432">
        <v>1.2</v>
      </c>
      <c r="G432" s="20">
        <v>1.5</v>
      </c>
      <c r="H432" s="20">
        <v>700</v>
      </c>
      <c r="I432">
        <v>170.85</v>
      </c>
      <c r="J432">
        <v>207.625</v>
      </c>
      <c r="K432">
        <v>11.4541</v>
      </c>
      <c r="L432">
        <v>40.211399999999998</v>
      </c>
      <c r="M432">
        <f>12</f>
        <v>12</v>
      </c>
      <c r="N432" s="20">
        <v>41</v>
      </c>
    </row>
    <row r="433" spans="1:14" x14ac:dyDescent="0.25">
      <c r="A433" s="20">
        <v>150</v>
      </c>
      <c r="B433">
        <v>37</v>
      </c>
      <c r="C433">
        <v>67</v>
      </c>
      <c r="D433" s="20">
        <v>14</v>
      </c>
      <c r="E433" s="20">
        <v>43</v>
      </c>
      <c r="F433">
        <v>1.2</v>
      </c>
      <c r="G433" s="20">
        <v>1.5</v>
      </c>
      <c r="H433" s="20">
        <v>700</v>
      </c>
      <c r="I433">
        <v>171.15</v>
      </c>
      <c r="J433">
        <v>208.88</v>
      </c>
      <c r="K433">
        <v>11.99</v>
      </c>
      <c r="L433">
        <v>31.26</v>
      </c>
      <c r="M433">
        <v>12</v>
      </c>
      <c r="N433" s="20">
        <v>41</v>
      </c>
    </row>
    <row r="434" spans="1:14" x14ac:dyDescent="0.25">
      <c r="A434" s="20">
        <v>150</v>
      </c>
      <c r="B434">
        <v>34</v>
      </c>
      <c r="C434">
        <v>67</v>
      </c>
      <c r="D434" s="20">
        <v>14</v>
      </c>
      <c r="E434" s="20">
        <v>43</v>
      </c>
      <c r="F434">
        <v>1.24</v>
      </c>
      <c r="G434" s="20">
        <v>1.5</v>
      </c>
      <c r="H434" s="20">
        <v>700</v>
      </c>
      <c r="I434">
        <v>171.38</v>
      </c>
      <c r="J434">
        <v>212.27</v>
      </c>
      <c r="K434">
        <v>13.75</v>
      </c>
      <c r="L434">
        <v>31.72</v>
      </c>
      <c r="M434">
        <f>12</f>
        <v>12</v>
      </c>
      <c r="N434" s="20">
        <v>41</v>
      </c>
    </row>
    <row r="435" spans="1:14" x14ac:dyDescent="0.25">
      <c r="A435" s="20">
        <v>150</v>
      </c>
      <c r="B435">
        <v>25</v>
      </c>
      <c r="C435">
        <v>75</v>
      </c>
      <c r="D435" s="20">
        <v>14</v>
      </c>
      <c r="E435" s="20">
        <v>43</v>
      </c>
      <c r="F435">
        <v>1.36</v>
      </c>
      <c r="G435" s="20">
        <v>1.5</v>
      </c>
      <c r="H435" s="20">
        <v>700</v>
      </c>
      <c r="I435">
        <v>171.57400000000001</v>
      </c>
      <c r="J435">
        <v>221.636</v>
      </c>
      <c r="K435">
        <v>18.993500000000001</v>
      </c>
      <c r="L435">
        <v>41.165500000000002</v>
      </c>
      <c r="M435">
        <v>12</v>
      </c>
      <c r="N435" s="20">
        <v>41</v>
      </c>
    </row>
    <row r="436" spans="1:14" x14ac:dyDescent="0.25">
      <c r="A436" s="20">
        <v>150</v>
      </c>
      <c r="B436">
        <v>37</v>
      </c>
      <c r="C436">
        <v>60</v>
      </c>
      <c r="D436" s="20">
        <v>14</v>
      </c>
      <c r="E436" s="20">
        <v>43</v>
      </c>
      <c r="F436">
        <v>1.24</v>
      </c>
      <c r="G436" s="20">
        <v>1.5</v>
      </c>
      <c r="H436" s="20">
        <v>700</v>
      </c>
      <c r="I436">
        <v>171.62</v>
      </c>
      <c r="J436">
        <v>213.54</v>
      </c>
      <c r="K436">
        <v>14.35</v>
      </c>
      <c r="L436">
        <v>31.89</v>
      </c>
      <c r="M436">
        <v>12</v>
      </c>
      <c r="N436" s="20">
        <v>41</v>
      </c>
    </row>
    <row r="437" spans="1:14" x14ac:dyDescent="0.25">
      <c r="A437" s="20">
        <v>140</v>
      </c>
      <c r="B437" s="20">
        <v>30</v>
      </c>
      <c r="C437" s="20">
        <v>60</v>
      </c>
      <c r="D437" s="20">
        <v>10</v>
      </c>
      <c r="E437" s="20">
        <v>43</v>
      </c>
      <c r="F437" s="20">
        <v>1.5</v>
      </c>
      <c r="G437" s="20">
        <v>2.25</v>
      </c>
      <c r="H437" s="20">
        <v>600</v>
      </c>
      <c r="I437" s="20">
        <v>171.84</v>
      </c>
      <c r="J437" s="20">
        <v>207.49</v>
      </c>
      <c r="K437" s="20">
        <v>3.49</v>
      </c>
      <c r="L437" s="20">
        <v>40.46</v>
      </c>
      <c r="M437" s="20">
        <v>8</v>
      </c>
      <c r="N437" s="20">
        <v>41</v>
      </c>
    </row>
    <row r="438" spans="1:14" x14ac:dyDescent="0.25">
      <c r="A438" s="20">
        <v>150</v>
      </c>
      <c r="B438">
        <v>31</v>
      </c>
      <c r="C438">
        <v>60</v>
      </c>
      <c r="D438" s="20">
        <v>14</v>
      </c>
      <c r="E438" s="20">
        <v>43</v>
      </c>
      <c r="F438">
        <v>1.34</v>
      </c>
      <c r="G438" s="20">
        <v>1.5</v>
      </c>
      <c r="H438" s="20">
        <v>700</v>
      </c>
      <c r="I438">
        <v>171.94</v>
      </c>
      <c r="J438">
        <v>222.46</v>
      </c>
      <c r="K438">
        <v>19.25</v>
      </c>
      <c r="L438">
        <v>33.08</v>
      </c>
      <c r="M438">
        <v>12</v>
      </c>
      <c r="N438" s="20">
        <v>41</v>
      </c>
    </row>
    <row r="439" spans="1:14" x14ac:dyDescent="0.25">
      <c r="A439" s="20">
        <v>150</v>
      </c>
      <c r="B439">
        <v>28</v>
      </c>
      <c r="C439">
        <v>75</v>
      </c>
      <c r="D439" s="20">
        <v>14</v>
      </c>
      <c r="E439" s="20">
        <v>43</v>
      </c>
      <c r="F439">
        <v>1.3</v>
      </c>
      <c r="G439" s="20">
        <v>1.5</v>
      </c>
      <c r="H439" s="20">
        <v>700</v>
      </c>
      <c r="I439">
        <v>172.45599999999999</v>
      </c>
      <c r="J439">
        <v>217.005</v>
      </c>
      <c r="K439">
        <v>15.724</v>
      </c>
      <c r="L439">
        <v>40.907499999999999</v>
      </c>
      <c r="M439">
        <f>12</f>
        <v>12</v>
      </c>
      <c r="N439" s="20">
        <v>41</v>
      </c>
    </row>
    <row r="440" spans="1:14" x14ac:dyDescent="0.25">
      <c r="A440" s="20">
        <v>150</v>
      </c>
      <c r="B440">
        <v>31</v>
      </c>
      <c r="C440">
        <v>67</v>
      </c>
      <c r="D440" s="20">
        <v>14</v>
      </c>
      <c r="E440" s="20">
        <v>43</v>
      </c>
      <c r="F440">
        <v>1.3</v>
      </c>
      <c r="G440" s="20">
        <v>1.5</v>
      </c>
      <c r="H440" s="20">
        <v>700</v>
      </c>
      <c r="I440">
        <v>173.98599999999999</v>
      </c>
      <c r="J440">
        <v>219.214</v>
      </c>
      <c r="K440">
        <v>16.013300000000001</v>
      </c>
      <c r="L440">
        <v>41.151499999999999</v>
      </c>
      <c r="M440">
        <v>12</v>
      </c>
      <c r="N440" s="20">
        <v>41</v>
      </c>
    </row>
    <row r="441" spans="1:14" x14ac:dyDescent="0.25">
      <c r="A441" s="20">
        <v>150</v>
      </c>
      <c r="B441">
        <v>28</v>
      </c>
      <c r="C441">
        <v>67</v>
      </c>
      <c r="D441" s="20">
        <v>14</v>
      </c>
      <c r="E441" s="20">
        <v>43</v>
      </c>
      <c r="F441">
        <v>1.36</v>
      </c>
      <c r="G441" s="20">
        <v>1.5</v>
      </c>
      <c r="H441" s="20">
        <v>700</v>
      </c>
      <c r="I441">
        <v>174.333</v>
      </c>
      <c r="J441">
        <v>224.75899999999999</v>
      </c>
      <c r="K441">
        <v>18.976500000000001</v>
      </c>
      <c r="L441">
        <v>41.549399999999999</v>
      </c>
      <c r="M441">
        <f>12</f>
        <v>12</v>
      </c>
      <c r="N441" s="20">
        <v>41</v>
      </c>
    </row>
    <row r="442" spans="1:14" x14ac:dyDescent="0.25">
      <c r="A442" s="20">
        <v>150</v>
      </c>
      <c r="B442">
        <v>34</v>
      </c>
      <c r="C442">
        <v>60</v>
      </c>
      <c r="D442" s="20">
        <v>14</v>
      </c>
      <c r="E442" s="20">
        <v>43</v>
      </c>
      <c r="F442">
        <v>1.3</v>
      </c>
      <c r="G442" s="20">
        <v>1.5</v>
      </c>
      <c r="H442" s="20">
        <v>700</v>
      </c>
      <c r="I442">
        <v>174.77</v>
      </c>
      <c r="J442">
        <v>220.94</v>
      </c>
      <c r="K442">
        <v>16.5</v>
      </c>
      <c r="L442">
        <v>32.83</v>
      </c>
      <c r="M442">
        <f>12</f>
        <v>12</v>
      </c>
      <c r="N442" s="20">
        <v>41</v>
      </c>
    </row>
    <row r="443" spans="1:14" x14ac:dyDescent="0.25">
      <c r="A443" s="20">
        <v>150</v>
      </c>
      <c r="B443">
        <v>31</v>
      </c>
      <c r="C443">
        <v>75</v>
      </c>
      <c r="D443" s="20">
        <v>14</v>
      </c>
      <c r="E443" s="20">
        <v>43</v>
      </c>
      <c r="F443">
        <v>1.26</v>
      </c>
      <c r="G443" s="20">
        <v>1.5</v>
      </c>
      <c r="H443" s="20">
        <v>700</v>
      </c>
      <c r="I443">
        <v>174.834</v>
      </c>
      <c r="J443">
        <v>215.43899999999999</v>
      </c>
      <c r="K443">
        <v>13.303100000000001</v>
      </c>
      <c r="L443">
        <v>40.982799999999997</v>
      </c>
      <c r="M443">
        <v>12</v>
      </c>
      <c r="N443" s="20">
        <v>41</v>
      </c>
    </row>
    <row r="444" spans="1:14" x14ac:dyDescent="0.25">
      <c r="A444" s="20">
        <v>160</v>
      </c>
      <c r="B444" s="20">
        <v>30</v>
      </c>
      <c r="C444" s="20">
        <v>60</v>
      </c>
      <c r="D444" s="20">
        <v>10</v>
      </c>
      <c r="E444" s="20">
        <v>47</v>
      </c>
      <c r="F444" s="20">
        <v>1.5</v>
      </c>
      <c r="G444" s="20">
        <v>1.5</v>
      </c>
      <c r="H444" s="20">
        <v>800</v>
      </c>
      <c r="I444" s="20">
        <v>174.89</v>
      </c>
      <c r="J444" s="20">
        <v>240.5</v>
      </c>
      <c r="K444" s="20">
        <v>8.2100000000000009</v>
      </c>
      <c r="L444" s="20">
        <v>49.34</v>
      </c>
      <c r="M444" s="20">
        <v>8</v>
      </c>
      <c r="N444" s="20">
        <v>45</v>
      </c>
    </row>
    <row r="445" spans="1:14" x14ac:dyDescent="0.25">
      <c r="A445" s="20">
        <v>140</v>
      </c>
      <c r="B445" s="20">
        <v>30</v>
      </c>
      <c r="C445" s="20">
        <v>60</v>
      </c>
      <c r="D445" s="20">
        <v>14</v>
      </c>
      <c r="E445" s="20">
        <v>47</v>
      </c>
      <c r="F445" s="20">
        <v>1.5</v>
      </c>
      <c r="G445" s="20">
        <v>2.25</v>
      </c>
      <c r="H445" s="20">
        <v>600</v>
      </c>
      <c r="I445" s="20">
        <v>174.94</v>
      </c>
      <c r="J445" s="20">
        <v>210.09</v>
      </c>
      <c r="K445" s="20">
        <v>3.36</v>
      </c>
      <c r="L445" s="20">
        <v>40.19</v>
      </c>
      <c r="M445" s="20">
        <v>12</v>
      </c>
      <c r="N445" s="20">
        <v>45</v>
      </c>
    </row>
    <row r="446" spans="1:14" x14ac:dyDescent="0.25">
      <c r="A446" s="20">
        <v>150</v>
      </c>
      <c r="B446">
        <v>34</v>
      </c>
      <c r="C446">
        <v>75</v>
      </c>
      <c r="D446" s="20">
        <v>14</v>
      </c>
      <c r="E446" s="20">
        <v>43</v>
      </c>
      <c r="F446">
        <v>1.22</v>
      </c>
      <c r="G446" s="20">
        <v>1.5</v>
      </c>
      <c r="H446" s="20">
        <v>700</v>
      </c>
      <c r="I446">
        <v>175.19200000000001</v>
      </c>
      <c r="J446">
        <v>212.54300000000001</v>
      </c>
      <c r="K446">
        <v>11.4541</v>
      </c>
      <c r="L446">
        <v>40.850099999999998</v>
      </c>
      <c r="M446">
        <f>12</f>
        <v>12</v>
      </c>
      <c r="N446" s="20">
        <v>41</v>
      </c>
    </row>
    <row r="447" spans="1:14" x14ac:dyDescent="0.25">
      <c r="A447" s="20">
        <v>150</v>
      </c>
      <c r="B447">
        <v>37</v>
      </c>
      <c r="C447">
        <v>67</v>
      </c>
      <c r="D447" s="20">
        <v>14</v>
      </c>
      <c r="E447" s="20">
        <v>43</v>
      </c>
      <c r="F447">
        <v>1.22</v>
      </c>
      <c r="G447" s="20">
        <v>1.5</v>
      </c>
      <c r="H447" s="20">
        <v>700</v>
      </c>
      <c r="I447">
        <v>175.49</v>
      </c>
      <c r="J447">
        <v>213.78</v>
      </c>
      <c r="K447">
        <v>11.99</v>
      </c>
      <c r="L447">
        <v>31.87</v>
      </c>
      <c r="M447">
        <v>12</v>
      </c>
      <c r="N447" s="20">
        <v>41</v>
      </c>
    </row>
    <row r="448" spans="1:14" x14ac:dyDescent="0.25">
      <c r="A448" s="20">
        <v>160</v>
      </c>
      <c r="B448" s="20">
        <v>30</v>
      </c>
      <c r="C448" s="20">
        <v>60</v>
      </c>
      <c r="D448" s="20">
        <v>10</v>
      </c>
      <c r="E448" s="20">
        <v>43</v>
      </c>
      <c r="F448" s="20">
        <v>1.3</v>
      </c>
      <c r="G448" s="20">
        <v>3</v>
      </c>
      <c r="H448" s="20">
        <v>800</v>
      </c>
      <c r="I448" s="20">
        <v>175.54</v>
      </c>
      <c r="J448" s="20">
        <v>220.25</v>
      </c>
      <c r="K448" s="20">
        <v>8.3699999999999992</v>
      </c>
      <c r="L448" s="20">
        <v>48.08</v>
      </c>
      <c r="M448" s="20">
        <v>8</v>
      </c>
      <c r="N448" s="20">
        <v>41</v>
      </c>
    </row>
    <row r="449" spans="1:14" x14ac:dyDescent="0.25">
      <c r="A449" s="20">
        <v>150</v>
      </c>
      <c r="B449">
        <v>34</v>
      </c>
      <c r="C449">
        <v>67</v>
      </c>
      <c r="D449" s="20">
        <v>14</v>
      </c>
      <c r="E449" s="20">
        <v>43</v>
      </c>
      <c r="F449">
        <v>1.26</v>
      </c>
      <c r="G449" s="20">
        <v>1.5</v>
      </c>
      <c r="H449" s="20">
        <v>700</v>
      </c>
      <c r="I449">
        <v>175.57</v>
      </c>
      <c r="J449">
        <v>217.08</v>
      </c>
      <c r="K449">
        <v>13.75</v>
      </c>
      <c r="L449">
        <v>32.299999999999997</v>
      </c>
      <c r="M449">
        <f>12</f>
        <v>12</v>
      </c>
      <c r="N449" s="20">
        <v>41</v>
      </c>
    </row>
    <row r="450" spans="1:14" x14ac:dyDescent="0.25">
      <c r="A450" s="20">
        <v>150</v>
      </c>
      <c r="B450">
        <v>37</v>
      </c>
      <c r="C450">
        <v>60</v>
      </c>
      <c r="D450" s="20">
        <v>14</v>
      </c>
      <c r="E450" s="20">
        <v>43</v>
      </c>
      <c r="F450">
        <v>1.26</v>
      </c>
      <c r="G450" s="20">
        <v>1.5</v>
      </c>
      <c r="H450" s="20">
        <v>700</v>
      </c>
      <c r="I450">
        <v>175.81</v>
      </c>
      <c r="J450">
        <v>218.34</v>
      </c>
      <c r="K450">
        <v>14.35</v>
      </c>
      <c r="L450">
        <v>32.47</v>
      </c>
      <c r="M450">
        <v>12</v>
      </c>
      <c r="N450" s="20">
        <v>41</v>
      </c>
    </row>
    <row r="451" spans="1:14" x14ac:dyDescent="0.25">
      <c r="A451" s="20">
        <v>150</v>
      </c>
      <c r="B451">
        <v>31</v>
      </c>
      <c r="C451">
        <v>60</v>
      </c>
      <c r="D451" s="20">
        <v>14</v>
      </c>
      <c r="E451" s="20">
        <v>43</v>
      </c>
      <c r="F451">
        <v>1.36</v>
      </c>
      <c r="G451" s="20">
        <v>1.5</v>
      </c>
      <c r="H451" s="20">
        <v>700</v>
      </c>
      <c r="I451">
        <v>176.07</v>
      </c>
      <c r="J451">
        <v>227.19</v>
      </c>
      <c r="K451">
        <v>19.25</v>
      </c>
      <c r="L451">
        <v>33.64</v>
      </c>
      <c r="M451">
        <v>12</v>
      </c>
      <c r="N451" s="20">
        <v>41</v>
      </c>
    </row>
    <row r="452" spans="1:14" x14ac:dyDescent="0.25">
      <c r="A452" s="20">
        <v>150</v>
      </c>
      <c r="B452">
        <v>28</v>
      </c>
      <c r="C452">
        <v>75</v>
      </c>
      <c r="D452" s="20">
        <v>14</v>
      </c>
      <c r="E452" s="20">
        <v>43</v>
      </c>
      <c r="F452">
        <v>1.32</v>
      </c>
      <c r="G452" s="20">
        <v>1.5</v>
      </c>
      <c r="H452" s="20">
        <v>700</v>
      </c>
      <c r="I452">
        <v>176.565</v>
      </c>
      <c r="J452">
        <v>221.697</v>
      </c>
      <c r="K452">
        <v>15.724</v>
      </c>
      <c r="L452">
        <v>41.506799999999998</v>
      </c>
      <c r="M452">
        <f>12</f>
        <v>12</v>
      </c>
      <c r="N452" s="20">
        <v>41</v>
      </c>
    </row>
    <row r="453" spans="1:14" x14ac:dyDescent="0.25">
      <c r="A453" s="20">
        <v>150</v>
      </c>
      <c r="B453">
        <v>31</v>
      </c>
      <c r="C453">
        <v>67</v>
      </c>
      <c r="D453" s="20">
        <v>14</v>
      </c>
      <c r="E453" s="20">
        <v>43</v>
      </c>
      <c r="F453">
        <v>1.32</v>
      </c>
      <c r="G453" s="20">
        <v>1.5</v>
      </c>
      <c r="H453" s="20">
        <v>700</v>
      </c>
      <c r="I453">
        <v>178.12200000000001</v>
      </c>
      <c r="J453">
        <v>223.916</v>
      </c>
      <c r="K453">
        <v>16.013300000000001</v>
      </c>
      <c r="L453">
        <v>41.741599999999998</v>
      </c>
      <c r="M453">
        <v>12</v>
      </c>
      <c r="N453" s="20">
        <v>41</v>
      </c>
    </row>
    <row r="454" spans="1:14" x14ac:dyDescent="0.25">
      <c r="A454" s="20">
        <v>150</v>
      </c>
      <c r="B454">
        <v>37</v>
      </c>
      <c r="C454">
        <v>75</v>
      </c>
      <c r="D454" s="20">
        <v>14</v>
      </c>
      <c r="E454" s="20">
        <v>43</v>
      </c>
      <c r="F454">
        <v>1.2</v>
      </c>
      <c r="G454" s="20">
        <v>1.5</v>
      </c>
      <c r="H454" s="20">
        <v>700</v>
      </c>
      <c r="I454">
        <v>178.38</v>
      </c>
      <c r="J454">
        <v>213.52099999999999</v>
      </c>
      <c r="K454">
        <v>10.0055</v>
      </c>
      <c r="L454">
        <v>41.194000000000003</v>
      </c>
      <c r="M454">
        <v>12</v>
      </c>
      <c r="N454" s="20">
        <v>41</v>
      </c>
    </row>
    <row r="455" spans="1:14" x14ac:dyDescent="0.25">
      <c r="A455" s="20">
        <v>150</v>
      </c>
      <c r="B455">
        <v>34</v>
      </c>
      <c r="C455">
        <v>60</v>
      </c>
      <c r="D455" s="20">
        <v>14</v>
      </c>
      <c r="E455" s="20">
        <v>43</v>
      </c>
      <c r="F455">
        <v>1.32</v>
      </c>
      <c r="G455" s="20">
        <v>1.5</v>
      </c>
      <c r="H455" s="20">
        <v>700</v>
      </c>
      <c r="I455">
        <v>178.89</v>
      </c>
      <c r="J455">
        <v>225.68</v>
      </c>
      <c r="K455">
        <v>16.5</v>
      </c>
      <c r="L455">
        <v>33.4</v>
      </c>
      <c r="M455">
        <f>12</f>
        <v>12</v>
      </c>
      <c r="N455" s="20">
        <v>41</v>
      </c>
    </row>
    <row r="456" spans="1:14" x14ac:dyDescent="0.25">
      <c r="A456" s="20">
        <v>150</v>
      </c>
      <c r="B456">
        <v>31</v>
      </c>
      <c r="C456">
        <v>75</v>
      </c>
      <c r="D456" s="20">
        <v>14</v>
      </c>
      <c r="E456" s="20">
        <v>43</v>
      </c>
      <c r="F456">
        <v>1.28</v>
      </c>
      <c r="G456" s="20">
        <v>1.5</v>
      </c>
      <c r="H456" s="20">
        <v>700</v>
      </c>
      <c r="I456">
        <v>178.995</v>
      </c>
      <c r="J456">
        <v>220.20699999999999</v>
      </c>
      <c r="K456">
        <v>13.303100000000001</v>
      </c>
      <c r="L456">
        <v>41.609900000000003</v>
      </c>
      <c r="M456">
        <v>12</v>
      </c>
      <c r="N456" s="20">
        <v>41</v>
      </c>
    </row>
    <row r="457" spans="1:14" x14ac:dyDescent="0.25">
      <c r="A457" s="20">
        <v>160</v>
      </c>
      <c r="B457" s="20">
        <v>30</v>
      </c>
      <c r="C457" s="20">
        <v>60</v>
      </c>
      <c r="D457" s="20">
        <v>14</v>
      </c>
      <c r="E457" s="20">
        <v>47</v>
      </c>
      <c r="F457" s="20">
        <v>1.3</v>
      </c>
      <c r="G457" s="20">
        <v>3</v>
      </c>
      <c r="H457" s="20">
        <v>800</v>
      </c>
      <c r="I457" s="20">
        <v>179.39</v>
      </c>
      <c r="J457" s="20">
        <v>223.41</v>
      </c>
      <c r="K457" s="20">
        <v>8.1199999999999992</v>
      </c>
      <c r="L457" s="20">
        <v>47.75</v>
      </c>
      <c r="M457" s="20">
        <v>12</v>
      </c>
      <c r="N457" s="20">
        <v>45</v>
      </c>
    </row>
    <row r="458" spans="1:14" x14ac:dyDescent="0.25">
      <c r="A458" s="20">
        <v>150</v>
      </c>
      <c r="B458">
        <v>34</v>
      </c>
      <c r="C458">
        <v>75</v>
      </c>
      <c r="D458" s="20">
        <v>14</v>
      </c>
      <c r="E458" s="20">
        <v>43</v>
      </c>
      <c r="F458">
        <v>1.24</v>
      </c>
      <c r="G458" s="20">
        <v>1.5</v>
      </c>
      <c r="H458" s="20">
        <v>700</v>
      </c>
      <c r="I458">
        <v>179.499</v>
      </c>
      <c r="J458">
        <v>217.39500000000001</v>
      </c>
      <c r="K458">
        <v>11.4541</v>
      </c>
      <c r="L458">
        <v>41.476900000000001</v>
      </c>
      <c r="M458">
        <f>12</f>
        <v>12</v>
      </c>
      <c r="N458" s="20">
        <v>41</v>
      </c>
    </row>
    <row r="459" spans="1:14" x14ac:dyDescent="0.25">
      <c r="A459" s="20">
        <v>150</v>
      </c>
      <c r="B459">
        <v>37</v>
      </c>
      <c r="C459">
        <v>67</v>
      </c>
      <c r="D459" s="20">
        <v>14</v>
      </c>
      <c r="E459" s="20">
        <v>43</v>
      </c>
      <c r="F459">
        <v>1.24</v>
      </c>
      <c r="G459" s="20">
        <v>1.5</v>
      </c>
      <c r="H459" s="20">
        <v>700</v>
      </c>
      <c r="I459">
        <v>179.71</v>
      </c>
      <c r="J459">
        <v>218.63</v>
      </c>
      <c r="K459">
        <v>11.99</v>
      </c>
      <c r="L459">
        <v>32.47</v>
      </c>
      <c r="M459">
        <v>12</v>
      </c>
      <c r="N459" s="20">
        <v>41</v>
      </c>
    </row>
    <row r="460" spans="1:14" x14ac:dyDescent="0.25">
      <c r="A460" s="20">
        <v>150</v>
      </c>
      <c r="B460">
        <v>34</v>
      </c>
      <c r="C460">
        <v>67</v>
      </c>
      <c r="D460" s="20">
        <v>14</v>
      </c>
      <c r="E460" s="20">
        <v>43</v>
      </c>
      <c r="F460">
        <v>1.28</v>
      </c>
      <c r="G460" s="20">
        <v>1.5</v>
      </c>
      <c r="H460" s="20">
        <v>700</v>
      </c>
      <c r="I460">
        <v>179.8</v>
      </c>
      <c r="J460">
        <v>221.83</v>
      </c>
      <c r="K460">
        <v>13.75</v>
      </c>
      <c r="L460">
        <v>32.89</v>
      </c>
      <c r="M460">
        <f>12</f>
        <v>12</v>
      </c>
      <c r="N460" s="20">
        <v>41</v>
      </c>
    </row>
    <row r="461" spans="1:14" x14ac:dyDescent="0.25">
      <c r="A461" s="20">
        <v>150</v>
      </c>
      <c r="B461">
        <v>37</v>
      </c>
      <c r="C461">
        <v>60</v>
      </c>
      <c r="D461" s="20">
        <v>14</v>
      </c>
      <c r="E461" s="20">
        <v>43</v>
      </c>
      <c r="F461">
        <v>1.28</v>
      </c>
      <c r="G461" s="20">
        <v>1.5</v>
      </c>
      <c r="H461" s="20">
        <v>700</v>
      </c>
      <c r="I461">
        <v>179.97</v>
      </c>
      <c r="J461">
        <v>223.08</v>
      </c>
      <c r="K461">
        <v>14.35</v>
      </c>
      <c r="L461">
        <v>33.049999999999997</v>
      </c>
      <c r="M461">
        <v>12</v>
      </c>
      <c r="N461" s="20">
        <v>41</v>
      </c>
    </row>
    <row r="462" spans="1:14" x14ac:dyDescent="0.25">
      <c r="A462" s="20">
        <v>160</v>
      </c>
      <c r="B462" s="20">
        <v>30</v>
      </c>
      <c r="C462" s="20">
        <v>60</v>
      </c>
      <c r="D462" s="20">
        <v>10</v>
      </c>
      <c r="E462" s="20">
        <v>43</v>
      </c>
      <c r="F462" s="20">
        <v>1.5</v>
      </c>
      <c r="G462" s="20">
        <v>3</v>
      </c>
      <c r="H462" s="20">
        <v>600</v>
      </c>
      <c r="I462" s="20">
        <v>180.52</v>
      </c>
      <c r="J462" s="20">
        <v>212.67</v>
      </c>
      <c r="K462" s="20">
        <v>3.99</v>
      </c>
      <c r="L462" s="20">
        <v>47.01</v>
      </c>
      <c r="M462" s="20">
        <v>8</v>
      </c>
      <c r="N462" s="20">
        <v>41</v>
      </c>
    </row>
    <row r="463" spans="1:14" x14ac:dyDescent="0.25">
      <c r="A463" s="20">
        <v>150</v>
      </c>
      <c r="B463">
        <v>28</v>
      </c>
      <c r="C463">
        <v>75</v>
      </c>
      <c r="D463" s="20">
        <v>14</v>
      </c>
      <c r="E463" s="20">
        <v>43</v>
      </c>
      <c r="F463">
        <v>1.34</v>
      </c>
      <c r="G463" s="20">
        <v>1.5</v>
      </c>
      <c r="H463" s="20">
        <v>700</v>
      </c>
      <c r="I463">
        <v>180.71299999999999</v>
      </c>
      <c r="J463">
        <v>226.39099999999999</v>
      </c>
      <c r="K463">
        <v>15.724</v>
      </c>
      <c r="L463">
        <v>42.091000000000001</v>
      </c>
      <c r="M463">
        <f>12</f>
        <v>12</v>
      </c>
      <c r="N463" s="20">
        <v>41</v>
      </c>
    </row>
    <row r="464" spans="1:14" x14ac:dyDescent="0.25">
      <c r="A464" s="20">
        <v>150</v>
      </c>
      <c r="B464">
        <v>31</v>
      </c>
      <c r="C464">
        <v>67</v>
      </c>
      <c r="D464" s="20">
        <v>14</v>
      </c>
      <c r="E464" s="20">
        <v>43</v>
      </c>
      <c r="F464">
        <v>1.34</v>
      </c>
      <c r="G464" s="20">
        <v>1.5</v>
      </c>
      <c r="H464" s="20">
        <v>700</v>
      </c>
      <c r="I464">
        <v>182.25</v>
      </c>
      <c r="J464">
        <v>228.65199999999999</v>
      </c>
      <c r="K464">
        <v>16.013300000000001</v>
      </c>
      <c r="L464">
        <v>42.356299999999997</v>
      </c>
      <c r="M464">
        <v>12</v>
      </c>
      <c r="N464" s="20">
        <v>41</v>
      </c>
    </row>
    <row r="465" spans="1:14" x14ac:dyDescent="0.25">
      <c r="A465" s="20">
        <v>150</v>
      </c>
      <c r="B465">
        <v>37</v>
      </c>
      <c r="C465">
        <v>75</v>
      </c>
      <c r="D465" s="20">
        <v>14</v>
      </c>
      <c r="E465" s="20">
        <v>43</v>
      </c>
      <c r="F465">
        <v>1.22</v>
      </c>
      <c r="G465" s="20">
        <v>1.5</v>
      </c>
      <c r="H465" s="20">
        <v>700</v>
      </c>
      <c r="I465">
        <v>182.721</v>
      </c>
      <c r="J465">
        <v>218.404</v>
      </c>
      <c r="K465">
        <v>10.0055</v>
      </c>
      <c r="L465">
        <v>41.8414</v>
      </c>
      <c r="M465">
        <v>12</v>
      </c>
      <c r="N465" s="20">
        <v>41</v>
      </c>
    </row>
    <row r="466" spans="1:14" x14ac:dyDescent="0.25">
      <c r="A466" s="20">
        <v>150</v>
      </c>
      <c r="B466">
        <v>34</v>
      </c>
      <c r="C466">
        <v>60</v>
      </c>
      <c r="D466" s="20">
        <v>14</v>
      </c>
      <c r="E466" s="20">
        <v>43</v>
      </c>
      <c r="F466">
        <v>1.34</v>
      </c>
      <c r="G466" s="20">
        <v>1.5</v>
      </c>
      <c r="H466" s="20">
        <v>700</v>
      </c>
      <c r="I466">
        <v>183.09</v>
      </c>
      <c r="J466">
        <v>230.43</v>
      </c>
      <c r="K466">
        <v>16.5</v>
      </c>
      <c r="L466">
        <v>33.979999999999997</v>
      </c>
      <c r="M466">
        <f>12</f>
        <v>12</v>
      </c>
      <c r="N466" s="20">
        <v>41</v>
      </c>
    </row>
    <row r="467" spans="1:14" x14ac:dyDescent="0.25">
      <c r="A467" s="20">
        <v>160</v>
      </c>
      <c r="B467" s="20">
        <v>30</v>
      </c>
      <c r="C467" s="20">
        <v>45</v>
      </c>
      <c r="D467" s="20">
        <v>14</v>
      </c>
      <c r="E467" s="20">
        <v>43</v>
      </c>
      <c r="F467" s="20">
        <v>1.5</v>
      </c>
      <c r="G467" s="20">
        <v>2.25</v>
      </c>
      <c r="H467" s="20">
        <v>600</v>
      </c>
      <c r="I467" s="20">
        <v>183.1</v>
      </c>
      <c r="J467" s="20">
        <v>219.55</v>
      </c>
      <c r="K467" s="20">
        <v>6.17</v>
      </c>
      <c r="L467" s="20">
        <v>35.97</v>
      </c>
      <c r="M467" s="20">
        <v>12</v>
      </c>
      <c r="N467" s="20">
        <v>41</v>
      </c>
    </row>
    <row r="468" spans="1:14" x14ac:dyDescent="0.25">
      <c r="A468" s="20">
        <v>150</v>
      </c>
      <c r="B468">
        <v>31</v>
      </c>
      <c r="C468">
        <v>75</v>
      </c>
      <c r="D468" s="20">
        <v>14</v>
      </c>
      <c r="E468" s="20">
        <v>43</v>
      </c>
      <c r="F468">
        <v>1.3</v>
      </c>
      <c r="G468" s="20">
        <v>1.5</v>
      </c>
      <c r="H468" s="20">
        <v>700</v>
      </c>
      <c r="I468">
        <v>183.131</v>
      </c>
      <c r="J468">
        <v>224.91499999999999</v>
      </c>
      <c r="K468">
        <v>13.303100000000001</v>
      </c>
      <c r="L468">
        <v>42.228299999999997</v>
      </c>
      <c r="M468">
        <v>12</v>
      </c>
      <c r="N468" s="20">
        <v>41</v>
      </c>
    </row>
    <row r="469" spans="1:14" x14ac:dyDescent="0.25">
      <c r="A469" s="20">
        <v>160</v>
      </c>
      <c r="B469" s="20">
        <v>30</v>
      </c>
      <c r="C469" s="20">
        <v>60</v>
      </c>
      <c r="D469" s="20">
        <v>14</v>
      </c>
      <c r="E469" s="20">
        <v>47</v>
      </c>
      <c r="F469" s="20">
        <v>1.5</v>
      </c>
      <c r="G469" s="20">
        <v>3</v>
      </c>
      <c r="H469" s="20">
        <v>600</v>
      </c>
      <c r="I469" s="20">
        <v>183.59</v>
      </c>
      <c r="J469" s="20">
        <v>215.09</v>
      </c>
      <c r="K469" s="20">
        <v>3.85</v>
      </c>
      <c r="L469" s="20">
        <v>46.69</v>
      </c>
      <c r="M469" s="20">
        <v>12</v>
      </c>
      <c r="N469" s="20">
        <v>45</v>
      </c>
    </row>
    <row r="470" spans="1:14" x14ac:dyDescent="0.25">
      <c r="A470" s="20">
        <v>150</v>
      </c>
      <c r="B470">
        <v>34</v>
      </c>
      <c r="C470">
        <v>75</v>
      </c>
      <c r="D470" s="20">
        <v>14</v>
      </c>
      <c r="E470" s="20">
        <v>43</v>
      </c>
      <c r="F470">
        <v>1.26</v>
      </c>
      <c r="G470" s="20">
        <v>1.5</v>
      </c>
      <c r="H470" s="20">
        <v>700</v>
      </c>
      <c r="I470">
        <v>183.697</v>
      </c>
      <c r="J470">
        <v>222.19200000000001</v>
      </c>
      <c r="K470">
        <v>11.4541</v>
      </c>
      <c r="L470">
        <v>42.126399999999997</v>
      </c>
      <c r="M470">
        <f>12</f>
        <v>12</v>
      </c>
      <c r="N470" s="20">
        <v>41</v>
      </c>
    </row>
    <row r="471" spans="1:14" x14ac:dyDescent="0.25">
      <c r="A471" s="20">
        <v>150</v>
      </c>
      <c r="B471">
        <v>34</v>
      </c>
      <c r="C471">
        <v>67</v>
      </c>
      <c r="D471" s="20">
        <v>14</v>
      </c>
      <c r="E471" s="20">
        <v>43</v>
      </c>
      <c r="F471">
        <v>1.3</v>
      </c>
      <c r="G471" s="20">
        <v>1.5</v>
      </c>
      <c r="H471" s="20">
        <v>700</v>
      </c>
      <c r="I471">
        <v>183.87899999999999</v>
      </c>
      <c r="J471">
        <v>226.53399999999999</v>
      </c>
      <c r="K471">
        <v>13.754300000000001</v>
      </c>
      <c r="L471">
        <v>42.386499999999998</v>
      </c>
      <c r="M471">
        <f>12</f>
        <v>12</v>
      </c>
      <c r="N471" s="20">
        <v>41</v>
      </c>
    </row>
    <row r="472" spans="1:14" x14ac:dyDescent="0.25">
      <c r="A472" s="20">
        <v>150</v>
      </c>
      <c r="B472">
        <v>37</v>
      </c>
      <c r="C472">
        <v>67</v>
      </c>
      <c r="D472" s="20">
        <v>14</v>
      </c>
      <c r="E472" s="20">
        <v>43</v>
      </c>
      <c r="F472">
        <v>1.26</v>
      </c>
      <c r="G472" s="20">
        <v>1.5</v>
      </c>
      <c r="H472" s="20">
        <v>700</v>
      </c>
      <c r="I472">
        <v>183.99</v>
      </c>
      <c r="J472">
        <v>223.41</v>
      </c>
      <c r="K472">
        <v>11.99</v>
      </c>
      <c r="L472">
        <v>33.07</v>
      </c>
      <c r="M472">
        <v>12</v>
      </c>
      <c r="N472" s="20">
        <v>41</v>
      </c>
    </row>
    <row r="473" spans="1:14" x14ac:dyDescent="0.25">
      <c r="A473" s="20">
        <v>150</v>
      </c>
      <c r="B473">
        <v>37</v>
      </c>
      <c r="C473">
        <v>60</v>
      </c>
      <c r="D473" s="20">
        <v>14</v>
      </c>
      <c r="E473" s="20">
        <v>43</v>
      </c>
      <c r="F473">
        <v>1.3</v>
      </c>
      <c r="G473" s="20">
        <v>1.5</v>
      </c>
      <c r="H473" s="20">
        <v>700</v>
      </c>
      <c r="I473">
        <v>184.14</v>
      </c>
      <c r="J473">
        <v>227.79</v>
      </c>
      <c r="K473">
        <v>14.35</v>
      </c>
      <c r="L473">
        <v>33.630000000000003</v>
      </c>
      <c r="M473">
        <v>12</v>
      </c>
      <c r="N473" s="20">
        <v>41</v>
      </c>
    </row>
    <row r="474" spans="1:14" x14ac:dyDescent="0.25">
      <c r="A474" s="20">
        <v>150</v>
      </c>
      <c r="B474">
        <v>28</v>
      </c>
      <c r="C474">
        <v>75</v>
      </c>
      <c r="D474" s="20">
        <v>14</v>
      </c>
      <c r="E474" s="20">
        <v>43</v>
      </c>
      <c r="F474">
        <v>1.36</v>
      </c>
      <c r="G474" s="20">
        <v>1.5</v>
      </c>
      <c r="H474" s="20">
        <v>700</v>
      </c>
      <c r="I474">
        <v>184.83799999999999</v>
      </c>
      <c r="J474">
        <v>231.11199999999999</v>
      </c>
      <c r="K474">
        <v>15.724</v>
      </c>
      <c r="L474">
        <v>42.705199999999998</v>
      </c>
      <c r="M474">
        <f>12</f>
        <v>12</v>
      </c>
      <c r="N474" s="20">
        <v>41</v>
      </c>
    </row>
    <row r="475" spans="1:14" x14ac:dyDescent="0.25">
      <c r="A475" s="20">
        <v>160</v>
      </c>
      <c r="B475" s="20">
        <v>30</v>
      </c>
      <c r="C475" s="20">
        <v>60</v>
      </c>
      <c r="D475" s="20">
        <v>14</v>
      </c>
      <c r="E475" s="20">
        <v>43</v>
      </c>
      <c r="F475" s="20">
        <v>1.3</v>
      </c>
      <c r="G475" s="20">
        <v>1.5</v>
      </c>
      <c r="H475" s="20">
        <v>800</v>
      </c>
      <c r="I475" s="20">
        <v>185.12</v>
      </c>
      <c r="J475" s="20">
        <v>231.38</v>
      </c>
      <c r="K475" s="20">
        <v>8.2100000000000009</v>
      </c>
      <c r="L475" s="20">
        <v>36.07</v>
      </c>
      <c r="M475" s="20">
        <v>12</v>
      </c>
      <c r="N475" s="20">
        <v>41</v>
      </c>
    </row>
    <row r="476" spans="1:14" x14ac:dyDescent="0.25">
      <c r="A476" s="20">
        <v>150</v>
      </c>
      <c r="B476">
        <v>31</v>
      </c>
      <c r="C476">
        <v>67</v>
      </c>
      <c r="D476" s="20">
        <v>14</v>
      </c>
      <c r="E476" s="20">
        <v>43</v>
      </c>
      <c r="F476">
        <v>1.36</v>
      </c>
      <c r="G476" s="20">
        <v>1.5</v>
      </c>
      <c r="H476" s="20">
        <v>700</v>
      </c>
      <c r="I476">
        <v>186.37700000000001</v>
      </c>
      <c r="J476">
        <v>233.37200000000001</v>
      </c>
      <c r="K476">
        <v>16.013300000000001</v>
      </c>
      <c r="L476">
        <v>42.965800000000002</v>
      </c>
      <c r="M476">
        <v>12</v>
      </c>
      <c r="N476" s="20">
        <v>41</v>
      </c>
    </row>
    <row r="477" spans="1:14" x14ac:dyDescent="0.25">
      <c r="A477" s="20">
        <v>150</v>
      </c>
      <c r="B477">
        <v>37</v>
      </c>
      <c r="C477">
        <v>75</v>
      </c>
      <c r="D477" s="20">
        <v>14</v>
      </c>
      <c r="E477" s="20">
        <v>43</v>
      </c>
      <c r="F477">
        <v>1.24</v>
      </c>
      <c r="G477" s="20">
        <v>1.5</v>
      </c>
      <c r="H477" s="20">
        <v>700</v>
      </c>
      <c r="I477">
        <v>186.946</v>
      </c>
      <c r="J477">
        <v>223.23</v>
      </c>
      <c r="K477">
        <v>10.0055</v>
      </c>
      <c r="L477">
        <v>42.511099999999999</v>
      </c>
      <c r="M477">
        <v>12</v>
      </c>
      <c r="N477" s="20">
        <v>41</v>
      </c>
    </row>
    <row r="478" spans="1:14" x14ac:dyDescent="0.25">
      <c r="A478" s="20">
        <v>150</v>
      </c>
      <c r="B478">
        <v>34</v>
      </c>
      <c r="C478">
        <v>60</v>
      </c>
      <c r="D478" s="20">
        <v>14</v>
      </c>
      <c r="E478" s="20">
        <v>43</v>
      </c>
      <c r="F478">
        <v>1.36</v>
      </c>
      <c r="G478" s="20">
        <v>1.5</v>
      </c>
      <c r="H478" s="20">
        <v>700</v>
      </c>
      <c r="I478">
        <v>187.19</v>
      </c>
      <c r="J478">
        <v>235.13</v>
      </c>
      <c r="K478">
        <v>16.5</v>
      </c>
      <c r="L478">
        <v>34.549999999999997</v>
      </c>
      <c r="M478">
        <f>12</f>
        <v>12</v>
      </c>
      <c r="N478" s="20">
        <v>41</v>
      </c>
    </row>
    <row r="479" spans="1:14" x14ac:dyDescent="0.25">
      <c r="A479" s="20">
        <v>150</v>
      </c>
      <c r="B479">
        <v>31</v>
      </c>
      <c r="C479">
        <v>75</v>
      </c>
      <c r="D479" s="20">
        <v>14</v>
      </c>
      <c r="E479" s="20">
        <v>43</v>
      </c>
      <c r="F479">
        <v>1.32</v>
      </c>
      <c r="G479" s="20">
        <v>1.5</v>
      </c>
      <c r="H479" s="20">
        <v>700</v>
      </c>
      <c r="I479">
        <v>187.268</v>
      </c>
      <c r="J479">
        <v>229.58099999999999</v>
      </c>
      <c r="K479">
        <v>13.303100000000001</v>
      </c>
      <c r="L479">
        <v>42.833100000000002</v>
      </c>
      <c r="M479">
        <v>12</v>
      </c>
      <c r="N479" s="20">
        <v>41</v>
      </c>
    </row>
    <row r="480" spans="1:14" x14ac:dyDescent="0.25">
      <c r="A480" s="20">
        <v>150</v>
      </c>
      <c r="B480">
        <v>34</v>
      </c>
      <c r="C480">
        <v>75</v>
      </c>
      <c r="D480" s="20">
        <v>14</v>
      </c>
      <c r="E480" s="20">
        <v>43</v>
      </c>
      <c r="F480">
        <v>1.28</v>
      </c>
      <c r="G480" s="20">
        <v>1.5</v>
      </c>
      <c r="H480" s="20">
        <v>700</v>
      </c>
      <c r="I480">
        <v>187.86500000000001</v>
      </c>
      <c r="J480">
        <v>226.92500000000001</v>
      </c>
      <c r="K480">
        <v>11.4541</v>
      </c>
      <c r="L480">
        <v>42.760399999999997</v>
      </c>
      <c r="M480">
        <f>12</f>
        <v>12</v>
      </c>
      <c r="N480" s="20">
        <v>41</v>
      </c>
    </row>
    <row r="481" spans="1:14" x14ac:dyDescent="0.25">
      <c r="A481" s="20">
        <v>150</v>
      </c>
      <c r="B481">
        <v>34</v>
      </c>
      <c r="C481">
        <v>67</v>
      </c>
      <c r="D481" s="20">
        <v>14</v>
      </c>
      <c r="E481" s="20">
        <v>43</v>
      </c>
      <c r="F481">
        <v>1.32</v>
      </c>
      <c r="G481" s="20">
        <v>1.5</v>
      </c>
      <c r="H481" s="20">
        <v>700</v>
      </c>
      <c r="I481">
        <v>187.999</v>
      </c>
      <c r="J481">
        <v>231.233</v>
      </c>
      <c r="K481">
        <v>13.754300000000001</v>
      </c>
      <c r="L481">
        <v>43.009799999999998</v>
      </c>
      <c r="M481">
        <f>12</f>
        <v>12</v>
      </c>
      <c r="N481" s="20">
        <v>41</v>
      </c>
    </row>
    <row r="482" spans="1:14" x14ac:dyDescent="0.25">
      <c r="A482" s="20">
        <v>150</v>
      </c>
      <c r="B482">
        <v>37</v>
      </c>
      <c r="C482">
        <v>67</v>
      </c>
      <c r="D482" s="20">
        <v>14</v>
      </c>
      <c r="E482" s="20">
        <v>43</v>
      </c>
      <c r="F482">
        <v>1.28</v>
      </c>
      <c r="G482" s="20">
        <v>1.5</v>
      </c>
      <c r="H482" s="20">
        <v>700</v>
      </c>
      <c r="I482">
        <v>188.08</v>
      </c>
      <c r="J482">
        <v>228.14</v>
      </c>
      <c r="K482">
        <v>11.99</v>
      </c>
      <c r="L482">
        <v>33.659999999999997</v>
      </c>
      <c r="M482">
        <v>12</v>
      </c>
      <c r="N482" s="20">
        <v>41</v>
      </c>
    </row>
    <row r="483" spans="1:14" x14ac:dyDescent="0.25">
      <c r="A483" s="20">
        <v>140</v>
      </c>
      <c r="B483" s="20">
        <v>30</v>
      </c>
      <c r="C483" s="20">
        <v>60</v>
      </c>
      <c r="D483" s="20">
        <v>14</v>
      </c>
      <c r="E483" s="20">
        <v>43</v>
      </c>
      <c r="F483" s="20">
        <v>1.5</v>
      </c>
      <c r="G483" s="20">
        <v>2.25</v>
      </c>
      <c r="H483" s="20">
        <v>600</v>
      </c>
      <c r="I483" s="20">
        <v>188.29</v>
      </c>
      <c r="J483" s="20">
        <v>219.91</v>
      </c>
      <c r="K483" s="20">
        <v>3.42</v>
      </c>
      <c r="L483" s="20">
        <v>37.11</v>
      </c>
      <c r="M483" s="20">
        <v>12</v>
      </c>
      <c r="N483" s="20">
        <v>41</v>
      </c>
    </row>
    <row r="484" spans="1:14" x14ac:dyDescent="0.25">
      <c r="A484" s="20">
        <v>150</v>
      </c>
      <c r="B484">
        <v>37</v>
      </c>
      <c r="C484">
        <v>60</v>
      </c>
      <c r="D484" s="20">
        <v>14</v>
      </c>
      <c r="E484" s="20">
        <v>43</v>
      </c>
      <c r="F484">
        <v>1.32</v>
      </c>
      <c r="G484" s="20">
        <v>1.5</v>
      </c>
      <c r="H484" s="20">
        <v>700</v>
      </c>
      <c r="I484">
        <v>188.3</v>
      </c>
      <c r="J484">
        <v>232.53</v>
      </c>
      <c r="K484">
        <v>14.35</v>
      </c>
      <c r="L484">
        <v>34.21</v>
      </c>
      <c r="M484">
        <v>12</v>
      </c>
      <c r="N484" s="20">
        <v>41</v>
      </c>
    </row>
    <row r="485" spans="1:14" x14ac:dyDescent="0.25">
      <c r="A485" s="20">
        <v>150</v>
      </c>
      <c r="B485">
        <v>37</v>
      </c>
      <c r="C485">
        <v>75</v>
      </c>
      <c r="D485" s="20">
        <v>14</v>
      </c>
      <c r="E485" s="20">
        <v>43</v>
      </c>
      <c r="F485">
        <v>1.26</v>
      </c>
      <c r="G485" s="20">
        <v>1.5</v>
      </c>
      <c r="H485" s="20">
        <v>700</v>
      </c>
      <c r="I485">
        <v>191.15199999999999</v>
      </c>
      <c r="J485">
        <v>227.99299999999999</v>
      </c>
      <c r="K485">
        <v>10.0055</v>
      </c>
      <c r="L485">
        <v>43.165599999999998</v>
      </c>
      <c r="M485">
        <v>12</v>
      </c>
      <c r="N485" s="20">
        <v>41</v>
      </c>
    </row>
    <row r="486" spans="1:14" x14ac:dyDescent="0.25">
      <c r="A486" s="20">
        <v>150</v>
      </c>
      <c r="B486">
        <v>31</v>
      </c>
      <c r="C486">
        <v>75</v>
      </c>
      <c r="D486" s="20">
        <v>14</v>
      </c>
      <c r="E486" s="20">
        <v>43</v>
      </c>
      <c r="F486">
        <v>1.34</v>
      </c>
      <c r="G486" s="20">
        <v>1.5</v>
      </c>
      <c r="H486" s="20">
        <v>700</v>
      </c>
      <c r="I486">
        <v>191.34100000000001</v>
      </c>
      <c r="J486">
        <v>234.27799999999999</v>
      </c>
      <c r="K486">
        <v>13.303100000000001</v>
      </c>
      <c r="L486">
        <v>43.4831</v>
      </c>
      <c r="M486">
        <v>12</v>
      </c>
      <c r="N486" s="20">
        <v>41</v>
      </c>
    </row>
    <row r="487" spans="1:14" x14ac:dyDescent="0.25">
      <c r="A487" s="20">
        <v>150</v>
      </c>
      <c r="B487">
        <v>34</v>
      </c>
      <c r="C487">
        <v>75</v>
      </c>
      <c r="D487" s="20">
        <v>14</v>
      </c>
      <c r="E487" s="20">
        <v>43</v>
      </c>
      <c r="F487">
        <v>1.3</v>
      </c>
      <c r="G487" s="20">
        <v>1.5</v>
      </c>
      <c r="H487" s="20">
        <v>700</v>
      </c>
      <c r="I487">
        <v>191.941</v>
      </c>
      <c r="J487">
        <v>231.60400000000001</v>
      </c>
      <c r="K487">
        <v>11.4541</v>
      </c>
      <c r="L487">
        <v>43.415500000000002</v>
      </c>
      <c r="M487">
        <f>12</f>
        <v>12</v>
      </c>
      <c r="N487" s="20">
        <v>41</v>
      </c>
    </row>
    <row r="488" spans="1:14" x14ac:dyDescent="0.25">
      <c r="A488" s="20">
        <v>150</v>
      </c>
      <c r="B488">
        <v>34</v>
      </c>
      <c r="C488">
        <v>67</v>
      </c>
      <c r="D488" s="20">
        <v>14</v>
      </c>
      <c r="E488" s="20">
        <v>43</v>
      </c>
      <c r="F488">
        <v>1.34</v>
      </c>
      <c r="G488" s="20">
        <v>1.5</v>
      </c>
      <c r="H488" s="20">
        <v>700</v>
      </c>
      <c r="I488">
        <v>192.16800000000001</v>
      </c>
      <c r="J488">
        <v>235.953</v>
      </c>
      <c r="K488">
        <v>13.754300000000001</v>
      </c>
      <c r="L488">
        <v>43.622300000000003</v>
      </c>
      <c r="M488">
        <f>12</f>
        <v>12</v>
      </c>
      <c r="N488" s="20">
        <v>41</v>
      </c>
    </row>
    <row r="489" spans="1:14" x14ac:dyDescent="0.25">
      <c r="A489" s="20">
        <v>150</v>
      </c>
      <c r="B489">
        <v>37</v>
      </c>
      <c r="C489">
        <v>67</v>
      </c>
      <c r="D489" s="20">
        <v>14</v>
      </c>
      <c r="E489" s="20">
        <v>43</v>
      </c>
      <c r="F489">
        <v>1.3</v>
      </c>
      <c r="G489" s="20">
        <v>1.5</v>
      </c>
      <c r="H489" s="20">
        <v>700</v>
      </c>
      <c r="I489">
        <v>192.18700000000001</v>
      </c>
      <c r="J489">
        <v>232.81399999999999</v>
      </c>
      <c r="K489">
        <v>11.9877</v>
      </c>
      <c r="L489">
        <v>43.504199999999997</v>
      </c>
      <c r="M489">
        <v>12</v>
      </c>
      <c r="N489" s="20">
        <v>41</v>
      </c>
    </row>
    <row r="490" spans="1:14" x14ac:dyDescent="0.25">
      <c r="A490" s="20">
        <v>150</v>
      </c>
      <c r="B490">
        <v>37</v>
      </c>
      <c r="C490">
        <v>60</v>
      </c>
      <c r="D490" s="20">
        <v>14</v>
      </c>
      <c r="E490" s="20">
        <v>43</v>
      </c>
      <c r="F490">
        <v>1.34</v>
      </c>
      <c r="G490" s="20">
        <v>1.5</v>
      </c>
      <c r="H490" s="20">
        <v>700</v>
      </c>
      <c r="I490">
        <v>192.41</v>
      </c>
      <c r="J490">
        <v>237.26</v>
      </c>
      <c r="K490">
        <v>14.35</v>
      </c>
      <c r="L490">
        <v>34.799999999999997</v>
      </c>
      <c r="M490">
        <v>12</v>
      </c>
      <c r="N490" s="20">
        <v>41</v>
      </c>
    </row>
    <row r="491" spans="1:14" x14ac:dyDescent="0.25">
      <c r="A491" s="20">
        <v>160</v>
      </c>
      <c r="B491" s="20">
        <v>30</v>
      </c>
      <c r="C491" s="20">
        <v>60</v>
      </c>
      <c r="D491" s="20">
        <v>14</v>
      </c>
      <c r="E491" s="20">
        <v>43</v>
      </c>
      <c r="F491" s="20">
        <v>1.5</v>
      </c>
      <c r="G491" s="20">
        <v>3</v>
      </c>
      <c r="H491" s="20">
        <v>600</v>
      </c>
      <c r="I491" s="20">
        <v>194.8</v>
      </c>
      <c r="J491" s="20">
        <v>224.11</v>
      </c>
      <c r="K491" s="20">
        <v>3.92</v>
      </c>
      <c r="L491" s="20">
        <v>43.81</v>
      </c>
      <c r="M491" s="20">
        <v>12</v>
      </c>
      <c r="N491" s="20">
        <v>41</v>
      </c>
    </row>
    <row r="492" spans="1:14" x14ac:dyDescent="0.25">
      <c r="A492" s="20">
        <v>150</v>
      </c>
      <c r="B492">
        <v>37</v>
      </c>
      <c r="C492">
        <v>75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195.25</v>
      </c>
      <c r="J492">
        <v>232.7</v>
      </c>
      <c r="K492">
        <v>10.0055</v>
      </c>
      <c r="L492">
        <v>43.838999999999999</v>
      </c>
      <c r="M492">
        <v>12</v>
      </c>
      <c r="N492" s="20">
        <v>41</v>
      </c>
    </row>
    <row r="493" spans="1:14" x14ac:dyDescent="0.25">
      <c r="A493" s="20">
        <v>150</v>
      </c>
      <c r="B493">
        <v>31</v>
      </c>
      <c r="C493">
        <v>75</v>
      </c>
      <c r="D493" s="20">
        <v>14</v>
      </c>
      <c r="E493" s="20">
        <v>43</v>
      </c>
      <c r="F493">
        <v>1.36</v>
      </c>
      <c r="G493" s="20">
        <v>1.5</v>
      </c>
      <c r="H493" s="20">
        <v>700</v>
      </c>
      <c r="I493">
        <v>195.50800000000001</v>
      </c>
      <c r="J493">
        <v>238.971</v>
      </c>
      <c r="K493">
        <v>13.303100000000001</v>
      </c>
      <c r="L493">
        <v>44.094799999999999</v>
      </c>
      <c r="M493">
        <v>12</v>
      </c>
      <c r="N493" s="20">
        <v>41</v>
      </c>
    </row>
    <row r="494" spans="1:14" x14ac:dyDescent="0.25">
      <c r="A494" s="20">
        <v>150</v>
      </c>
      <c r="B494">
        <v>34</v>
      </c>
      <c r="C494">
        <v>75</v>
      </c>
      <c r="D494" s="20">
        <v>14</v>
      </c>
      <c r="E494" s="20">
        <v>43</v>
      </c>
      <c r="F494">
        <v>1.32</v>
      </c>
      <c r="G494" s="20">
        <v>1.5</v>
      </c>
      <c r="H494" s="20">
        <v>700</v>
      </c>
      <c r="I494">
        <v>196.05099999999999</v>
      </c>
      <c r="J494">
        <v>236.25700000000001</v>
      </c>
      <c r="K494">
        <v>11.4541</v>
      </c>
      <c r="L494">
        <v>44.0501</v>
      </c>
      <c r="M494">
        <f>12</f>
        <v>12</v>
      </c>
      <c r="N494" s="20">
        <v>41</v>
      </c>
    </row>
    <row r="495" spans="1:14" x14ac:dyDescent="0.25">
      <c r="A495" s="20">
        <v>150</v>
      </c>
      <c r="B495">
        <v>34</v>
      </c>
      <c r="C495">
        <v>67</v>
      </c>
      <c r="D495" s="20">
        <v>14</v>
      </c>
      <c r="E495" s="20">
        <v>43</v>
      </c>
      <c r="F495">
        <v>1.36</v>
      </c>
      <c r="G495" s="20">
        <v>1.5</v>
      </c>
      <c r="H495" s="20">
        <v>700</v>
      </c>
      <c r="I495">
        <v>196.32300000000001</v>
      </c>
      <c r="J495">
        <v>240.63499999999999</v>
      </c>
      <c r="K495">
        <v>13.754300000000001</v>
      </c>
      <c r="L495">
        <v>44.228499999999997</v>
      </c>
      <c r="M495">
        <f>12</f>
        <v>12</v>
      </c>
      <c r="N495" s="20">
        <v>41</v>
      </c>
    </row>
    <row r="496" spans="1:14" x14ac:dyDescent="0.25">
      <c r="A496" s="20">
        <v>150</v>
      </c>
      <c r="B496">
        <v>37</v>
      </c>
      <c r="C496">
        <v>67</v>
      </c>
      <c r="D496" s="20">
        <v>14</v>
      </c>
      <c r="E496" s="20">
        <v>43</v>
      </c>
      <c r="F496">
        <v>1.32</v>
      </c>
      <c r="G496" s="20">
        <v>1.5</v>
      </c>
      <c r="H496" s="20">
        <v>700</v>
      </c>
      <c r="I496">
        <v>196.35300000000001</v>
      </c>
      <c r="J496">
        <v>237.50700000000001</v>
      </c>
      <c r="K496">
        <v>11.9877</v>
      </c>
      <c r="L496">
        <v>44.135300000000001</v>
      </c>
      <c r="M496">
        <v>12</v>
      </c>
      <c r="N496" s="20">
        <v>41</v>
      </c>
    </row>
    <row r="497" spans="1:14" x14ac:dyDescent="0.25">
      <c r="A497" s="20">
        <v>150</v>
      </c>
      <c r="B497">
        <v>37</v>
      </c>
      <c r="C497">
        <v>60</v>
      </c>
      <c r="D497" s="20">
        <v>14</v>
      </c>
      <c r="E497" s="20">
        <v>43</v>
      </c>
      <c r="F497">
        <v>1.36</v>
      </c>
      <c r="G497" s="20">
        <v>1.5</v>
      </c>
      <c r="H497" s="20">
        <v>700</v>
      </c>
      <c r="I497">
        <v>196.54</v>
      </c>
      <c r="J497">
        <v>241.92</v>
      </c>
      <c r="K497">
        <v>14.35</v>
      </c>
      <c r="L497">
        <v>35.380000000000003</v>
      </c>
      <c r="M497">
        <v>12</v>
      </c>
      <c r="N497" s="20">
        <v>41</v>
      </c>
    </row>
    <row r="498" spans="1:14" x14ac:dyDescent="0.25">
      <c r="A498" s="20">
        <v>160</v>
      </c>
      <c r="B498" s="20">
        <v>30</v>
      </c>
      <c r="C498" s="20">
        <v>60</v>
      </c>
      <c r="D498" s="20">
        <v>10</v>
      </c>
      <c r="E498" s="20">
        <v>43</v>
      </c>
      <c r="F498" s="20">
        <v>1.5</v>
      </c>
      <c r="G498" s="20">
        <v>1.5</v>
      </c>
      <c r="H498" s="20">
        <v>800</v>
      </c>
      <c r="I498" s="20">
        <v>198.13</v>
      </c>
      <c r="J498" s="20">
        <v>258.82</v>
      </c>
      <c r="K498" s="20">
        <v>8.34</v>
      </c>
      <c r="L498" s="20">
        <v>45.8</v>
      </c>
      <c r="M498" s="20">
        <v>8</v>
      </c>
      <c r="N498" s="20">
        <v>41</v>
      </c>
    </row>
    <row r="499" spans="1:14" x14ac:dyDescent="0.25">
      <c r="A499" s="20">
        <v>160</v>
      </c>
      <c r="B499" s="20">
        <v>30</v>
      </c>
      <c r="C499" s="20">
        <v>60</v>
      </c>
      <c r="D499" s="20">
        <v>10</v>
      </c>
      <c r="E499" s="20">
        <v>47</v>
      </c>
      <c r="F499" s="20">
        <v>1.5</v>
      </c>
      <c r="G499" s="20">
        <v>3</v>
      </c>
      <c r="H499" s="20">
        <v>800</v>
      </c>
      <c r="I499" s="20">
        <v>199.08</v>
      </c>
      <c r="J499" s="20">
        <v>255.54</v>
      </c>
      <c r="K499" s="20">
        <v>8.24</v>
      </c>
      <c r="L499" s="20">
        <v>60.72</v>
      </c>
      <c r="M499" s="20">
        <v>8</v>
      </c>
      <c r="N499" s="20">
        <v>45</v>
      </c>
    </row>
    <row r="500" spans="1:14" x14ac:dyDescent="0.25">
      <c r="A500" s="20">
        <v>160</v>
      </c>
      <c r="B500" s="20">
        <v>30</v>
      </c>
      <c r="C500" s="20">
        <v>60</v>
      </c>
      <c r="D500" s="20">
        <v>14</v>
      </c>
      <c r="E500" s="20">
        <v>43</v>
      </c>
      <c r="F500" s="20">
        <v>1.3</v>
      </c>
      <c r="G500" s="20">
        <v>3</v>
      </c>
      <c r="H500" s="20">
        <v>800</v>
      </c>
      <c r="I500" s="20">
        <v>199.26</v>
      </c>
      <c r="J500" s="20">
        <v>238.55</v>
      </c>
      <c r="K500" s="20">
        <v>8.24</v>
      </c>
      <c r="L500" s="20">
        <v>44.57</v>
      </c>
      <c r="M500" s="20">
        <v>12</v>
      </c>
      <c r="N500" s="20">
        <v>41</v>
      </c>
    </row>
    <row r="501" spans="1:14" x14ac:dyDescent="0.25">
      <c r="A501" s="20">
        <v>150</v>
      </c>
      <c r="B501">
        <v>37</v>
      </c>
      <c r="C501">
        <v>75</v>
      </c>
      <c r="D501" s="20">
        <v>14</v>
      </c>
      <c r="E501" s="20">
        <v>43</v>
      </c>
      <c r="F501">
        <v>1.3</v>
      </c>
      <c r="G501" s="20">
        <v>1.5</v>
      </c>
      <c r="H501" s="20">
        <v>700</v>
      </c>
      <c r="I501">
        <v>199.34800000000001</v>
      </c>
      <c r="J501">
        <v>237.346</v>
      </c>
      <c r="K501">
        <v>10.0055</v>
      </c>
      <c r="L501">
        <v>44.493600000000001</v>
      </c>
      <c r="M501">
        <v>12</v>
      </c>
      <c r="N501" s="20">
        <v>41</v>
      </c>
    </row>
    <row r="502" spans="1:14" x14ac:dyDescent="0.25">
      <c r="A502" s="20">
        <v>150</v>
      </c>
      <c r="B502">
        <v>34</v>
      </c>
      <c r="C502">
        <v>75</v>
      </c>
      <c r="D502" s="20">
        <v>14</v>
      </c>
      <c r="E502" s="20">
        <v>43</v>
      </c>
      <c r="F502">
        <v>1.34</v>
      </c>
      <c r="G502" s="20">
        <v>1.5</v>
      </c>
      <c r="H502" s="20">
        <v>700</v>
      </c>
      <c r="I502">
        <v>200.173</v>
      </c>
      <c r="J502">
        <v>240.94300000000001</v>
      </c>
      <c r="K502">
        <v>11.4541</v>
      </c>
      <c r="L502">
        <v>44.701900000000002</v>
      </c>
      <c r="M502">
        <f>12</f>
        <v>12</v>
      </c>
      <c r="N502" s="20">
        <v>41</v>
      </c>
    </row>
    <row r="503" spans="1:14" x14ac:dyDescent="0.25">
      <c r="A503" s="20">
        <v>150</v>
      </c>
      <c r="B503">
        <v>37</v>
      </c>
      <c r="C503">
        <v>67</v>
      </c>
      <c r="D503" s="20">
        <v>14</v>
      </c>
      <c r="E503" s="20">
        <v>43</v>
      </c>
      <c r="F503">
        <v>1.34</v>
      </c>
      <c r="G503" s="20">
        <v>1.5</v>
      </c>
      <c r="H503" s="20">
        <v>700</v>
      </c>
      <c r="I503">
        <v>200.49799999999999</v>
      </c>
      <c r="J503">
        <v>242.20699999999999</v>
      </c>
      <c r="K503">
        <v>11.9877</v>
      </c>
      <c r="L503">
        <v>44.779200000000003</v>
      </c>
      <c r="M503">
        <v>12</v>
      </c>
      <c r="N503" s="20">
        <v>41</v>
      </c>
    </row>
    <row r="504" spans="1:14" x14ac:dyDescent="0.25">
      <c r="A504" s="20">
        <v>160</v>
      </c>
      <c r="B504" s="20">
        <v>30</v>
      </c>
      <c r="C504" s="20">
        <v>60</v>
      </c>
      <c r="D504" s="20">
        <v>14</v>
      </c>
      <c r="E504" s="20">
        <v>47</v>
      </c>
      <c r="F504" s="20">
        <v>1.5</v>
      </c>
      <c r="G504" s="20">
        <v>1.5</v>
      </c>
      <c r="H504" s="20">
        <v>800</v>
      </c>
      <c r="I504" s="20">
        <v>202.48</v>
      </c>
      <c r="J504" s="20">
        <v>262.57</v>
      </c>
      <c r="K504" s="20">
        <v>8.09</v>
      </c>
      <c r="L504" s="20">
        <v>45.55</v>
      </c>
      <c r="M504" s="20">
        <v>12</v>
      </c>
      <c r="N504" s="20">
        <v>45</v>
      </c>
    </row>
    <row r="505" spans="1:14" x14ac:dyDescent="0.25">
      <c r="A505" s="20">
        <v>150</v>
      </c>
      <c r="B505">
        <v>37</v>
      </c>
      <c r="C505">
        <v>75</v>
      </c>
      <c r="D505" s="20">
        <v>14</v>
      </c>
      <c r="E505" s="20">
        <v>43</v>
      </c>
      <c r="F505">
        <v>1.32</v>
      </c>
      <c r="G505" s="20">
        <v>1.5</v>
      </c>
      <c r="H505" s="20">
        <v>700</v>
      </c>
      <c r="I505">
        <v>203.43600000000001</v>
      </c>
      <c r="J505">
        <v>241.99600000000001</v>
      </c>
      <c r="K505">
        <v>10.0055</v>
      </c>
      <c r="L505">
        <v>45.165599999999998</v>
      </c>
      <c r="M505">
        <v>12</v>
      </c>
      <c r="N505" s="20">
        <v>41</v>
      </c>
    </row>
    <row r="506" spans="1:14" x14ac:dyDescent="0.25">
      <c r="A506" s="20">
        <v>150</v>
      </c>
      <c r="B506">
        <v>34</v>
      </c>
      <c r="C506">
        <v>75</v>
      </c>
      <c r="D506" s="20">
        <v>14</v>
      </c>
      <c r="E506" s="20">
        <v>43</v>
      </c>
      <c r="F506">
        <v>1.36</v>
      </c>
      <c r="G506" s="20">
        <v>1.5</v>
      </c>
      <c r="H506" s="20">
        <v>700</v>
      </c>
      <c r="I506">
        <v>204.31399999999999</v>
      </c>
      <c r="J506">
        <v>245.60599999999999</v>
      </c>
      <c r="K506">
        <v>11.4541</v>
      </c>
      <c r="L506">
        <v>45.3444</v>
      </c>
      <c r="M506">
        <f>12</f>
        <v>12</v>
      </c>
      <c r="N506" s="20">
        <v>41</v>
      </c>
    </row>
    <row r="507" spans="1:14" x14ac:dyDescent="0.25">
      <c r="A507" s="20">
        <v>150</v>
      </c>
      <c r="B507">
        <v>37</v>
      </c>
      <c r="C507">
        <v>67</v>
      </c>
      <c r="D507" s="20">
        <v>14</v>
      </c>
      <c r="E507" s="20">
        <v>43</v>
      </c>
      <c r="F507">
        <v>1.36</v>
      </c>
      <c r="G507" s="20">
        <v>1.5</v>
      </c>
      <c r="H507" s="20">
        <v>700</v>
      </c>
      <c r="I507">
        <v>204.631</v>
      </c>
      <c r="J507">
        <v>246.85400000000001</v>
      </c>
      <c r="K507">
        <v>11.9877</v>
      </c>
      <c r="L507">
        <v>45.408000000000001</v>
      </c>
      <c r="M507">
        <v>12</v>
      </c>
      <c r="N507" s="20">
        <v>41</v>
      </c>
    </row>
    <row r="508" spans="1:14" x14ac:dyDescent="0.25">
      <c r="A508" s="20">
        <v>150</v>
      </c>
      <c r="B508">
        <v>37</v>
      </c>
      <c r="C508">
        <v>75</v>
      </c>
      <c r="D508" s="20">
        <v>14</v>
      </c>
      <c r="E508" s="20">
        <v>43</v>
      </c>
      <c r="F508">
        <v>1.34</v>
      </c>
      <c r="G508" s="20">
        <v>1.5</v>
      </c>
      <c r="H508" s="20">
        <v>700</v>
      </c>
      <c r="I508">
        <v>207.53399999999999</v>
      </c>
      <c r="J508">
        <v>246.66800000000001</v>
      </c>
      <c r="K508">
        <v>10.0055</v>
      </c>
      <c r="L508">
        <v>45.858899999999998</v>
      </c>
      <c r="M508">
        <v>12</v>
      </c>
      <c r="N508" s="20">
        <v>41</v>
      </c>
    </row>
    <row r="509" spans="1:14" x14ac:dyDescent="0.25">
      <c r="A509" s="20">
        <v>150</v>
      </c>
      <c r="B509">
        <v>37</v>
      </c>
      <c r="C509">
        <v>75</v>
      </c>
      <c r="D509" s="20">
        <v>14</v>
      </c>
      <c r="E509" s="20">
        <v>43</v>
      </c>
      <c r="F509">
        <v>1.36</v>
      </c>
      <c r="G509" s="20">
        <v>1.5</v>
      </c>
      <c r="H509" s="20">
        <v>700</v>
      </c>
      <c r="I509">
        <v>211.65199999999999</v>
      </c>
      <c r="J509">
        <v>251.297</v>
      </c>
      <c r="K509">
        <v>10.0055</v>
      </c>
      <c r="L509">
        <v>46.527700000000003</v>
      </c>
      <c r="M509">
        <v>12</v>
      </c>
      <c r="N509" s="20">
        <v>41</v>
      </c>
    </row>
    <row r="510" spans="1:14" x14ac:dyDescent="0.25">
      <c r="A510" s="20">
        <v>160</v>
      </c>
      <c r="B510" s="20">
        <v>30</v>
      </c>
      <c r="C510" s="20">
        <v>60</v>
      </c>
      <c r="D510" s="20">
        <v>10</v>
      </c>
      <c r="E510" s="20">
        <v>43</v>
      </c>
      <c r="F510" s="20">
        <v>1.5</v>
      </c>
      <c r="G510" s="20">
        <v>3</v>
      </c>
      <c r="H510" s="20">
        <v>800</v>
      </c>
      <c r="I510" s="20">
        <v>218.91</v>
      </c>
      <c r="J510" s="20">
        <v>269.74</v>
      </c>
      <c r="K510" s="20">
        <v>8.3699999999999992</v>
      </c>
      <c r="L510" s="20">
        <v>57.17</v>
      </c>
      <c r="M510" s="20">
        <v>8</v>
      </c>
      <c r="N510" s="20">
        <v>41</v>
      </c>
    </row>
    <row r="511" spans="1:14" x14ac:dyDescent="0.25">
      <c r="A511" s="20">
        <v>160</v>
      </c>
      <c r="B511" s="20">
        <v>30</v>
      </c>
      <c r="C511" s="20">
        <v>60</v>
      </c>
      <c r="D511" s="20">
        <v>14</v>
      </c>
      <c r="E511" s="20">
        <v>47</v>
      </c>
      <c r="F511" s="20">
        <v>1.5</v>
      </c>
      <c r="G511" s="20">
        <v>3</v>
      </c>
      <c r="H511" s="20">
        <v>800</v>
      </c>
      <c r="I511" s="20">
        <v>223.24</v>
      </c>
      <c r="J511" s="20">
        <v>273.27999999999997</v>
      </c>
      <c r="K511" s="20">
        <v>8.1199999999999992</v>
      </c>
      <c r="L511" s="20">
        <v>56.79</v>
      </c>
      <c r="M511" s="20">
        <v>12</v>
      </c>
      <c r="N511" s="20">
        <v>45</v>
      </c>
    </row>
    <row r="512" spans="1:14" x14ac:dyDescent="0.25">
      <c r="A512" s="20">
        <v>160</v>
      </c>
      <c r="B512" s="20">
        <v>30</v>
      </c>
      <c r="C512" s="20">
        <v>60</v>
      </c>
      <c r="D512" s="20">
        <v>14</v>
      </c>
      <c r="E512" s="20">
        <v>43</v>
      </c>
      <c r="F512" s="20">
        <v>1.5</v>
      </c>
      <c r="G512" s="20">
        <v>1.5</v>
      </c>
      <c r="H512" s="20">
        <v>800</v>
      </c>
      <c r="I512" s="20">
        <v>224.41</v>
      </c>
      <c r="J512" s="20">
        <v>279.52</v>
      </c>
      <c r="K512" s="20">
        <v>8.2100000000000009</v>
      </c>
      <c r="L512" s="20">
        <v>41.64</v>
      </c>
      <c r="M512" s="20">
        <v>12</v>
      </c>
      <c r="N512" s="20">
        <v>41</v>
      </c>
    </row>
    <row r="513" spans="1:14" x14ac:dyDescent="0.25">
      <c r="A513" s="20">
        <v>160</v>
      </c>
      <c r="B513" s="20">
        <v>30</v>
      </c>
      <c r="C513" s="20">
        <v>60</v>
      </c>
      <c r="D513" s="20">
        <v>14</v>
      </c>
      <c r="E513" s="20">
        <v>43</v>
      </c>
      <c r="F513" s="20">
        <v>1.5</v>
      </c>
      <c r="G513" s="20">
        <v>3</v>
      </c>
      <c r="H513" s="20">
        <v>800</v>
      </c>
      <c r="I513" s="20">
        <v>241.54</v>
      </c>
      <c r="J513" s="20">
        <v>286.3</v>
      </c>
      <c r="K513" s="20">
        <v>8.24</v>
      </c>
      <c r="L513" s="20">
        <v>52.94</v>
      </c>
      <c r="M513" s="20">
        <v>12</v>
      </c>
      <c r="N513" s="20">
        <v>41</v>
      </c>
    </row>
  </sheetData>
  <sortState ref="A1:N513">
    <sortCondition ref="I51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workbookViewId="0">
      <selection activeCell="V9" sqref="V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Data_olf</vt:lpstr>
      <vt:lpstr>Data_Prop</vt:lpstr>
      <vt:lpstr>Data_old</vt:lpstr>
      <vt:lpstr>Data_new</vt:lpstr>
      <vt:lpstr>Planilha2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2019-05-10T17:36:01Z</dcterms:modified>
</cp:coreProperties>
</file>