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_romiti\OneDrive - Regione Marche\Desktop\documenti manu\documenti bea da caricare\"/>
    </mc:Choice>
  </mc:AlternateContent>
  <xr:revisionPtr revIDLastSave="5" documentId="8_{8ABAC15B-203D-4B82-B795-49CA8E56BE30}" xr6:coauthVersionLast="36" xr6:coauthVersionMax="36" xr10:uidLastSave="{79383FDE-C828-4138-A410-356D2FA99DAA}"/>
  <bookViews>
    <workbookView xWindow="0" yWindow="0" windowWidth="23040" windowHeight="7620" xr2:uid="{2CAF36F6-CFFE-4901-BA93-010CADC190D3}"/>
  </bookViews>
  <sheets>
    <sheet name="Foglio1" sheetId="1" r:id="rId1"/>
  </sheets>
  <externalReferences>
    <externalReference r:id="rId2"/>
  </externalReferences>
  <definedNames>
    <definedName name="Tipologia">[1]Tipi!$A$1:$A$5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" i="1" l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<sst xmlns="http://schemas.openxmlformats.org/spreadsheetml/2006/main" count="79" uniqueCount="57">
  <si>
    <t>ELENCO BENEFICIARI SOVVENZIONI, CONTRIBUTI, SUSSIDI, VANTAGGI ECONOMICI (ART. 27 D.LGS. 33/2013)</t>
  </si>
  <si>
    <t>TIPOLOGIA BENEFICIARIO</t>
  </si>
  <si>
    <t>COGNOME</t>
  </si>
  <si>
    <t>NOME</t>
  </si>
  <si>
    <t>RAGIONE SOCIALE</t>
  </si>
  <si>
    <t>PARTITA IVA</t>
  </si>
  <si>
    <t>IDENTIFICATIVO</t>
  </si>
  <si>
    <t>IMPORTO</t>
  </si>
  <si>
    <t>LINK PROGETTO SELEZIONATO</t>
  </si>
  <si>
    <t>TESTO PROGETTO SELEZIONATO</t>
  </si>
  <si>
    <t>Ente pubblico</t>
  </si>
  <si>
    <t>ATS 01 - Pesaro</t>
  </si>
  <si>
    <t>00272430414</t>
  </si>
  <si>
    <t>ATS 03 - C.M. Catria e Nerone</t>
  </si>
  <si>
    <t>02565260417</t>
  </si>
  <si>
    <t>ATS 04 - Urbino</t>
  </si>
  <si>
    <t>00654690411</t>
  </si>
  <si>
    <t>ATS 05 - C.M. Montefeltro</t>
  </si>
  <si>
    <t>02566100414</t>
  </si>
  <si>
    <t>ATS 06 - Fano</t>
  </si>
  <si>
    <t>00127440410</t>
  </si>
  <si>
    <t>ATS 07 - Fossombrone</t>
  </si>
  <si>
    <t>00223590415</t>
  </si>
  <si>
    <t>ATS 08 - Senigallia</t>
  </si>
  <si>
    <t>02788480420</t>
  </si>
  <si>
    <t>ATS 09 - ASP Ambito 9 Jesi</t>
  </si>
  <si>
    <t>02546320421</t>
  </si>
  <si>
    <t>ATS 10 - Fabriano</t>
  </si>
  <si>
    <t>81002870426</t>
  </si>
  <si>
    <t>00351040423</t>
  </si>
  <si>
    <t>ATS 12 - Falconara Marittima</t>
  </si>
  <si>
    <t>00343140422</t>
  </si>
  <si>
    <t>ATS 13 - Osimo</t>
  </si>
  <si>
    <t>00384350427</t>
  </si>
  <si>
    <t>ATS 14 - Civitanova Marche</t>
  </si>
  <si>
    <t>00262470438</t>
  </si>
  <si>
    <t>ATS 15 - Macerata</t>
  </si>
  <si>
    <t>00093120434</t>
  </si>
  <si>
    <t>ATS 16 - Unione Montana dei Monti Azzurri</t>
  </si>
  <si>
    <t>01874180431</t>
  </si>
  <si>
    <t>ATS 17 - Unione Montana Alte Valli Potenza-Esino</t>
  </si>
  <si>
    <t>01874330432</t>
  </si>
  <si>
    <t>ATS 18 - Unione Montana Marca Camerino</t>
  </si>
  <si>
    <t>01874730433</t>
  </si>
  <si>
    <t>ATS 19 - Fermo</t>
  </si>
  <si>
    <t>00334990447</t>
  </si>
  <si>
    <t>ATS 20 - Porto Sant'Elpidio</t>
  </si>
  <si>
    <t>00357220441</t>
  </si>
  <si>
    <t>ATS 21 - San Benedetto del Tronto</t>
  </si>
  <si>
    <t>00360140446</t>
  </si>
  <si>
    <t>ATS 22 - Ascoli Piceno</t>
  </si>
  <si>
    <t>00229010442</t>
  </si>
  <si>
    <t xml:space="preserve">ATS 23 - Unione Comuni della Vallata del Tronto </t>
  </si>
  <si>
    <t>01831380447</t>
  </si>
  <si>
    <t xml:space="preserve">ATS 24 - Unione Montana dei Sibillini </t>
  </si>
  <si>
    <t>02228180440</t>
  </si>
  <si>
    <t>ATS 11 - Ancona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</si>
</sst>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0" borderId="0" xfId="0" applyAlignment="1" applyProtection="1">
      <alignment vertical="top" wrapText="1"/>
      <protection locked="0"/>
    </xf>
    <xf numFmtId="49" fontId="0" fillId="0" borderId="0" xfId="0" applyNumberFormat="1" applyAlignment="1" applyProtection="1">
      <alignment vertical="top" wrapText="1"/>
      <protection locked="0"/>
    </xf>
    <xf numFmtId="49" fontId="0" fillId="0" borderId="0" xfId="0" applyNumberFormat="1" applyAlignment="1" applyProtection="1">
      <alignment horizontal="right"/>
      <protection locked="0"/>
    </xf>
    <xf numFmtId="0" fontId="4" fillId="0" borderId="0" xfId="2" applyAlignment="1" applyProtection="1">
      <alignment vertical="top" wrapText="1"/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/>
    <xf numFmtId="49" fontId="2" fillId="2" borderId="0" xfId="0" applyNumberFormat="1" applyFont="1" applyFill="1"/>
    <xf numFmtId="164" fontId="0" fillId="0" borderId="0" xfId="0" applyNumberFormat="1" applyAlignment="1"/>
    <xf numFmtId="164" fontId="2" fillId="2" borderId="0" xfId="0" applyNumberFormat="1" applyFont="1" applyFill="1" applyAlignment="1"/>
    <xf numFmtId="164" fontId="0" fillId="0" borderId="0" xfId="1" applyNumberFormat="1" applyFont="1" applyAlignment="1" applyProtection="1">
      <protection locked="0"/>
    </xf>
    <xf numFmtId="164" fontId="0" fillId="0" borderId="0" xfId="0" applyNumberFormat="1"/>
    <xf numFmtId="0" fontId="3" fillId="0" borderId="0" xfId="0" applyFont="1" applyAlignment="1">
      <alignment horizontal="left"/>
    </xf>
  </cellXfs>
  <cellStyles count="3">
    <cellStyle name="Collegamento ipertestuale" xfId="2" builtinId="8"/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fia_romiti\OneDrive%20-%20Regione%20Marche\Desktop\ElencoBeneficiariArt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eficiari"/>
      <sheetName val="Tipi"/>
    </sheetNames>
    <sheetDataSet>
      <sheetData sheetId="0"/>
      <sheetData sheetId="1">
        <row r="1">
          <cell r="A1" t="str">
            <v>Altro</v>
          </cell>
          <cell r="B1">
            <v>1</v>
          </cell>
        </row>
        <row r="2">
          <cell r="A2" t="str">
            <v>Associazione</v>
          </cell>
          <cell r="B2">
            <v>5</v>
          </cell>
        </row>
        <row r="3">
          <cell r="A3" t="str">
            <v>Ente pubblico</v>
          </cell>
          <cell r="B3">
            <v>3</v>
          </cell>
        </row>
        <row r="4">
          <cell r="A4" t="str">
            <v>Impresa</v>
          </cell>
          <cell r="B4">
            <v>2</v>
          </cell>
        </row>
        <row r="5">
          <cell r="A5" t="str">
            <v>Persona fisica</v>
          </cell>
          <cell r="B5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1421-882F-4A32-BDDF-AA6F9D0BF705}">
  <dimension ref="A1:J26"/>
  <sheetViews>
    <sheetView tabSelected="1" workbookViewId="0">
      <selection activeCell="E13" sqref="E13"/>
    </sheetView>
  </sheetViews>
  <sheetFormatPr defaultRowHeight="14.4" x14ac:dyDescent="0.3"/>
  <cols>
    <col min="2" max="2" width="22.77734375" bestFit="1" customWidth="1"/>
    <col min="3" max="3" width="10.109375" bestFit="1" customWidth="1"/>
    <col min="4" max="4" width="6.44140625" bestFit="1" customWidth="1"/>
    <col min="5" max="5" width="42.21875" bestFit="1" customWidth="1"/>
    <col min="6" max="6" width="12" style="8" bestFit="1" customWidth="1"/>
    <col min="7" max="7" width="14.6640625" bestFit="1" customWidth="1"/>
    <col min="8" max="8" width="12.77734375" style="13" bestFit="1" customWidth="1"/>
    <col min="9" max="9" width="27" bestFit="1" customWidth="1"/>
    <col min="10" max="10" width="28.44140625" bestFit="1" customWidth="1"/>
  </cols>
  <sheetData>
    <row r="1" spans="1:10" ht="2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">
      <c r="H2" s="10"/>
    </row>
    <row r="3" spans="1:10" x14ac:dyDescent="0.3">
      <c r="B3" s="1" t="s">
        <v>1</v>
      </c>
      <c r="C3" s="1" t="s">
        <v>2</v>
      </c>
      <c r="D3" s="1" t="s">
        <v>3</v>
      </c>
      <c r="E3" s="1" t="s">
        <v>4</v>
      </c>
      <c r="F3" s="9" t="s">
        <v>5</v>
      </c>
      <c r="G3" s="1" t="s">
        <v>6</v>
      </c>
      <c r="H3" s="11" t="s">
        <v>7</v>
      </c>
      <c r="I3" s="1" t="s">
        <v>8</v>
      </c>
      <c r="J3" s="1" t="s">
        <v>9</v>
      </c>
    </row>
    <row r="4" spans="1:10" x14ac:dyDescent="0.3">
      <c r="A4">
        <f>IFERROR(VLOOKUP(B4,[1]Tipi!$A$1:$B$5,2,FALSE), "")</f>
        <v>3</v>
      </c>
      <c r="B4" s="2" t="s">
        <v>10</v>
      </c>
      <c r="C4" s="2"/>
      <c r="D4" s="2"/>
      <c r="E4" s="6" t="s">
        <v>11</v>
      </c>
      <c r="F4" s="3" t="s">
        <v>12</v>
      </c>
      <c r="G4" s="4"/>
      <c r="H4" s="12">
        <v>459535</v>
      </c>
      <c r="I4" s="5"/>
      <c r="J4" s="6"/>
    </row>
    <row r="5" spans="1:10" x14ac:dyDescent="0.3">
      <c r="A5">
        <f>IFERROR(VLOOKUP(B5,[1]Tipi!$A$1:$B$5,2,FALSE), "")</f>
        <v>3</v>
      </c>
      <c r="B5" s="2" t="s">
        <v>10</v>
      </c>
      <c r="C5" s="6"/>
      <c r="D5" s="6"/>
      <c r="E5" s="6" t="s">
        <v>13</v>
      </c>
      <c r="F5" s="7" t="s">
        <v>14</v>
      </c>
      <c r="G5" s="6"/>
      <c r="H5" s="12">
        <v>112789.8</v>
      </c>
      <c r="I5" s="6"/>
      <c r="J5" s="2"/>
    </row>
    <row r="6" spans="1:10" x14ac:dyDescent="0.3">
      <c r="A6">
        <f>IFERROR(VLOOKUP(B6,[1]Tipi!$A$1:$B$5,2,FALSE), "")</f>
        <v>3</v>
      </c>
      <c r="B6" s="2" t="s">
        <v>10</v>
      </c>
      <c r="C6" s="6"/>
      <c r="D6" s="6"/>
      <c r="E6" s="6" t="s">
        <v>15</v>
      </c>
      <c r="F6" s="7" t="s">
        <v>16</v>
      </c>
      <c r="G6" s="6"/>
      <c r="H6" s="12">
        <v>152303.1</v>
      </c>
      <c r="I6" s="6"/>
      <c r="J6" s="6"/>
    </row>
    <row r="7" spans="1:10" x14ac:dyDescent="0.3">
      <c r="A7">
        <f>IFERROR(VLOOKUP(B7,[1]Tipi!$A$1:$B$5,2,FALSE), "")</f>
        <v>3</v>
      </c>
      <c r="B7" s="2" t="s">
        <v>10</v>
      </c>
      <c r="C7" s="6"/>
      <c r="D7" s="6"/>
      <c r="E7" s="6" t="s">
        <v>17</v>
      </c>
      <c r="F7" s="7" t="s">
        <v>18</v>
      </c>
      <c r="G7" s="6"/>
      <c r="H7" s="12">
        <v>123902</v>
      </c>
      <c r="I7" s="6"/>
      <c r="J7" s="6"/>
    </row>
    <row r="8" spans="1:10" x14ac:dyDescent="0.3">
      <c r="A8">
        <f>IFERROR(VLOOKUP(B8,[1]Tipi!$A$1:$B$5,2,FALSE), "")</f>
        <v>3</v>
      </c>
      <c r="B8" s="2" t="s">
        <v>10</v>
      </c>
      <c r="C8" s="6"/>
      <c r="D8" s="6"/>
      <c r="E8" s="6" t="s">
        <v>19</v>
      </c>
      <c r="F8" s="7" t="s">
        <v>20</v>
      </c>
      <c r="G8" s="6"/>
      <c r="H8" s="12">
        <v>334162.7</v>
      </c>
      <c r="I8" s="6"/>
      <c r="J8" s="6"/>
    </row>
    <row r="9" spans="1:10" x14ac:dyDescent="0.3">
      <c r="A9">
        <f>IFERROR(VLOOKUP(B9,[1]Tipi!$A$1:$B$5,2,FALSE), "")</f>
        <v>3</v>
      </c>
      <c r="B9" s="2" t="s">
        <v>10</v>
      </c>
      <c r="C9" s="6"/>
      <c r="D9" s="6"/>
      <c r="E9" s="6" t="s">
        <v>21</v>
      </c>
      <c r="F9" s="7" t="s">
        <v>22</v>
      </c>
      <c r="G9" s="6"/>
      <c r="H9" s="12">
        <v>189318.7</v>
      </c>
      <c r="I9" s="6"/>
      <c r="J9" s="6"/>
    </row>
    <row r="10" spans="1:10" x14ac:dyDescent="0.3">
      <c r="A10">
        <f>IFERROR(VLOOKUP(B10,[1]Tipi!$A$1:$B$5,2,FALSE), "")</f>
        <v>3</v>
      </c>
      <c r="B10" s="2" t="s">
        <v>10</v>
      </c>
      <c r="C10" s="6"/>
      <c r="D10" s="6"/>
      <c r="E10" s="6" t="s">
        <v>23</v>
      </c>
      <c r="F10" s="7" t="s">
        <v>24</v>
      </c>
      <c r="G10" s="6"/>
      <c r="H10" s="12">
        <v>443686.8</v>
      </c>
      <c r="I10" s="6"/>
      <c r="J10" s="6"/>
    </row>
    <row r="11" spans="1:10" x14ac:dyDescent="0.3">
      <c r="A11">
        <f>IFERROR(VLOOKUP(B11,[1]Tipi!$A$1:$B$5,2,FALSE), "")</f>
        <v>3</v>
      </c>
      <c r="B11" s="2" t="s">
        <v>10</v>
      </c>
      <c r="C11" s="6"/>
      <c r="D11" s="6"/>
      <c r="E11" s="6" t="s">
        <v>25</v>
      </c>
      <c r="F11" s="7" t="s">
        <v>26</v>
      </c>
      <c r="G11" s="6"/>
      <c r="H11" s="12">
        <v>220366.3</v>
      </c>
      <c r="I11" s="6"/>
      <c r="J11" s="6"/>
    </row>
    <row r="12" spans="1:10" x14ac:dyDescent="0.3">
      <c r="A12">
        <f>IFERROR(VLOOKUP(B12,[1]Tipi!$A$1:$B$5,2,FALSE), "")</f>
        <v>3</v>
      </c>
      <c r="B12" s="2" t="s">
        <v>10</v>
      </c>
      <c r="C12" s="6"/>
      <c r="D12" s="6"/>
      <c r="E12" s="6" t="s">
        <v>27</v>
      </c>
      <c r="F12" s="7" t="s">
        <v>28</v>
      </c>
      <c r="G12" s="6"/>
      <c r="H12" s="12">
        <v>312349</v>
      </c>
      <c r="I12" s="6"/>
      <c r="J12" s="6"/>
    </row>
    <row r="13" spans="1:10" x14ac:dyDescent="0.3">
      <c r="A13">
        <f>IFERROR(VLOOKUP(B13,[1]Tipi!$A$1:$B$5,2,FALSE), "")</f>
        <v>3</v>
      </c>
      <c r="B13" s="2" t="s">
        <v>10</v>
      </c>
      <c r="C13" s="6"/>
      <c r="D13" s="6"/>
      <c r="E13" s="6" t="s">
        <v>56</v>
      </c>
      <c r="F13" s="7" t="s">
        <v>29</v>
      </c>
      <c r="G13" s="6"/>
      <c r="H13" s="12">
        <v>784094.54</v>
      </c>
      <c r="I13" s="6"/>
      <c r="J13" s="6"/>
    </row>
    <row r="14" spans="1:10" x14ac:dyDescent="0.3">
      <c r="A14">
        <f>IFERROR(VLOOKUP(B14,[1]Tipi!$A$1:$B$5,2,FALSE), "")</f>
        <v>3</v>
      </c>
      <c r="B14" s="2" t="s">
        <v>10</v>
      </c>
      <c r="C14" s="6"/>
      <c r="D14" s="6"/>
      <c r="E14" s="6" t="s">
        <v>30</v>
      </c>
      <c r="F14" s="7" t="s">
        <v>31</v>
      </c>
      <c r="G14" s="6"/>
      <c r="H14" s="12">
        <v>508921.9</v>
      </c>
      <c r="I14" s="6"/>
      <c r="J14" s="6"/>
    </row>
    <row r="15" spans="1:10" x14ac:dyDescent="0.3">
      <c r="A15">
        <f>IFERROR(VLOOKUP(B15,[1]Tipi!$A$1:$B$5,2,FALSE), "")</f>
        <v>3</v>
      </c>
      <c r="B15" s="2" t="s">
        <v>10</v>
      </c>
      <c r="C15" s="6"/>
      <c r="D15" s="6"/>
      <c r="E15" s="6" t="s">
        <v>32</v>
      </c>
      <c r="F15" s="7" t="s">
        <v>33</v>
      </c>
      <c r="G15" s="6"/>
      <c r="H15" s="12">
        <v>300292</v>
      </c>
      <c r="I15" s="6"/>
      <c r="J15" s="6"/>
    </row>
    <row r="16" spans="1:10" x14ac:dyDescent="0.3">
      <c r="A16">
        <f>IFERROR(VLOOKUP(B16,[1]Tipi!$A$1:$B$5,2,FALSE), "")</f>
        <v>3</v>
      </c>
      <c r="B16" s="2" t="s">
        <v>10</v>
      </c>
      <c r="C16" s="6"/>
      <c r="D16" s="6"/>
      <c r="E16" s="6" t="s">
        <v>34</v>
      </c>
      <c r="F16" s="7" t="s">
        <v>35</v>
      </c>
      <c r="G16" s="6"/>
      <c r="H16" s="12">
        <v>638260.9</v>
      </c>
      <c r="I16" s="6"/>
      <c r="J16" s="6"/>
    </row>
    <row r="17" spans="1:10" x14ac:dyDescent="0.3">
      <c r="A17">
        <f>IFERROR(VLOOKUP(B17,[1]Tipi!$A$1:$B$5,2,FALSE), "")</f>
        <v>3</v>
      </c>
      <c r="B17" s="2" t="s">
        <v>10</v>
      </c>
      <c r="C17" s="6"/>
      <c r="D17" s="6"/>
      <c r="E17" s="6" t="s">
        <v>36</v>
      </c>
      <c r="F17" s="7" t="s">
        <v>37</v>
      </c>
      <c r="G17" s="6"/>
      <c r="H17" s="12">
        <v>399816.3</v>
      </c>
      <c r="I17" s="6"/>
      <c r="J17" s="6"/>
    </row>
    <row r="18" spans="1:10" x14ac:dyDescent="0.3">
      <c r="A18">
        <f>IFERROR(VLOOKUP(B18,[1]Tipi!$A$1:$B$5,2,FALSE), "")</f>
        <v>3</v>
      </c>
      <c r="B18" s="2" t="s">
        <v>10</v>
      </c>
      <c r="C18" s="6"/>
      <c r="D18" s="6"/>
      <c r="E18" s="6" t="s">
        <v>38</v>
      </c>
      <c r="F18" s="7" t="s">
        <v>39</v>
      </c>
      <c r="G18" s="6"/>
      <c r="H18" s="12">
        <v>161130.1</v>
      </c>
      <c r="I18" s="6"/>
      <c r="J18" s="6"/>
    </row>
    <row r="19" spans="1:10" x14ac:dyDescent="0.3">
      <c r="A19">
        <f>IFERROR(VLOOKUP(B19,[1]Tipi!$A$1:$B$5,2,FALSE), "")</f>
        <v>3</v>
      </c>
      <c r="B19" s="2" t="s">
        <v>10</v>
      </c>
      <c r="C19" s="6"/>
      <c r="D19" s="6"/>
      <c r="E19" s="6" t="s">
        <v>40</v>
      </c>
      <c r="F19" s="7" t="s">
        <v>41</v>
      </c>
      <c r="G19" s="6"/>
      <c r="H19" s="12">
        <v>35441</v>
      </c>
      <c r="I19" s="6"/>
      <c r="J19" s="6"/>
    </row>
    <row r="20" spans="1:10" x14ac:dyDescent="0.3">
      <c r="A20">
        <f>IFERROR(VLOOKUP(B20,[1]Tipi!$A$1:$B$5,2,FALSE), "")</f>
        <v>3</v>
      </c>
      <c r="B20" s="2" t="s">
        <v>10</v>
      </c>
      <c r="C20" s="6"/>
      <c r="D20" s="6"/>
      <c r="E20" s="6" t="s">
        <v>42</v>
      </c>
      <c r="F20" s="7" t="s">
        <v>43</v>
      </c>
      <c r="G20" s="6"/>
      <c r="H20" s="12">
        <v>28918</v>
      </c>
      <c r="I20" s="6"/>
      <c r="J20" s="6"/>
    </row>
    <row r="21" spans="1:10" x14ac:dyDescent="0.3">
      <c r="A21">
        <f>IFERROR(VLOOKUP(B21,[1]Tipi!$A$1:$B$5,2,FALSE), "")</f>
        <v>3</v>
      </c>
      <c r="B21" s="2" t="s">
        <v>10</v>
      </c>
      <c r="C21" s="6"/>
      <c r="D21" s="6"/>
      <c r="E21" s="6" t="s">
        <v>44</v>
      </c>
      <c r="F21" s="7" t="s">
        <v>45</v>
      </c>
      <c r="G21" s="6"/>
      <c r="H21" s="12">
        <v>466350.8</v>
      </c>
      <c r="I21" s="6"/>
      <c r="J21" s="6"/>
    </row>
    <row r="22" spans="1:10" x14ac:dyDescent="0.3">
      <c r="A22">
        <f>IFERROR(VLOOKUP(B22,[1]Tipi!$A$1:$B$5,2,FALSE), "")</f>
        <v>3</v>
      </c>
      <c r="B22" s="2" t="s">
        <v>10</v>
      </c>
      <c r="C22" s="6"/>
      <c r="D22" s="6"/>
      <c r="E22" s="6" t="s">
        <v>46</v>
      </c>
      <c r="F22" s="7" t="s">
        <v>47</v>
      </c>
      <c r="G22" s="6"/>
      <c r="H22" s="12">
        <v>198694.9</v>
      </c>
      <c r="I22" s="6"/>
      <c r="J22" s="6"/>
    </row>
    <row r="23" spans="1:10" x14ac:dyDescent="0.3">
      <c r="A23">
        <f>IFERROR(VLOOKUP(B23,[1]Tipi!$A$1:$B$5,2,FALSE), "")</f>
        <v>3</v>
      </c>
      <c r="B23" s="2" t="s">
        <v>10</v>
      </c>
      <c r="C23" s="6"/>
      <c r="D23" s="6"/>
      <c r="E23" s="6" t="s">
        <v>48</v>
      </c>
      <c r="F23" s="7" t="s">
        <v>49</v>
      </c>
      <c r="G23" s="6"/>
      <c r="H23" s="12">
        <v>218071.3</v>
      </c>
      <c r="I23" s="6"/>
      <c r="J23" s="6"/>
    </row>
    <row r="24" spans="1:10" x14ac:dyDescent="0.3">
      <c r="A24">
        <f>IFERROR(VLOOKUP(B24,[1]Tipi!$A$1:$B$5,2,FALSE), "")</f>
        <v>3</v>
      </c>
      <c r="B24" s="2" t="s">
        <v>10</v>
      </c>
      <c r="C24" s="6"/>
      <c r="D24" s="6"/>
      <c r="E24" s="6" t="s">
        <v>50</v>
      </c>
      <c r="F24" s="7" t="s">
        <v>51</v>
      </c>
      <c r="G24" s="6"/>
      <c r="H24" s="12">
        <v>248068.5</v>
      </c>
      <c r="I24" s="6"/>
      <c r="J24" s="6"/>
    </row>
    <row r="25" spans="1:10" x14ac:dyDescent="0.3">
      <c r="A25">
        <f>IFERROR(VLOOKUP(B25,[1]Tipi!$A$1:$B$5,2,FALSE), "")</f>
        <v>3</v>
      </c>
      <c r="B25" s="2" t="s">
        <v>10</v>
      </c>
      <c r="C25" s="6"/>
      <c r="D25" s="6"/>
      <c r="E25" s="6" t="s">
        <v>52</v>
      </c>
      <c r="F25" s="7" t="s">
        <v>53</v>
      </c>
      <c r="G25" s="6"/>
      <c r="H25" s="12">
        <v>104267.4</v>
      </c>
      <c r="I25" s="6"/>
      <c r="J25" s="6"/>
    </row>
    <row r="26" spans="1:10" x14ac:dyDescent="0.3">
      <c r="A26">
        <f>IFERROR(VLOOKUP(B26,[1]Tipi!$A$1:$B$5,2,FALSE), "")</f>
        <v>3</v>
      </c>
      <c r="B26" s="2" t="s">
        <v>10</v>
      </c>
      <c r="C26" s="6"/>
      <c r="D26" s="6"/>
      <c r="E26" s="6" t="s">
        <v>54</v>
      </c>
      <c r="F26" s="7" t="s">
        <v>55</v>
      </c>
      <c r="G26" s="6"/>
      <c r="H26" s="12">
        <v>46659.7</v>
      </c>
      <c r="I26" s="6"/>
      <c r="J26" s="6"/>
    </row>
  </sheetData>
  <mergeCells count="1">
    <mergeCell ref="A1:J1"/>
  </mergeCells>
  <dataValidations count="1">
    <dataValidation type="list" allowBlank="1" showInputMessage="1" showErrorMessage="1" sqref="B4:B26" xr:uid="{D32A00D2-F756-4DCC-A32D-4C8C784B5D14}">
      <formula1>Tipologia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d3963c1-e6e7-4766-afac-2d4b1264f9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D8624E87A3D74A898E79FDA67D822F" ma:contentTypeVersion="16" ma:contentTypeDescription="Creare un nuovo documento." ma:contentTypeScope="" ma:versionID="86e74cc5558e1938e54ff8d4bf1fcfad">
  <xsd:schema xmlns:xsd="http://www.w3.org/2001/XMLSchema" xmlns:xs="http://www.w3.org/2001/XMLSchema" xmlns:p="http://schemas.microsoft.com/office/2006/metadata/properties" xmlns:ns3="97a0b68d-71ca-4a49-a855-9e605fbdab2b" xmlns:ns4="8d3963c1-e6e7-4766-afac-2d4b1264f9cc" targetNamespace="http://schemas.microsoft.com/office/2006/metadata/properties" ma:root="true" ma:fieldsID="a7f9d123c92ef6f171d23d98b7733190" ns3:_="" ns4:_="">
    <xsd:import namespace="97a0b68d-71ca-4a49-a855-9e605fbdab2b"/>
    <xsd:import namespace="8d3963c1-e6e7-4766-afac-2d4b1264f9c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Location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0b68d-71ca-4a49-a855-9e605fbdab2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963c1-e6e7-4766-afac-2d4b1264f9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99B415-E09B-4C9B-9F96-24CD19C771A1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97a0b68d-71ca-4a49-a855-9e605fbdab2b"/>
    <ds:schemaRef ds:uri="http://schemas.microsoft.com/office/2006/metadata/properties"/>
    <ds:schemaRef ds:uri="http://schemas.microsoft.com/office/infopath/2007/PartnerControls"/>
    <ds:schemaRef ds:uri="http://purl.org/dc/terms/"/>
    <ds:schemaRef ds:uri="8d3963c1-e6e7-4766-afac-2d4b1264f9c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C4179C-C3FE-4CA6-BAA7-929F4FCDCD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57A5B9-AF70-4B69-9E98-E9B0FE3E6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a0b68d-71ca-4a49-a855-9e605fbdab2b"/>
    <ds:schemaRef ds:uri="8d3963c1-e6e7-4766-afac-2d4b1264f9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Regione Marche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Romiti</dc:creator>
  <cp:lastModifiedBy>Sofia Romiti</cp:lastModifiedBy>
  <dcterms:created xsi:type="dcterms:W3CDTF">2024-07-23T07:28:28Z</dcterms:created>
  <dcterms:modified xsi:type="dcterms:W3CDTF">2024-07-23T07:36:41Z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0x010100CAD8624E87A3D74A898E79FDA67D822F</vt:lpwstr>
  </property>
</Properties>
</file>