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Disabilità\LR 18_1996\ANNO 2024\DDS liquid\"/>
    </mc:Choice>
  </mc:AlternateContent>
  <xr:revisionPtr revIDLastSave="0" documentId="13_ncr:1_{08FC7127-9CD9-41D6-919C-5D81629D8B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19" i="1"/>
  <c r="A620" i="1"/>
  <c r="A621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/>
  <c r="A6" i="1"/>
</calcChain>
</file>

<file path=xl/sharedStrings.xml><?xml version="1.0" encoding="utf-8"?>
<sst xmlns="http://schemas.openxmlformats.org/spreadsheetml/2006/main" count="104" uniqueCount="59">
  <si>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</si>
  <si>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</si>
  <si>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</si>
  <si>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</si>
  <si>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</si>
  <si>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</si>
  <si>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</si>
  <si>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</si>
  <si>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</si>
  <si>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</si>
  <si>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</si>
  <si>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</si>
  <si>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</si>
  <si>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</si>
  <si>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</si>
  <si>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</si>
  <si>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3 - UNIONE MONTANA DEL CATRIA E DEL NERONE</t>
  </si>
  <si>
    <t>ATS 4 - COMUNE DI URBINO</t>
  </si>
  <si>
    <t>ATS 5 - UNIONE MONTANA DEL MONTEFELTRO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</si>
  <si>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</si>
  <si>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</si>
  <si>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</si>
  <si>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</si>
  <si>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</si>
  <si>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</si>
  <si>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</si>
  <si>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</si>
  <si>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</si>
  <si>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</si>
  <si>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16 - UNIONE MONTANA DEI MONTI AZZURRI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</si>
  <si>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</si>
  <si>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</si>
  <si>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</si>
  <si>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</si>
  <si>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</si>
  <si>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</si>
  <si>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23 - UNIONE DEI COMUNI DELLA VALLATA DEL TRONTO</t>
  </si>
  <si>
    <t>ATS 24 - UNIONE MONTANA DEI SIBILLINI</t>
  </si>
  <si>
    <t>00272430414</t>
  </si>
  <si>
    <t>02565260417</t>
  </si>
  <si>
    <t>02566100414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</si>
  <si>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</si>
  <si>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</si>
  <si>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</si>
  <si>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</si>
  <si>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</si>
  <si>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</si>
  <si>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</si>
  <si>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</si>
  <si>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</si>
  <si>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01874180431</t>
  </si>
  <si>
    <t>01874330432</t>
  </si>
  <si>
    <t>01874730433</t>
  </si>
  <si>
    <t>00334990447</t>
  </si>
  <si>
    <t>00360140446</t>
  </si>
  <si>
    <t>00229010442</t>
  </si>
  <si>
    <t>01831380447</t>
  </si>
  <si>
    <t>02228180440</t>
  </si>
  <si>
    <t>contributi per interventi in favore delle persone con disabilità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</si>
</sst>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6"/>
  <sheetViews>
    <sheetView tabSelected="1" topLeftCell="C1" workbookViewId="0">
      <selection activeCell="H11" sqref="H11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38</v>
      </c>
      <c r="G4" s="12"/>
      <c r="H4" s="6">
        <v>1139851.7799999998</v>
      </c>
      <c r="I4" s="4"/>
      <c r="J4" s="2" t="s">
        <v>58</v>
      </c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 t="s">
        <v>39</v>
      </c>
      <c r="G5" s="2"/>
      <c r="H5" s="7">
        <v>75461</v>
      </c>
      <c r="I5" s="2"/>
      <c r="J5" s="2" t="s">
        <v>58</v>
      </c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>
        <v>82004510416</v>
      </c>
      <c r="G6" s="2"/>
      <c r="H6" s="7">
        <v>205591.13</v>
      </c>
      <c r="I6" s="2"/>
      <c r="J6" s="2" t="s">
        <v>58</v>
      </c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40</v>
      </c>
      <c r="G7" s="2"/>
      <c r="H7" s="7">
        <v>70721.209999999992</v>
      </c>
      <c r="I7" s="2"/>
      <c r="J7" s="2" t="s">
        <v>58</v>
      </c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41</v>
      </c>
      <c r="G8" s="2"/>
      <c r="H8" s="7">
        <v>724899.8600000001</v>
      </c>
      <c r="I8" s="2"/>
      <c r="J8" s="2" t="s">
        <v>58</v>
      </c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42</v>
      </c>
      <c r="G9" s="2"/>
      <c r="H9" s="7">
        <v>125154.05</v>
      </c>
      <c r="I9" s="2"/>
      <c r="J9" s="2" t="s">
        <v>58</v>
      </c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43</v>
      </c>
      <c r="G10" s="2"/>
      <c r="H10" s="7">
        <v>839799.2</v>
      </c>
      <c r="I10" s="2"/>
      <c r="J10" s="2" t="s">
        <v>58</v>
      </c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44</v>
      </c>
      <c r="G11" s="2"/>
      <c r="H11" s="7">
        <v>819244.19</v>
      </c>
      <c r="I11" s="2"/>
      <c r="J11" s="2" t="s">
        <v>58</v>
      </c>
      <c r="T11" s="11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45</v>
      </c>
      <c r="G12" s="2"/>
      <c r="H12" s="7">
        <v>283032.75</v>
      </c>
      <c r="I12" s="2"/>
      <c r="J12" s="2" t="s">
        <v>58</v>
      </c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46</v>
      </c>
      <c r="G13" s="2"/>
      <c r="H13" s="7">
        <v>499221.10999999993</v>
      </c>
      <c r="I13" s="2"/>
      <c r="J13" s="2" t="s">
        <v>58</v>
      </c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47</v>
      </c>
      <c r="G14" s="2"/>
      <c r="H14" s="7">
        <v>404662.43000000005</v>
      </c>
      <c r="I14" s="2"/>
      <c r="J14" s="2" t="s">
        <v>58</v>
      </c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 t="s">
        <v>48</v>
      </c>
      <c r="G15" s="2"/>
      <c r="H15" s="7">
        <v>655965.39</v>
      </c>
      <c r="I15" s="2"/>
      <c r="J15" s="2" t="s">
        <v>58</v>
      </c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49</v>
      </c>
      <c r="G16" s="2"/>
      <c r="H16" s="7">
        <v>1090013.9599999997</v>
      </c>
      <c r="I16" s="2"/>
      <c r="J16" s="2" t="s">
        <v>58</v>
      </c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>
        <v>80001650433</v>
      </c>
      <c r="G17" s="2"/>
      <c r="H17" s="7">
        <v>686676.56</v>
      </c>
      <c r="I17" s="2"/>
      <c r="J17" s="2" t="s">
        <v>58</v>
      </c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50</v>
      </c>
      <c r="G18" s="2"/>
      <c r="H18" s="7">
        <v>374068.01</v>
      </c>
      <c r="I18" s="2"/>
      <c r="J18" s="2" t="s">
        <v>58</v>
      </c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 t="s">
        <v>51</v>
      </c>
      <c r="G19" s="2"/>
      <c r="H19" s="7">
        <v>296409.69</v>
      </c>
      <c r="I19" s="2"/>
      <c r="J19" s="2" t="s">
        <v>58</v>
      </c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52</v>
      </c>
      <c r="G20" s="2"/>
      <c r="H20" s="7">
        <v>100163.12</v>
      </c>
      <c r="I20" s="2"/>
      <c r="J20" s="2" t="s">
        <v>58</v>
      </c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53</v>
      </c>
      <c r="G21" s="2"/>
      <c r="H21" s="7">
        <v>745796</v>
      </c>
      <c r="I21" s="2"/>
      <c r="J21" s="2" t="s">
        <v>58</v>
      </c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>
        <v>81003650447</v>
      </c>
      <c r="G22" s="2"/>
      <c r="H22" s="7">
        <v>462251.85000000003</v>
      </c>
      <c r="I22" s="2"/>
      <c r="J22" s="2" t="s">
        <v>58</v>
      </c>
    </row>
    <row r="23" spans="1:10" x14ac:dyDescent="0.3">
      <c r="A23" s="13">
        <f>IFERROR(VLOOKUP(B23,Tipi!$A$1:$B$5,2,FALSE), "")</f>
        <v>3</v>
      </c>
      <c r="B23" s="3" t="s">
        <v>13</v>
      </c>
      <c r="C23" s="2"/>
      <c r="D23" s="2"/>
      <c r="E23" s="8" t="s">
        <v>34</v>
      </c>
      <c r="F23" s="16" t="s">
        <v>54</v>
      </c>
      <c r="G23" s="2"/>
      <c r="H23" s="7">
        <v>602900.01</v>
      </c>
      <c r="I23" s="2"/>
      <c r="J23" s="2" t="s">
        <v>58</v>
      </c>
    </row>
    <row r="24" spans="1:10" x14ac:dyDescent="0.3">
      <c r="A24" s="13">
        <f>IFERROR(VLOOKUP(B24,Tipi!$A$1:$B$5,2,FALSE), "")</f>
        <v>3</v>
      </c>
      <c r="B24" s="3" t="s">
        <v>13</v>
      </c>
      <c r="C24" s="2"/>
      <c r="D24" s="2"/>
      <c r="E24" s="8" t="s">
        <v>35</v>
      </c>
      <c r="F24" s="16" t="s">
        <v>55</v>
      </c>
      <c r="G24" s="2"/>
      <c r="H24" s="7">
        <v>578493.81000000006</v>
      </c>
      <c r="I24" s="2"/>
      <c r="J24" s="2" t="s">
        <v>58</v>
      </c>
    </row>
    <row r="25" spans="1:10" x14ac:dyDescent="0.3">
      <c r="A25" s="13">
        <f>IFERROR(VLOOKUP(B25,Tipi!$A$1:$B$5,2,FALSE), "")</f>
        <v>3</v>
      </c>
      <c r="B25" s="3" t="s">
        <v>13</v>
      </c>
      <c r="C25" s="2"/>
      <c r="D25" s="2"/>
      <c r="E25" s="8" t="s">
        <v>36</v>
      </c>
      <c r="F25" s="16" t="s">
        <v>56</v>
      </c>
      <c r="G25" s="2"/>
      <c r="H25" s="7">
        <v>343983.48</v>
      </c>
      <c r="I25" s="2"/>
      <c r="J25" s="2" t="s">
        <v>58</v>
      </c>
    </row>
    <row r="26" spans="1:10" x14ac:dyDescent="0.3">
      <c r="A26" s="13">
        <f>IFERROR(VLOOKUP(B26,Tipi!$A$1:$B$5,2,FALSE), "")</f>
        <v>3</v>
      </c>
      <c r="B26" s="3" t="s">
        <v>13</v>
      </c>
      <c r="C26" s="2"/>
      <c r="D26" s="2"/>
      <c r="E26" s="8" t="s">
        <v>37</v>
      </c>
      <c r="F26" s="16" t="s">
        <v>57</v>
      </c>
      <c r="G26" s="2"/>
      <c r="H26" s="7">
        <v>75639.41</v>
      </c>
      <c r="I26" s="2"/>
      <c r="J26" s="2" t="s">
        <v>58</v>
      </c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17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A618" s="13" t="str">
        <f>IFERROR(VLOOKUP(B618,Tipi!$A$1:$B$5,2,FALSE), "")</f>
        <v/>
      </c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A619" s="13" t="str">
        <f>IFERROR(VLOOKUP(B619,Tipi!$A$1:$B$5,2,FALSE), "")</f>
        <v/>
      </c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A620" s="13" t="str">
        <f>IFERROR(VLOOKUP(B620,Tipi!$A$1:$B$5,2,FALSE), "")</f>
        <v/>
      </c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A621" s="13" t="str">
        <f>IFERROR(VLOOKUP(B621,Tipi!$A$1:$B$5,2,FALSE), "")</f>
        <v/>
      </c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  <row r="4613" spans="2:10" x14ac:dyDescent="0.3">
      <c r="B4613" s="2"/>
      <c r="C4613" s="2"/>
      <c r="D4613" s="2"/>
      <c r="E4613" s="2"/>
      <c r="F4613" s="2"/>
      <c r="G4613" s="2"/>
      <c r="H4613" s="8"/>
      <c r="I4613" s="2"/>
      <c r="J4613" s="2"/>
    </row>
    <row r="4614" spans="2:10" x14ac:dyDescent="0.3">
      <c r="B4614" s="2"/>
      <c r="C4614" s="2"/>
      <c r="D4614" s="2"/>
      <c r="E4614" s="2"/>
      <c r="F4614" s="2"/>
      <c r="G4614" s="2"/>
      <c r="H4614" s="8"/>
      <c r="I4614" s="2"/>
      <c r="J4614" s="2"/>
    </row>
    <row r="4615" spans="2:10" x14ac:dyDescent="0.3">
      <c r="B4615" s="2"/>
      <c r="C4615" s="2"/>
      <c r="D4615" s="2"/>
      <c r="E4615" s="2"/>
      <c r="F4615" s="2"/>
      <c r="G4615" s="2"/>
      <c r="H4615" s="8"/>
      <c r="I4615" s="2"/>
      <c r="J4615" s="2"/>
    </row>
    <row r="4616" spans="2:10" x14ac:dyDescent="0.3">
      <c r="B4616" s="2"/>
      <c r="C4616" s="2"/>
      <c r="D4616" s="2"/>
      <c r="E4616" s="2"/>
      <c r="F4616" s="2"/>
      <c r="G4616" s="2"/>
      <c r="H4616" s="8"/>
      <c r="I4616" s="2"/>
      <c r="J4616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21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C7FCF0-55B4-483F-AC75-4A50C896550F}">
  <ds:schemaRefs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97a0b68d-71ca-4a49-a855-9e605fbdab2b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d3963c1-e6e7-4766-afac-2d4b1264f9cc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Alessandra Bigoni</cp:lastModifiedBy>
  <dcterms:created xsi:type="dcterms:W3CDTF">2015-05-06T08:20:50Z</dcterms:created>
  <dcterms:modified xsi:type="dcterms:W3CDTF">2024-12-05T08:52:45Z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