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T:\giunta\utenti\ServiziSociali\InfanziaAdolescenza\LR 7-94_ MFFO_MSNA\FNPS\Fnps_2023_Interventi_2022\DDs Liquidazione FNPS_2023\"/>
    </mc:Choice>
  </mc:AlternateContent>
  <xr:revisionPtr revIDLastSave="0" documentId="13_ncr:1_{89A86825-0C4E-4AEC-86F0-9905C00AC9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.R. 7 - FNP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0" i="2" l="1"/>
  <c r="C108" i="2"/>
  <c r="C98" i="2"/>
  <c r="C55" i="2"/>
</calcChain>
</file>

<file path=xl/sharedStrings.xml><?xml version="1.0" encoding="utf-8"?>
<sst xmlns="http://schemas.openxmlformats.org/spreadsheetml/2006/main" count="68" uniqueCount="57">
  <si>
    <t xml:space="preserve">CTE </t>
  </si>
  <si>
    <t>ATS</t>
  </si>
  <si>
    <t>ENTE CAPOFILA DA LIQUIDARE</t>
  </si>
  <si>
    <t>ATS_01</t>
  </si>
  <si>
    <t>COMUNE DI PESARO
Piazza del Popolo, 1 - Pesaro
C.F./P.I. 00272430414</t>
  </si>
  <si>
    <t>ATS_04</t>
  </si>
  <si>
    <t>COMUNE DI URBINO
Via Puccinotti, 3 - Urbino
C.F. 82004510416</t>
  </si>
  <si>
    <t>ATS_06</t>
  </si>
  <si>
    <t>COMUNE DI FANO
Via San Francesco d'Assisi, 76 - Fano
C.F./P.I. 00127440410</t>
  </si>
  <si>
    <t>ATS_07</t>
  </si>
  <si>
    <t>COMUNE DI FOSSOMBRONE
Corso Garibaldi, 8 - Fossombrone
C.F./P.I. 00223590415</t>
  </si>
  <si>
    <t>ATS_08</t>
  </si>
  <si>
    <t>ATS_11</t>
  </si>
  <si>
    <t>COMUNE DI ANCONA
Largo XXIV Maggio, 1 - Ancona
C.F./P.I. 00351040423</t>
  </si>
  <si>
    <t>ATS_12</t>
  </si>
  <si>
    <t>COMUNE DI FALCONARA MARITTIMA
Piazza Carducci, 4 - Falconara M.ma
C.F./P.I. 00343140422</t>
  </si>
  <si>
    <t>ATS_13</t>
  </si>
  <si>
    <t>COMUNE DI OSIMO
Piazza del Comune, 1 - Osimo
C.F./P.I. 00384350427</t>
  </si>
  <si>
    <t>ATS_14</t>
  </si>
  <si>
    <t>COMUNE DI CIVITANOVA MARCHE
Piazza XX Settembre, 93 - Civitanova Marche
C.F./P.I. 00262470438</t>
  </si>
  <si>
    <t>ATS_15</t>
  </si>
  <si>
    <t>ATS_19</t>
  </si>
  <si>
    <t>COMUNE DI FERMO
Via Mazzini, 4 - Fermo
C.F./P.I. 00334990447</t>
  </si>
  <si>
    <t>ATS_20</t>
  </si>
  <si>
    <t>COMUNE DI PORTO SANT'ELPIDIO
Via Umberto I, 485 - Porto Sant'Elpidio
C.F. 81003650447</t>
  </si>
  <si>
    <t>ATS_21</t>
  </si>
  <si>
    <t>COMUNE DI SAN BENEDETTO DEL TRONTO
Viale Alcide de Gasperi, 124 - San Benedetto del Tronto
C.F./P.I. 00360140446</t>
  </si>
  <si>
    <t>ATS_22</t>
  </si>
  <si>
    <t>TOTALE</t>
  </si>
  <si>
    <t>ATS_03</t>
  </si>
  <si>
    <t>UNIONE MONTANA DEL CATRIA E DEL NERONE
Via Gaetano Lapis, 8 - Cagli
C.F./P.I. 02565260417</t>
  </si>
  <si>
    <t>ATS_05</t>
  </si>
  <si>
    <t>UNIONE MONTANA DEL MONTEFELTRO
Via N. Amaducci, 34 - Carpegna
C.F./P.I. 02566100414</t>
  </si>
  <si>
    <t>ATS_10</t>
  </si>
  <si>
    <t>UNIONE MONTANA DELL'ESINO - FRASASSI
Via Dante, 268 - Fabriano
C.F. 81002870426</t>
  </si>
  <si>
    <t>ATS_16</t>
  </si>
  <si>
    <t>UNIONE MONTANA DEI  MONTI AZZURRI
Via Piave, 12 - San Ginesio
C.F./P.I. 01874180431</t>
  </si>
  <si>
    <t>ATS_17</t>
  </si>
  <si>
    <t>UNIONE MONTANA ALTE VALLI DEL POTENZA E DELL'ESINO
Viale Mazzini, 29 - San Severino Marche
C.F./P.I. 01874330432</t>
  </si>
  <si>
    <t>ATS_18</t>
  </si>
  <si>
    <t>UNIONE MONTANA MARCA DI CAMERINO
Via Venanzio Varano, 2 - Camerino
C.F./P.I. 01874730433</t>
  </si>
  <si>
    <t>ATS_23</t>
  </si>
  <si>
    <t>UNIONE DEI COMUNI VALLATA DEL TRONTO
Via Carrafo, 20 - Castel di Lama
C.F./P.I. 01831380447</t>
  </si>
  <si>
    <t>ATS_24</t>
  </si>
  <si>
    <t>ATS_09</t>
  </si>
  <si>
    <t>ASP AMBITO 9
Via Antonio Gramsci, 9 - Jesi
C.F. 92024900422 - P.I. 02546320421</t>
  </si>
  <si>
    <t>TOTALE GENERALE</t>
  </si>
  <si>
    <t>IMPORTO COMPLESSIVO DA LIQUIDARE</t>
  </si>
  <si>
    <t>LE TERRE DELLA MARCA SENONE
Piazza Roma, 8 - Senigallia
C.F./P.I. 02788480420</t>
  </si>
  <si>
    <t>CAPITOLO</t>
  </si>
  <si>
    <t xml:space="preserve">CAPITOLO </t>
  </si>
  <si>
    <t>UNIONE MONTANA DEI SIBILLINI
Corso G. Matteotti, 46/48 - Santa Vittoria in Matenano (FM)
C.F./P.I. 02228180440</t>
  </si>
  <si>
    <t>COMUNE DI MACERATA
Galleria Scipione, 6 - Macerata
C.F. 80001650433</t>
  </si>
  <si>
    <t>COMUNE DI ASCOLI PICENO
Via Giusti, 1 - Ascoli Piceno
C.F./P.I. 00229010442</t>
  </si>
  <si>
    <t>120123101020031048104010200300000000000000033000</t>
  </si>
  <si>
    <t>120123101020051048104010200500000000000000033000</t>
  </si>
  <si>
    <t>120123103990011048104039999900000000000000033000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</si>
</sst>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4" fontId="0" fillId="0" borderId="0" xfId="0" applyNumberFormat="1"/>
    <xf numFmtId="0" fontId="1" fillId="0" borderId="2" xfId="0" applyFont="1" applyBorder="1" applyAlignment="1">
      <alignment vertical="center"/>
    </xf>
    <xf numFmtId="0" fontId="0" fillId="0" borderId="0" xfId="0" applyAlignment="1">
      <alignment vertical="center"/>
    </xf>
    <xf numFmtId="4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4" fontId="1" fillId="0" borderId="0" xfId="0" applyNumberFormat="1" applyFont="1" applyAlignment="1">
      <alignment horizontal="center" vertical="center"/>
    </xf>
    <xf numFmtId="4" fontId="1" fillId="0" borderId="2" xfId="0" applyNumberFormat="1" applyFont="1" applyBorder="1" applyAlignment="1">
      <alignment vertical="center"/>
    </xf>
    <xf numFmtId="4" fontId="1" fillId="0" borderId="0" xfId="0" applyNumberFormat="1" applyFont="1" applyAlignment="1">
      <alignment vertical="center"/>
    </xf>
    <xf numFmtId="0" fontId="1" fillId="0" borderId="2" xfId="0" applyFont="1" applyBorder="1"/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4" fontId="1" fillId="0" borderId="11" xfId="0" applyNumberFormat="1" applyFont="1" applyBorder="1" applyAlignment="1">
      <alignment horizontal="center" vertical="center"/>
    </xf>
    <xf numFmtId="0" fontId="0" fillId="0" borderId="0" xfId="0" applyFill="1"/>
    <xf numFmtId="49" fontId="2" fillId="0" borderId="0" xfId="0" applyNumberFormat="1" applyFont="1" applyFill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4" fontId="1" fillId="0" borderId="19" xfId="0" applyNumberFormat="1" applyFont="1" applyBorder="1" applyAlignment="1">
      <alignment horizontal="center" vertical="center"/>
    </xf>
    <xf numFmtId="4" fontId="1" fillId="0" borderId="17" xfId="0" applyNumberFormat="1" applyFont="1" applyBorder="1" applyAlignment="1">
      <alignment horizontal="center" vertical="center"/>
    </xf>
    <xf numFmtId="4" fontId="1" fillId="0" borderId="2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9" fontId="3" fillId="0" borderId="15" xfId="0" applyNumberFormat="1" applyFont="1" applyFill="1" applyBorder="1" applyAlignment="1">
      <alignment horizontal="center" vertical="center"/>
    </xf>
    <xf numFmtId="49" fontId="3" fillId="0" borderId="16" xfId="0" applyNumberFormat="1" applyFont="1" applyFill="1" applyBorder="1" applyAlignment="1">
      <alignment horizontal="center" vertical="center"/>
    </xf>
    <xf numFmtId="49" fontId="3" fillId="0" borderId="18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4" fontId="1" fillId="0" borderId="3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1" fillId="0" borderId="4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4" fontId="1" fillId="0" borderId="8" xfId="0" applyNumberFormat="1" applyFont="1" applyBorder="1" applyAlignment="1">
      <alignment horizontal="center" vertical="center"/>
    </xf>
    <xf numFmtId="4" fontId="1" fillId="0" borderId="3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4" fontId="1" fillId="0" borderId="8" xfId="0" applyNumberFormat="1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10"/>
  <sheetViews>
    <sheetView tabSelected="1" topLeftCell="A79" zoomScaleNormal="100" workbookViewId="0">
      <selection activeCell="C111" sqref="C111"/>
    </sheetView>
  </sheetViews>
  <sheetFormatPr defaultRowHeight="15" x14ac:dyDescent="0.25"/>
  <cols>
    <col min="1" max="1" width="16.7109375" style="5" bestFit="1" customWidth="1"/>
    <col min="2" max="2" width="36.28515625" style="5" customWidth="1"/>
    <col min="3" max="3" width="26.28515625" style="7" customWidth="1"/>
    <col min="7" max="7" width="11.7109375" bestFit="1" customWidth="1"/>
  </cols>
  <sheetData>
    <row r="1" spans="1:4" s="2" customFormat="1" ht="16.5" thickBot="1" x14ac:dyDescent="0.3">
      <c r="A1" s="19" t="s">
        <v>49</v>
      </c>
      <c r="B1" s="20">
        <v>2120110075</v>
      </c>
      <c r="C1" s="1"/>
    </row>
    <row r="2" spans="1:4" s="2" customFormat="1" ht="16.5" thickBot="1" x14ac:dyDescent="0.3">
      <c r="A2" s="18" t="s">
        <v>0</v>
      </c>
      <c r="B2" s="36" t="s">
        <v>54</v>
      </c>
      <c r="C2" s="37"/>
      <c r="D2" s="17"/>
    </row>
    <row r="4" spans="1:4" ht="30.75" thickBot="1" x14ac:dyDescent="0.3">
      <c r="A4" s="12" t="s">
        <v>1</v>
      </c>
      <c r="B4" s="12" t="s">
        <v>2</v>
      </c>
      <c r="C4" s="13" t="s">
        <v>47</v>
      </c>
    </row>
    <row r="5" spans="1:4" x14ac:dyDescent="0.25">
      <c r="A5" s="39" t="s">
        <v>3</v>
      </c>
      <c r="B5" s="41" t="s">
        <v>4</v>
      </c>
      <c r="C5" s="43">
        <v>459535</v>
      </c>
    </row>
    <row r="6" spans="1:4" x14ac:dyDescent="0.25">
      <c r="A6" s="40"/>
      <c r="B6" s="42"/>
      <c r="C6" s="44"/>
    </row>
    <row r="7" spans="1:4" x14ac:dyDescent="0.25">
      <c r="A7" s="40"/>
      <c r="B7" s="42"/>
      <c r="C7" s="44"/>
    </row>
    <row r="8" spans="1:4" ht="15.75" thickBot="1" x14ac:dyDescent="0.3">
      <c r="A8" s="40"/>
      <c r="B8" s="42"/>
      <c r="C8" s="44"/>
    </row>
    <row r="9" spans="1:4" x14ac:dyDescent="0.25">
      <c r="A9" s="39" t="s">
        <v>5</v>
      </c>
      <c r="B9" s="41" t="s">
        <v>6</v>
      </c>
      <c r="C9" s="43">
        <v>152303.1</v>
      </c>
    </row>
    <row r="10" spans="1:4" x14ac:dyDescent="0.25">
      <c r="A10" s="40"/>
      <c r="B10" s="42"/>
      <c r="C10" s="44"/>
    </row>
    <row r="11" spans="1:4" x14ac:dyDescent="0.25">
      <c r="A11" s="40"/>
      <c r="B11" s="42"/>
      <c r="C11" s="44"/>
    </row>
    <row r="12" spans="1:4" ht="15.75" thickBot="1" x14ac:dyDescent="0.3">
      <c r="A12" s="40"/>
      <c r="B12" s="42"/>
      <c r="C12" s="44"/>
    </row>
    <row r="13" spans="1:4" x14ac:dyDescent="0.25">
      <c r="A13" s="39" t="s">
        <v>7</v>
      </c>
      <c r="B13" s="41" t="s">
        <v>8</v>
      </c>
      <c r="C13" s="43">
        <v>334162.7</v>
      </c>
    </row>
    <row r="14" spans="1:4" x14ac:dyDescent="0.25">
      <c r="A14" s="40"/>
      <c r="B14" s="42"/>
      <c r="C14" s="44"/>
    </row>
    <row r="15" spans="1:4" x14ac:dyDescent="0.25">
      <c r="A15" s="40"/>
      <c r="B15" s="42"/>
      <c r="C15" s="44"/>
    </row>
    <row r="16" spans="1:4" ht="15.75" thickBot="1" x14ac:dyDescent="0.3">
      <c r="A16" s="40"/>
      <c r="B16" s="42"/>
      <c r="C16" s="44"/>
    </row>
    <row r="17" spans="1:3" x14ac:dyDescent="0.25">
      <c r="A17" s="39" t="s">
        <v>9</v>
      </c>
      <c r="B17" s="41" t="s">
        <v>10</v>
      </c>
      <c r="C17" s="43">
        <v>189318.7</v>
      </c>
    </row>
    <row r="18" spans="1:3" x14ac:dyDescent="0.25">
      <c r="A18" s="40"/>
      <c r="B18" s="42"/>
      <c r="C18" s="44"/>
    </row>
    <row r="19" spans="1:3" x14ac:dyDescent="0.25">
      <c r="A19" s="40"/>
      <c r="B19" s="42"/>
      <c r="C19" s="44"/>
    </row>
    <row r="20" spans="1:3" ht="15.75" thickBot="1" x14ac:dyDescent="0.3">
      <c r="A20" s="45"/>
      <c r="B20" s="46"/>
      <c r="C20" s="47"/>
    </row>
    <row r="21" spans="1:3" ht="45.75" thickBot="1" x14ac:dyDescent="0.3">
      <c r="A21" s="26" t="s">
        <v>12</v>
      </c>
      <c r="B21" s="14" t="s">
        <v>13</v>
      </c>
      <c r="C21" s="15">
        <v>784094.54</v>
      </c>
    </row>
    <row r="22" spans="1:3" x14ac:dyDescent="0.25">
      <c r="A22" s="39" t="s">
        <v>14</v>
      </c>
      <c r="B22" s="41" t="s">
        <v>15</v>
      </c>
      <c r="C22" s="43">
        <v>508921.9</v>
      </c>
    </row>
    <row r="23" spans="1:3" x14ac:dyDescent="0.25">
      <c r="A23" s="40"/>
      <c r="B23" s="42"/>
      <c r="C23" s="44"/>
    </row>
    <row r="24" spans="1:3" x14ac:dyDescent="0.25">
      <c r="A24" s="40"/>
      <c r="B24" s="42"/>
      <c r="C24" s="44"/>
    </row>
    <row r="25" spans="1:3" ht="15.75" thickBot="1" x14ac:dyDescent="0.3">
      <c r="A25" s="40"/>
      <c r="B25" s="42"/>
      <c r="C25" s="44"/>
    </row>
    <row r="26" spans="1:3" x14ac:dyDescent="0.25">
      <c r="A26" s="39" t="s">
        <v>16</v>
      </c>
      <c r="B26" s="41" t="s">
        <v>17</v>
      </c>
      <c r="C26" s="43">
        <v>300292</v>
      </c>
    </row>
    <row r="27" spans="1:3" x14ac:dyDescent="0.25">
      <c r="A27" s="40"/>
      <c r="B27" s="42"/>
      <c r="C27" s="44"/>
    </row>
    <row r="28" spans="1:3" x14ac:dyDescent="0.25">
      <c r="A28" s="40"/>
      <c r="B28" s="42"/>
      <c r="C28" s="44"/>
    </row>
    <row r="29" spans="1:3" ht="15.75" thickBot="1" x14ac:dyDescent="0.3">
      <c r="A29" s="40"/>
      <c r="B29" s="42"/>
      <c r="C29" s="44"/>
    </row>
    <row r="30" spans="1:3" x14ac:dyDescent="0.25">
      <c r="A30" s="39" t="s">
        <v>18</v>
      </c>
      <c r="B30" s="41" t="s">
        <v>19</v>
      </c>
      <c r="C30" s="43">
        <v>638260.9</v>
      </c>
    </row>
    <row r="31" spans="1:3" x14ac:dyDescent="0.25">
      <c r="A31" s="40"/>
      <c r="B31" s="42"/>
      <c r="C31" s="44"/>
    </row>
    <row r="32" spans="1:3" x14ac:dyDescent="0.25">
      <c r="A32" s="40"/>
      <c r="B32" s="42"/>
      <c r="C32" s="44"/>
    </row>
    <row r="33" spans="1:3" x14ac:dyDescent="0.25">
      <c r="A33" s="40"/>
      <c r="B33" s="42"/>
      <c r="C33" s="44"/>
    </row>
    <row r="34" spans="1:3" ht="15.75" thickBot="1" x14ac:dyDescent="0.3">
      <c r="A34" s="40"/>
      <c r="B34" s="42"/>
      <c r="C34" s="44"/>
    </row>
    <row r="35" spans="1:3" x14ac:dyDescent="0.25">
      <c r="A35" s="39" t="s">
        <v>20</v>
      </c>
      <c r="B35" s="41" t="s">
        <v>52</v>
      </c>
      <c r="C35" s="43">
        <v>399816.3</v>
      </c>
    </row>
    <row r="36" spans="1:3" x14ac:dyDescent="0.25">
      <c r="A36" s="40"/>
      <c r="B36" s="42"/>
      <c r="C36" s="44"/>
    </row>
    <row r="37" spans="1:3" x14ac:dyDescent="0.25">
      <c r="A37" s="40"/>
      <c r="B37" s="42"/>
      <c r="C37" s="44"/>
    </row>
    <row r="38" spans="1:3" ht="15.75" thickBot="1" x14ac:dyDescent="0.3">
      <c r="A38" s="40"/>
      <c r="B38" s="42"/>
      <c r="C38" s="44"/>
    </row>
    <row r="39" spans="1:3" x14ac:dyDescent="0.25">
      <c r="A39" s="39" t="s">
        <v>21</v>
      </c>
      <c r="B39" s="41" t="s">
        <v>22</v>
      </c>
      <c r="C39" s="43">
        <v>466350.8</v>
      </c>
    </row>
    <row r="40" spans="1:3" x14ac:dyDescent="0.25">
      <c r="A40" s="40"/>
      <c r="B40" s="42"/>
      <c r="C40" s="44"/>
    </row>
    <row r="41" spans="1:3" x14ac:dyDescent="0.25">
      <c r="A41" s="40"/>
      <c r="B41" s="42"/>
      <c r="C41" s="44"/>
    </row>
    <row r="42" spans="1:3" ht="15.75" thickBot="1" x14ac:dyDescent="0.3">
      <c r="A42" s="40"/>
      <c r="B42" s="42"/>
      <c r="C42" s="44"/>
    </row>
    <row r="43" spans="1:3" x14ac:dyDescent="0.25">
      <c r="A43" s="39" t="s">
        <v>23</v>
      </c>
      <c r="B43" s="41" t="s">
        <v>24</v>
      </c>
      <c r="C43" s="43">
        <v>198694.9</v>
      </c>
    </row>
    <row r="44" spans="1:3" x14ac:dyDescent="0.25">
      <c r="A44" s="40"/>
      <c r="B44" s="42"/>
      <c r="C44" s="44"/>
    </row>
    <row r="45" spans="1:3" ht="15.75" thickBot="1" x14ac:dyDescent="0.3">
      <c r="A45" s="45"/>
      <c r="B45" s="46"/>
      <c r="C45" s="47"/>
    </row>
    <row r="46" spans="1:3" x14ac:dyDescent="0.25">
      <c r="A46" s="39" t="s">
        <v>25</v>
      </c>
      <c r="B46" s="41" t="s">
        <v>26</v>
      </c>
      <c r="C46" s="43">
        <v>218071.3</v>
      </c>
    </row>
    <row r="47" spans="1:3" x14ac:dyDescent="0.25">
      <c r="A47" s="40"/>
      <c r="B47" s="42"/>
      <c r="C47" s="44"/>
    </row>
    <row r="48" spans="1:3" x14ac:dyDescent="0.25">
      <c r="A48" s="40"/>
      <c r="B48" s="42"/>
      <c r="C48" s="44"/>
    </row>
    <row r="49" spans="1:4" x14ac:dyDescent="0.25">
      <c r="A49" s="40"/>
      <c r="B49" s="42"/>
      <c r="C49" s="44"/>
    </row>
    <row r="50" spans="1:4" x14ac:dyDescent="0.25">
      <c r="A50" s="40"/>
      <c r="B50" s="42"/>
      <c r="C50" s="44"/>
    </row>
    <row r="51" spans="1:4" ht="15.75" thickBot="1" x14ac:dyDescent="0.3">
      <c r="A51" s="40"/>
      <c r="B51" s="42"/>
      <c r="C51" s="44"/>
    </row>
    <row r="52" spans="1:4" x14ac:dyDescent="0.25">
      <c r="A52" s="39" t="s">
        <v>27</v>
      </c>
      <c r="B52" s="41" t="s">
        <v>53</v>
      </c>
      <c r="C52" s="43">
        <v>248068.5</v>
      </c>
    </row>
    <row r="53" spans="1:4" x14ac:dyDescent="0.25">
      <c r="A53" s="40"/>
      <c r="B53" s="42"/>
      <c r="C53" s="44"/>
    </row>
    <row r="54" spans="1:4" ht="15.75" thickBot="1" x14ac:dyDescent="0.3">
      <c r="A54" s="45"/>
      <c r="B54" s="46"/>
      <c r="C54" s="47"/>
    </row>
    <row r="55" spans="1:4" x14ac:dyDescent="0.25">
      <c r="A55" s="4" t="s">
        <v>28</v>
      </c>
      <c r="C55" s="6">
        <f>SUM(C5:C54)</f>
        <v>4897890.6399999997</v>
      </c>
    </row>
    <row r="56" spans="1:4" ht="26.45" customHeight="1" thickBot="1" x14ac:dyDescent="0.3"/>
    <row r="57" spans="1:4" ht="16.5" thickBot="1" x14ac:dyDescent="0.3">
      <c r="A57" s="18" t="s">
        <v>50</v>
      </c>
      <c r="B57" s="22">
        <v>2120110078</v>
      </c>
    </row>
    <row r="58" spans="1:4" ht="16.5" thickBot="1" x14ac:dyDescent="0.3">
      <c r="A58" s="18" t="s">
        <v>0</v>
      </c>
      <c r="B58" s="36" t="s">
        <v>55</v>
      </c>
      <c r="C58" s="38"/>
      <c r="D58" s="37"/>
    </row>
    <row r="59" spans="1:4" ht="30.75" thickBot="1" x14ac:dyDescent="0.3">
      <c r="A59" s="21" t="s">
        <v>1</v>
      </c>
      <c r="B59" s="21" t="s">
        <v>2</v>
      </c>
      <c r="C59" s="23" t="s">
        <v>47</v>
      </c>
    </row>
    <row r="60" spans="1:4" x14ac:dyDescent="0.25">
      <c r="A60" s="39" t="s">
        <v>29</v>
      </c>
      <c r="B60" s="41" t="s">
        <v>30</v>
      </c>
      <c r="C60" s="43">
        <v>112789.8</v>
      </c>
    </row>
    <row r="61" spans="1:4" x14ac:dyDescent="0.25">
      <c r="A61" s="40"/>
      <c r="B61" s="42"/>
      <c r="C61" s="44"/>
    </row>
    <row r="62" spans="1:4" x14ac:dyDescent="0.25">
      <c r="A62" s="40"/>
      <c r="B62" s="42"/>
      <c r="C62" s="44"/>
    </row>
    <row r="63" spans="1:4" ht="15.75" thickBot="1" x14ac:dyDescent="0.3">
      <c r="A63" s="48"/>
      <c r="B63" s="49"/>
      <c r="C63" s="50"/>
    </row>
    <row r="64" spans="1:4" x14ac:dyDescent="0.25">
      <c r="A64" s="39" t="s">
        <v>31</v>
      </c>
      <c r="B64" s="41" t="s">
        <v>32</v>
      </c>
      <c r="C64" s="43">
        <v>123902</v>
      </c>
    </row>
    <row r="65" spans="1:3" x14ac:dyDescent="0.25">
      <c r="A65" s="40"/>
      <c r="B65" s="42"/>
      <c r="C65" s="44"/>
    </row>
    <row r="66" spans="1:3" ht="15.75" thickBot="1" x14ac:dyDescent="0.3">
      <c r="A66" s="45"/>
      <c r="B66" s="46"/>
      <c r="C66" s="47"/>
    </row>
    <row r="67" spans="1:3" x14ac:dyDescent="0.25">
      <c r="A67" s="39" t="s">
        <v>11</v>
      </c>
      <c r="B67" s="41" t="s">
        <v>48</v>
      </c>
      <c r="C67" s="43">
        <v>443686.8</v>
      </c>
    </row>
    <row r="68" spans="1:3" x14ac:dyDescent="0.25">
      <c r="A68" s="40"/>
      <c r="B68" s="42"/>
      <c r="C68" s="44"/>
    </row>
    <row r="69" spans="1:3" x14ac:dyDescent="0.25">
      <c r="A69" s="40"/>
      <c r="B69" s="42"/>
      <c r="C69" s="44"/>
    </row>
    <row r="70" spans="1:3" ht="15.75" thickBot="1" x14ac:dyDescent="0.3">
      <c r="A70" s="40"/>
      <c r="B70" s="42"/>
      <c r="C70" s="44"/>
    </row>
    <row r="71" spans="1:3" x14ac:dyDescent="0.25">
      <c r="A71" s="39" t="s">
        <v>33</v>
      </c>
      <c r="B71" s="41" t="s">
        <v>34</v>
      </c>
      <c r="C71" s="43">
        <v>312349</v>
      </c>
    </row>
    <row r="72" spans="1:3" x14ac:dyDescent="0.25">
      <c r="A72" s="40"/>
      <c r="B72" s="42"/>
      <c r="C72" s="44"/>
    </row>
    <row r="73" spans="1:3" x14ac:dyDescent="0.25">
      <c r="A73" s="40"/>
      <c r="B73" s="42"/>
      <c r="C73" s="44"/>
    </row>
    <row r="74" spans="1:3" x14ac:dyDescent="0.25">
      <c r="A74" s="40"/>
      <c r="B74" s="42"/>
      <c r="C74" s="44"/>
    </row>
    <row r="75" spans="1:3" ht="15.75" thickBot="1" x14ac:dyDescent="0.3">
      <c r="A75" s="45"/>
      <c r="B75" s="46"/>
      <c r="C75" s="47"/>
    </row>
    <row r="76" spans="1:3" x14ac:dyDescent="0.25">
      <c r="A76" s="39" t="s">
        <v>35</v>
      </c>
      <c r="B76" s="41" t="s">
        <v>36</v>
      </c>
      <c r="C76" s="43">
        <v>161130.1</v>
      </c>
    </row>
    <row r="77" spans="1:3" x14ac:dyDescent="0.25">
      <c r="A77" s="40"/>
      <c r="B77" s="42"/>
      <c r="C77" s="44"/>
    </row>
    <row r="78" spans="1:3" x14ac:dyDescent="0.25">
      <c r="A78" s="40"/>
      <c r="B78" s="42"/>
      <c r="C78" s="44"/>
    </row>
    <row r="79" spans="1:3" ht="15.75" thickBot="1" x14ac:dyDescent="0.3">
      <c r="A79" s="40"/>
      <c r="B79" s="42"/>
      <c r="C79" s="44"/>
    </row>
    <row r="80" spans="1:3" x14ac:dyDescent="0.25">
      <c r="A80" s="39" t="s">
        <v>37</v>
      </c>
      <c r="B80" s="41" t="s">
        <v>38</v>
      </c>
      <c r="C80" s="43">
        <v>35441</v>
      </c>
    </row>
    <row r="81" spans="1:8" x14ac:dyDescent="0.25">
      <c r="A81" s="40"/>
      <c r="B81" s="42"/>
      <c r="C81" s="44"/>
    </row>
    <row r="82" spans="1:8" x14ac:dyDescent="0.25">
      <c r="A82" s="40"/>
      <c r="B82" s="42"/>
      <c r="C82" s="44"/>
    </row>
    <row r="83" spans="1:8" ht="15.75" thickBot="1" x14ac:dyDescent="0.3">
      <c r="A83" s="45"/>
      <c r="B83" s="46"/>
      <c r="C83" s="47"/>
    </row>
    <row r="84" spans="1:8" x14ac:dyDescent="0.25">
      <c r="A84" s="39" t="s">
        <v>39</v>
      </c>
      <c r="B84" s="41" t="s">
        <v>40</v>
      </c>
      <c r="C84" s="51">
        <v>28918</v>
      </c>
    </row>
    <row r="85" spans="1:8" x14ac:dyDescent="0.25">
      <c r="A85" s="40"/>
      <c r="B85" s="42"/>
      <c r="C85" s="52"/>
    </row>
    <row r="86" spans="1:8" x14ac:dyDescent="0.25">
      <c r="A86" s="40"/>
      <c r="B86" s="42"/>
      <c r="C86" s="52"/>
      <c r="D86" s="16"/>
      <c r="E86" s="16"/>
      <c r="F86" s="16"/>
      <c r="G86" s="16"/>
      <c r="H86" s="16"/>
    </row>
    <row r="87" spans="1:8" x14ac:dyDescent="0.25">
      <c r="A87" s="48"/>
      <c r="B87" s="49"/>
      <c r="C87" s="53"/>
    </row>
    <row r="88" spans="1:8" ht="15.75" thickBot="1" x14ac:dyDescent="0.3">
      <c r="A88" s="48"/>
      <c r="B88" s="49"/>
      <c r="C88" s="53"/>
    </row>
    <row r="89" spans="1:8" x14ac:dyDescent="0.25">
      <c r="A89" s="39" t="s">
        <v>41</v>
      </c>
      <c r="B89" s="41" t="s">
        <v>42</v>
      </c>
      <c r="C89" s="43">
        <v>104267.4</v>
      </c>
    </row>
    <row r="90" spans="1:8" x14ac:dyDescent="0.25">
      <c r="A90" s="40"/>
      <c r="B90" s="42"/>
      <c r="C90" s="44"/>
    </row>
    <row r="91" spans="1:8" x14ac:dyDescent="0.25">
      <c r="A91" s="40"/>
      <c r="B91" s="42"/>
      <c r="C91" s="44"/>
    </row>
    <row r="92" spans="1:8" x14ac:dyDescent="0.25">
      <c r="A92" s="40"/>
      <c r="B92" s="42"/>
      <c r="C92" s="44"/>
    </row>
    <row r="93" spans="1:8" ht="15.75" thickBot="1" x14ac:dyDescent="0.3">
      <c r="A93" s="40"/>
      <c r="B93" s="42"/>
      <c r="C93" s="44"/>
    </row>
    <row r="94" spans="1:8" x14ac:dyDescent="0.25">
      <c r="A94" s="39" t="s">
        <v>43</v>
      </c>
      <c r="B94" s="41" t="s">
        <v>51</v>
      </c>
      <c r="C94" s="43">
        <v>46659.7</v>
      </c>
    </row>
    <row r="95" spans="1:8" x14ac:dyDescent="0.25">
      <c r="A95" s="40"/>
      <c r="B95" s="42"/>
      <c r="C95" s="44"/>
    </row>
    <row r="96" spans="1:8" x14ac:dyDescent="0.25">
      <c r="A96" s="40"/>
      <c r="B96" s="42"/>
      <c r="C96" s="44"/>
    </row>
    <row r="97" spans="1:7" ht="15.75" thickBot="1" x14ac:dyDescent="0.3">
      <c r="A97" s="45"/>
      <c r="B97" s="46"/>
      <c r="C97" s="47"/>
    </row>
    <row r="98" spans="1:7" x14ac:dyDescent="0.25">
      <c r="A98" s="11" t="s">
        <v>28</v>
      </c>
      <c r="B98"/>
      <c r="C98" s="6">
        <f>SUM(C60:C97)</f>
        <v>1369143.7999999998</v>
      </c>
      <c r="G98" s="3"/>
    </row>
    <row r="99" spans="1:7" ht="32.450000000000003" customHeight="1" thickBot="1" x14ac:dyDescent="0.3">
      <c r="A99"/>
      <c r="B99"/>
      <c r="C99" s="8"/>
    </row>
    <row r="100" spans="1:7" ht="16.5" thickBot="1" x14ac:dyDescent="0.3">
      <c r="A100" s="18" t="s">
        <v>50</v>
      </c>
      <c r="B100" s="22">
        <v>2120110081</v>
      </c>
    </row>
    <row r="101" spans="1:7" ht="16.5" thickBot="1" x14ac:dyDescent="0.3">
      <c r="A101" s="18" t="s">
        <v>0</v>
      </c>
      <c r="B101" s="36" t="s">
        <v>56</v>
      </c>
      <c r="C101" s="38"/>
      <c r="D101" s="37"/>
    </row>
    <row r="102" spans="1:7" ht="30.75" thickBot="1" x14ac:dyDescent="0.3">
      <c r="A102" s="24" t="s">
        <v>1</v>
      </c>
      <c r="B102" s="24" t="s">
        <v>2</v>
      </c>
      <c r="C102" s="25" t="s">
        <v>47</v>
      </c>
    </row>
    <row r="103" spans="1:7" ht="15" customHeight="1" x14ac:dyDescent="0.25">
      <c r="A103" s="33" t="s">
        <v>44</v>
      </c>
      <c r="B103" s="30" t="s">
        <v>45</v>
      </c>
      <c r="C103" s="27">
        <v>220366.3</v>
      </c>
    </row>
    <row r="104" spans="1:7" x14ac:dyDescent="0.25">
      <c r="A104" s="34"/>
      <c r="B104" s="31"/>
      <c r="C104" s="28"/>
    </row>
    <row r="105" spans="1:7" x14ac:dyDescent="0.25">
      <c r="A105" s="34"/>
      <c r="B105" s="31"/>
      <c r="C105" s="28"/>
    </row>
    <row r="106" spans="1:7" x14ac:dyDescent="0.25">
      <c r="A106" s="34"/>
      <c r="B106" s="31"/>
      <c r="C106" s="28"/>
    </row>
    <row r="107" spans="1:7" x14ac:dyDescent="0.25">
      <c r="A107" s="35"/>
      <c r="B107" s="32"/>
      <c r="C107" s="29"/>
    </row>
    <row r="108" spans="1:7" x14ac:dyDescent="0.25">
      <c r="A108" s="4" t="s">
        <v>28</v>
      </c>
      <c r="C108" s="9">
        <f>SUM(C103)</f>
        <v>220366.3</v>
      </c>
      <c r="G108" s="3"/>
    </row>
    <row r="110" spans="1:7" x14ac:dyDescent="0.25">
      <c r="A110" s="7" t="s">
        <v>46</v>
      </c>
      <c r="C110" s="10">
        <f>C55+C98+C108</f>
        <v>6487400.7399999993</v>
      </c>
    </row>
  </sheetData>
  <mergeCells count="69">
    <mergeCell ref="A94:A97"/>
    <mergeCell ref="B94:B97"/>
    <mergeCell ref="C94:C97"/>
    <mergeCell ref="A84:A88"/>
    <mergeCell ref="B84:B88"/>
    <mergeCell ref="C84:C88"/>
    <mergeCell ref="A89:A93"/>
    <mergeCell ref="B89:B93"/>
    <mergeCell ref="C89:C93"/>
    <mergeCell ref="A76:A79"/>
    <mergeCell ref="B76:B79"/>
    <mergeCell ref="C76:C79"/>
    <mergeCell ref="A80:A83"/>
    <mergeCell ref="B80:B83"/>
    <mergeCell ref="C80:C83"/>
    <mergeCell ref="A71:A75"/>
    <mergeCell ref="B71:B75"/>
    <mergeCell ref="C71:C75"/>
    <mergeCell ref="B67:B70"/>
    <mergeCell ref="C67:C70"/>
    <mergeCell ref="A60:A63"/>
    <mergeCell ref="B60:B63"/>
    <mergeCell ref="C60:C63"/>
    <mergeCell ref="A64:A66"/>
    <mergeCell ref="B64:B66"/>
    <mergeCell ref="C64:C66"/>
    <mergeCell ref="A39:A42"/>
    <mergeCell ref="B39:B42"/>
    <mergeCell ref="A52:A54"/>
    <mergeCell ref="B52:B54"/>
    <mergeCell ref="C52:C54"/>
    <mergeCell ref="A43:A45"/>
    <mergeCell ref="B43:B45"/>
    <mergeCell ref="C43:C45"/>
    <mergeCell ref="A46:A51"/>
    <mergeCell ref="B46:B51"/>
    <mergeCell ref="C46:C51"/>
    <mergeCell ref="B17:B20"/>
    <mergeCell ref="C17:C20"/>
    <mergeCell ref="A67:A70"/>
    <mergeCell ref="A30:A34"/>
    <mergeCell ref="B30:B34"/>
    <mergeCell ref="C30:C34"/>
    <mergeCell ref="A35:A38"/>
    <mergeCell ref="B35:B38"/>
    <mergeCell ref="C35:C38"/>
    <mergeCell ref="A22:A25"/>
    <mergeCell ref="B22:B25"/>
    <mergeCell ref="C22:C25"/>
    <mergeCell ref="A26:A29"/>
    <mergeCell ref="B26:B29"/>
    <mergeCell ref="C26:C29"/>
    <mergeCell ref="C39:C42"/>
    <mergeCell ref="C103:C107"/>
    <mergeCell ref="B103:B107"/>
    <mergeCell ref="A103:A107"/>
    <mergeCell ref="B2:C2"/>
    <mergeCell ref="B58:D58"/>
    <mergeCell ref="B101:D101"/>
    <mergeCell ref="A5:A8"/>
    <mergeCell ref="B5:B8"/>
    <mergeCell ref="C5:C8"/>
    <mergeCell ref="A9:A12"/>
    <mergeCell ref="B9:B12"/>
    <mergeCell ref="C9:C12"/>
    <mergeCell ref="A13:A16"/>
    <mergeCell ref="B13:B16"/>
    <mergeCell ref="C13:C16"/>
    <mergeCell ref="A17:A20"/>
  </mergeCells>
  <pageMargins left="0.25" right="0.25" top="0.75" bottom="0.75" header="0.3" footer="0.3"/>
  <pageSetup paperSize="8" fitToHeight="0" orientation="landscape" r:id="rId1"/>
  <rowBreaks count="3" manualBreakCount="3">
    <brk id="29" max="16383" man="1"/>
    <brk id="56" max="16383" man="1"/>
    <brk id="88" max="16383" man="1"/>
  </rowBreaks>
  <ignoredErrors>
    <ignoredError sqref="B58 B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L.R. 7 - FNPS</vt:lpstr>
    </vt:vector>
  </TitlesOfParts>
  <Company>Regione Marche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Silvia Cioccolanti</cp:lastModifiedBy>
  <cp:lastPrinted>2019-12-03T10:13:12Z</cp:lastPrinted>
  <dcterms:created xsi:type="dcterms:W3CDTF">2018-12-17T12:33:49Z</dcterms:created>
  <dcterms:modified xsi:type="dcterms:W3CDTF">2024-06-12T08:02:39Z</dcterms:modified>
</cp:coreProperties>
</file>