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giunta\utenti\ServiziSociali\InfanziaAdolescenza\LR 7-94_ MFFO_MSNA\FNPS\Fnps_2023_Interventi_2022\DDs Liquidazione FNPS_2023\"/>
    </mc:Choice>
  </mc:AlternateContent>
  <xr:revisionPtr revIDLastSave="0" documentId="13_ncr:1_{BAEC08CA-2EB0-4166-9944-11BAA0A38F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<sst xmlns="http://schemas.openxmlformats.org/spreadsheetml/2006/main" count="84" uniqueCount="61">
  <si>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</si>
  <si>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</si>
  <si>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</si>
  <si>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</si>
  <si>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</si>
  <si>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</si>
  <si>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</si>
  <si>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</si>
  <si>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</si>
  <si>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</si>
  <si>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</si>
  <si>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</si>
  <si>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</si>
  <si>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</si>
  <si>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</si>
  <si>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00272430414</t>
  </si>
  <si>
    <t>00127440410</t>
  </si>
  <si>
    <t>00223590415</t>
  </si>
  <si>
    <t>00351040423</t>
  </si>
  <si>
    <t>00343140422</t>
  </si>
  <si>
    <t>00384350427</t>
  </si>
  <si>
    <t>00262470438</t>
  </si>
  <si>
    <t>00360140446</t>
  </si>
  <si>
    <t>00229010442</t>
  </si>
  <si>
    <t>02565260417</t>
  </si>
  <si>
    <t>02566100414</t>
  </si>
  <si>
    <t>02788480420</t>
  </si>
  <si>
    <t>81002870426</t>
  </si>
  <si>
    <t>01874180431</t>
  </si>
  <si>
    <t>01874330432</t>
  </si>
  <si>
    <t>01874730433</t>
  </si>
  <si>
    <t>01831380447</t>
  </si>
  <si>
    <t>02228180440</t>
  </si>
  <si>
    <t>02546320421</t>
  </si>
  <si>
    <t>AMBITO 1- Pesaro</t>
  </si>
  <si>
    <t>AMBITO 4 - Urbino</t>
  </si>
  <si>
    <t>00654690411</t>
  </si>
  <si>
    <t>AMBITO 6 - Fano</t>
  </si>
  <si>
    <t>AMBITO 7 - Fossombrone</t>
  </si>
  <si>
    <t>AMBITO 11- Ancona</t>
  </si>
  <si>
    <t>AMBITO 12 - Falconara Marittima</t>
  </si>
  <si>
    <t>AMBITO 13 - Osimo</t>
  </si>
  <si>
    <t>AMBITO 14 - Civitanova Marche</t>
  </si>
  <si>
    <t>AMBITO 15 - Macerata</t>
  </si>
  <si>
    <t>00093120434</t>
  </si>
  <si>
    <t>AMBITO 19 - Fermo</t>
  </si>
  <si>
    <t>00334990447</t>
  </si>
  <si>
    <t>AMBITO 20 - Porto Sant'Elpidio</t>
  </si>
  <si>
    <t>00357220441</t>
  </si>
  <si>
    <t>AMBITO 21 - San Benedetto del Tronto</t>
  </si>
  <si>
    <t>AMBITO 22 - Ascoli Piceno</t>
  </si>
  <si>
    <t>AMBITO 03 - Unione Montana del Catria e Nerone</t>
  </si>
  <si>
    <t>AMBITO 05 - Unione Montana del Montefeltro</t>
  </si>
  <si>
    <t>AMBITO 8 - Unione dei Comuni Le terre della Marca Senone</t>
  </si>
  <si>
    <t xml:space="preserve">AMBITO 10 - Unione Montana dell'Esino Frasassi </t>
  </si>
  <si>
    <t>AMBITO 16 - Unione Montana dei Monti Azzurri</t>
  </si>
  <si>
    <t>AMBITO 17 - Unione Montana Alte Valli Potenza-Esino</t>
  </si>
  <si>
    <t>AMBITO 18 - Unione Montana Marca Camerino</t>
  </si>
  <si>
    <t xml:space="preserve">AMBITO 23 - Unione Comuni della Vallata del Tronto </t>
  </si>
  <si>
    <t xml:space="preserve">AMBITO 24 - Unione Montana dei Sibillini </t>
  </si>
  <si>
    <t>AMBITO 9 - ASP Jesi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</si>
</sst>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H4" sqref="H4:H26"/>
    </sheetView>
  </sheetViews>
  <sheetFormatPr defaultRowHeight="15" x14ac:dyDescent="0.25"/>
  <cols>
    <col min="1" max="1" width="11.140625" hidden="1" customWidth="1"/>
    <col min="2" max="2" width="23.85546875" bestFit="1" customWidth="1"/>
    <col min="3" max="3" width="10.7109375" bestFit="1" customWidth="1"/>
    <col min="4" max="4" width="6.7109375" bestFit="1" customWidth="1"/>
    <col min="5" max="5" width="53.42578125" bestFit="1" customWidth="1"/>
    <col min="6" max="6" width="25.140625" customWidth="1"/>
    <col min="7" max="7" width="15.28515625" bestFit="1" customWidth="1"/>
    <col min="8" max="8" width="14.710937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34</v>
      </c>
      <c r="F4" s="12" t="s">
        <v>15</v>
      </c>
      <c r="G4" s="11"/>
      <c r="H4" s="6">
        <v>459535</v>
      </c>
      <c r="I4" s="4"/>
      <c r="J4" s="2"/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35</v>
      </c>
      <c r="F5" s="13" t="s">
        <v>36</v>
      </c>
      <c r="G5" s="2"/>
      <c r="H5" s="7">
        <v>152303.1</v>
      </c>
      <c r="I5" s="2"/>
      <c r="J5" s="3"/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37</v>
      </c>
      <c r="F6" s="13" t="s">
        <v>16</v>
      </c>
      <c r="G6" s="2"/>
      <c r="H6" s="7">
        <v>334162.7</v>
      </c>
      <c r="I6" s="2"/>
      <c r="J6" s="2"/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38</v>
      </c>
      <c r="F7" s="13" t="s">
        <v>17</v>
      </c>
      <c r="G7" s="2"/>
      <c r="H7" s="7">
        <v>189318.7</v>
      </c>
      <c r="I7" s="2"/>
      <c r="J7" s="2"/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39</v>
      </c>
      <c r="F8" s="13" t="s">
        <v>18</v>
      </c>
      <c r="G8" s="2"/>
      <c r="H8" s="7">
        <v>784094.54</v>
      </c>
      <c r="I8" s="2"/>
      <c r="J8" s="2"/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40</v>
      </c>
      <c r="F9" s="13" t="s">
        <v>19</v>
      </c>
      <c r="G9" s="2"/>
      <c r="H9" s="7">
        <v>508921.9</v>
      </c>
      <c r="I9" s="2"/>
      <c r="J9" s="2"/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41</v>
      </c>
      <c r="F10" s="13" t="s">
        <v>20</v>
      </c>
      <c r="G10" s="2"/>
      <c r="H10" s="7">
        <v>300292</v>
      </c>
      <c r="I10" s="2"/>
      <c r="J10" s="2"/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42</v>
      </c>
      <c r="F11" s="13" t="s">
        <v>21</v>
      </c>
      <c r="G11" s="2"/>
      <c r="H11" s="7">
        <v>638260.9</v>
      </c>
      <c r="I11" s="2"/>
      <c r="J11" s="2"/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43</v>
      </c>
      <c r="F12" s="13" t="s">
        <v>44</v>
      </c>
      <c r="G12" s="2"/>
      <c r="H12" s="7">
        <v>399816.3</v>
      </c>
      <c r="I12" s="2"/>
      <c r="J12" s="2"/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45</v>
      </c>
      <c r="F13" s="13" t="s">
        <v>46</v>
      </c>
      <c r="G13" s="2"/>
      <c r="H13" s="7">
        <v>466350.8</v>
      </c>
      <c r="I13" s="2"/>
      <c r="J13" s="2"/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47</v>
      </c>
      <c r="F14" s="13" t="s">
        <v>48</v>
      </c>
      <c r="G14" s="2"/>
      <c r="H14" s="7">
        <v>198694.9</v>
      </c>
      <c r="I14" s="2"/>
      <c r="J14" s="2"/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49</v>
      </c>
      <c r="F15" s="13" t="s">
        <v>22</v>
      </c>
      <c r="G15" s="2"/>
      <c r="H15" s="7">
        <v>218071.3</v>
      </c>
      <c r="I15" s="2"/>
      <c r="J15" s="2"/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50</v>
      </c>
      <c r="F16" s="13" t="s">
        <v>23</v>
      </c>
      <c r="G16" s="2"/>
      <c r="H16" s="7">
        <v>248068.5</v>
      </c>
      <c r="I16" s="2"/>
      <c r="J16" s="2"/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51</v>
      </c>
      <c r="F17" s="13" t="s">
        <v>24</v>
      </c>
      <c r="G17" s="2"/>
      <c r="H17" s="7">
        <v>112789.8</v>
      </c>
      <c r="I17" s="2"/>
      <c r="J17" s="2"/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52</v>
      </c>
      <c r="F18" s="13" t="s">
        <v>25</v>
      </c>
      <c r="G18" s="2"/>
      <c r="H18" s="7">
        <v>123902</v>
      </c>
      <c r="I18" s="2"/>
      <c r="J18" s="2"/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53</v>
      </c>
      <c r="F19" s="13" t="s">
        <v>26</v>
      </c>
      <c r="G19" s="2"/>
      <c r="H19" s="7">
        <v>443686.8</v>
      </c>
      <c r="I19" s="2"/>
      <c r="J19" s="2"/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54</v>
      </c>
      <c r="F20" s="13" t="s">
        <v>27</v>
      </c>
      <c r="G20" s="2"/>
      <c r="H20" s="7">
        <v>312349</v>
      </c>
      <c r="I20" s="2"/>
      <c r="J20" s="2"/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55</v>
      </c>
      <c r="F21" s="13" t="s">
        <v>28</v>
      </c>
      <c r="G21" s="2"/>
      <c r="H21" s="7">
        <v>161130.1</v>
      </c>
      <c r="I21" s="2"/>
      <c r="J21" s="2"/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56</v>
      </c>
      <c r="F22" s="13" t="s">
        <v>29</v>
      </c>
      <c r="G22" s="2"/>
      <c r="H22" s="7">
        <v>35441</v>
      </c>
      <c r="I22" s="2"/>
      <c r="J22" s="2"/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57</v>
      </c>
      <c r="F23" s="13" t="s">
        <v>30</v>
      </c>
      <c r="G23" s="2"/>
      <c r="H23" s="7">
        <v>28918</v>
      </c>
      <c r="I23" s="2"/>
      <c r="J23" s="2"/>
    </row>
    <row r="24" spans="1:10" x14ac:dyDescent="0.25">
      <c r="A24">
        <f>IFERROR(VLOOKUP(B24,Tipi!$A$1:$B$5,2,FALSE), "")</f>
        <v>3</v>
      </c>
      <c r="B24" s="3" t="s">
        <v>13</v>
      </c>
      <c r="C24" s="2"/>
      <c r="D24" s="2"/>
      <c r="E24" s="2" t="s">
        <v>58</v>
      </c>
      <c r="F24" s="13" t="s">
        <v>31</v>
      </c>
      <c r="G24" s="2"/>
      <c r="H24" s="7">
        <v>104267.4</v>
      </c>
      <c r="I24" s="2"/>
      <c r="J24" s="2"/>
    </row>
    <row r="25" spans="1:10" x14ac:dyDescent="0.25">
      <c r="A25">
        <f>IFERROR(VLOOKUP(B25,Tipi!$A$1:$B$5,2,FALSE), "")</f>
        <v>3</v>
      </c>
      <c r="B25" s="3" t="s">
        <v>13</v>
      </c>
      <c r="C25" s="2"/>
      <c r="D25" s="2"/>
      <c r="E25" s="2" t="s">
        <v>59</v>
      </c>
      <c r="F25" s="13" t="s">
        <v>32</v>
      </c>
      <c r="G25" s="2"/>
      <c r="H25" s="7">
        <v>46659.7</v>
      </c>
      <c r="I25" s="2"/>
      <c r="J25" s="2"/>
    </row>
    <row r="26" spans="1:10" x14ac:dyDescent="0.25">
      <c r="A26">
        <f>IFERROR(VLOOKUP(B26,Tipi!$A$1:$B$5,2,FALSE), "")</f>
        <v>3</v>
      </c>
      <c r="B26" s="3" t="s">
        <v>13</v>
      </c>
      <c r="C26" s="2"/>
      <c r="D26" s="2"/>
      <c r="E26" s="2" t="s">
        <v>60</v>
      </c>
      <c r="F26" s="13" t="s">
        <v>33</v>
      </c>
      <c r="G26" s="2"/>
      <c r="H26" s="7">
        <v>220366.3</v>
      </c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Silvia Cioccolanti</cp:lastModifiedBy>
  <dcterms:created xsi:type="dcterms:W3CDTF">2015-05-06T08:20:50Z</dcterms:created>
  <dcterms:modified xsi:type="dcterms:W3CDTF">2024-06-11T08:54:47Z</dcterms:modified>
</cp:coreProperties>
</file>