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T:\giunta\utenti\ServiziSociali\AnzianiEnonAutosufficienza\Caregiver familiare\2023\Decreto imp e liq 2023\"/>
    </mc:Choice>
  </mc:AlternateContent>
  <xr:revisionPtr revIDLastSave="0" documentId="13_ncr:1_{796C5E34-9C58-46CD-A3EC-20A10DEDDB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<sst xmlns="http://schemas.openxmlformats.org/spreadsheetml/2006/main" count="81" uniqueCount="58">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</sst>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H4" sqref="H4:H26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9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38</v>
      </c>
      <c r="G4" s="12"/>
      <c r="H4" s="6">
        <v>50666.5</v>
      </c>
      <c r="I4" s="4"/>
      <c r="J4" s="2"/>
      <c r="K4" s="3"/>
    </row>
    <row r="5" spans="1:27" x14ac:dyDescent="0.3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39</v>
      </c>
      <c r="G5" s="2"/>
      <c r="H5" s="7">
        <v>15413</v>
      </c>
      <c r="I5" s="2"/>
      <c r="J5" s="3"/>
    </row>
    <row r="6" spans="1:27" x14ac:dyDescent="0.3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21321.5</v>
      </c>
      <c r="I6" s="2"/>
      <c r="J6" s="2"/>
    </row>
    <row r="7" spans="1:27" x14ac:dyDescent="0.3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40</v>
      </c>
      <c r="G7" s="2"/>
      <c r="H7" s="7">
        <v>12450</v>
      </c>
      <c r="I7" s="2"/>
      <c r="J7" s="2"/>
    </row>
    <row r="8" spans="1:27" x14ac:dyDescent="0.3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41</v>
      </c>
      <c r="G8" s="2"/>
      <c r="H8" s="7">
        <v>38841</v>
      </c>
      <c r="I8" s="2"/>
      <c r="J8" s="2"/>
    </row>
    <row r="9" spans="1:27" x14ac:dyDescent="0.3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42</v>
      </c>
      <c r="G9" s="2"/>
      <c r="H9" s="7">
        <v>17377</v>
      </c>
      <c r="I9" s="2"/>
      <c r="J9" s="2"/>
    </row>
    <row r="10" spans="1:27" x14ac:dyDescent="0.3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43</v>
      </c>
      <c r="G10" s="2"/>
      <c r="H10" s="7">
        <v>33822</v>
      </c>
      <c r="I10" s="2"/>
      <c r="J10" s="2"/>
    </row>
    <row r="11" spans="1:27" x14ac:dyDescent="0.3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44</v>
      </c>
      <c r="G11" s="2"/>
      <c r="H11" s="7">
        <v>46893.5</v>
      </c>
      <c r="I11" s="2"/>
      <c r="J11" s="2"/>
      <c r="T11" s="11"/>
    </row>
    <row r="12" spans="1:27" x14ac:dyDescent="0.3">
      <c r="A12" s="13">
        <f>IFERROR(VLOOKUP(B12,Tipi!$A$1:$B$5,2,FALSE), "")</f>
        <v>3</v>
      </c>
      <c r="B12" s="3" t="s">
        <v>13</v>
      </c>
      <c r="C12" s="2"/>
      <c r="D12" s="2"/>
      <c r="E12" s="8" t="s">
        <v>23</v>
      </c>
      <c r="F12" s="16" t="s">
        <v>45</v>
      </c>
      <c r="G12" s="2"/>
      <c r="H12" s="7">
        <v>26071.5</v>
      </c>
      <c r="I12" s="2"/>
      <c r="J12" s="2"/>
    </row>
    <row r="13" spans="1:27" x14ac:dyDescent="0.3">
      <c r="A13" s="13">
        <f>IFERROR(VLOOKUP(B13,Tipi!$A$1:$B$5,2,FALSE), "")</f>
        <v>3</v>
      </c>
      <c r="B13" s="3" t="s">
        <v>13</v>
      </c>
      <c r="C13" s="2"/>
      <c r="D13" s="2"/>
      <c r="E13" s="8" t="s">
        <v>24</v>
      </c>
      <c r="F13" s="16" t="s">
        <v>46</v>
      </c>
      <c r="G13" s="2"/>
      <c r="H13" s="7">
        <v>42159</v>
      </c>
      <c r="I13" s="2"/>
      <c r="J13" s="2"/>
    </row>
    <row r="14" spans="1:27" x14ac:dyDescent="0.3">
      <c r="A14" s="13">
        <f>IFERROR(VLOOKUP(B14,Tipi!$A$1:$B$5,2,FALSE), "")</f>
        <v>3</v>
      </c>
      <c r="B14" s="3" t="s">
        <v>13</v>
      </c>
      <c r="C14" s="2"/>
      <c r="D14" s="2"/>
      <c r="E14" s="8" t="s">
        <v>25</v>
      </c>
      <c r="F14" s="16" t="s">
        <v>47</v>
      </c>
      <c r="G14" s="2"/>
      <c r="H14" s="7">
        <v>30392</v>
      </c>
      <c r="I14" s="2"/>
      <c r="J14" s="2"/>
    </row>
    <row r="15" spans="1:27" x14ac:dyDescent="0.3">
      <c r="A15" s="13">
        <f>IFERROR(VLOOKUP(B15,Tipi!$A$1:$B$5,2,FALSE), "")</f>
        <v>3</v>
      </c>
      <c r="B15" s="3" t="s">
        <v>13</v>
      </c>
      <c r="C15" s="2"/>
      <c r="D15" s="2"/>
      <c r="E15" s="8" t="s">
        <v>26</v>
      </c>
      <c r="F15" s="16" t="s">
        <v>48</v>
      </c>
      <c r="G15" s="2"/>
      <c r="H15" s="7">
        <v>33988</v>
      </c>
      <c r="I15" s="2"/>
      <c r="J15" s="2"/>
    </row>
    <row r="16" spans="1:27" x14ac:dyDescent="0.3">
      <c r="A16" s="13">
        <f>IFERROR(VLOOKUP(B16,Tipi!$A$1:$B$5,2,FALSE), "")</f>
        <v>3</v>
      </c>
      <c r="B16" s="3" t="s">
        <v>13</v>
      </c>
      <c r="C16" s="2"/>
      <c r="D16" s="2"/>
      <c r="E16" s="8" t="s">
        <v>27</v>
      </c>
      <c r="F16" s="16" t="s">
        <v>49</v>
      </c>
      <c r="G16" s="2"/>
      <c r="H16" s="7">
        <v>52177</v>
      </c>
      <c r="I16" s="2"/>
      <c r="J16" s="2"/>
    </row>
    <row r="17" spans="1:10" x14ac:dyDescent="0.3">
      <c r="A17" s="13">
        <f>IFERROR(VLOOKUP(B17,Tipi!$A$1:$B$5,2,FALSE), "")</f>
        <v>3</v>
      </c>
      <c r="B17" s="3" t="s">
        <v>13</v>
      </c>
      <c r="C17" s="2"/>
      <c r="D17" s="2"/>
      <c r="E17" s="8" t="s">
        <v>28</v>
      </c>
      <c r="F17" s="16">
        <v>80001650433</v>
      </c>
      <c r="G17" s="2"/>
      <c r="H17" s="7">
        <v>42424</v>
      </c>
      <c r="I17" s="2"/>
      <c r="J17" s="2"/>
    </row>
    <row r="18" spans="1:10" x14ac:dyDescent="0.3">
      <c r="A18" s="13">
        <f>IFERROR(VLOOKUP(B18,Tipi!$A$1:$B$5,2,FALSE), "")</f>
        <v>3</v>
      </c>
      <c r="B18" s="3" t="s">
        <v>13</v>
      </c>
      <c r="C18" s="2"/>
      <c r="D18" s="2"/>
      <c r="E18" s="8" t="s">
        <v>29</v>
      </c>
      <c r="F18" s="16" t="s">
        <v>50</v>
      </c>
      <c r="G18" s="2"/>
      <c r="H18" s="7">
        <v>24566.5</v>
      </c>
      <c r="I18" s="2"/>
      <c r="J18" s="2"/>
    </row>
    <row r="19" spans="1:10" x14ac:dyDescent="0.3">
      <c r="A19" s="13">
        <f>IFERROR(VLOOKUP(B19,Tipi!$A$1:$B$5,2,FALSE), "")</f>
        <v>3</v>
      </c>
      <c r="B19" s="3" t="s">
        <v>13</v>
      </c>
      <c r="C19" s="2"/>
      <c r="D19" s="2"/>
      <c r="E19" s="8" t="s">
        <v>30</v>
      </c>
      <c r="F19" s="16" t="s">
        <v>51</v>
      </c>
      <c r="G19" s="2"/>
      <c r="H19" s="7">
        <v>24396</v>
      </c>
      <c r="I19" s="2"/>
      <c r="J19" s="2"/>
    </row>
    <row r="20" spans="1:10" x14ac:dyDescent="0.3">
      <c r="A20" s="13">
        <f>IFERROR(VLOOKUP(B20,Tipi!$A$1:$B$5,2,FALSE), "")</f>
        <v>3</v>
      </c>
      <c r="B20" s="3" t="s">
        <v>13</v>
      </c>
      <c r="C20" s="2"/>
      <c r="D20" s="2"/>
      <c r="E20" s="8" t="s">
        <v>31</v>
      </c>
      <c r="F20" s="16" t="s">
        <v>52</v>
      </c>
      <c r="G20" s="2"/>
      <c r="H20" s="7">
        <v>16328.5</v>
      </c>
      <c r="I20" s="2"/>
      <c r="J20" s="2"/>
    </row>
    <row r="21" spans="1:10" x14ac:dyDescent="0.3">
      <c r="A21" s="13">
        <f>IFERROR(VLOOKUP(B21,Tipi!$A$1:$B$5,2,FALSE), "")</f>
        <v>3</v>
      </c>
      <c r="B21" s="3" t="s">
        <v>13</v>
      </c>
      <c r="C21" s="2"/>
      <c r="D21" s="2"/>
      <c r="E21" s="8" t="s">
        <v>32</v>
      </c>
      <c r="F21" s="16" t="s">
        <v>53</v>
      </c>
      <c r="G21" s="2"/>
      <c r="H21" s="7">
        <v>51100.5</v>
      </c>
      <c r="I21" s="2"/>
      <c r="J21" s="2"/>
    </row>
    <row r="22" spans="1:10" x14ac:dyDescent="0.3">
      <c r="A22" s="13">
        <f>IFERROR(VLOOKUP(B22,Tipi!$A$1:$B$5,2,FALSE), "")</f>
        <v>3</v>
      </c>
      <c r="B22" s="3" t="s">
        <v>13</v>
      </c>
      <c r="C22" s="2"/>
      <c r="D22" s="2"/>
      <c r="E22" s="8" t="s">
        <v>33</v>
      </c>
      <c r="F22" s="16">
        <v>81003650447</v>
      </c>
      <c r="G22" s="2"/>
      <c r="H22" s="7">
        <v>22253</v>
      </c>
      <c r="I22" s="2"/>
      <c r="J22" s="2"/>
    </row>
    <row r="23" spans="1:10" x14ac:dyDescent="0.3">
      <c r="A23" s="13">
        <f>IFERROR(VLOOKUP(B23,Tipi!$A$1:$B$5,2,FALSE), "")</f>
        <v>3</v>
      </c>
      <c r="B23" s="3" t="s">
        <v>13</v>
      </c>
      <c r="C23" s="2"/>
      <c r="D23" s="2"/>
      <c r="E23" s="8" t="s">
        <v>34</v>
      </c>
      <c r="F23" s="16" t="s">
        <v>54</v>
      </c>
      <c r="G23" s="2"/>
      <c r="H23" s="7">
        <v>50322.5</v>
      </c>
      <c r="I23" s="2"/>
      <c r="J23" s="2"/>
    </row>
    <row r="24" spans="1:10" x14ac:dyDescent="0.3">
      <c r="A24" s="13">
        <f>IFERROR(VLOOKUP(B24,Tipi!$A$1:$B$5,2,FALSE), "")</f>
        <v>3</v>
      </c>
      <c r="B24" s="3" t="s">
        <v>13</v>
      </c>
      <c r="C24" s="2"/>
      <c r="D24" s="2"/>
      <c r="E24" s="8" t="s">
        <v>35</v>
      </c>
      <c r="F24" s="16" t="s">
        <v>55</v>
      </c>
      <c r="G24" s="2"/>
      <c r="H24" s="7">
        <v>36868</v>
      </c>
      <c r="I24" s="2"/>
      <c r="J24" s="2"/>
    </row>
    <row r="25" spans="1:10" x14ac:dyDescent="0.3">
      <c r="A25" s="13">
        <f>IFERROR(VLOOKUP(B25,Tipi!$A$1:$B$5,2,FALSE), "")</f>
        <v>3</v>
      </c>
      <c r="B25" s="3" t="s">
        <v>13</v>
      </c>
      <c r="C25" s="2"/>
      <c r="D25" s="2"/>
      <c r="E25" s="8" t="s">
        <v>36</v>
      </c>
      <c r="F25" s="16" t="s">
        <v>56</v>
      </c>
      <c r="G25" s="2"/>
      <c r="H25" s="7">
        <v>19509.5</v>
      </c>
      <c r="I25" s="2"/>
      <c r="J25" s="2"/>
    </row>
    <row r="26" spans="1:10" x14ac:dyDescent="0.3">
      <c r="A26" s="13">
        <f>IFERROR(VLOOKUP(B26,Tipi!$A$1:$B$5,2,FALSE), "")</f>
        <v>3</v>
      </c>
      <c r="B26" s="3" t="s">
        <v>13</v>
      </c>
      <c r="C26" s="2"/>
      <c r="D26" s="2"/>
      <c r="E26" s="8" t="s">
        <v>37</v>
      </c>
      <c r="F26" s="16" t="s">
        <v>57</v>
      </c>
      <c r="G26" s="2"/>
      <c r="H26" s="7">
        <v>13269.5</v>
      </c>
      <c r="I26" s="2"/>
      <c r="J26" s="2"/>
    </row>
    <row r="27" spans="1:10" x14ac:dyDescent="0.3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17"/>
      <c r="I27" s="2"/>
      <c r="J27" s="2"/>
    </row>
    <row r="28" spans="1:10" x14ac:dyDescent="0.3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3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3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3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3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3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3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3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3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3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3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3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3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3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3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3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3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3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3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3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3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3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3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3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3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3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3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3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3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3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3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3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3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3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3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3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3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3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3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3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3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3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3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3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3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3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3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3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3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3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3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3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3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3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3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3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3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3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3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3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3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3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3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3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3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3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3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3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3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3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3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3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3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3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3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3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3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3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3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3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3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3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3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3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3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3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3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3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3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3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3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3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3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3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3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3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3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3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3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3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3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3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3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3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3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3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3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3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3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3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3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3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3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3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3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3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3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3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3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3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3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3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3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3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3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3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3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3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3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3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3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3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3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3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3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3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3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3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3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3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3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3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3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3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3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3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3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3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3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3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3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3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3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3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3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3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3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3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3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3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3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3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3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3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3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3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3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3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3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3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3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3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3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3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3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3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3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3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3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3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3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3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3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3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3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3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3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3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3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3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3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3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3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3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3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3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3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3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3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3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3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3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3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3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3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3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3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3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3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3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3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3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3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3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3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3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3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3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3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3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3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3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3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3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3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3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3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3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3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3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3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3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3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3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3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3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3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3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3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3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3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3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3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3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3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3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3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3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3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3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3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3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3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3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3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3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3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3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3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3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3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3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3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3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3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3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3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3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3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3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3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3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3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3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3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3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3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3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3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3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3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3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3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3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3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3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3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3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3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3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3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3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3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3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3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3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3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3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3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3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3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3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3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3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3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3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3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3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3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3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3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3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3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3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3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3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3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3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3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3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3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3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3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3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3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3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3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3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3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3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3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3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3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3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3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3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3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3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3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3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3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3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3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3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3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3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3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3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3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3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3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3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3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3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3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3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3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3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3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3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3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3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3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3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3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3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3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3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3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3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3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3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3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3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3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3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3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3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3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3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3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3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3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3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3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3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3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3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3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3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3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3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3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3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3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3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3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3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3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3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3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3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3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3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3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3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3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3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3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3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3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3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3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3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3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3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3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3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3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3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3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3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3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3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3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3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3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3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3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3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3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3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3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3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3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3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3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3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3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3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3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3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3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3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3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3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3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3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3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3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3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3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3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3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3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3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3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3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3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3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3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3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3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3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3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3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3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3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3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3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3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3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3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3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3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3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3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3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3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3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3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3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3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3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3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3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3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3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3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3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3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3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3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3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3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3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3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3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3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3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3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3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3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3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3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3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3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3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3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3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3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3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3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3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3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3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3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3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3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3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3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3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3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3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3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3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3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3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3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3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3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3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3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3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3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3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3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3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3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3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3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3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3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3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3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3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3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3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3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3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3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3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3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3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3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3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3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3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3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3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3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3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3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3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3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3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3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3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3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3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3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3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3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3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3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3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3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3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3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3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3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3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3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3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3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3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3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3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3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3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3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3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3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3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3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3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3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3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7FCF0-55B4-483F-AC75-4A50C896550F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97a0b68d-71ca-4a49-a855-9e605fbdab2b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d3963c1-e6e7-4766-afac-2d4b1264f9c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Silvia Cioccolanti</cp:lastModifiedBy>
  <dcterms:created xsi:type="dcterms:W3CDTF">2015-05-06T08:20:50Z</dcterms:created>
  <dcterms:modified xsi:type="dcterms:W3CDTF">2024-08-08T08:10:16Z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