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FSE21-27\Nuova programmazione\34. Decreto impegno\Decretio II impegno\"/>
    </mc:Choice>
  </mc:AlternateContent>
  <xr:revisionPtr revIDLastSave="0" documentId="13_ncr:1_{F8DAC739-26C9-44F2-BB37-1C51380FD9EF}" xr6:coauthVersionLast="36" xr6:coauthVersionMax="36" xr10:uidLastSave="{00000000-0000-0000-0000-000000000000}"/>
  <bookViews>
    <workbookView xWindow="480" yWindow="210" windowWidth="14880" windowHeight="793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<sst xmlns="http://schemas.openxmlformats.org/spreadsheetml/2006/main" count="107" uniqueCount="62">
  <si>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</si>
  <si>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</si>
  <si>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</si>
  <si>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</si>
  <si>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</si>
  <si>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</si>
  <si>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</si>
  <si>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</si>
  <si>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</si>
  <si>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</si>
  <si>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</si>
  <si>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</si>
  <si>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</si>
  <si>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</si>
  <si>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</si>
  <si>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</si>
  <si>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00272430414</t>
  </si>
  <si>
    <t>ATS 3 - UNIONE MONTANA DEL CATRIA E DEL NERONE</t>
  </si>
  <si>
    <t>02565260417</t>
  </si>
  <si>
    <t>ATS 4 - COMUNE DI URBINO</t>
  </si>
  <si>
    <t>82004510416</t>
  </si>
  <si>
    <t>ATS 5 - UNIONE MONTANA DEL MONTEFELTRO</t>
  </si>
  <si>
    <t>02566100414</t>
  </si>
  <si>
    <t>ATS 6 - COMUNE DI FANO</t>
  </si>
  <si>
    <t>00127440410</t>
  </si>
  <si>
    <t>ATS 7 - COMUNE DI FOSSOMBRONE</t>
  </si>
  <si>
    <t>00223590415</t>
  </si>
  <si>
    <t xml:space="preserve">ATS 8 - UNIONE DEI COMUNI DELLE TERRE DELLA MARCA SENONE </t>
  </si>
  <si>
    <t>00332510429</t>
  </si>
  <si>
    <t>ATS 9 - ASP AMBITO 9</t>
  </si>
  <si>
    <t>02546320421</t>
  </si>
  <si>
    <t>ATS 10 - UNIONE MONTANA DELL'ESINO - FRASASSI</t>
  </si>
  <si>
    <t>81002870426</t>
  </si>
  <si>
    <t>ATS 11 - COMUNE DI ANCONA</t>
  </si>
  <si>
    <t>00351040423</t>
  </si>
  <si>
    <t>ATS 12 - COMUNE DI FALCONARA MARITTIMA</t>
  </si>
  <si>
    <t>00343140422</t>
  </si>
  <si>
    <t>ATS 13 - COMUNE DI OSIMO</t>
  </si>
  <si>
    <t>00384350427</t>
  </si>
  <si>
    <t>ATS 14 - COMUNE DI CIVITANOVA MARCHE</t>
  </si>
  <si>
    <t>00262470438</t>
  </si>
  <si>
    <t>ATS 15 - COMUNE DI MACERATA</t>
  </si>
  <si>
    <t>80001650433</t>
  </si>
  <si>
    <t>ATS 16 - UNIONE MONTANA DEI MONTI AZZURRI</t>
  </si>
  <si>
    <t>01874180431</t>
  </si>
  <si>
    <t>ATS 17 - UNIONE MONTANA ALTE VALLI DEL POTENZA E DELL'ESINO</t>
  </si>
  <si>
    <t>01874330432</t>
  </si>
  <si>
    <t>ATS 18 - UNIONE MONTANA MARCA CAMERINO</t>
  </si>
  <si>
    <t>01874730433</t>
  </si>
  <si>
    <t>ATS 19 - COMUNE DI FERMO</t>
  </si>
  <si>
    <t>00334990447</t>
  </si>
  <si>
    <t>ATS 20 - COMUNE DI PORTO SANT'ELPIDIO</t>
  </si>
  <si>
    <t>81003650447</t>
  </si>
  <si>
    <t>ATS 21 - COMUNE DI SAN BENEDETTO DEL TRONTO</t>
  </si>
  <si>
    <t>00360140446</t>
  </si>
  <si>
    <t>ATS 22 - COMUNE DI ASCOLI PICENO</t>
  </si>
  <si>
    <t>00229010442</t>
  </si>
  <si>
    <t>ATS 23 - UNIONE DEI COMUNI DELLA VALLATA DEL TRONTO</t>
  </si>
  <si>
    <t>01831380447</t>
  </si>
  <si>
    <t>ATS 24 - UNIONE MONTANA DEI SIBILLINI</t>
  </si>
  <si>
    <t>02228180440</t>
  </si>
  <si>
    <t>Pr FSE+ 21-27 -OS4k-  Progetti di potenziamento 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</si>
</sst>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G1" workbookViewId="0">
      <selection activeCell="L11" sqref="L11"/>
    </sheetView>
  </sheetViews>
  <sheetFormatPr defaultRowHeight="15" x14ac:dyDescent="0.25"/>
  <cols>
    <col min="1" max="1" width="11.140625" hidden="1" customWidth="1"/>
    <col min="2" max="2" width="25.140625" bestFit="1" customWidth="1"/>
    <col min="3" max="4" width="25.140625" customWidth="1"/>
    <col min="5" max="5" width="60.28515625" customWidth="1"/>
    <col min="6" max="7" width="25.140625" customWidth="1"/>
    <col min="8" max="8" width="15.42578125" style="8" customWidth="1"/>
    <col min="9" max="9" width="28" bestFit="1" customWidth="1"/>
    <col min="10" max="10" width="49.28515625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15</v>
      </c>
      <c r="F4" s="12" t="s">
        <v>16</v>
      </c>
      <c r="G4" s="11"/>
      <c r="H4" s="6">
        <v>1478981.7</v>
      </c>
      <c r="I4" s="4"/>
      <c r="J4" s="2" t="s">
        <v>61</v>
      </c>
      <c r="K4" s="3"/>
    </row>
    <row r="5" spans="1:27" x14ac:dyDescent="0.25">
      <c r="A5">
        <f>IFERROR(VLOOKUP(B5,Tipi!$A$1:$B$5,2,FALSE), "")</f>
        <v>3</v>
      </c>
      <c r="B5" s="3" t="s">
        <v>13</v>
      </c>
      <c r="C5" s="2"/>
      <c r="D5" s="2"/>
      <c r="E5" s="2" t="s">
        <v>17</v>
      </c>
      <c r="F5" s="13" t="s">
        <v>18</v>
      </c>
      <c r="G5" s="2"/>
      <c r="H5" s="7">
        <v>652503.6</v>
      </c>
      <c r="I5" s="2"/>
      <c r="J5" s="3" t="s">
        <v>61</v>
      </c>
    </row>
    <row r="6" spans="1:27" x14ac:dyDescent="0.25">
      <c r="A6">
        <f>IFERROR(VLOOKUP(B6,Tipi!$A$1:$B$5,2,FALSE), "")</f>
        <v>3</v>
      </c>
      <c r="B6" s="3" t="s">
        <v>13</v>
      </c>
      <c r="C6" s="2"/>
      <c r="D6" s="2"/>
      <c r="E6" s="2" t="s">
        <v>19</v>
      </c>
      <c r="F6" s="13" t="s">
        <v>20</v>
      </c>
      <c r="G6" s="2"/>
      <c r="H6" s="7">
        <v>957014.1</v>
      </c>
      <c r="I6" s="2"/>
      <c r="J6" s="2" t="s">
        <v>61</v>
      </c>
    </row>
    <row r="7" spans="1:27" x14ac:dyDescent="0.25">
      <c r="A7">
        <f>IFERROR(VLOOKUP(B7,Tipi!$A$1:$B$5,2,FALSE), "")</f>
        <v>3</v>
      </c>
      <c r="B7" s="3" t="s">
        <v>13</v>
      </c>
      <c r="C7" s="2"/>
      <c r="D7" s="2"/>
      <c r="E7" s="2" t="s">
        <v>21</v>
      </c>
      <c r="F7" s="13" t="s">
        <v>22</v>
      </c>
      <c r="G7" s="2"/>
      <c r="H7" s="7">
        <v>522011.7</v>
      </c>
      <c r="I7" s="2"/>
      <c r="J7" s="2" t="s">
        <v>61</v>
      </c>
    </row>
    <row r="8" spans="1:27" x14ac:dyDescent="0.25">
      <c r="A8">
        <f>IFERROR(VLOOKUP(B8,Tipi!$A$1:$B$5,2,FALSE), "")</f>
        <v>3</v>
      </c>
      <c r="B8" s="3" t="s">
        <v>13</v>
      </c>
      <c r="C8" s="2"/>
      <c r="D8" s="2"/>
      <c r="E8" s="2" t="s">
        <v>23</v>
      </c>
      <c r="F8" s="13" t="s">
        <v>24</v>
      </c>
      <c r="G8" s="2"/>
      <c r="H8" s="7">
        <v>1196234.55</v>
      </c>
      <c r="I8" s="2"/>
      <c r="J8" s="2" t="s">
        <v>61</v>
      </c>
    </row>
    <row r="9" spans="1:27" x14ac:dyDescent="0.25">
      <c r="A9">
        <f>IFERROR(VLOOKUP(B9,Tipi!$A$1:$B$5,2,FALSE), "")</f>
        <v>3</v>
      </c>
      <c r="B9" s="3" t="s">
        <v>13</v>
      </c>
      <c r="C9" s="2"/>
      <c r="D9" s="2"/>
      <c r="E9" s="2" t="s">
        <v>25</v>
      </c>
      <c r="F9" s="13" t="s">
        <v>26</v>
      </c>
      <c r="G9" s="2"/>
      <c r="H9" s="7">
        <v>652503.6</v>
      </c>
      <c r="I9" s="2"/>
      <c r="J9" s="2" t="s">
        <v>61</v>
      </c>
    </row>
    <row r="10" spans="1:27" x14ac:dyDescent="0.25">
      <c r="A10">
        <f>IFERROR(VLOOKUP(B10,Tipi!$A$1:$B$5,2,FALSE), "")</f>
        <v>3</v>
      </c>
      <c r="B10" s="3" t="s">
        <v>13</v>
      </c>
      <c r="C10" s="2"/>
      <c r="D10" s="2"/>
      <c r="E10" s="2" t="s">
        <v>27</v>
      </c>
      <c r="F10" s="13" t="s">
        <v>28</v>
      </c>
      <c r="G10" s="2"/>
      <c r="H10" s="7">
        <v>978733.35000000009</v>
      </c>
      <c r="I10" s="2"/>
      <c r="J10" s="2" t="s">
        <v>61</v>
      </c>
    </row>
    <row r="11" spans="1:27" x14ac:dyDescent="0.25">
      <c r="A11">
        <f>IFERROR(VLOOKUP(B11,Tipi!$A$1:$B$5,2,FALSE), "")</f>
        <v>3</v>
      </c>
      <c r="B11" s="3" t="s">
        <v>13</v>
      </c>
      <c r="C11" s="2"/>
      <c r="D11" s="2"/>
      <c r="E11" s="2" t="s">
        <v>29</v>
      </c>
      <c r="F11" s="13" t="s">
        <v>30</v>
      </c>
      <c r="G11" s="2"/>
      <c r="H11" s="7">
        <v>1457240.4</v>
      </c>
      <c r="I11" s="2"/>
      <c r="J11" s="2" t="s">
        <v>61</v>
      </c>
      <c r="T11" s="10"/>
    </row>
    <row r="12" spans="1:27" x14ac:dyDescent="0.25">
      <c r="A12">
        <f>IFERROR(VLOOKUP(B12,Tipi!$A$1:$B$5,2,FALSE), "")</f>
        <v>3</v>
      </c>
      <c r="B12" s="3" t="s">
        <v>13</v>
      </c>
      <c r="C12" s="2"/>
      <c r="D12" s="2"/>
      <c r="E12" s="2" t="s">
        <v>31</v>
      </c>
      <c r="F12" s="13" t="s">
        <v>32</v>
      </c>
      <c r="G12" s="2"/>
      <c r="H12" s="7">
        <v>978733.35000000009</v>
      </c>
      <c r="I12" s="2"/>
      <c r="J12" s="2" t="s">
        <v>61</v>
      </c>
    </row>
    <row r="13" spans="1:27" x14ac:dyDescent="0.25">
      <c r="A13">
        <f>IFERROR(VLOOKUP(B13,Tipi!$A$1:$B$5,2,FALSE), "")</f>
        <v>3</v>
      </c>
      <c r="B13" s="3" t="s">
        <v>13</v>
      </c>
      <c r="C13" s="2"/>
      <c r="D13" s="2"/>
      <c r="E13" s="2" t="s">
        <v>33</v>
      </c>
      <c r="F13" s="13" t="s">
        <v>34</v>
      </c>
      <c r="G13" s="2"/>
      <c r="H13" s="7">
        <v>1065742.6499999999</v>
      </c>
      <c r="I13" s="2"/>
      <c r="J13" s="2" t="s">
        <v>61</v>
      </c>
    </row>
    <row r="14" spans="1:27" x14ac:dyDescent="0.25">
      <c r="A14">
        <f>IFERROR(VLOOKUP(B14,Tipi!$A$1:$B$5,2,FALSE), "")</f>
        <v>3</v>
      </c>
      <c r="B14" s="3" t="s">
        <v>13</v>
      </c>
      <c r="C14" s="2"/>
      <c r="D14" s="2"/>
      <c r="E14" s="2" t="s">
        <v>35</v>
      </c>
      <c r="F14" s="13" t="s">
        <v>36</v>
      </c>
      <c r="G14" s="2"/>
      <c r="H14" s="7">
        <v>804758.85000000009</v>
      </c>
      <c r="I14" s="2"/>
      <c r="J14" s="2" t="s">
        <v>61</v>
      </c>
    </row>
    <row r="15" spans="1:27" x14ac:dyDescent="0.25">
      <c r="A15">
        <f>IFERROR(VLOOKUP(B15,Tipi!$A$1:$B$5,2,FALSE), "")</f>
        <v>3</v>
      </c>
      <c r="B15" s="3" t="s">
        <v>13</v>
      </c>
      <c r="C15" s="2"/>
      <c r="D15" s="2"/>
      <c r="E15" s="2" t="s">
        <v>37</v>
      </c>
      <c r="F15" s="13" t="s">
        <v>38</v>
      </c>
      <c r="G15" s="2"/>
      <c r="H15" s="7">
        <v>935250.75</v>
      </c>
      <c r="I15" s="2"/>
      <c r="J15" s="2" t="s">
        <v>61</v>
      </c>
    </row>
    <row r="16" spans="1:27" x14ac:dyDescent="0.25">
      <c r="A16">
        <f>IFERROR(VLOOKUP(B16,Tipi!$A$1:$B$5,2,FALSE), "")</f>
        <v>3</v>
      </c>
      <c r="B16" s="3" t="s">
        <v>13</v>
      </c>
      <c r="C16" s="2"/>
      <c r="D16" s="2"/>
      <c r="E16" s="2" t="s">
        <v>39</v>
      </c>
      <c r="F16" s="13" t="s">
        <v>40</v>
      </c>
      <c r="G16" s="2"/>
      <c r="H16" s="7">
        <v>1304985.1499999999</v>
      </c>
      <c r="I16" s="2"/>
      <c r="J16" s="2" t="s">
        <v>61</v>
      </c>
    </row>
    <row r="17" spans="1:10" x14ac:dyDescent="0.25">
      <c r="A17">
        <f>IFERROR(VLOOKUP(B17,Tipi!$A$1:$B$5,2,FALSE), "")</f>
        <v>3</v>
      </c>
      <c r="B17" s="3" t="s">
        <v>13</v>
      </c>
      <c r="C17" s="2"/>
      <c r="D17" s="2"/>
      <c r="E17" s="2" t="s">
        <v>41</v>
      </c>
      <c r="F17" s="13" t="s">
        <v>42</v>
      </c>
      <c r="G17" s="2"/>
      <c r="H17" s="7">
        <v>1174493.25</v>
      </c>
      <c r="I17" s="2"/>
      <c r="J17" s="2" t="s">
        <v>61</v>
      </c>
    </row>
    <row r="18" spans="1:10" x14ac:dyDescent="0.25">
      <c r="A18">
        <f>IFERROR(VLOOKUP(B18,Tipi!$A$1:$B$5,2,FALSE), "")</f>
        <v>3</v>
      </c>
      <c r="B18" s="3" t="s">
        <v>13</v>
      </c>
      <c r="C18" s="2"/>
      <c r="D18" s="2"/>
      <c r="E18" s="2" t="s">
        <v>43</v>
      </c>
      <c r="F18" s="13" t="s">
        <v>44</v>
      </c>
      <c r="G18" s="2"/>
      <c r="H18" s="7">
        <v>935250.75</v>
      </c>
      <c r="I18" s="2"/>
      <c r="J18" s="2" t="s">
        <v>61</v>
      </c>
    </row>
    <row r="19" spans="1:10" x14ac:dyDescent="0.25">
      <c r="A19">
        <f>IFERROR(VLOOKUP(B19,Tipi!$A$1:$B$5,2,FALSE), "")</f>
        <v>3</v>
      </c>
      <c r="B19" s="3" t="s">
        <v>13</v>
      </c>
      <c r="C19" s="2"/>
      <c r="D19" s="2"/>
      <c r="E19" s="2" t="s">
        <v>45</v>
      </c>
      <c r="F19" s="13" t="s">
        <v>46</v>
      </c>
      <c r="G19" s="2"/>
      <c r="H19" s="7">
        <v>783017.55</v>
      </c>
      <c r="I19" s="2"/>
      <c r="J19" s="2" t="s">
        <v>61</v>
      </c>
    </row>
    <row r="20" spans="1:10" x14ac:dyDescent="0.25">
      <c r="A20">
        <f>IFERROR(VLOOKUP(B20,Tipi!$A$1:$B$5,2,FALSE), "")</f>
        <v>3</v>
      </c>
      <c r="B20" s="3" t="s">
        <v>13</v>
      </c>
      <c r="C20" s="2"/>
      <c r="D20" s="2"/>
      <c r="E20" s="2" t="s">
        <v>47</v>
      </c>
      <c r="F20" s="13" t="s">
        <v>48</v>
      </c>
      <c r="G20" s="2"/>
      <c r="H20" s="7">
        <v>609021</v>
      </c>
      <c r="I20" s="2"/>
      <c r="J20" s="2" t="s">
        <v>61</v>
      </c>
    </row>
    <row r="21" spans="1:10" x14ac:dyDescent="0.25">
      <c r="A21">
        <f>IFERROR(VLOOKUP(B21,Tipi!$A$1:$B$5,2,FALSE), "")</f>
        <v>3</v>
      </c>
      <c r="B21" s="3" t="s">
        <v>13</v>
      </c>
      <c r="C21" s="2"/>
      <c r="D21" s="2"/>
      <c r="E21" s="2" t="s">
        <v>49</v>
      </c>
      <c r="F21" s="13" t="s">
        <v>50</v>
      </c>
      <c r="G21" s="2"/>
      <c r="H21" s="7">
        <v>1457240.4</v>
      </c>
      <c r="I21" s="2"/>
      <c r="J21" s="2" t="s">
        <v>61</v>
      </c>
    </row>
    <row r="22" spans="1:10" x14ac:dyDescent="0.25">
      <c r="A22">
        <f>IFERROR(VLOOKUP(B22,Tipi!$A$1:$B$5,2,FALSE), "")</f>
        <v>3</v>
      </c>
      <c r="B22" s="3" t="s">
        <v>13</v>
      </c>
      <c r="C22" s="2"/>
      <c r="D22" s="2"/>
      <c r="E22" s="2" t="s">
        <v>51</v>
      </c>
      <c r="F22" s="13" t="s">
        <v>52</v>
      </c>
      <c r="G22" s="2"/>
      <c r="H22" s="7">
        <v>565516.35</v>
      </c>
      <c r="I22" s="2"/>
      <c r="J22" s="2" t="s">
        <v>61</v>
      </c>
    </row>
    <row r="23" spans="1:10" x14ac:dyDescent="0.25">
      <c r="A23">
        <f>IFERROR(VLOOKUP(B23,Tipi!$A$1:$B$5,2,FALSE), "")</f>
        <v>3</v>
      </c>
      <c r="B23" s="3" t="s">
        <v>13</v>
      </c>
      <c r="C23" s="2"/>
      <c r="D23" s="2"/>
      <c r="E23" s="2" t="s">
        <v>53</v>
      </c>
      <c r="F23" s="13" t="s">
        <v>54</v>
      </c>
      <c r="G23" s="2"/>
      <c r="H23" s="7">
        <v>1152729.8999999999</v>
      </c>
      <c r="I23" s="2"/>
      <c r="J23" s="2" t="s">
        <v>61</v>
      </c>
    </row>
    <row r="24" spans="1:10" x14ac:dyDescent="0.25">
      <c r="A24">
        <f>IFERROR(VLOOKUP(B24,Tipi!$A$1:$B$5,2,FALSE), "")</f>
        <v>3</v>
      </c>
      <c r="B24" s="3" t="s">
        <v>13</v>
      </c>
      <c r="C24" s="2"/>
      <c r="D24" s="2"/>
      <c r="E24" s="2" t="s">
        <v>55</v>
      </c>
      <c r="F24" s="13" t="s">
        <v>56</v>
      </c>
      <c r="G24" s="2"/>
      <c r="H24" s="7">
        <v>1065742.6499999999</v>
      </c>
      <c r="I24" s="2"/>
      <c r="J24" s="2" t="s">
        <v>61</v>
      </c>
    </row>
    <row r="25" spans="1:10" x14ac:dyDescent="0.25">
      <c r="A25">
        <f>IFERROR(VLOOKUP(B25,Tipi!$A$1:$B$5,2,FALSE), "")</f>
        <v>3</v>
      </c>
      <c r="B25" s="3" t="s">
        <v>13</v>
      </c>
      <c r="C25" s="2"/>
      <c r="D25" s="2"/>
      <c r="E25" s="2" t="s">
        <v>57</v>
      </c>
      <c r="F25" s="13" t="s">
        <v>58</v>
      </c>
      <c r="G25" s="2"/>
      <c r="H25" s="7">
        <v>500270.4</v>
      </c>
      <c r="I25" s="2"/>
      <c r="J25" s="2" t="s">
        <v>61</v>
      </c>
    </row>
    <row r="26" spans="1:10" x14ac:dyDescent="0.25">
      <c r="A26">
        <f>IFERROR(VLOOKUP(B26,Tipi!$A$1:$B$5,2,FALSE), "")</f>
        <v>3</v>
      </c>
      <c r="B26" s="3" t="s">
        <v>13</v>
      </c>
      <c r="C26" s="2"/>
      <c r="D26" s="2"/>
      <c r="E26" s="2" t="s">
        <v>59</v>
      </c>
      <c r="F26" s="13" t="s">
        <v>60</v>
      </c>
      <c r="G26" s="2"/>
      <c r="H26" s="7">
        <v>522011.7</v>
      </c>
      <c r="I26" s="2"/>
      <c r="J26" s="2" t="s">
        <v>61</v>
      </c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Simona Pezzuoli</cp:lastModifiedBy>
  <dcterms:created xsi:type="dcterms:W3CDTF">2015-05-06T08:20:50Z</dcterms:created>
  <dcterms:modified xsi:type="dcterms:W3CDTF">2024-04-17T10:55:58Z</dcterms:modified>
</cp:coreProperties>
</file>