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iunta\utenti\ServiziSociali\_Doc\Cingolani\FNPS - Fondo Nazionale Politiche Sociali\FNPS 2022-2023\FNPS 2023\DD_POSO_FNPS 2023\"/>
    </mc:Choice>
  </mc:AlternateContent>
  <xr:revisionPtr revIDLastSave="0" documentId="13_ncr:1_{26D4E146-B897-4EAC-88EF-5302F4AAB117}" xr6:coauthVersionLast="36" xr6:coauthVersionMax="36" xr10:uidLastSave="{00000000-0000-0000-0000-000000000000}"/>
  <bookViews>
    <workbookView xWindow="0" yWindow="0" windowWidth="28800" windowHeight="11625" xr2:uid="{9F8C3B21-E174-493A-B0B5-1F59804A5A09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1" l="1"/>
  <c r="C33" i="1"/>
  <c r="C17" i="1"/>
  <c r="C39" i="1" l="1"/>
</calcChain>
</file>

<file path=xl/sharedStrings.xml><?xml version="1.0" encoding="utf-8"?>
<sst xmlns="http://schemas.openxmlformats.org/spreadsheetml/2006/main" count="68" uniqueCount="57">
  <si>
    <t>CAPITOLO</t>
  </si>
  <si>
    <t xml:space="preserve">CTE </t>
  </si>
  <si>
    <t>1207 2310102003 109 8 1040102003 000000000000000 3 3 000</t>
  </si>
  <si>
    <t>ATS</t>
  </si>
  <si>
    <t>ENTE CAPOFILA DA LIQUIDARE</t>
  </si>
  <si>
    <t>IMPORTO COMPLESSIVO DA LIQUIDARE</t>
  </si>
  <si>
    <t>ATS_01</t>
  </si>
  <si>
    <t>COMUNE DI PESARO
Piazza del Popolo, 1 - Pesaro
C.F./P.I. 00272430414</t>
  </si>
  <si>
    <t>ATS_04</t>
  </si>
  <si>
    <t>COMUNE DI URBINO
Via Puccinotti, 3 - Urbino
C.F. 82004510416</t>
  </si>
  <si>
    <t>ATS_06</t>
  </si>
  <si>
    <t>COMUNE DI FANO
Via San Francesco d'Assisi, 76 - Fano
C.F./P.I. 00127440410</t>
  </si>
  <si>
    <t>ATS_07</t>
  </si>
  <si>
    <t>COMUNE DI FOSSOMBRONE
Corso Garibaldi, 8 - Fossombrone
C.F./P.I. 00223590415</t>
  </si>
  <si>
    <t>ATS_11</t>
  </si>
  <si>
    <t>COMUNE DI ANCONA
Largo XXIV Maggio, 1 - Ancona
C.F./P.I. 00351040423</t>
  </si>
  <si>
    <t>ATS_12</t>
  </si>
  <si>
    <t>COMUNE DI FALCONARA MARITTIMA
Piazza Carducci, 4 - Falconara M.ma
C.F./P.I. 00343140422</t>
  </si>
  <si>
    <t>ATS_13</t>
  </si>
  <si>
    <t>COMUNE DI OSIMO
Piazza del Comune, 1 - Osimo
C.F./P.I. 00384350427</t>
  </si>
  <si>
    <t>ATS_14</t>
  </si>
  <si>
    <t>COMUNE DI CIVITANOVA MARCHE
Piazza XX Settembre, 93 - Civitanova Marche
C.F./P.I. 00262470438</t>
  </si>
  <si>
    <t>ATS_15</t>
  </si>
  <si>
    <t>COMUNE DI MACERATA
Piazza della liberta, 3 - Macerata
C.F. 80001650433</t>
  </si>
  <si>
    <t>ATS_19</t>
  </si>
  <si>
    <t>COMUNE DI FERMO
Via Mazzini, 4 - Fermo
C.F./P.I. 00334990447</t>
  </si>
  <si>
    <t>ATS_20</t>
  </si>
  <si>
    <t>COMUNE DI PORTO SANT'ELPIDIO
Via Umberto I, 485 - Porto Sant'Elpidio
C.F. 81003650447</t>
  </si>
  <si>
    <t>ATS_21</t>
  </si>
  <si>
    <t>COMUNE DI SAN BENEDETTO DEL TRONTO
Viale Alcide de Gasperi, 124 - San Benedetto del Tronto
C.F./P.I. 00360140446</t>
  </si>
  <si>
    <t>ATS_22</t>
  </si>
  <si>
    <t>COMUNE DI ASCOLI PICENO
Piazza Arrigo, 7 - Ascoli Piceno
C.F./P.I. 00229010442</t>
  </si>
  <si>
    <t>TOTALE</t>
  </si>
  <si>
    <t xml:space="preserve">CAPITOLO </t>
  </si>
  <si>
    <t>ATS_03</t>
  </si>
  <si>
    <t>UNIONE MONTANA DEL CATRIA E DEL NERONE
Via Gaetano Lapis, 8 - Cagli
C.F./P.I. 02565260417</t>
  </si>
  <si>
    <t>ATS_05</t>
  </si>
  <si>
    <t>UNIONE MONTANA DEL MONTEFELTRO
Via N. Amaducci, 34 - Carpegna
C.F./P.I. 02566100414</t>
  </si>
  <si>
    <t>ATS_08</t>
  </si>
  <si>
    <t>ATS_10</t>
  </si>
  <si>
    <t>UNIONE MONTANA DELL'ESINO - FRASASSI
Via Dante, 268 - Fabriano
C.F. 81002870426</t>
  </si>
  <si>
    <t>ATS_16</t>
  </si>
  <si>
    <t>UNIONE MONTANA DEI  MONTI AZZURRI
Via Piave, 12 - San Ginesio
C.F./P.I. 01874180431</t>
  </si>
  <si>
    <t>ATS_17</t>
  </si>
  <si>
    <t>UNIONE MONTANA ALTE VALLI DEL POTENZA E DELL'ESINO
Viale Mazzini, 29 - San Severino Marche
C.F./P.I. 01874330432</t>
  </si>
  <si>
    <t>ATS_18</t>
  </si>
  <si>
    <t>UNIONE MONTANA MARCA DI CAMERINO
Via Venanzio Varano, 2 - Camerino
C.F./P.I. 01874730433</t>
  </si>
  <si>
    <t>ATS_23</t>
  </si>
  <si>
    <t>UNIONE DEI COMUNI VALLATA DEL TRONTO
Via Carrafo, 20 - Castel di Lama
C.F./P.I. 01831380447</t>
  </si>
  <si>
    <t>ATS_24</t>
  </si>
  <si>
    <t>UNIONE MONTANA DEI SIBILLINI
Piazza IV Novembre, 2 - Comunanza
C.F./P.I. 02228180440</t>
  </si>
  <si>
    <t>ATS_09</t>
  </si>
  <si>
    <t>ASP AMBITO 9
Via Antonio Gramsci, 9 - Jesi
C.F. 92024900422 - P.I. 02546320421</t>
  </si>
  <si>
    <t>TOTALE GENERALE</t>
  </si>
  <si>
    <t>1207 2310102005 109 8 1040102005 000000000000000 3 3000</t>
  </si>
  <si>
    <t>1207 2310399001 109 8 1040399999 000000000000000 3 3000</t>
  </si>
  <si>
    <t>UNIONE DEI COMUNI LE TERRE DELLA MARCA SENONE
Piazza Roma, 8 - Senigallia
C.F./P.I. 02788480420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</si>
</sst>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#,##0.00\ &quot;€&quot;;\-#,##0.00\ &quot;€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3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12" xfId="0" applyFont="1" applyBorder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7" fontId="1" fillId="0" borderId="12" xfId="0" applyNumberFormat="1" applyFont="1" applyBorder="1" applyAlignment="1">
      <alignment horizontal="right" vertical="center"/>
    </xf>
    <xf numFmtId="0" fontId="1" fillId="2" borderId="4" xfId="0" applyFont="1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7" fontId="1" fillId="2" borderId="5" xfId="0" applyNumberFormat="1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0" fillId="0" borderId="7" xfId="0" applyBorder="1" applyAlignment="1">
      <alignment vertical="top"/>
    </xf>
    <xf numFmtId="0" fontId="0" fillId="0" borderId="8" xfId="0" applyBorder="1" applyAlignment="1">
      <alignment vertical="top" wrapText="1"/>
    </xf>
    <xf numFmtId="7" fontId="1" fillId="0" borderId="8" xfId="0" applyNumberFormat="1" applyFont="1" applyBorder="1" applyAlignment="1">
      <alignment vertical="top"/>
    </xf>
    <xf numFmtId="0" fontId="0" fillId="0" borderId="0" xfId="0" applyAlignment="1">
      <alignment vertical="top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 wrapText="1"/>
    </xf>
    <xf numFmtId="7" fontId="1" fillId="0" borderId="11" xfId="0" applyNumberFormat="1" applyFont="1" applyBorder="1" applyAlignment="1">
      <alignment vertical="top"/>
    </xf>
    <xf numFmtId="0" fontId="1" fillId="0" borderId="0" xfId="0" applyFont="1" applyBorder="1" applyAlignment="1">
      <alignment vertical="center"/>
    </xf>
    <xf numFmtId="7" fontId="1" fillId="0" borderId="0" xfId="0" applyNumberFormat="1" applyFont="1" applyBorder="1" applyAlignment="1">
      <alignment horizontal="right" vertical="center"/>
    </xf>
    <xf numFmtId="0" fontId="1" fillId="0" borderId="12" xfId="0" applyFont="1" applyBorder="1" applyAlignment="1">
      <alignment vertical="top"/>
    </xf>
    <xf numFmtId="7" fontId="1" fillId="0" borderId="12" xfId="0" applyNumberFormat="1" applyFont="1" applyBorder="1" applyAlignment="1">
      <alignment horizontal="right" vertical="top"/>
    </xf>
    <xf numFmtId="0" fontId="2" fillId="0" borderId="2" xfId="0" applyFont="1" applyBorder="1" applyAlignment="1">
      <alignment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Alignment="1">
      <alignment vertical="top"/>
    </xf>
    <xf numFmtId="0" fontId="2" fillId="0" borderId="3" xfId="0" applyFont="1" applyBorder="1" applyAlignment="1">
      <alignment vertical="top"/>
    </xf>
    <xf numFmtId="0" fontId="1" fillId="0" borderId="12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 wrapText="1"/>
    </xf>
    <xf numFmtId="7" fontId="1" fillId="0" borderId="14" xfId="0" applyNumberFormat="1" applyFont="1" applyBorder="1" applyAlignment="1">
      <alignment vertical="top"/>
    </xf>
    <xf numFmtId="49" fontId="2" fillId="0" borderId="4" xfId="0" applyNumberFormat="1" applyFont="1" applyFill="1" applyBorder="1" applyAlignment="1">
      <alignment horizontal="center" vertical="top"/>
    </xf>
    <xf numFmtId="49" fontId="2" fillId="0" borderId="5" xfId="0" applyNumberFormat="1" applyFont="1" applyFill="1" applyBorder="1" applyAlignment="1">
      <alignment horizontal="center" vertical="top"/>
    </xf>
    <xf numFmtId="49" fontId="2" fillId="0" borderId="4" xfId="0" applyNumberFormat="1" applyFont="1" applyFill="1" applyBorder="1" applyAlignment="1">
      <alignment horizontal="center" vertical="center"/>
    </xf>
    <xf numFmtId="49" fontId="2" fillId="0" borderId="5" xfId="0" applyNumberFormat="1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06EBE-9CE0-47E7-8CE4-E4C0E6F5628D}">
  <dimension ref="A1:C39"/>
  <sheetViews>
    <sheetView tabSelected="1" topLeftCell="A32" zoomScale="214" zoomScaleNormal="214" workbookViewId="0">
      <selection activeCell="B34" sqref="B34"/>
    </sheetView>
  </sheetViews>
  <sheetFormatPr defaultRowHeight="15" x14ac:dyDescent="0.25"/>
  <cols>
    <col min="1" max="1" width="16.7109375" style="8" bestFit="1" customWidth="1"/>
    <col min="2" max="2" width="36.28515625" style="8" customWidth="1"/>
    <col min="3" max="3" width="26.28515625" style="9" customWidth="1"/>
    <col min="4" max="4" width="10.140625" bestFit="1" customWidth="1"/>
    <col min="7" max="7" width="9.140625" customWidth="1"/>
  </cols>
  <sheetData>
    <row r="1" spans="1:3" ht="16.5" thickBot="1" x14ac:dyDescent="0.3">
      <c r="A1" s="1" t="s">
        <v>0</v>
      </c>
      <c r="B1" s="2">
        <v>2120710042</v>
      </c>
      <c r="C1" s="3"/>
    </row>
    <row r="2" spans="1:3" ht="16.5" thickBot="1" x14ac:dyDescent="0.3">
      <c r="A2" s="4" t="s">
        <v>1</v>
      </c>
      <c r="B2" s="38" t="s">
        <v>2</v>
      </c>
      <c r="C2" s="39"/>
    </row>
    <row r="3" spans="1:3" ht="30.75" thickBot="1" x14ac:dyDescent="0.3">
      <c r="A3" s="5" t="s">
        <v>3</v>
      </c>
      <c r="B3" s="5" t="s">
        <v>4</v>
      </c>
      <c r="C3" s="6" t="s">
        <v>5</v>
      </c>
    </row>
    <row r="4" spans="1:3" s="21" customFormat="1" ht="43.5" customHeight="1" thickBot="1" x14ac:dyDescent="0.3">
      <c r="A4" s="18" t="s">
        <v>6</v>
      </c>
      <c r="B4" s="19" t="s">
        <v>7</v>
      </c>
      <c r="C4" s="20">
        <v>143582</v>
      </c>
    </row>
    <row r="5" spans="1:3" s="21" customFormat="1" ht="45" customHeight="1" thickBot="1" x14ac:dyDescent="0.3">
      <c r="A5" s="18" t="s">
        <v>8</v>
      </c>
      <c r="B5" s="19" t="s">
        <v>9</v>
      </c>
      <c r="C5" s="20">
        <v>72565</v>
      </c>
    </row>
    <row r="6" spans="1:3" s="21" customFormat="1" ht="46.5" customHeight="1" thickBot="1" x14ac:dyDescent="0.3">
      <c r="A6" s="18" t="s">
        <v>10</v>
      </c>
      <c r="B6" s="19" t="s">
        <v>11</v>
      </c>
      <c r="C6" s="20">
        <v>117866</v>
      </c>
    </row>
    <row r="7" spans="1:3" s="21" customFormat="1" ht="44.25" customHeight="1" thickBot="1" x14ac:dyDescent="0.3">
      <c r="A7" s="18" t="s">
        <v>12</v>
      </c>
      <c r="B7" s="19" t="s">
        <v>13</v>
      </c>
      <c r="C7" s="20">
        <v>46090</v>
      </c>
    </row>
    <row r="8" spans="1:3" s="21" customFormat="1" ht="45" customHeight="1" thickBot="1" x14ac:dyDescent="0.3">
      <c r="A8" s="18" t="s">
        <v>14</v>
      </c>
      <c r="B8" s="19" t="s">
        <v>15</v>
      </c>
      <c r="C8" s="20">
        <v>96288</v>
      </c>
    </row>
    <row r="9" spans="1:3" s="21" customFormat="1" ht="43.5" customHeight="1" thickBot="1" x14ac:dyDescent="0.3">
      <c r="A9" s="18" t="s">
        <v>16</v>
      </c>
      <c r="B9" s="19" t="s">
        <v>17</v>
      </c>
      <c r="C9" s="20">
        <v>69963</v>
      </c>
    </row>
    <row r="10" spans="1:3" s="21" customFormat="1" ht="47.25" customHeight="1" thickBot="1" x14ac:dyDescent="0.3">
      <c r="A10" s="18" t="s">
        <v>18</v>
      </c>
      <c r="B10" s="19" t="s">
        <v>19</v>
      </c>
      <c r="C10" s="20">
        <v>87678</v>
      </c>
    </row>
    <row r="11" spans="1:3" s="21" customFormat="1" ht="59.25" customHeight="1" thickBot="1" x14ac:dyDescent="0.3">
      <c r="A11" s="18" t="s">
        <v>20</v>
      </c>
      <c r="B11" s="19" t="s">
        <v>21</v>
      </c>
      <c r="C11" s="20">
        <v>131567</v>
      </c>
    </row>
    <row r="12" spans="1:3" s="21" customFormat="1" ht="44.25" customHeight="1" thickBot="1" x14ac:dyDescent="0.3">
      <c r="A12" s="18" t="s">
        <v>22</v>
      </c>
      <c r="B12" s="19" t="s">
        <v>23</v>
      </c>
      <c r="C12" s="20">
        <v>105719</v>
      </c>
    </row>
    <row r="13" spans="1:3" s="21" customFormat="1" ht="45" customHeight="1" thickBot="1" x14ac:dyDescent="0.3">
      <c r="A13" s="18" t="s">
        <v>24</v>
      </c>
      <c r="B13" s="19" t="s">
        <v>25</v>
      </c>
      <c r="C13" s="20">
        <v>133081</v>
      </c>
    </row>
    <row r="14" spans="1:3" s="21" customFormat="1" ht="43.5" customHeight="1" thickBot="1" x14ac:dyDescent="0.3">
      <c r="A14" s="18" t="s">
        <v>26</v>
      </c>
      <c r="B14" s="19" t="s">
        <v>27</v>
      </c>
      <c r="C14" s="20">
        <v>50160</v>
      </c>
    </row>
    <row r="15" spans="1:3" s="21" customFormat="1" ht="75.75" customHeight="1" thickBot="1" x14ac:dyDescent="0.3">
      <c r="A15" s="18" t="s">
        <v>28</v>
      </c>
      <c r="B15" s="19" t="s">
        <v>29</v>
      </c>
      <c r="C15" s="20">
        <v>109476</v>
      </c>
    </row>
    <row r="16" spans="1:3" s="21" customFormat="1" ht="44.25" customHeight="1" x14ac:dyDescent="0.25">
      <c r="A16" s="22" t="s">
        <v>30</v>
      </c>
      <c r="B16" s="23" t="s">
        <v>31</v>
      </c>
      <c r="C16" s="24">
        <v>92140</v>
      </c>
    </row>
    <row r="17" spans="1:3" x14ac:dyDescent="0.25">
      <c r="A17" s="7" t="s">
        <v>32</v>
      </c>
      <c r="C17" s="12">
        <f>SUM(C4:C16)</f>
        <v>1256175</v>
      </c>
    </row>
    <row r="18" spans="1:3" x14ac:dyDescent="0.25">
      <c r="A18" s="25"/>
      <c r="C18" s="26"/>
    </row>
    <row r="19" spans="1:3" x14ac:dyDescent="0.25">
      <c r="A19" s="25"/>
      <c r="C19" s="26"/>
    </row>
    <row r="20" spans="1:3" ht="15.75" thickBot="1" x14ac:dyDescent="0.3"/>
    <row r="21" spans="1:3" ht="15.75" thickBot="1" x14ac:dyDescent="0.3">
      <c r="A21" s="17" t="s">
        <v>33</v>
      </c>
      <c r="B21" s="16">
        <v>2120710048</v>
      </c>
    </row>
    <row r="22" spans="1:3" ht="16.5" thickBot="1" x14ac:dyDescent="0.3">
      <c r="A22" s="4" t="s">
        <v>1</v>
      </c>
      <c r="B22" s="38" t="s">
        <v>54</v>
      </c>
      <c r="C22" s="39"/>
    </row>
    <row r="23" spans="1:3" ht="30.75" thickBot="1" x14ac:dyDescent="0.3">
      <c r="A23" s="10" t="s">
        <v>3</v>
      </c>
      <c r="B23" s="10" t="s">
        <v>4</v>
      </c>
      <c r="C23" s="11" t="s">
        <v>5</v>
      </c>
    </row>
    <row r="24" spans="1:3" ht="63" customHeight="1" thickBot="1" x14ac:dyDescent="0.3">
      <c r="A24" s="22" t="s">
        <v>34</v>
      </c>
      <c r="B24" s="23" t="s">
        <v>35</v>
      </c>
      <c r="C24" s="24">
        <v>53150</v>
      </c>
    </row>
    <row r="25" spans="1:3" ht="46.5" customHeight="1" thickBot="1" x14ac:dyDescent="0.3">
      <c r="A25" s="22" t="s">
        <v>36</v>
      </c>
      <c r="B25" s="23" t="s">
        <v>37</v>
      </c>
      <c r="C25" s="24">
        <v>32715</v>
      </c>
    </row>
    <row r="26" spans="1:3" ht="48.75" customHeight="1" thickBot="1" x14ac:dyDescent="0.3">
      <c r="A26" s="22" t="s">
        <v>38</v>
      </c>
      <c r="B26" s="23" t="s">
        <v>56</v>
      </c>
      <c r="C26" s="24">
        <v>96862</v>
      </c>
    </row>
    <row r="27" spans="1:3" ht="63.75" customHeight="1" thickBot="1" x14ac:dyDescent="0.3">
      <c r="A27" s="22" t="s">
        <v>39</v>
      </c>
      <c r="B27" s="23" t="s">
        <v>40</v>
      </c>
      <c r="C27" s="24">
        <v>72420</v>
      </c>
    </row>
    <row r="28" spans="1:3" ht="46.5" customHeight="1" thickBot="1" x14ac:dyDescent="0.3">
      <c r="A28" s="22" t="s">
        <v>41</v>
      </c>
      <c r="B28" s="23" t="s">
        <v>42</v>
      </c>
      <c r="C28" s="24">
        <v>64080</v>
      </c>
    </row>
    <row r="29" spans="1:3" ht="58.5" customHeight="1" thickBot="1" x14ac:dyDescent="0.3">
      <c r="A29" s="22" t="s">
        <v>43</v>
      </c>
      <c r="B29" s="23" t="s">
        <v>44</v>
      </c>
      <c r="C29" s="24">
        <v>59747</v>
      </c>
    </row>
    <row r="30" spans="1:3" ht="63" customHeight="1" thickBot="1" x14ac:dyDescent="0.3">
      <c r="A30" s="22" t="s">
        <v>45</v>
      </c>
      <c r="B30" s="23" t="s">
        <v>46</v>
      </c>
      <c r="C30" s="24">
        <v>57075</v>
      </c>
    </row>
    <row r="31" spans="1:3" ht="63.75" customHeight="1" thickBot="1" x14ac:dyDescent="0.3">
      <c r="A31" s="22" t="s">
        <v>47</v>
      </c>
      <c r="B31" s="23" t="s">
        <v>48</v>
      </c>
      <c r="C31" s="24">
        <v>36701</v>
      </c>
    </row>
    <row r="32" spans="1:3" ht="46.5" customHeight="1" x14ac:dyDescent="0.25">
      <c r="A32" s="22" t="s">
        <v>49</v>
      </c>
      <c r="B32" s="23" t="s">
        <v>50</v>
      </c>
      <c r="C32" s="24">
        <v>37003</v>
      </c>
    </row>
    <row r="33" spans="1:3" ht="15.75" thickBot="1" x14ac:dyDescent="0.3">
      <c r="A33" s="27" t="s">
        <v>32</v>
      </c>
      <c r="B33" s="21"/>
      <c r="C33" s="28">
        <f>SUM(C24:C32)</f>
        <v>509753</v>
      </c>
    </row>
    <row r="34" spans="1:3" ht="16.5" thickBot="1" x14ac:dyDescent="0.3">
      <c r="A34" s="29" t="s">
        <v>33</v>
      </c>
      <c r="B34" s="30">
        <v>2120710049</v>
      </c>
      <c r="C34" s="31"/>
    </row>
    <row r="35" spans="1:3" ht="16.5" thickBot="1" x14ac:dyDescent="0.3">
      <c r="A35" s="32" t="s">
        <v>1</v>
      </c>
      <c r="B35" s="36" t="s">
        <v>55</v>
      </c>
      <c r="C35" s="37"/>
    </row>
    <row r="36" spans="1:3" ht="30.75" thickBot="1" x14ac:dyDescent="0.3">
      <c r="A36" s="33" t="s">
        <v>3</v>
      </c>
      <c r="B36" s="33" t="s">
        <v>4</v>
      </c>
      <c r="C36" s="34" t="s">
        <v>5</v>
      </c>
    </row>
    <row r="37" spans="1:3" ht="73.5" customHeight="1" thickBot="1" x14ac:dyDescent="0.3">
      <c r="A37" s="22" t="s">
        <v>51</v>
      </c>
      <c r="B37" s="23" t="s">
        <v>52</v>
      </c>
      <c r="C37" s="35">
        <v>134072</v>
      </c>
    </row>
    <row r="38" spans="1:3" ht="15.75" thickBot="1" x14ac:dyDescent="0.3">
      <c r="A38" s="7" t="s">
        <v>32</v>
      </c>
      <c r="C38" s="12">
        <f>SUM(C37)</f>
        <v>134072</v>
      </c>
    </row>
    <row r="39" spans="1:3" ht="15.75" thickBot="1" x14ac:dyDescent="0.3">
      <c r="A39" s="13" t="s">
        <v>53</v>
      </c>
      <c r="B39" s="14"/>
      <c r="C39" s="15">
        <f>C17+C33+C38</f>
        <v>1900000</v>
      </c>
    </row>
  </sheetData>
  <mergeCells count="3">
    <mergeCell ref="B35:C35"/>
    <mergeCell ref="B22:C22"/>
    <mergeCell ref="B2:C2"/>
  </mergeCells>
  <pageMargins left="0.25" right="0.25" top="0.75" bottom="0.75" header="0.3" footer="0.3"/>
  <pageSetup paperSize="9" orientation="portrait" r:id="rId1"/>
  <headerFooter>
    <oddHeader>&amp;R&amp;"-,Grassetto"Allegato A)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>Regione Marche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Annalisa Cingolani</dc:creator>
  <cp:lastModifiedBy>Annalisa Cingolani</cp:lastModifiedBy>
  <cp:lastPrinted>2024-07-30T13:23:29Z</cp:lastPrinted>
  <dcterms:created xsi:type="dcterms:W3CDTF">2022-11-25T10:12:26Z</dcterms:created>
  <dcterms:modified xsi:type="dcterms:W3CDTF">2024-07-30T13:23:35Z</dcterms:modified>
</cp:coreProperties>
</file>