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giunta\utenti\ServiziSociali\AnzianiEnonAutosufficienza\Caregiver familiare\2023\Decreto imp e liq 2023\"/>
    </mc:Choice>
  </mc:AlternateContent>
  <xr:revisionPtr revIDLastSave="0" documentId="13_ncr:1_{DC8E8B6A-B84E-4466-9984-672B43D64D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<sst xmlns="http://schemas.openxmlformats.org/spreadsheetml/2006/main" count="84" uniqueCount="61">
  <si>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</si>
  <si>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</si>
  <si>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</si>
  <si>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</si>
  <si>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</si>
  <si>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</si>
  <si>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</si>
  <si>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</si>
  <si>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</si>
  <si>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</si>
  <si>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</si>
  <si>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</si>
  <si>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</si>
  <si>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</si>
  <si>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</si>
  <si>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00272430414</t>
  </si>
  <si>
    <t>00127440410</t>
  </si>
  <si>
    <t>00223590415</t>
  </si>
  <si>
    <t>00351040423</t>
  </si>
  <si>
    <t>00343140422</t>
  </si>
  <si>
    <t>00384350427</t>
  </si>
  <si>
    <t>00262470438</t>
  </si>
  <si>
    <t>00360140446</t>
  </si>
  <si>
    <t>00229010442</t>
  </si>
  <si>
    <t>02565260417</t>
  </si>
  <si>
    <t>02566100414</t>
  </si>
  <si>
    <t>02788480420</t>
  </si>
  <si>
    <t>81002870426</t>
  </si>
  <si>
    <t>01874180431</t>
  </si>
  <si>
    <t>01874330432</t>
  </si>
  <si>
    <t>01874730433</t>
  </si>
  <si>
    <t>01831380447</t>
  </si>
  <si>
    <t>02228180440</t>
  </si>
  <si>
    <t>02546320421</t>
  </si>
  <si>
    <t>00654690411</t>
  </si>
  <si>
    <t>00093120434</t>
  </si>
  <si>
    <t>00334990447</t>
  </si>
  <si>
    <t>00357220441</t>
  </si>
  <si>
    <t>ATS 01- Pesaro</t>
  </si>
  <si>
    <t>ATS 04 - Urbino</t>
  </si>
  <si>
    <t>ATS 06 - Fano</t>
  </si>
  <si>
    <t>ATS 07 - Fossombrone</t>
  </si>
  <si>
    <t>ATS 11- Ancona</t>
  </si>
  <si>
    <t>ATS 12 - Falconara Marittima</t>
  </si>
  <si>
    <t>ATS 13 - Osimo</t>
  </si>
  <si>
    <t>ATS 14 - Civitanova Marche</t>
  </si>
  <si>
    <t>ATS 15 - Macerata</t>
  </si>
  <si>
    <t>ATS 19 - Fermo</t>
  </si>
  <si>
    <t>ATS 20 - Porto Sant'Elpidio</t>
  </si>
  <si>
    <t>ATS 21 - San Benedetto del Tronto</t>
  </si>
  <si>
    <t>ATS 22 - Ascoli Piceno</t>
  </si>
  <si>
    <t>ATS 03 - Unione Montana del Catria e Nerone</t>
  </si>
  <si>
    <t>ATS 05 - Unione Montana del Montefeltro</t>
  </si>
  <si>
    <t>ATS 08 - Unione dei Comuni Le terre della Marca Senone</t>
  </si>
  <si>
    <t xml:space="preserve">ATS 10 - Unione Montana dell'Esino Frasassi </t>
  </si>
  <si>
    <t>ATS 16 - Unione Montana dei Monti Azzurri</t>
  </si>
  <si>
    <t>ATS 17 - Unione Montana Alte Valli Potenza-Esino</t>
  </si>
  <si>
    <t>ATS 18 - Unione Montana Marca Camerino</t>
  </si>
  <si>
    <t xml:space="preserve">ATS 23 - Unione Comuni della Vallata del Tronto </t>
  </si>
  <si>
    <t xml:space="preserve">ATS 24 - Unione Montana dei Sibillini </t>
  </si>
  <si>
    <t>ATS 09 - ASP Jesi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</si>
</sst>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H4" sqref="H4:H26"/>
    </sheetView>
  </sheetViews>
  <sheetFormatPr defaultRowHeight="15" x14ac:dyDescent="0.25"/>
  <cols>
    <col min="1" max="1" width="11.140625" hidden="1" customWidth="1"/>
    <col min="2" max="2" width="23.85546875" bestFit="1" customWidth="1"/>
    <col min="3" max="3" width="10.7109375" bestFit="1" customWidth="1"/>
    <col min="4" max="4" width="6.7109375" bestFit="1" customWidth="1"/>
    <col min="5" max="5" width="53.42578125" bestFit="1" customWidth="1"/>
    <col min="6" max="6" width="25.140625" customWidth="1"/>
    <col min="7" max="7" width="15.28515625" bestFit="1" customWidth="1"/>
    <col min="8" max="8" width="14.710937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38</v>
      </c>
      <c r="F4" s="12" t="s">
        <v>15</v>
      </c>
      <c r="G4" s="11"/>
      <c r="H4" s="6">
        <v>50666.5</v>
      </c>
      <c r="I4" s="4"/>
      <c r="J4" s="2"/>
      <c r="K4" s="3"/>
    </row>
    <row r="5" spans="1:27" x14ac:dyDescent="0.25">
      <c r="A5">
        <f>IFERROR(VLOOKUP(B5,Tipi!$A$1:$B$5,2,FALSE), "")</f>
        <v>3</v>
      </c>
      <c r="B5" s="3" t="s">
        <v>13</v>
      </c>
      <c r="C5" s="2"/>
      <c r="D5" s="2"/>
      <c r="E5" s="2" t="s">
        <v>51</v>
      </c>
      <c r="F5" s="13" t="s">
        <v>24</v>
      </c>
      <c r="G5" s="2"/>
      <c r="H5" s="7">
        <v>15413</v>
      </c>
      <c r="I5" s="2"/>
      <c r="J5" s="3"/>
    </row>
    <row r="6" spans="1:27" x14ac:dyDescent="0.25">
      <c r="A6">
        <f>IFERROR(VLOOKUP(B6,Tipi!$A$1:$B$5,2,FALSE), "")</f>
        <v>3</v>
      </c>
      <c r="B6" s="3" t="s">
        <v>13</v>
      </c>
      <c r="C6" s="2"/>
      <c r="D6" s="2"/>
      <c r="E6" s="2" t="s">
        <v>39</v>
      </c>
      <c r="F6" s="13" t="s">
        <v>34</v>
      </c>
      <c r="G6" s="2"/>
      <c r="H6" s="7">
        <v>21321.5</v>
      </c>
      <c r="I6" s="2"/>
      <c r="J6" s="2"/>
    </row>
    <row r="7" spans="1:27" x14ac:dyDescent="0.25">
      <c r="A7">
        <f>IFERROR(VLOOKUP(B7,Tipi!$A$1:$B$5,2,FALSE), "")</f>
        <v>3</v>
      </c>
      <c r="B7" s="3" t="s">
        <v>13</v>
      </c>
      <c r="C7" s="2"/>
      <c r="D7" s="2"/>
      <c r="E7" s="2" t="s">
        <v>52</v>
      </c>
      <c r="F7" s="13" t="s">
        <v>25</v>
      </c>
      <c r="G7" s="2"/>
      <c r="H7" s="7">
        <v>12450</v>
      </c>
      <c r="I7" s="2"/>
      <c r="J7" s="2"/>
    </row>
    <row r="8" spans="1:27" x14ac:dyDescent="0.25">
      <c r="A8">
        <f>IFERROR(VLOOKUP(B8,Tipi!$A$1:$B$5,2,FALSE), "")</f>
        <v>3</v>
      </c>
      <c r="B8" s="3" t="s">
        <v>13</v>
      </c>
      <c r="C8" s="2"/>
      <c r="D8" s="2"/>
      <c r="E8" s="2" t="s">
        <v>40</v>
      </c>
      <c r="F8" s="13" t="s">
        <v>16</v>
      </c>
      <c r="G8" s="2"/>
      <c r="H8" s="7">
        <v>38841</v>
      </c>
      <c r="I8" s="2"/>
      <c r="J8" s="2"/>
    </row>
    <row r="9" spans="1:27" x14ac:dyDescent="0.25">
      <c r="A9">
        <f>IFERROR(VLOOKUP(B9,Tipi!$A$1:$B$5,2,FALSE), "")</f>
        <v>3</v>
      </c>
      <c r="B9" s="3" t="s">
        <v>13</v>
      </c>
      <c r="C9" s="2"/>
      <c r="D9" s="2"/>
      <c r="E9" s="2" t="s">
        <v>41</v>
      </c>
      <c r="F9" s="13" t="s">
        <v>17</v>
      </c>
      <c r="G9" s="2"/>
      <c r="H9" s="7">
        <v>17377</v>
      </c>
      <c r="I9" s="2"/>
      <c r="J9" s="2"/>
    </row>
    <row r="10" spans="1:27" x14ac:dyDescent="0.25">
      <c r="A10">
        <f>IFERROR(VLOOKUP(B10,Tipi!$A$1:$B$5,2,FALSE), "")</f>
        <v>3</v>
      </c>
      <c r="B10" s="3" t="s">
        <v>13</v>
      </c>
      <c r="C10" s="2"/>
      <c r="D10" s="2"/>
      <c r="E10" s="2" t="s">
        <v>53</v>
      </c>
      <c r="F10" s="13" t="s">
        <v>26</v>
      </c>
      <c r="G10" s="2"/>
      <c r="H10" s="7">
        <v>33822</v>
      </c>
      <c r="I10" s="2"/>
      <c r="J10" s="2"/>
    </row>
    <row r="11" spans="1:27" x14ac:dyDescent="0.25">
      <c r="A11">
        <f>IFERROR(VLOOKUP(B11,Tipi!$A$1:$B$5,2,FALSE), "")</f>
        <v>3</v>
      </c>
      <c r="B11" s="3" t="s">
        <v>13</v>
      </c>
      <c r="C11" s="2"/>
      <c r="D11" s="2"/>
      <c r="E11" s="2" t="s">
        <v>60</v>
      </c>
      <c r="F11" s="13" t="s">
        <v>33</v>
      </c>
      <c r="G11" s="2"/>
      <c r="H11" s="7">
        <v>46893.5</v>
      </c>
      <c r="I11" s="2"/>
      <c r="J11" s="2"/>
      <c r="T11" s="10"/>
    </row>
    <row r="12" spans="1:27" x14ac:dyDescent="0.25">
      <c r="A12">
        <f>IFERROR(VLOOKUP(B12,Tipi!$A$1:$B$5,2,FALSE), "")</f>
        <v>3</v>
      </c>
      <c r="B12" s="3" t="s">
        <v>13</v>
      </c>
      <c r="C12" s="2"/>
      <c r="D12" s="2"/>
      <c r="E12" s="2" t="s">
        <v>54</v>
      </c>
      <c r="F12" s="13" t="s">
        <v>27</v>
      </c>
      <c r="G12" s="2"/>
      <c r="H12" s="7">
        <v>26071.5</v>
      </c>
      <c r="I12" s="2"/>
      <c r="J12" s="2"/>
    </row>
    <row r="13" spans="1:27" x14ac:dyDescent="0.25">
      <c r="A13">
        <f>IFERROR(VLOOKUP(B13,Tipi!$A$1:$B$5,2,FALSE), "")</f>
        <v>3</v>
      </c>
      <c r="B13" s="3" t="s">
        <v>13</v>
      </c>
      <c r="C13" s="2"/>
      <c r="D13" s="2"/>
      <c r="E13" s="2" t="s">
        <v>42</v>
      </c>
      <c r="F13" s="13" t="s">
        <v>18</v>
      </c>
      <c r="G13" s="2"/>
      <c r="H13" s="7">
        <v>42159</v>
      </c>
      <c r="I13" s="2"/>
      <c r="J13" s="2"/>
    </row>
    <row r="14" spans="1:27" x14ac:dyDescent="0.25">
      <c r="A14">
        <f>IFERROR(VLOOKUP(B14,Tipi!$A$1:$B$5,2,FALSE), "")</f>
        <v>3</v>
      </c>
      <c r="B14" s="3" t="s">
        <v>13</v>
      </c>
      <c r="C14" s="2"/>
      <c r="D14" s="2"/>
      <c r="E14" s="2" t="s">
        <v>43</v>
      </c>
      <c r="F14" s="13" t="s">
        <v>19</v>
      </c>
      <c r="G14" s="2"/>
      <c r="H14" s="7">
        <v>30392</v>
      </c>
      <c r="I14" s="2"/>
      <c r="J14" s="2"/>
    </row>
    <row r="15" spans="1:27" x14ac:dyDescent="0.25">
      <c r="A15">
        <f>IFERROR(VLOOKUP(B15,Tipi!$A$1:$B$5,2,FALSE), "")</f>
        <v>3</v>
      </c>
      <c r="B15" s="3" t="s">
        <v>13</v>
      </c>
      <c r="C15" s="2"/>
      <c r="D15" s="2"/>
      <c r="E15" s="2" t="s">
        <v>44</v>
      </c>
      <c r="F15" s="13" t="s">
        <v>20</v>
      </c>
      <c r="G15" s="2"/>
      <c r="H15" s="7">
        <v>33988</v>
      </c>
      <c r="I15" s="2"/>
      <c r="J15" s="2"/>
    </row>
    <row r="16" spans="1:27" x14ac:dyDescent="0.25">
      <c r="A16">
        <f>IFERROR(VLOOKUP(B16,Tipi!$A$1:$B$5,2,FALSE), "")</f>
        <v>3</v>
      </c>
      <c r="B16" s="3" t="s">
        <v>13</v>
      </c>
      <c r="C16" s="2"/>
      <c r="D16" s="2"/>
      <c r="E16" s="2" t="s">
        <v>45</v>
      </c>
      <c r="F16" s="13" t="s">
        <v>21</v>
      </c>
      <c r="G16" s="2"/>
      <c r="H16" s="7">
        <v>52177</v>
      </c>
      <c r="I16" s="2"/>
      <c r="J16" s="2"/>
    </row>
    <row r="17" spans="1:10" x14ac:dyDescent="0.25">
      <c r="A17">
        <f>IFERROR(VLOOKUP(B17,Tipi!$A$1:$B$5,2,FALSE), "")</f>
        <v>3</v>
      </c>
      <c r="B17" s="3" t="s">
        <v>13</v>
      </c>
      <c r="C17" s="2"/>
      <c r="D17" s="2"/>
      <c r="E17" s="2" t="s">
        <v>46</v>
      </c>
      <c r="F17" s="13" t="s">
        <v>35</v>
      </c>
      <c r="G17" s="2"/>
      <c r="H17" s="7">
        <v>42424</v>
      </c>
      <c r="I17" s="2"/>
      <c r="J17" s="2"/>
    </row>
    <row r="18" spans="1:10" x14ac:dyDescent="0.25">
      <c r="A18">
        <f>IFERROR(VLOOKUP(B18,Tipi!$A$1:$B$5,2,FALSE), "")</f>
        <v>3</v>
      </c>
      <c r="B18" s="3" t="s">
        <v>13</v>
      </c>
      <c r="C18" s="2"/>
      <c r="D18" s="2"/>
      <c r="E18" s="2" t="s">
        <v>55</v>
      </c>
      <c r="F18" s="13" t="s">
        <v>28</v>
      </c>
      <c r="G18" s="2"/>
      <c r="H18" s="7">
        <v>24566.5</v>
      </c>
      <c r="I18" s="2"/>
      <c r="J18" s="2"/>
    </row>
    <row r="19" spans="1:10" x14ac:dyDescent="0.25">
      <c r="A19">
        <f>IFERROR(VLOOKUP(B19,Tipi!$A$1:$B$5,2,FALSE), "")</f>
        <v>3</v>
      </c>
      <c r="B19" s="3" t="s">
        <v>13</v>
      </c>
      <c r="C19" s="2"/>
      <c r="D19" s="2"/>
      <c r="E19" s="2" t="s">
        <v>56</v>
      </c>
      <c r="F19" s="13" t="s">
        <v>29</v>
      </c>
      <c r="G19" s="2"/>
      <c r="H19" s="7">
        <v>24396</v>
      </c>
      <c r="I19" s="2"/>
      <c r="J19" s="2"/>
    </row>
    <row r="20" spans="1:10" x14ac:dyDescent="0.25">
      <c r="A20">
        <f>IFERROR(VLOOKUP(B20,Tipi!$A$1:$B$5,2,FALSE), "")</f>
        <v>3</v>
      </c>
      <c r="B20" s="3" t="s">
        <v>13</v>
      </c>
      <c r="C20" s="2"/>
      <c r="D20" s="2"/>
      <c r="E20" s="2" t="s">
        <v>57</v>
      </c>
      <c r="F20" s="13" t="s">
        <v>30</v>
      </c>
      <c r="G20" s="2"/>
      <c r="H20" s="7">
        <v>16328.5</v>
      </c>
      <c r="I20" s="2"/>
      <c r="J20" s="2"/>
    </row>
    <row r="21" spans="1:10" x14ac:dyDescent="0.25">
      <c r="A21">
        <f>IFERROR(VLOOKUP(B21,Tipi!$A$1:$B$5,2,FALSE), "")</f>
        <v>3</v>
      </c>
      <c r="B21" s="3" t="s">
        <v>13</v>
      </c>
      <c r="C21" s="2"/>
      <c r="D21" s="2"/>
      <c r="E21" s="2" t="s">
        <v>47</v>
      </c>
      <c r="F21" s="13" t="s">
        <v>36</v>
      </c>
      <c r="G21" s="2"/>
      <c r="H21" s="7">
        <v>51100.5</v>
      </c>
      <c r="I21" s="2"/>
      <c r="J21" s="2"/>
    </row>
    <row r="22" spans="1:10" x14ac:dyDescent="0.25">
      <c r="A22">
        <f>IFERROR(VLOOKUP(B22,Tipi!$A$1:$B$5,2,FALSE), "")</f>
        <v>3</v>
      </c>
      <c r="B22" s="3" t="s">
        <v>13</v>
      </c>
      <c r="C22" s="2"/>
      <c r="D22" s="2"/>
      <c r="E22" s="2" t="s">
        <v>48</v>
      </c>
      <c r="F22" s="13" t="s">
        <v>37</v>
      </c>
      <c r="G22" s="2"/>
      <c r="H22" s="7">
        <v>22253</v>
      </c>
      <c r="I22" s="2"/>
      <c r="J22" s="2"/>
    </row>
    <row r="23" spans="1:10" x14ac:dyDescent="0.25">
      <c r="A23">
        <f>IFERROR(VLOOKUP(B23,Tipi!$A$1:$B$5,2,FALSE), "")</f>
        <v>3</v>
      </c>
      <c r="B23" s="3" t="s">
        <v>13</v>
      </c>
      <c r="C23" s="2"/>
      <c r="D23" s="2"/>
      <c r="E23" s="2" t="s">
        <v>49</v>
      </c>
      <c r="F23" s="13" t="s">
        <v>22</v>
      </c>
      <c r="G23" s="2"/>
      <c r="H23" s="7">
        <v>50322.5</v>
      </c>
      <c r="I23" s="2"/>
      <c r="J23" s="2"/>
    </row>
    <row r="24" spans="1:10" x14ac:dyDescent="0.25">
      <c r="A24">
        <f>IFERROR(VLOOKUP(B24,Tipi!$A$1:$B$5,2,FALSE), "")</f>
        <v>3</v>
      </c>
      <c r="B24" s="3" t="s">
        <v>13</v>
      </c>
      <c r="C24" s="2"/>
      <c r="D24" s="2"/>
      <c r="E24" s="2" t="s">
        <v>50</v>
      </c>
      <c r="F24" s="13" t="s">
        <v>23</v>
      </c>
      <c r="G24" s="2"/>
      <c r="H24" s="7">
        <v>36868</v>
      </c>
      <c r="I24" s="2"/>
      <c r="J24" s="2"/>
    </row>
    <row r="25" spans="1:10" x14ac:dyDescent="0.25">
      <c r="A25">
        <f>IFERROR(VLOOKUP(B25,Tipi!$A$1:$B$5,2,FALSE), "")</f>
        <v>3</v>
      </c>
      <c r="B25" s="3" t="s">
        <v>13</v>
      </c>
      <c r="C25" s="2"/>
      <c r="D25" s="2"/>
      <c r="E25" s="2" t="s">
        <v>58</v>
      </c>
      <c r="F25" s="13" t="s">
        <v>31</v>
      </c>
      <c r="G25" s="2"/>
      <c r="H25" s="7">
        <v>19509.5</v>
      </c>
      <c r="I25" s="2"/>
      <c r="J25" s="2"/>
    </row>
    <row r="26" spans="1:10" x14ac:dyDescent="0.25">
      <c r="A26">
        <f>IFERROR(VLOOKUP(B26,Tipi!$A$1:$B$5,2,FALSE), "")</f>
        <v>3</v>
      </c>
      <c r="B26" s="3" t="s">
        <v>13</v>
      </c>
      <c r="C26" s="2"/>
      <c r="D26" s="2"/>
      <c r="E26" s="2" t="s">
        <v>59</v>
      </c>
      <c r="F26" s="13" t="s">
        <v>32</v>
      </c>
      <c r="G26" s="2"/>
      <c r="H26" s="7">
        <v>13269.5</v>
      </c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sortState xmlns:xlrd2="http://schemas.microsoft.com/office/spreadsheetml/2017/richdata2" ref="B4:H26">
    <sortCondition ref="E4:E26"/>
  </sortState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Silvia Cioccolanti</cp:lastModifiedBy>
  <dcterms:created xsi:type="dcterms:W3CDTF">2015-05-06T08:20:50Z</dcterms:created>
  <dcterms:modified xsi:type="dcterms:W3CDTF">2024-07-24T06:50:54Z</dcterms:modified>
</cp:coreProperties>
</file>