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Disabilita\Disabilità Laura\L. 112_2016  Dopo di Noi\Fondo 2022\Atti Regione\Decreto Avviso+impegno\"/>
    </mc:Choice>
  </mc:AlternateContent>
  <xr:revisionPtr revIDLastSave="0" documentId="13_ncr:1_{68030FCF-E86D-4687-B128-FECD9E5AC86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6" i="1"/>
  <c r="E28" i="1"/>
  <c r="E19" i="1"/>
</calcChain>
</file>

<file path=xl/sharedStrings.xml><?xml version="1.0" encoding="utf-8"?>
<sst xmlns="http://schemas.openxmlformats.org/spreadsheetml/2006/main" count="59" uniqueCount="59">
  <si>
    <t>Ambito Territoriale Sociale</t>
  </si>
  <si>
    <t>Indirizzo Sede Legale</t>
  </si>
  <si>
    <t>C.F. / P.IVA</t>
  </si>
  <si>
    <t>Importo da impegnare e liquidare</t>
  </si>
  <si>
    <t>Importo per capitolo</t>
  </si>
  <si>
    <t>CAPITOLI</t>
  </si>
  <si>
    <t>AMBITO 1- Pesaro</t>
  </si>
  <si>
    <t xml:space="preserve">Piazza del Popolo 1              61121 Pesaro                 </t>
  </si>
  <si>
    <t>AMBITO 4 - Urbino</t>
  </si>
  <si>
    <t xml:space="preserve">Via Puccinotti 3                  61029 Urbino                    </t>
  </si>
  <si>
    <t>82004510416                    00654690411</t>
  </si>
  <si>
    <t>AMBITO 6 - Fano</t>
  </si>
  <si>
    <t xml:space="preserve">Via S. Francesco d'Assisi 76   61032  Fano    </t>
  </si>
  <si>
    <t>AMBITO 7 - Fossombrone</t>
  </si>
  <si>
    <t>Corso Garibaldi 8                61034 Fossombrone</t>
  </si>
  <si>
    <t>AMBITO 11- Ancona</t>
  </si>
  <si>
    <t>Piazza XXIV Maggio              60123 Ancona</t>
  </si>
  <si>
    <t>AMBITO 12 - Falconara Marittima</t>
  </si>
  <si>
    <t>P.zza Municipio, 1              60015 Falconara Marittima</t>
  </si>
  <si>
    <t>AMBITO 13 - Osimo</t>
  </si>
  <si>
    <t>Piazza del  Comune 1            60027  Osimo</t>
  </si>
  <si>
    <t>AMBITO 14 - Civitanova Marche</t>
  </si>
  <si>
    <t>Piazza XX Settembre 93   62012 Civitanova Marche</t>
  </si>
  <si>
    <t>AMBITO 15 - Macerata</t>
  </si>
  <si>
    <t>Viale Trieste 24                   62100 Macerata</t>
  </si>
  <si>
    <t>80001650433                 00093120434</t>
  </si>
  <si>
    <t>AMBITO 19 - Fermo</t>
  </si>
  <si>
    <t>Via Mazzini 4                     63900 Fermo</t>
  </si>
  <si>
    <t>AMBITO 20 - Porto Sant'Elpidio</t>
  </si>
  <si>
    <t xml:space="preserve">Via Umberto I  485                 63821 Porto Sant'Elpidio    </t>
  </si>
  <si>
    <t>81003650447                     00357220441</t>
  </si>
  <si>
    <t>AMBITO 21 - San Benedetto del Tronto</t>
  </si>
  <si>
    <t>Viale  De Gasperi 124              63074 S. Benedetto Del Tronto</t>
  </si>
  <si>
    <t>AMBITO 22 - Ascoli Piceno</t>
  </si>
  <si>
    <t>Piazza Arringo 1                63100 Ascoli Piceno</t>
  </si>
  <si>
    <t>AMBITO 03 - Unione Montana del Catria e Nerone</t>
  </si>
  <si>
    <t>Via Alessandri 19              61043 Cagli</t>
  </si>
  <si>
    <t>AMBITO 05 - Unione Montana del Montefeltro</t>
  </si>
  <si>
    <t>Via Amaducci 34                       61021 Carpegna</t>
  </si>
  <si>
    <t>AMBITO 8 - Unione dei Comuni Le terre della Marca Senone</t>
  </si>
  <si>
    <t xml:space="preserve">Piazza Roma 23                      60012 Trecastelli </t>
  </si>
  <si>
    <t>AMBITO 10 - Unione Montana dell'Esino Frasassi</t>
  </si>
  <si>
    <t>Via Dante n. 268                 60044 Fabriano (AN)</t>
  </si>
  <si>
    <t>AMBITO 16 - Unione Montana dei Monti Azzurri</t>
  </si>
  <si>
    <t>Via Piave 8                        62026 San Ginesio</t>
  </si>
  <si>
    <t>AMBITO 17 - Unione Montana Alte Valli Potenza-Esino</t>
  </si>
  <si>
    <t>Viale  Mazzini 29                 62027 S. Severino Marche</t>
  </si>
  <si>
    <t>AMBITO 18 - Unione Montana Marca Camerino</t>
  </si>
  <si>
    <t>Via Venanzio Varano 2            62032 Camerino</t>
  </si>
  <si>
    <t>AMBITO 23 - Unione Comuni della Vallata del Tronto</t>
  </si>
  <si>
    <t>Via Carrafo 22                           63031 Castel Di Lama</t>
  </si>
  <si>
    <t>AMBITO 24 - Unione Montana dei Sibillini</t>
  </si>
  <si>
    <t>Piazza IV Novembre 2     63044 Comunanza (AP)</t>
  </si>
  <si>
    <t>AMBITO 9 - ASP Jesi</t>
  </si>
  <si>
    <t>Via Gramsci, 95                         60035 Jesi</t>
  </si>
  <si>
    <t>92024900422                             02546320421</t>
  </si>
  <si>
    <t>Totale complessivo</t>
  </si>
  <si>
    <t>L. 112/2016 - DGR n.801/2024 - Riparto Fondo Nazionale 2022</t>
  </si>
  <si>
    <t>ALLEGATO "E"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</si>
</sst>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1" xfId="0" applyNumberForma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E33" sqref="E33"/>
    </sheetView>
  </sheetViews>
  <sheetFormatPr defaultRowHeight="14.4" x14ac:dyDescent="0.3"/>
  <cols>
    <col min="1" max="1" width="19.109375" customWidth="1"/>
    <col min="2" max="2" width="16.33203125" customWidth="1"/>
    <col min="3" max="3" width="16.109375" customWidth="1"/>
    <col min="4" max="4" width="19.109375" customWidth="1"/>
    <col min="5" max="5" width="14.6640625" customWidth="1"/>
    <col min="6" max="6" width="14.109375" customWidth="1"/>
  </cols>
  <sheetData>
    <row r="1" spans="1:6" ht="18" x14ac:dyDescent="0.35">
      <c r="A1" s="10" t="s">
        <v>58</v>
      </c>
    </row>
    <row r="3" spans="1:6" ht="18" x14ac:dyDescent="0.35">
      <c r="A3" s="13" t="s">
        <v>57</v>
      </c>
      <c r="B3" s="13"/>
      <c r="C3" s="13"/>
      <c r="D3" s="13"/>
      <c r="E3" s="13"/>
      <c r="F3" s="13"/>
    </row>
    <row r="5" spans="1:6" ht="27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</row>
    <row r="6" spans="1:6" ht="27.6" x14ac:dyDescent="0.3">
      <c r="A6" s="3" t="s">
        <v>6</v>
      </c>
      <c r="B6" s="3" t="s">
        <v>7</v>
      </c>
      <c r="C6" s="4">
        <v>272430414</v>
      </c>
      <c r="D6" s="5">
        <v>181995</v>
      </c>
      <c r="E6" s="14">
        <f>SUM(D6:D18)</f>
        <v>1433868</v>
      </c>
      <c r="F6" s="11">
        <v>2120210267</v>
      </c>
    </row>
    <row r="7" spans="1:6" ht="27.6" x14ac:dyDescent="0.3">
      <c r="A7" s="3" t="s">
        <v>8</v>
      </c>
      <c r="B7" s="3" t="s">
        <v>9</v>
      </c>
      <c r="C7" s="4" t="s">
        <v>10</v>
      </c>
      <c r="D7" s="5">
        <v>53293</v>
      </c>
      <c r="E7" s="15"/>
      <c r="F7" s="11"/>
    </row>
    <row r="8" spans="1:6" ht="41.4" x14ac:dyDescent="0.3">
      <c r="A8" s="3" t="s">
        <v>11</v>
      </c>
      <c r="B8" s="3" t="s">
        <v>12</v>
      </c>
      <c r="C8" s="4">
        <v>127440410</v>
      </c>
      <c r="D8" s="5">
        <v>129860</v>
      </c>
      <c r="E8" s="15"/>
      <c r="F8" s="11"/>
    </row>
    <row r="9" spans="1:6" ht="41.4" x14ac:dyDescent="0.3">
      <c r="A9" s="3" t="s">
        <v>13</v>
      </c>
      <c r="B9" s="3" t="s">
        <v>14</v>
      </c>
      <c r="C9" s="4">
        <v>223590415</v>
      </c>
      <c r="D9" s="5">
        <v>44567</v>
      </c>
      <c r="E9" s="15"/>
      <c r="F9" s="11"/>
    </row>
    <row r="10" spans="1:6" ht="27.6" x14ac:dyDescent="0.3">
      <c r="A10" s="3" t="s">
        <v>15</v>
      </c>
      <c r="B10" s="3" t="s">
        <v>16</v>
      </c>
      <c r="C10" s="4">
        <v>351040423</v>
      </c>
      <c r="D10" s="5">
        <v>126042</v>
      </c>
      <c r="E10" s="15"/>
      <c r="F10" s="11"/>
    </row>
    <row r="11" spans="1:6" ht="41.4" x14ac:dyDescent="0.3">
      <c r="A11" s="3" t="s">
        <v>17</v>
      </c>
      <c r="B11" s="3" t="s">
        <v>18</v>
      </c>
      <c r="C11" s="4">
        <v>343140422</v>
      </c>
      <c r="D11" s="5">
        <v>88350</v>
      </c>
      <c r="E11" s="15"/>
      <c r="F11" s="11"/>
    </row>
    <row r="12" spans="1:6" ht="41.4" x14ac:dyDescent="0.3">
      <c r="A12" s="3" t="s">
        <v>19</v>
      </c>
      <c r="B12" s="3" t="s">
        <v>20</v>
      </c>
      <c r="C12" s="4">
        <v>384350427</v>
      </c>
      <c r="D12" s="5">
        <v>109080</v>
      </c>
      <c r="E12" s="15"/>
      <c r="F12" s="11"/>
    </row>
    <row r="13" spans="1:6" ht="55.2" x14ac:dyDescent="0.3">
      <c r="A13" s="3" t="s">
        <v>21</v>
      </c>
      <c r="B13" s="3" t="s">
        <v>22</v>
      </c>
      <c r="C13" s="4">
        <v>262470438</v>
      </c>
      <c r="D13" s="5">
        <v>160004</v>
      </c>
      <c r="E13" s="15"/>
      <c r="F13" s="11"/>
    </row>
    <row r="14" spans="1:6" ht="27.6" x14ac:dyDescent="0.3">
      <c r="A14" s="3" t="s">
        <v>23</v>
      </c>
      <c r="B14" s="3" t="s">
        <v>24</v>
      </c>
      <c r="C14" s="4" t="s">
        <v>25</v>
      </c>
      <c r="D14" s="5">
        <v>115863</v>
      </c>
      <c r="E14" s="15"/>
      <c r="F14" s="11"/>
    </row>
    <row r="15" spans="1:6" ht="27.6" x14ac:dyDescent="0.3">
      <c r="A15" s="3" t="s">
        <v>26</v>
      </c>
      <c r="B15" s="3" t="s">
        <v>27</v>
      </c>
      <c r="C15" s="4">
        <v>334990447</v>
      </c>
      <c r="D15" s="5">
        <v>142472</v>
      </c>
      <c r="E15" s="15"/>
      <c r="F15" s="11"/>
    </row>
    <row r="16" spans="1:6" ht="41.4" x14ac:dyDescent="0.3">
      <c r="A16" s="3" t="s">
        <v>28</v>
      </c>
      <c r="B16" s="3" t="s">
        <v>29</v>
      </c>
      <c r="C16" s="4" t="s">
        <v>30</v>
      </c>
      <c r="D16" s="5">
        <v>66353</v>
      </c>
      <c r="E16" s="15"/>
      <c r="F16" s="11"/>
    </row>
    <row r="17" spans="1:6" ht="55.2" x14ac:dyDescent="0.3">
      <c r="A17" s="3" t="s">
        <v>31</v>
      </c>
      <c r="B17" s="3" t="s">
        <v>32</v>
      </c>
      <c r="C17" s="4">
        <v>360140446</v>
      </c>
      <c r="D17" s="5">
        <v>131732</v>
      </c>
      <c r="E17" s="15"/>
      <c r="F17" s="11"/>
    </row>
    <row r="18" spans="1:6" ht="41.4" x14ac:dyDescent="0.3">
      <c r="A18" s="3" t="s">
        <v>33</v>
      </c>
      <c r="B18" s="3" t="s">
        <v>34</v>
      </c>
      <c r="C18" s="4">
        <v>229010442</v>
      </c>
      <c r="D18" s="5">
        <v>84257</v>
      </c>
      <c r="E18" s="15"/>
      <c r="F18" s="11"/>
    </row>
    <row r="19" spans="1:6" ht="41.4" x14ac:dyDescent="0.3">
      <c r="A19" s="3" t="s">
        <v>35</v>
      </c>
      <c r="B19" s="3" t="s">
        <v>36</v>
      </c>
      <c r="C19" s="4">
        <v>2565260417</v>
      </c>
      <c r="D19" s="5">
        <v>25015</v>
      </c>
      <c r="E19" s="14">
        <f>SUM(D19:D27)</f>
        <v>358404</v>
      </c>
      <c r="F19" s="12">
        <v>2120210268</v>
      </c>
    </row>
    <row r="20" spans="1:6" ht="41.4" x14ac:dyDescent="0.3">
      <c r="A20" s="3" t="s">
        <v>37</v>
      </c>
      <c r="B20" s="3" t="s">
        <v>38</v>
      </c>
      <c r="C20" s="4">
        <v>2566100414</v>
      </c>
      <c r="D20" s="5">
        <v>21626</v>
      </c>
      <c r="E20" s="15"/>
      <c r="F20" s="12"/>
    </row>
    <row r="21" spans="1:6" ht="41.4" x14ac:dyDescent="0.3">
      <c r="A21" s="3" t="s">
        <v>39</v>
      </c>
      <c r="B21" s="3" t="s">
        <v>40</v>
      </c>
      <c r="C21" s="4">
        <v>2788480420</v>
      </c>
      <c r="D21" s="5">
        <v>97958</v>
      </c>
      <c r="E21" s="15"/>
      <c r="F21" s="12"/>
    </row>
    <row r="22" spans="1:6" ht="41.4" x14ac:dyDescent="0.3">
      <c r="A22" s="3" t="s">
        <v>41</v>
      </c>
      <c r="B22" s="3" t="s">
        <v>42</v>
      </c>
      <c r="C22" s="4">
        <v>81002870426</v>
      </c>
      <c r="D22" s="5">
        <v>55474</v>
      </c>
      <c r="E22" s="15"/>
      <c r="F22" s="12"/>
    </row>
    <row r="23" spans="1:6" ht="41.4" x14ac:dyDescent="0.3">
      <c r="A23" s="3" t="s">
        <v>43</v>
      </c>
      <c r="B23" s="3" t="s">
        <v>44</v>
      </c>
      <c r="C23" s="4">
        <v>1874180431</v>
      </c>
      <c r="D23" s="5">
        <v>46767</v>
      </c>
      <c r="E23" s="15"/>
      <c r="F23" s="12"/>
    </row>
    <row r="24" spans="1:6" ht="41.4" x14ac:dyDescent="0.3">
      <c r="A24" s="3" t="s">
        <v>45</v>
      </c>
      <c r="B24" s="3" t="s">
        <v>46</v>
      </c>
      <c r="C24" s="4">
        <v>1874330432</v>
      </c>
      <c r="D24" s="5">
        <v>38275</v>
      </c>
      <c r="E24" s="15"/>
      <c r="F24" s="12"/>
    </row>
    <row r="25" spans="1:6" ht="41.4" x14ac:dyDescent="0.3">
      <c r="A25" s="3" t="s">
        <v>47</v>
      </c>
      <c r="B25" s="3" t="s">
        <v>48</v>
      </c>
      <c r="C25" s="4">
        <v>1874730433</v>
      </c>
      <c r="D25" s="5">
        <v>15962</v>
      </c>
      <c r="E25" s="15"/>
      <c r="F25" s="12"/>
    </row>
    <row r="26" spans="1:6" ht="41.4" x14ac:dyDescent="0.3">
      <c r="A26" s="3" t="s">
        <v>49</v>
      </c>
      <c r="B26" s="3" t="s">
        <v>50</v>
      </c>
      <c r="C26" s="4">
        <v>1831380447</v>
      </c>
      <c r="D26" s="5">
        <v>40447</v>
      </c>
      <c r="E26" s="15"/>
      <c r="F26" s="12"/>
    </row>
    <row r="27" spans="1:6" ht="55.2" x14ac:dyDescent="0.3">
      <c r="A27" s="3" t="s">
        <v>51</v>
      </c>
      <c r="B27" s="3" t="s">
        <v>52</v>
      </c>
      <c r="C27" s="4">
        <v>2228180440</v>
      </c>
      <c r="D27" s="5">
        <v>16880</v>
      </c>
      <c r="E27" s="15"/>
      <c r="F27" s="12"/>
    </row>
    <row r="28" spans="1:6" ht="27.6" x14ac:dyDescent="0.3">
      <c r="A28" s="3" t="s">
        <v>53</v>
      </c>
      <c r="B28" s="3" t="s">
        <v>54</v>
      </c>
      <c r="C28" s="4" t="s">
        <v>55</v>
      </c>
      <c r="D28" s="5">
        <v>133058</v>
      </c>
      <c r="E28" s="16">
        <f>D28</f>
        <v>133058</v>
      </c>
      <c r="F28" s="9">
        <v>2120210269</v>
      </c>
    </row>
    <row r="29" spans="1:6" x14ac:dyDescent="0.3">
      <c r="A29" s="6" t="s">
        <v>56</v>
      </c>
      <c r="B29" s="6"/>
      <c r="C29" s="7"/>
      <c r="D29" s="8">
        <f>SUM(D6:D28)</f>
        <v>1925330</v>
      </c>
    </row>
  </sheetData>
  <mergeCells count="5">
    <mergeCell ref="E6:E18"/>
    <mergeCell ref="F6:F18"/>
    <mergeCell ref="E19:E27"/>
    <mergeCell ref="F19:F27"/>
    <mergeCell ref="A3:F3"/>
  </mergeCells>
  <pageMargins left="0.7" right="0.7" top="0.75" bottom="0.75" header="0.3" footer="0.3"/>
  <pageSetup paperSize="9" orientation="portrait" r:id="rId1"/>
  <ignoredErrors>
    <ignoredError sqref="E6 E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Bigoni</dc:creator>
  <cp:lastModifiedBy>Emanuela Lucertini</cp:lastModifiedBy>
  <dcterms:created xsi:type="dcterms:W3CDTF">2015-06-05T18:19:34Z</dcterms:created>
  <dcterms:modified xsi:type="dcterms:W3CDTF">2024-06-04T07:01:09Z</dcterms:modified>
</cp:coreProperties>
</file>