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regionemarche.intra\ormadfs\Stock29\PSociali\InfanziaAdolescenza\FONDI_Rotazione\Fondo Rotazione 2024\LR 9_DGR 1770_24 Definitiva\DD_FDR 2024 Impegno\"/>
    </mc:Choice>
  </mc:AlternateContent>
  <xr:revisionPtr revIDLastSave="0" documentId="13_ncr:1_{31395629-6ED6-4055-B31B-641078D8462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ote 2024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7" l="1"/>
  <c r="D17" i="7"/>
  <c r="D36" i="7" l="1"/>
  <c r="E34" i="7" l="1"/>
  <c r="E22" i="7"/>
  <c r="E23" i="7"/>
  <c r="E24" i="7"/>
  <c r="E25" i="7"/>
  <c r="E26" i="7"/>
  <c r="E27" i="7"/>
  <c r="E28" i="7"/>
  <c r="E29" i="7"/>
  <c r="E21" i="7"/>
  <c r="E6" i="7"/>
  <c r="E7" i="7"/>
  <c r="E8" i="7"/>
  <c r="E9" i="7"/>
  <c r="E10" i="7"/>
  <c r="E11" i="7"/>
  <c r="E12" i="7"/>
  <c r="E13" i="7"/>
  <c r="E14" i="7"/>
  <c r="E15" i="7"/>
  <c r="E16" i="7"/>
  <c r="E5" i="7"/>
  <c r="E4" i="7"/>
  <c r="E17" i="7" l="1"/>
  <c r="C30" i="7" l="1"/>
  <c r="B30" i="7"/>
  <c r="B17" i="7"/>
  <c r="B36" i="7" s="1"/>
  <c r="C17" i="7"/>
  <c r="E30" i="7"/>
  <c r="E36" i="7" s="1"/>
  <c r="C36" i="7" l="1"/>
</calcChain>
</file>

<file path=xl/sharedStrings.xml><?xml version="1.0" encoding="utf-8"?>
<sst xmlns="http://schemas.openxmlformats.org/spreadsheetml/2006/main" count="34" uniqueCount="34">
  <si>
    <t>ASP AMBITO 9 
Via Antonio Gramsci, 9 - Jesi
C.F. 92024900422 - P.I. 02546320421</t>
  </si>
  <si>
    <t>ATS 1 - COMUNE DI PESARO
Piazza del Popolo, 1 - Pesaro
C.F./P.I. 00272430414</t>
  </si>
  <si>
    <t>ATS 4 - COMUNE DI URBINO 
Via Puccinotti, 3 - Urbino
C.F. 82004510416</t>
  </si>
  <si>
    <t>ATS 6 - COMUNE DI FANO 
Via San Francesco d'Assisi, 76 - Fano
C.F./P.I. 00127440410</t>
  </si>
  <si>
    <t>ATS 7 - COMUNE DI FOSSOMBRONE 
Corso Garibaldi, 8 - Fossombrone
C.F./P.I. 00223590415</t>
  </si>
  <si>
    <t>ATS 11 - COMUNE DI ANCONA 
Largo XXIV Maggio, 1 - Ancona
C.F./P.I. 00351040423</t>
  </si>
  <si>
    <t>ATS 12 - COMUNE DI FALCONARA MARITTIMA 
Piazza Carducci, 4 - Falconara M.ma
C.F./P.I. 00343140422</t>
  </si>
  <si>
    <t>ATS 13 - COMUNE DI OSIMO 
Piazza del Comune, 1 - Osimo
C.F./P.I. 00384350427</t>
  </si>
  <si>
    <t>ATS 14 - COMUNE DI CIVITANOVA MARCHE 
Piazza XX Settembre, 93 - Civitanova Marche
C.F./P.I. 00262470438</t>
  </si>
  <si>
    <t>ATS 19 - COMUNE DI FERMO 
Via Mazzini, 4 - Fermo
C.F./P.I. 00334990447</t>
  </si>
  <si>
    <t>ATS 20 - COMUNE DI PORTO SANT'ELPIDIO 
Via Umberto I, 485 - Porto Sant'Elpidio
C.F. 81003650447</t>
  </si>
  <si>
    <t>ATS 21 - COMUNE DI SAN BENEDETTO DEL TRONTO 
Viale Alcide de Gasperi, 124 - San Benedetto del Tronto
C.F./P.I. 00360140446</t>
  </si>
  <si>
    <t>ATS 22 - COMUNE DI ASCOLI PICENO 
Piazza Arringo, 7 - Ascoli Piceno
C.F./P.I. 00229010442</t>
  </si>
  <si>
    <t>ATS 3 - UNIONE MONTANA DEL CATRIA E DEL NERONE 
Via Gaetano Lapis, 8 - Cagli
C.F./P.I. 02565260417</t>
  </si>
  <si>
    <t>ATS 5 - UNIONE MONTANA DEL MONTEFELTRO 
Via N. Amaducci, 34 - Carpegna
C.F./P.I. 02566100414</t>
  </si>
  <si>
    <t>ATS 8 - LE TERRE DELLA MARCA SENONE 
Piazza Roma, 8 - Senigallia
C.F./P.I. 02788480420</t>
  </si>
  <si>
    <t>ATS 10 - UNIONE MONTANA DELL'ESINO - FRASASSI 
Via Dante, 268 - Fabriano
C.F. 81002870426</t>
  </si>
  <si>
    <t>ATS 16 - UNIONE MONTANA DEI  MONTI AZZURRI 
Via Piave, 12 - San Ginesio
C.F./P.I. 01874180431</t>
  </si>
  <si>
    <t>ATS 17 - UNIONE MONTANA ALTE VALLI DEL POTENZA E DELL'ESINO 
Viale Mazzini, 29 - San Severino Marche
C.F./P.I. 01874330432</t>
  </si>
  <si>
    <t>ATS 18 - UNIONE MONTANA MARCA DI CAMERINO 
Via Venanzio Varano, 2 - Camerino
C.F./P.I. 01874730433</t>
  </si>
  <si>
    <t>ATS 23 - UNIONE DEI COMUNI VALLATA DEL TRONTO 
Via Carrafo, 20 - Castel di Lama
C.F./P.I. 01831380447</t>
  </si>
  <si>
    <t>ATS 24 - UNIONE MONTANA DEI SIBILLINI 
Piazza IV Novembre, 2 - Comunanza
C.F./P.I. 02228180440</t>
  </si>
  <si>
    <t xml:space="preserve">Quota fissa per ATS </t>
  </si>
  <si>
    <t xml:space="preserve">TOTALE </t>
  </si>
  <si>
    <t>Quota per dimensione territoriale</t>
  </si>
  <si>
    <t>Quota per popolazione        0-17 anni</t>
  </si>
  <si>
    <t>TOTALE</t>
  </si>
  <si>
    <t>ATS 15 - COMUNE DI MACERATA 
Galleria Scipione, 6 - Macerata
C.F. 80001650433</t>
  </si>
  <si>
    <t>CAPITOLO 2121010190</t>
  </si>
  <si>
    <t>CAPITOLO 2121010191</t>
  </si>
  <si>
    <t>CAPITOLO 2121010173</t>
  </si>
  <si>
    <t>CTE 121023103990011094104039999900000000000000043000</t>
  </si>
  <si>
    <t>CTE 121023101020051094104010200500000000000000043000</t>
  </si>
  <si>
    <t>CTE 121023101020031094104010200300000000000000043000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</si>
</sst>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4" fontId="3" fillId="0" borderId="0" xfId="0" applyNumberFormat="1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44" fontId="0" fillId="0" borderId="1" xfId="0" applyNumberFormat="1" applyBorder="1" applyAlignment="1">
      <alignment vertical="center"/>
    </xf>
    <xf numFmtId="44" fontId="1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44" fontId="5" fillId="0" borderId="1" xfId="0" applyNumberFormat="1" applyFont="1" applyFill="1" applyBorder="1" applyAlignment="1">
      <alignment vertical="center"/>
    </xf>
    <xf numFmtId="44" fontId="5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4" fontId="5" fillId="0" borderId="8" xfId="0" applyNumberFormat="1" applyFont="1" applyBorder="1" applyAlignment="1">
      <alignment vertical="center"/>
    </xf>
    <xf numFmtId="44" fontId="1" fillId="0" borderId="8" xfId="1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9"/>
  <sheetViews>
    <sheetView tabSelected="1" zoomScaleNormal="100" workbookViewId="0">
      <selection activeCell="H5" sqref="H5"/>
    </sheetView>
  </sheetViews>
  <sheetFormatPr defaultRowHeight="15" x14ac:dyDescent="0.25"/>
  <cols>
    <col min="1" max="1" width="39.85546875" customWidth="1"/>
    <col min="2" max="2" width="13.5703125" customWidth="1"/>
    <col min="3" max="4" width="14.28515625" customWidth="1"/>
    <col min="5" max="5" width="17.140625" customWidth="1"/>
  </cols>
  <sheetData>
    <row r="1" spans="1:5" s="20" customFormat="1" ht="31.15" customHeight="1" thickBot="1" x14ac:dyDescent="0.3">
      <c r="A1" s="29" t="s">
        <v>30</v>
      </c>
      <c r="B1" s="30"/>
      <c r="C1" s="30"/>
      <c r="D1" s="30"/>
      <c r="E1" s="31"/>
    </row>
    <row r="2" spans="1:5" s="20" customFormat="1" ht="31.15" customHeight="1" x14ac:dyDescent="0.25">
      <c r="A2" s="21" t="s">
        <v>33</v>
      </c>
      <c r="B2" s="22"/>
      <c r="C2" s="22"/>
      <c r="D2" s="22"/>
      <c r="E2" s="22"/>
    </row>
    <row r="3" spans="1:5" s="1" customFormat="1" ht="42" customHeight="1" x14ac:dyDescent="0.25">
      <c r="A3" s="9"/>
      <c r="B3" s="14" t="s">
        <v>22</v>
      </c>
      <c r="C3" s="14" t="s">
        <v>25</v>
      </c>
      <c r="D3" s="14" t="s">
        <v>24</v>
      </c>
      <c r="E3" s="11" t="s">
        <v>23</v>
      </c>
    </row>
    <row r="4" spans="1:5" s="3" customFormat="1" ht="48" customHeight="1" x14ac:dyDescent="0.25">
      <c r="A4" s="7" t="s">
        <v>1</v>
      </c>
      <c r="B4" s="15">
        <v>6522</v>
      </c>
      <c r="C4" s="16">
        <v>23637.5</v>
      </c>
      <c r="D4" s="16">
        <v>3263.5</v>
      </c>
      <c r="E4" s="13">
        <f>SUM(B4:D4)</f>
        <v>33423</v>
      </c>
    </row>
    <row r="5" spans="1:5" s="3" customFormat="1" ht="45" x14ac:dyDescent="0.25">
      <c r="A5" s="8" t="s">
        <v>2</v>
      </c>
      <c r="B5" s="15">
        <v>6522</v>
      </c>
      <c r="C5" s="16">
        <v>7147.5</v>
      </c>
      <c r="D5" s="16">
        <v>6325</v>
      </c>
      <c r="E5" s="13">
        <f t="shared" ref="E5:E16" si="0">SUM(B5:D5)</f>
        <v>19994.5</v>
      </c>
    </row>
    <row r="6" spans="1:5" s="3" customFormat="1" ht="45" x14ac:dyDescent="0.25">
      <c r="A6" s="8" t="s">
        <v>3</v>
      </c>
      <c r="B6" s="15">
        <v>6522</v>
      </c>
      <c r="C6" s="16">
        <v>16793.5</v>
      </c>
      <c r="D6" s="16">
        <v>4838.5</v>
      </c>
      <c r="E6" s="13">
        <f t="shared" si="0"/>
        <v>28154</v>
      </c>
    </row>
    <row r="7" spans="1:5" s="3" customFormat="1" ht="45" x14ac:dyDescent="0.25">
      <c r="A7" s="8" t="s">
        <v>4</v>
      </c>
      <c r="B7" s="15">
        <v>6522</v>
      </c>
      <c r="C7" s="16">
        <v>6377</v>
      </c>
      <c r="D7" s="16">
        <v>2767.5</v>
      </c>
      <c r="E7" s="13">
        <f t="shared" si="0"/>
        <v>15666.5</v>
      </c>
    </row>
    <row r="8" spans="1:5" s="3" customFormat="1" ht="45" x14ac:dyDescent="0.25">
      <c r="A8" s="8" t="s">
        <v>5</v>
      </c>
      <c r="B8" s="15">
        <v>6522</v>
      </c>
      <c r="C8" s="16">
        <v>16467.5</v>
      </c>
      <c r="D8" s="16">
        <v>1337.5</v>
      </c>
      <c r="E8" s="13">
        <f t="shared" si="0"/>
        <v>24327</v>
      </c>
    </row>
    <row r="9" spans="1:5" s="3" customFormat="1" ht="60" x14ac:dyDescent="0.25">
      <c r="A9" s="8" t="s">
        <v>6</v>
      </c>
      <c r="B9" s="15">
        <v>6522</v>
      </c>
      <c r="C9" s="16">
        <v>11411.5</v>
      </c>
      <c r="D9" s="16">
        <v>1567</v>
      </c>
      <c r="E9" s="13">
        <f t="shared" si="0"/>
        <v>19500.5</v>
      </c>
    </row>
    <row r="10" spans="1:5" s="3" customFormat="1" ht="45" x14ac:dyDescent="0.25">
      <c r="A10" s="8" t="s">
        <v>7</v>
      </c>
      <c r="B10" s="15">
        <v>6521.5</v>
      </c>
      <c r="C10" s="16">
        <v>15249.5</v>
      </c>
      <c r="D10" s="16">
        <v>2316.5</v>
      </c>
      <c r="E10" s="13">
        <f t="shared" si="0"/>
        <v>24087.5</v>
      </c>
    </row>
    <row r="11" spans="1:5" s="3" customFormat="1" ht="60" x14ac:dyDescent="0.25">
      <c r="A11" s="8" t="s">
        <v>8</v>
      </c>
      <c r="B11" s="15">
        <v>6521.5</v>
      </c>
      <c r="C11" s="16">
        <v>22091</v>
      </c>
      <c r="D11" s="16">
        <v>3925.5</v>
      </c>
      <c r="E11" s="13">
        <f t="shared" si="0"/>
        <v>32538</v>
      </c>
    </row>
    <row r="12" spans="1:5" s="3" customFormat="1" ht="45" x14ac:dyDescent="0.25">
      <c r="A12" s="8" t="s">
        <v>27</v>
      </c>
      <c r="B12" s="15">
        <v>6521.5</v>
      </c>
      <c r="C12" s="16">
        <v>15438.5</v>
      </c>
      <c r="D12" s="16">
        <v>4407</v>
      </c>
      <c r="E12" s="13">
        <f t="shared" si="0"/>
        <v>26367</v>
      </c>
    </row>
    <row r="13" spans="1:5" s="3" customFormat="1" ht="45" x14ac:dyDescent="0.25">
      <c r="A13" s="8" t="s">
        <v>9</v>
      </c>
      <c r="B13" s="15">
        <v>6521.5</v>
      </c>
      <c r="C13" s="16">
        <v>17787</v>
      </c>
      <c r="D13" s="16">
        <v>5937</v>
      </c>
      <c r="E13" s="13">
        <f t="shared" si="0"/>
        <v>30245.5</v>
      </c>
    </row>
    <row r="14" spans="1:5" s="3" customFormat="1" ht="45" x14ac:dyDescent="0.25">
      <c r="A14" s="8" t="s">
        <v>10</v>
      </c>
      <c r="B14" s="15">
        <v>6521.5</v>
      </c>
      <c r="C14" s="16">
        <v>8747</v>
      </c>
      <c r="D14" s="16">
        <v>914</v>
      </c>
      <c r="E14" s="13">
        <f t="shared" si="0"/>
        <v>16182.5</v>
      </c>
    </row>
    <row r="15" spans="1:5" s="3" customFormat="1" ht="75" x14ac:dyDescent="0.25">
      <c r="A15" s="8" t="s">
        <v>11</v>
      </c>
      <c r="B15" s="15">
        <v>6521.5</v>
      </c>
      <c r="C15" s="16">
        <v>16799.5</v>
      </c>
      <c r="D15" s="16">
        <v>3357.5</v>
      </c>
      <c r="E15" s="13">
        <f t="shared" si="0"/>
        <v>26678.5</v>
      </c>
    </row>
    <row r="16" spans="1:5" s="3" customFormat="1" ht="45" x14ac:dyDescent="0.25">
      <c r="A16" s="8" t="s">
        <v>12</v>
      </c>
      <c r="B16" s="15">
        <v>6521.5</v>
      </c>
      <c r="C16" s="16">
        <v>9578.5</v>
      </c>
      <c r="D16" s="16">
        <v>6037.5</v>
      </c>
      <c r="E16" s="13">
        <f t="shared" si="0"/>
        <v>22137.5</v>
      </c>
    </row>
    <row r="17" spans="1:5" s="3" customFormat="1" ht="20.100000000000001" customHeight="1" x14ac:dyDescent="0.25">
      <c r="A17" s="26"/>
      <c r="B17" s="27">
        <f>SUM(B4:B16)</f>
        <v>84782.5</v>
      </c>
      <c r="C17" s="27">
        <f>SUM(C4:C16)</f>
        <v>187525.5</v>
      </c>
      <c r="D17" s="27">
        <f>SUM(D4:D16)</f>
        <v>46994</v>
      </c>
      <c r="E17" s="28">
        <f>SUM(E4:E16)</f>
        <v>319302</v>
      </c>
    </row>
    <row r="18" spans="1:5" s="3" customFormat="1" ht="20.100000000000001" customHeight="1" thickBot="1" x14ac:dyDescent="0.3">
      <c r="A18" s="32"/>
      <c r="B18" s="32"/>
      <c r="C18" s="32"/>
      <c r="D18" s="32"/>
      <c r="E18" s="32"/>
    </row>
    <row r="19" spans="1:5" s="1" customFormat="1" ht="35.25" customHeight="1" thickBot="1" x14ac:dyDescent="0.3">
      <c r="A19" s="23" t="s">
        <v>28</v>
      </c>
      <c r="B19" s="24"/>
      <c r="C19" s="24"/>
      <c r="D19" s="24"/>
      <c r="E19" s="25"/>
    </row>
    <row r="20" spans="1:5" s="1" customFormat="1" ht="33" customHeight="1" x14ac:dyDescent="0.25">
      <c r="A20" s="21" t="s">
        <v>32</v>
      </c>
      <c r="B20" s="22"/>
      <c r="C20" s="22"/>
      <c r="D20" s="22"/>
      <c r="E20" s="22"/>
    </row>
    <row r="21" spans="1:5" s="3" customFormat="1" ht="60" x14ac:dyDescent="0.25">
      <c r="A21" s="8" t="s">
        <v>13</v>
      </c>
      <c r="B21" s="15">
        <v>6522</v>
      </c>
      <c r="C21" s="15">
        <v>2972</v>
      </c>
      <c r="D21" s="15">
        <v>6220</v>
      </c>
      <c r="E21" s="12">
        <f>SUM(B21:D21)</f>
        <v>15714</v>
      </c>
    </row>
    <row r="22" spans="1:5" s="3" customFormat="1" ht="45" x14ac:dyDescent="0.25">
      <c r="A22" s="8" t="s">
        <v>14</v>
      </c>
      <c r="B22" s="15">
        <v>6522</v>
      </c>
      <c r="C22" s="15">
        <v>3132.5</v>
      </c>
      <c r="D22" s="15">
        <v>3385.5</v>
      </c>
      <c r="E22" s="12">
        <f t="shared" ref="E22:E29" si="1">SUM(B22:D22)</f>
        <v>13040</v>
      </c>
    </row>
    <row r="23" spans="1:5" s="3" customFormat="1" ht="59.25" customHeight="1" x14ac:dyDescent="0.25">
      <c r="A23" s="8" t="s">
        <v>15</v>
      </c>
      <c r="B23" s="15">
        <v>6522</v>
      </c>
      <c r="C23" s="15">
        <v>12416</v>
      </c>
      <c r="D23" s="15">
        <v>4963.5</v>
      </c>
      <c r="E23" s="12">
        <f t="shared" si="1"/>
        <v>23901.5</v>
      </c>
    </row>
    <row r="24" spans="1:5" s="3" customFormat="1" ht="60" x14ac:dyDescent="0.25">
      <c r="A24" s="8" t="s">
        <v>16</v>
      </c>
      <c r="B24" s="15">
        <v>6522</v>
      </c>
      <c r="C24" s="15">
        <v>6954.5</v>
      </c>
      <c r="D24" s="15">
        <v>5877.5</v>
      </c>
      <c r="E24" s="12">
        <f t="shared" si="1"/>
        <v>19354</v>
      </c>
    </row>
    <row r="25" spans="1:5" s="3" customFormat="1" ht="60" x14ac:dyDescent="0.25">
      <c r="A25" s="8" t="s">
        <v>17</v>
      </c>
      <c r="B25" s="15">
        <v>6521.5</v>
      </c>
      <c r="C25" s="15">
        <v>5901</v>
      </c>
      <c r="D25" s="15">
        <v>5418.5</v>
      </c>
      <c r="E25" s="12">
        <f t="shared" si="1"/>
        <v>17841</v>
      </c>
    </row>
    <row r="26" spans="1:5" s="3" customFormat="1" ht="60" x14ac:dyDescent="0.25">
      <c r="A26" s="8" t="s">
        <v>18</v>
      </c>
      <c r="B26" s="15">
        <v>6521.5</v>
      </c>
      <c r="C26" s="15">
        <v>4737.5</v>
      </c>
      <c r="D26" s="15">
        <v>5681.5</v>
      </c>
      <c r="E26" s="12">
        <f t="shared" si="1"/>
        <v>16940.5</v>
      </c>
    </row>
    <row r="27" spans="1:5" s="3" customFormat="1" ht="60" x14ac:dyDescent="0.25">
      <c r="A27" s="8" t="s">
        <v>19</v>
      </c>
      <c r="B27" s="15">
        <v>6521.5</v>
      </c>
      <c r="C27" s="15">
        <v>1703</v>
      </c>
      <c r="D27" s="15">
        <v>8038.5</v>
      </c>
      <c r="E27" s="12">
        <f t="shared" si="1"/>
        <v>16263</v>
      </c>
    </row>
    <row r="28" spans="1:5" s="3" customFormat="1" ht="60" x14ac:dyDescent="0.25">
      <c r="A28" s="8" t="s">
        <v>20</v>
      </c>
      <c r="B28" s="15">
        <v>6521.5</v>
      </c>
      <c r="C28" s="15">
        <v>5147.5</v>
      </c>
      <c r="D28" s="15">
        <v>1662.5</v>
      </c>
      <c r="E28" s="12">
        <f t="shared" si="1"/>
        <v>13331.5</v>
      </c>
    </row>
    <row r="29" spans="1:5" s="3" customFormat="1" ht="45" x14ac:dyDescent="0.25">
      <c r="A29" s="8" t="s">
        <v>21</v>
      </c>
      <c r="B29" s="15">
        <v>6521.5</v>
      </c>
      <c r="C29" s="15">
        <v>1727</v>
      </c>
      <c r="D29" s="15">
        <v>4489.5</v>
      </c>
      <c r="E29" s="12">
        <f t="shared" si="1"/>
        <v>12738</v>
      </c>
    </row>
    <row r="30" spans="1:5" s="3" customFormat="1" ht="20.100000000000001" customHeight="1" x14ac:dyDescent="0.25">
      <c r="A30" s="5"/>
      <c r="B30" s="17">
        <f>SUM(B21:B29)</f>
        <v>58695.5</v>
      </c>
      <c r="C30" s="15">
        <f>SUM(C21:C29)</f>
        <v>44691</v>
      </c>
      <c r="D30" s="15">
        <f>SUM(D21:D29)</f>
        <v>45737</v>
      </c>
      <c r="E30" s="13">
        <f>SUM(E21:E29)</f>
        <v>149123.5</v>
      </c>
    </row>
    <row r="31" spans="1:5" s="3" customFormat="1" ht="15.75" thickBot="1" x14ac:dyDescent="0.3">
      <c r="A31" s="33"/>
      <c r="B31" s="33"/>
      <c r="C31" s="33"/>
      <c r="D31" s="33"/>
      <c r="E31" s="33"/>
    </row>
    <row r="32" spans="1:5" s="1" customFormat="1" ht="27" customHeight="1" thickBot="1" x14ac:dyDescent="0.3">
      <c r="A32" s="23" t="s">
        <v>29</v>
      </c>
      <c r="B32" s="24"/>
      <c r="C32" s="24"/>
      <c r="D32" s="24"/>
      <c r="E32" s="25"/>
    </row>
    <row r="33" spans="1:5" s="1" customFormat="1" ht="27.6" customHeight="1" x14ac:dyDescent="0.25">
      <c r="A33" s="21" t="s">
        <v>31</v>
      </c>
      <c r="B33" s="22"/>
      <c r="C33" s="22"/>
      <c r="D33" s="22"/>
      <c r="E33" s="22"/>
    </row>
    <row r="34" spans="1:5" s="3" customFormat="1" ht="45" x14ac:dyDescent="0.25">
      <c r="A34" s="4" t="s">
        <v>0</v>
      </c>
      <c r="B34" s="15">
        <v>6522</v>
      </c>
      <c r="C34" s="16">
        <v>17783.5</v>
      </c>
      <c r="D34" s="16">
        <v>7269</v>
      </c>
      <c r="E34" s="13">
        <f>SUM(B34:D34)</f>
        <v>31574.5</v>
      </c>
    </row>
    <row r="35" spans="1:5" s="3" customFormat="1" ht="15" customHeight="1" x14ac:dyDescent="0.25">
      <c r="A35" s="6"/>
      <c r="B35" s="18"/>
      <c r="C35" s="19"/>
      <c r="D35" s="19"/>
      <c r="E35" s="19"/>
    </row>
    <row r="36" spans="1:5" s="3" customFormat="1" x14ac:dyDescent="0.25">
      <c r="A36" s="5" t="s">
        <v>26</v>
      </c>
      <c r="B36" s="12">
        <f>B17+B30+B34</f>
        <v>150000</v>
      </c>
      <c r="C36" s="12">
        <f>C17+C30+C34</f>
        <v>250000</v>
      </c>
      <c r="D36" s="12">
        <f>D17+D30+D34</f>
        <v>100000</v>
      </c>
      <c r="E36" s="12">
        <f>E17+E30+E34</f>
        <v>500000</v>
      </c>
    </row>
    <row r="37" spans="1:5" s="3" customFormat="1" ht="18.75" x14ac:dyDescent="0.25">
      <c r="B37" s="10"/>
    </row>
    <row r="39" spans="1:5" x14ac:dyDescent="0.25">
      <c r="B39" s="2"/>
    </row>
    <row r="42" spans="1:5" ht="15" customHeight="1" x14ac:dyDescent="0.25"/>
    <row r="46" spans="1:5" ht="15" customHeight="1" x14ac:dyDescent="0.25"/>
    <row r="54" ht="15" customHeight="1" x14ac:dyDescent="0.25"/>
    <row r="61" ht="15" customHeight="1" x14ac:dyDescent="0.25"/>
    <row r="74" ht="15" customHeight="1" x14ac:dyDescent="0.25"/>
    <row r="77" ht="15" customHeight="1" x14ac:dyDescent="0.25"/>
    <row r="84" ht="15" customHeight="1" x14ac:dyDescent="0.25"/>
    <row r="92" ht="15" customHeight="1" x14ac:dyDescent="0.25"/>
    <row r="96" ht="15" customHeight="1" x14ac:dyDescent="0.25"/>
    <row r="99" ht="15" customHeight="1" x14ac:dyDescent="0.25"/>
    <row r="103" ht="15" customHeight="1" x14ac:dyDescent="0.25"/>
    <row r="107" ht="15" customHeight="1" x14ac:dyDescent="0.25"/>
    <row r="111" ht="15" customHeight="1" x14ac:dyDescent="0.25"/>
    <row r="115" ht="15" customHeight="1" x14ac:dyDescent="0.25"/>
    <row r="120" ht="15" customHeight="1" x14ac:dyDescent="0.25"/>
    <row r="129" ht="15" customHeight="1" x14ac:dyDescent="0.25"/>
  </sheetData>
  <mergeCells count="8">
    <mergeCell ref="A33:E33"/>
    <mergeCell ref="A1:E1"/>
    <mergeCell ref="A2:E2"/>
    <mergeCell ref="A19:E19"/>
    <mergeCell ref="A20:E20"/>
    <mergeCell ref="A32:E32"/>
    <mergeCell ref="A18:E18"/>
    <mergeCell ref="A31:E31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Quote 2024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Beatrice Carletti</cp:lastModifiedBy>
  <cp:lastPrinted>2022-06-08T07:40:53Z</cp:lastPrinted>
  <dcterms:created xsi:type="dcterms:W3CDTF">2019-04-08T08:02:35Z</dcterms:created>
  <dcterms:modified xsi:type="dcterms:W3CDTF">2025-02-04T12:10:58Z</dcterms:modified>
</cp:coreProperties>
</file>