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"/>
    </mc:Choice>
  </mc:AlternateContent>
  <xr:revisionPtr revIDLastSave="0" documentId="8_{30E2A005-69EE-4E44-BD38-F5553D8E4139}" xr6:coauthVersionLast="36" xr6:coauthVersionMax="36" xr10:uidLastSave="{00000000-0000-0000-0000-000000000000}"/>
  <bookViews>
    <workbookView xWindow="0" yWindow="0" windowWidth="23040" windowHeight="7620" xr2:uid="{F5EE1CE1-D4E1-4A23-9E0F-8DEA3722C3F5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 l="1"/>
</calcChain>
</file>

<file path=xl/sharedStrings.xml><?xml version="1.0" encoding="utf-8"?>
<sst xmlns="http://schemas.openxmlformats.org/spreadsheetml/2006/main" count="74" uniqueCount="52">
  <si>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</si>
  <si>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</si>
  <si>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</si>
  <si>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</si>
  <si>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</si>
  <si>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</si>
  <si>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</si>
  <si>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</si>
  <si>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</si>
  <si>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</si>
  <si>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</si>
  <si>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02565260417</t>
  </si>
  <si>
    <t>00127440410</t>
  </si>
  <si>
    <t>AMBITO 1- Pesaro</t>
  </si>
  <si>
    <t>00272430414</t>
  </si>
  <si>
    <t>AMBITO 4 - Urbino</t>
  </si>
  <si>
    <t>AMBITO 6 - Fano</t>
  </si>
  <si>
    <t>AMBITO 7 - Fossombrone</t>
  </si>
  <si>
    <t>00223590415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</si>
  <si>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</si>
  <si>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</si>
  <si>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</si>
  <si>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</si>
  <si>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</si>
  <si>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</si>
  <si>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</si>
  <si>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</si>
  <si>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</si>
  <si>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19 - Fermo</t>
  </si>
  <si>
    <t>00334990447</t>
  </si>
  <si>
    <t>AMBITO 20 - Porto Sant'Elpidio</t>
  </si>
  <si>
    <t>AMBITO 21 - San Benedetto del Tronto</t>
  </si>
  <si>
    <t>00360140446</t>
  </si>
  <si>
    <t>AMBITO 22 - Ascoli Piceno</t>
  </si>
  <si>
    <t>00229010442</t>
  </si>
  <si>
    <t>AMBITO 3 - Unione Montana del Catria e Nerone</t>
  </si>
  <si>
    <t>AMBITO 5 - Unione Montana Montefeltro</t>
  </si>
  <si>
    <t>02566100414</t>
  </si>
  <si>
    <t>AMBITO 8 - Unione dei Comuni Le Terre Della Marca Senone</t>
  </si>
  <si>
    <t>02788480420</t>
  </si>
  <si>
    <t>AMBITO 10 - Unione Montana dell'Esino Frasassi</t>
  </si>
  <si>
    <t>AMBITO 16 - Unione Montana dei Monti Azzurri</t>
  </si>
  <si>
    <t>01874180431</t>
  </si>
  <si>
    <t>AMBITO 17 - Unione Montana Alte Valli del Potenza e dell'Esino</t>
  </si>
  <si>
    <t>01874330432</t>
  </si>
  <si>
    <t>AMBITO 18 - Unione Montana Marca Camerino</t>
  </si>
  <si>
    <t>01874730433</t>
  </si>
  <si>
    <t>AMBITO 24 - Unione Montana dei Sibillini</t>
  </si>
  <si>
    <t>AMBITO 23 - Unione dei comuni della Vallata del Tronto</t>
  </si>
  <si>
    <t>01831380447</t>
  </si>
  <si>
    <t>ASP AMBITO 9</t>
  </si>
  <si>
    <t>02546320421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</si>
</sst>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&quot;€&quot;\ #,##0.00;[Red]\-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165" fontId="0" fillId="0" borderId="0" xfId="1" applyNumberFormat="1" applyFont="1" applyAlignment="1" applyProtection="1">
      <alignment wrapText="1"/>
      <protection locked="0"/>
    </xf>
    <xf numFmtId="165" fontId="0" fillId="0" borderId="0" xfId="0" applyNumberFormat="1" applyAlignment="1" applyProtection="1">
      <protection locked="0"/>
    </xf>
    <xf numFmtId="165" fontId="0" fillId="0" borderId="0" xfId="1" applyNumberFormat="1" applyFont="1" applyAlignment="1" applyProtection="1">
      <protection locked="0"/>
    </xf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ia_romiti\Downloads\87b82142059d4c85b1ca44c59c4078e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FCE8-5928-4415-991D-98157195B933}">
  <dimension ref="A1:J26"/>
  <sheetViews>
    <sheetView tabSelected="1" topLeftCell="A4" workbookViewId="0">
      <selection activeCell="H4" sqref="H4:H26"/>
    </sheetView>
  </sheetViews>
  <sheetFormatPr defaultRowHeight="14.4" x14ac:dyDescent="0.3"/>
  <cols>
    <col min="1" max="1" width="2" bestFit="1" customWidth="1"/>
    <col min="2" max="2" width="22.77734375" bestFit="1" customWidth="1"/>
    <col min="3" max="3" width="10.109375" bestFit="1" customWidth="1"/>
    <col min="4" max="4" width="13.44140625" customWidth="1"/>
    <col min="5" max="5" width="46.77734375" bestFit="1" customWidth="1"/>
    <col min="6" max="6" width="14.5546875" bestFit="1" customWidth="1"/>
    <col min="7" max="7" width="14.6640625" bestFit="1" customWidth="1"/>
    <col min="8" max="8" width="11.44140625" bestFit="1" customWidth="1"/>
    <col min="9" max="9" width="27" bestFit="1" customWidth="1"/>
    <col min="10" max="10" width="28.44140625" bestFit="1" customWidth="1"/>
  </cols>
  <sheetData>
    <row r="1" spans="1:10" ht="2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H2" s="2"/>
    </row>
    <row r="3" spans="1:10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3" t="s">
        <v>8</v>
      </c>
      <c r="J3" s="3" t="s">
        <v>9</v>
      </c>
    </row>
    <row r="4" spans="1:10" x14ac:dyDescent="0.3">
      <c r="A4" s="5">
        <f>IFERROR(VLOOKUP(B4,[1]Tipi!$A$1:$B$5,2,FALSE), "")</f>
        <v>3</v>
      </c>
      <c r="B4" s="6" t="s">
        <v>10</v>
      </c>
      <c r="C4" s="6"/>
      <c r="D4" s="6"/>
      <c r="E4" s="8" t="s">
        <v>13</v>
      </c>
      <c r="F4" s="10" t="s">
        <v>14</v>
      </c>
      <c r="G4" s="8"/>
      <c r="H4" s="11">
        <v>181995</v>
      </c>
      <c r="I4" s="7"/>
      <c r="J4" s="8"/>
    </row>
    <row r="5" spans="1:10" x14ac:dyDescent="0.3">
      <c r="A5" s="5">
        <f>IFERROR(VLOOKUP(B5,[1]Tipi!$A$1:$B$5,2,FALSE), "")</f>
        <v>3</v>
      </c>
      <c r="B5" s="6" t="s">
        <v>10</v>
      </c>
      <c r="C5" s="8"/>
      <c r="D5" s="8"/>
      <c r="E5" s="8" t="s">
        <v>35</v>
      </c>
      <c r="F5" s="8" t="s">
        <v>11</v>
      </c>
      <c r="G5" s="8"/>
      <c r="H5" s="12">
        <v>25015</v>
      </c>
      <c r="I5" s="8"/>
      <c r="J5" s="6"/>
    </row>
    <row r="6" spans="1:10" x14ac:dyDescent="0.3">
      <c r="A6" s="5">
        <f>IFERROR(VLOOKUP(B6,[1]Tipi!$A$1:$B$5,2,FALSE), "")</f>
        <v>3</v>
      </c>
      <c r="B6" s="6" t="s">
        <v>10</v>
      </c>
      <c r="E6" s="8" t="s">
        <v>15</v>
      </c>
      <c r="F6" s="9">
        <v>82004510416</v>
      </c>
      <c r="G6" s="8"/>
      <c r="H6" s="13">
        <v>53293</v>
      </c>
    </row>
    <row r="7" spans="1:10" x14ac:dyDescent="0.3">
      <c r="A7" s="5">
        <f>IFERROR(VLOOKUP(B7,[1]Tipi!$A$1:$B$5,2,FALSE), "")</f>
        <v>3</v>
      </c>
      <c r="B7" s="6" t="s">
        <v>10</v>
      </c>
      <c r="E7" s="8" t="s">
        <v>36</v>
      </c>
      <c r="F7" s="8" t="s">
        <v>37</v>
      </c>
      <c r="G7" s="8"/>
      <c r="H7" s="12">
        <v>21626</v>
      </c>
    </row>
    <row r="8" spans="1:10" x14ac:dyDescent="0.3">
      <c r="A8" s="5">
        <f>IFERROR(VLOOKUP(B8,[1]Tipi!$A$1:$B$5,2,FALSE), "")</f>
        <v>3</v>
      </c>
      <c r="B8" s="6" t="s">
        <v>10</v>
      </c>
      <c r="E8" s="8" t="s">
        <v>16</v>
      </c>
      <c r="F8" s="8" t="s">
        <v>12</v>
      </c>
      <c r="G8" s="8"/>
      <c r="H8" s="13">
        <v>129860</v>
      </c>
    </row>
    <row r="9" spans="1:10" x14ac:dyDescent="0.3">
      <c r="A9" s="5">
        <f>IFERROR(VLOOKUP(B9,[1]Tipi!$A$1:$B$5,2,FALSE), "")</f>
        <v>3</v>
      </c>
      <c r="B9" s="6" t="s">
        <v>10</v>
      </c>
      <c r="E9" s="8" t="s">
        <v>17</v>
      </c>
      <c r="F9" s="8" t="s">
        <v>18</v>
      </c>
      <c r="G9" s="8"/>
      <c r="H9" s="13">
        <v>44567</v>
      </c>
    </row>
    <row r="10" spans="1:10" x14ac:dyDescent="0.3">
      <c r="A10" s="5">
        <f>IFERROR(VLOOKUP(B10,[1]Tipi!$A$1:$B$5,2,FALSE), "")</f>
        <v>3</v>
      </c>
      <c r="B10" s="6" t="s">
        <v>10</v>
      </c>
      <c r="E10" s="8" t="s">
        <v>38</v>
      </c>
      <c r="F10" s="8" t="s">
        <v>39</v>
      </c>
      <c r="G10" s="8"/>
      <c r="H10" s="12">
        <v>97958</v>
      </c>
    </row>
    <row r="11" spans="1:10" x14ac:dyDescent="0.3">
      <c r="A11" s="5">
        <f>IFERROR(VLOOKUP(B11,[1]Tipi!$A$1:$B$5,2,FALSE), "")</f>
        <v>3</v>
      </c>
      <c r="B11" s="6" t="s">
        <v>10</v>
      </c>
      <c r="E11" s="8" t="s">
        <v>50</v>
      </c>
      <c r="F11" s="8" t="s">
        <v>51</v>
      </c>
      <c r="G11" s="8"/>
      <c r="H11" s="12">
        <v>133058</v>
      </c>
    </row>
    <row r="12" spans="1:10" x14ac:dyDescent="0.3">
      <c r="A12" s="5">
        <f>IFERROR(VLOOKUP(B12,[1]Tipi!$A$1:$B$5,2,FALSE), "")</f>
        <v>3</v>
      </c>
      <c r="B12" s="6" t="s">
        <v>10</v>
      </c>
      <c r="E12" s="8" t="s">
        <v>40</v>
      </c>
      <c r="F12" s="9">
        <v>81002870426</v>
      </c>
      <c r="G12" s="8"/>
      <c r="H12" s="13">
        <v>55474</v>
      </c>
    </row>
    <row r="13" spans="1:10" x14ac:dyDescent="0.3">
      <c r="A13" s="5">
        <f>IFERROR(VLOOKUP(B13,[1]Tipi!$A$1:$B$5,2,FALSE), "")</f>
        <v>3</v>
      </c>
      <c r="B13" s="6" t="s">
        <v>10</v>
      </c>
      <c r="E13" s="8" t="s">
        <v>19</v>
      </c>
      <c r="F13" s="8" t="s">
        <v>20</v>
      </c>
      <c r="G13" s="8"/>
      <c r="H13" s="13">
        <v>126042</v>
      </c>
    </row>
    <row r="14" spans="1:10" x14ac:dyDescent="0.3">
      <c r="A14" s="5">
        <f>IFERROR(VLOOKUP(B14,[1]Tipi!$A$1:$B$5,2,FALSE), "")</f>
        <v>3</v>
      </c>
      <c r="B14" s="6" t="s">
        <v>10</v>
      </c>
      <c r="E14" s="8" t="s">
        <v>21</v>
      </c>
      <c r="F14" s="8" t="s">
        <v>22</v>
      </c>
      <c r="G14" s="8"/>
      <c r="H14" s="13">
        <v>88350</v>
      </c>
    </row>
    <row r="15" spans="1:10" x14ac:dyDescent="0.3">
      <c r="A15" s="5">
        <f>IFERROR(VLOOKUP(B15,[1]Tipi!$A$1:$B$5,2,FALSE), "")</f>
        <v>3</v>
      </c>
      <c r="B15" s="6" t="s">
        <v>10</v>
      </c>
      <c r="E15" s="8" t="s">
        <v>23</v>
      </c>
      <c r="F15" s="8" t="s">
        <v>24</v>
      </c>
      <c r="G15" s="8"/>
      <c r="H15" s="13">
        <v>109080</v>
      </c>
    </row>
    <row r="16" spans="1:10" x14ac:dyDescent="0.3">
      <c r="A16" s="5">
        <f>IFERROR(VLOOKUP(B16,[1]Tipi!$A$1:$B$5,2,FALSE), "")</f>
        <v>3</v>
      </c>
      <c r="B16" s="6" t="s">
        <v>10</v>
      </c>
      <c r="E16" s="8" t="s">
        <v>25</v>
      </c>
      <c r="F16" s="8" t="s">
        <v>26</v>
      </c>
      <c r="G16" s="8"/>
      <c r="H16" s="13">
        <v>160004</v>
      </c>
    </row>
    <row r="17" spans="1:8" x14ac:dyDescent="0.3">
      <c r="A17" s="5">
        <f>IFERROR(VLOOKUP(B17,[1]Tipi!$A$1:$B$5,2,FALSE), "")</f>
        <v>3</v>
      </c>
      <c r="B17" s="6" t="s">
        <v>10</v>
      </c>
      <c r="E17" s="8" t="s">
        <v>27</v>
      </c>
      <c r="F17" s="9">
        <v>80001650433</v>
      </c>
      <c r="G17" s="8"/>
      <c r="H17" s="13">
        <v>115863</v>
      </c>
    </row>
    <row r="18" spans="1:8" x14ac:dyDescent="0.3">
      <c r="A18" s="5">
        <f>IFERROR(VLOOKUP(B18,[1]Tipi!$A$1:$B$5,2,FALSE), "")</f>
        <v>3</v>
      </c>
      <c r="B18" s="6" t="s">
        <v>10</v>
      </c>
      <c r="E18" s="8" t="s">
        <v>41</v>
      </c>
      <c r="F18" s="8" t="s">
        <v>42</v>
      </c>
      <c r="G18" s="8"/>
      <c r="H18" s="12">
        <v>46767</v>
      </c>
    </row>
    <row r="19" spans="1:8" x14ac:dyDescent="0.3">
      <c r="A19" s="5">
        <f>IFERROR(VLOOKUP(B19,[1]Tipi!$A$1:$B$5,2,FALSE), "")</f>
        <v>3</v>
      </c>
      <c r="B19" s="6" t="s">
        <v>10</v>
      </c>
      <c r="E19" s="8" t="s">
        <v>43</v>
      </c>
      <c r="F19" s="8" t="s">
        <v>44</v>
      </c>
      <c r="G19" s="8"/>
      <c r="H19" s="13">
        <v>38275</v>
      </c>
    </row>
    <row r="20" spans="1:8" x14ac:dyDescent="0.3">
      <c r="A20" s="5">
        <f>IFERROR(VLOOKUP(B20,[1]Tipi!$A$1:$B$5,2,FALSE), "")</f>
        <v>3</v>
      </c>
      <c r="B20" s="6" t="s">
        <v>10</v>
      </c>
      <c r="E20" s="8" t="s">
        <v>45</v>
      </c>
      <c r="F20" s="8" t="s">
        <v>46</v>
      </c>
      <c r="G20" s="8"/>
      <c r="H20" s="12">
        <v>15962</v>
      </c>
    </row>
    <row r="21" spans="1:8" x14ac:dyDescent="0.3">
      <c r="A21" s="5">
        <f>IFERROR(VLOOKUP(B21,[1]Tipi!$A$1:$B$5,2,FALSE), "")</f>
        <v>3</v>
      </c>
      <c r="B21" s="6" t="s">
        <v>10</v>
      </c>
      <c r="E21" s="8" t="s">
        <v>28</v>
      </c>
      <c r="F21" s="8" t="s">
        <v>29</v>
      </c>
      <c r="G21" s="8"/>
      <c r="H21" s="13">
        <v>142472</v>
      </c>
    </row>
    <row r="22" spans="1:8" x14ac:dyDescent="0.3">
      <c r="A22" s="5">
        <f>IFERROR(VLOOKUP(B22,[1]Tipi!$A$1:$B$5,2,FALSE), "")</f>
        <v>3</v>
      </c>
      <c r="B22" s="6" t="s">
        <v>10</v>
      </c>
      <c r="E22" s="8" t="s">
        <v>30</v>
      </c>
      <c r="F22" s="9">
        <v>81003650447</v>
      </c>
      <c r="G22" s="8"/>
      <c r="H22" s="13">
        <v>66353</v>
      </c>
    </row>
    <row r="23" spans="1:8" x14ac:dyDescent="0.3">
      <c r="A23" s="5">
        <f>IFERROR(VLOOKUP(B23,[1]Tipi!$A$1:$B$5,2,FALSE), "")</f>
        <v>3</v>
      </c>
      <c r="B23" s="6" t="s">
        <v>10</v>
      </c>
      <c r="E23" s="8" t="s">
        <v>31</v>
      </c>
      <c r="F23" s="9" t="s">
        <v>32</v>
      </c>
      <c r="G23" s="8"/>
      <c r="H23" s="12">
        <v>131732</v>
      </c>
    </row>
    <row r="24" spans="1:8" x14ac:dyDescent="0.3">
      <c r="A24" s="5">
        <f>IFERROR(VLOOKUP(B24,[1]Tipi!$A$1:$B$5,2,FALSE), "")</f>
        <v>3</v>
      </c>
      <c r="B24" s="6" t="s">
        <v>10</v>
      </c>
      <c r="E24" s="8" t="s">
        <v>33</v>
      </c>
      <c r="F24" s="9" t="s">
        <v>34</v>
      </c>
      <c r="G24" s="8"/>
      <c r="H24" s="12">
        <v>84257</v>
      </c>
    </row>
    <row r="25" spans="1:8" x14ac:dyDescent="0.3">
      <c r="A25" s="5">
        <f>IFERROR(VLOOKUP(B25,[1]Tipi!$A$1:$B$5,2,FALSE), "")</f>
        <v>3</v>
      </c>
      <c r="B25" s="6" t="s">
        <v>10</v>
      </c>
      <c r="E25" s="8" t="s">
        <v>48</v>
      </c>
      <c r="F25" s="9" t="s">
        <v>49</v>
      </c>
      <c r="G25" s="8"/>
      <c r="H25" s="13">
        <v>16880</v>
      </c>
    </row>
    <row r="26" spans="1:8" x14ac:dyDescent="0.3">
      <c r="A26" s="5">
        <f>IFERROR(VLOOKUP(B26,[1]Tipi!$A$1:$B$5,2,FALSE), "")</f>
        <v>3</v>
      </c>
      <c r="B26" s="6" t="s">
        <v>10</v>
      </c>
      <c r="E26" s="8" t="s">
        <v>47</v>
      </c>
      <c r="F26" s="9">
        <v>2228180440</v>
      </c>
      <c r="G26" s="8"/>
      <c r="H26" s="13">
        <v>40447</v>
      </c>
    </row>
  </sheetData>
  <mergeCells count="1">
    <mergeCell ref="A1:J1"/>
  </mergeCells>
  <dataValidations count="1">
    <dataValidation type="list" allowBlank="1" showInputMessage="1" showErrorMessage="1" sqref="B4:B26" xr:uid="{1ECF8E26-DEF9-4542-950B-9B0482739E55}">
      <formula1>Tipologia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bd523d1b6478ae096443909762d5e3a2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f29629b0278c43613abf3ac006d23ccb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6D784846-1A54-4267-9142-A17DD35894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C66698-E941-44F6-88B0-4EA4B7ECB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FD99E5-1F6A-4BF5-9D69-035BB67C97E4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97a0b68d-71ca-4a49-a855-9e605fbdab2b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8d3963c1-e6e7-4766-afac-2d4b1264f9c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Romiti</dc:creator>
  <cp:lastModifiedBy>Sofia Romiti</cp:lastModifiedBy>
  <dcterms:created xsi:type="dcterms:W3CDTF">2024-06-18T14:23:32Z</dcterms:created>
  <dcterms:modified xsi:type="dcterms:W3CDTF">2024-06-18T14:30:51Z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