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regionemarche.intra\ormadfs\Dati1\giunta\utenti\ServiziSociali\SostegnoAllaFamigliaEallaComunita\INTESE_FondoFamiglia\Fondo Famiglia 2021\dds ___ famiglie\"/>
    </mc:Choice>
  </mc:AlternateContent>
  <bookViews>
    <workbookView xWindow="0" yWindow="0" windowWidth="28800" windowHeight="12000"/>
  </bookViews>
  <sheets>
    <sheet name="allegato 1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7" l="1"/>
  <c r="C6" i="7"/>
  <c r="C4" i="7"/>
  <c r="E7" i="7"/>
  <c r="E8" i="7"/>
  <c r="E9" i="7"/>
  <c r="E10" i="7"/>
  <c r="E11" i="7"/>
  <c r="E12" i="7"/>
  <c r="E13" i="7"/>
  <c r="E14" i="7"/>
  <c r="E15" i="7"/>
  <c r="E16" i="7"/>
  <c r="E17" i="7" l="1"/>
</calcChain>
</file>

<file path=xl/sharedStrings.xml><?xml version="1.0" encoding="utf-8"?>
<sst xmlns="http://schemas.openxmlformats.org/spreadsheetml/2006/main" count="36" uniqueCount="32">
  <si>
    <t>TOTALE</t>
  </si>
  <si>
    <t>ASP AMBITO 9 
Via Antonio Gramsci, 9 - Jesi
C.F. 92024900422 - P.I. 02546320421</t>
  </si>
  <si>
    <t>BENEFICIARI</t>
  </si>
  <si>
    <t>ATS 1 - COMUNE DI PESARO
Piazza del Popolo, 1 - Pesaro
C.F./P.I. 00272430414</t>
  </si>
  <si>
    <t>ATS 4 - COMUNE DI URBINO 
Via Puccinotti, 3 - Urbino
C.F. 82004510416</t>
  </si>
  <si>
    <t>ATS 6 - COMUNE DI FANO 
Via San Francesco d'Assisi, 76 - Fano
C.F./P.I. 00127440410</t>
  </si>
  <si>
    <t>ATS 7 - COMUNE DI FOSSOMBRONE 
Corso Garibaldi, 8 - Fossombrone
C.F./P.I. 00223590415</t>
  </si>
  <si>
    <t>ATS 11 - COMUNE DI ANCONA 
Largo XXIV Maggio, 1 - Ancona
C.F./P.I. 00351040423</t>
  </si>
  <si>
    <t>ATS 12 - COMUNE DI FALCONARA MARITTIMA 
Piazza Carducci, 4 - Falconara M.ma
C.F./P.I. 00343140422</t>
  </si>
  <si>
    <t>ATS 13 - COMUNE DI OSIMO 
Piazza del Comune, 1 - Osimo
C.F./P.I. 00384350427</t>
  </si>
  <si>
    <t>ATS 14 - COMUNE DI CIVITANOVA MARCHE 
Piazza XX Settembre, 93 - Civitanova Marche
C.F./P.I. 00262470438</t>
  </si>
  <si>
    <t>ATS 15 - COMUNE DI MACERATA 
Piazza della liberta, 3 - Macerata
C.F. 80001650433</t>
  </si>
  <si>
    <t>ATS 19 - COMUNE DI FERMO 
Via Mazzini, 4 - Fermo
C.F./P.I. 00334990447</t>
  </si>
  <si>
    <t>ATS 20 - COMUNE DI PORTO SANT'ELPIDIO 
Via Umberto I, 485 - Porto Sant'Elpidio
C.F. 81003650447</t>
  </si>
  <si>
    <t>ATS 21 - COMUNE DI SAN BENEDETTO DEL TRONTO 
Viale Alcide de Gasperi, 124 - San Benedetto del Tronto
C.F./P.I. 00360140446</t>
  </si>
  <si>
    <t>ATS 22 - COMUNE DI ASCOLI PICENO 
Piazza Arringo, 7 - Ascoli Piceno
C.F./P.I. 00229010442</t>
  </si>
  <si>
    <t>ATS 3 - UNIONE MONTANA DEL CATRIA E DEL NERONE 
Via Gaetano Lapis, 8 - Cagli
C.F./P.I. 02565260417</t>
  </si>
  <si>
    <t>ATS 5 - UNIONE MONTANA DEL MONTEFELTRO 
Via N. Amaducci, 34 - Carpegna
C.F./P.I. 02566100414</t>
  </si>
  <si>
    <t>ATS 8 - LE TERRE DELLA MARCA SENONE 
Piazza Roma, 8 - Senigallia
C.F./P.I. 02788480420</t>
  </si>
  <si>
    <t>ATS 10 - UNIONE MONTANA DELL'ESINO - FRASASSI 
Via Dante, 268 - Fabriano
C.F. 81002870426</t>
  </si>
  <si>
    <t>ATS 16 - UNIONE MONTANA DEI  MONTI AZZURRI 
Via Piave, 12 - San Ginesio
C.F./P.I. 01874180431</t>
  </si>
  <si>
    <t>ATS 17 - UNIONE MONTANA ALTE VALLI DEL POTENZA E DELL'ESINO 
Viale Mazzini, 29 - San Severino Marche
C.F./P.I. 01874330432</t>
  </si>
  <si>
    <t>ATS 18 - UNIONE MONTANA MARCA DI CAMERINO 
Via Venanzio Varano, 2 - Camerino
C.F./P.I. 01874730433</t>
  </si>
  <si>
    <t>ATS 23 - UNIONE DEI COMUNI VALLATA DEL TRONTO 
Via Carrafo, 20 - Castel di Lama
C.F./P.I. 01831380447</t>
  </si>
  <si>
    <t>ATS 24 - UNIONE MONTANA DEI SIBILLINI 
Piazza IV Novembre, 2 - Comunanza
C.F./P.I. 02228180440</t>
  </si>
  <si>
    <t>CTE 120523101020051048104010200500000000000000033000</t>
  </si>
  <si>
    <t>CTE 120523103990011048104039999900000000000000033000</t>
  </si>
  <si>
    <t>CAPITOLO 2120510045</t>
  </si>
  <si>
    <t>CAPITOLO 2120510046</t>
  </si>
  <si>
    <t>CAPITOLO 2120510047</t>
  </si>
  <si>
    <t>CAPITOLO 2120510032</t>
  </si>
  <si>
    <t>CTE 120523101020031048104010200300000000000000033000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</si>
</sst>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404040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44" fontId="0" fillId="0" borderId="1" xfId="0" applyNumberFormat="1" applyFill="1" applyBorder="1" applyAlignment="1">
      <alignment vertical="center"/>
    </xf>
    <xf numFmtId="43" fontId="0" fillId="0" borderId="0" xfId="1" applyFont="1" applyFill="1" applyAlignment="1">
      <alignment vertical="center"/>
    </xf>
    <xf numFmtId="2" fontId="1" fillId="0" borderId="1" xfId="0" applyNumberFormat="1" applyFont="1" applyFill="1" applyBorder="1" applyAlignment="1">
      <alignment horizontal="center" wrapText="1"/>
    </xf>
    <xf numFmtId="0" fontId="0" fillId="0" borderId="0" xfId="0" applyFill="1"/>
    <xf numFmtId="0" fontId="1" fillId="0" borderId="2" xfId="0" applyFont="1" applyFill="1" applyBorder="1" applyAlignment="1">
      <alignment vertical="center" wrapText="1"/>
    </xf>
    <xf numFmtId="0" fontId="1" fillId="0" borderId="0" xfId="0" applyFont="1" applyFill="1"/>
    <xf numFmtId="2" fontId="1" fillId="0" borderId="5" xfId="0" applyNumberFormat="1" applyFont="1" applyFill="1" applyBorder="1" applyAlignment="1">
      <alignment wrapText="1"/>
    </xf>
    <xf numFmtId="0" fontId="1" fillId="0" borderId="3" xfId="0" applyFont="1" applyFill="1" applyBorder="1" applyAlignment="1"/>
    <xf numFmtId="44" fontId="1" fillId="0" borderId="1" xfId="0" applyNumberFormat="1" applyFont="1" applyFill="1" applyBorder="1" applyAlignment="1">
      <alignment vertical="center"/>
    </xf>
    <xf numFmtId="4" fontId="1" fillId="0" borderId="1" xfId="0" applyNumberFormat="1" applyFont="1" applyFill="1" applyBorder="1" applyAlignment="1">
      <alignment vertical="center"/>
    </xf>
    <xf numFmtId="44" fontId="1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vertical="center" wrapText="1"/>
    </xf>
    <xf numFmtId="44" fontId="0" fillId="0" borderId="0" xfId="0" applyNumberFormat="1" applyFill="1" applyAlignment="1">
      <alignment vertical="center"/>
    </xf>
    <xf numFmtId="2" fontId="1" fillId="0" borderId="4" xfId="0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1" xfId="0" applyFill="1" applyBorder="1" applyAlignment="1">
      <alignment horizontal="right" vertical="center"/>
    </xf>
    <xf numFmtId="44" fontId="0" fillId="0" borderId="0" xfId="0" applyNumberFormat="1" applyFill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9"/>
  <sheetViews>
    <sheetView tabSelected="1" topLeftCell="A19" zoomScale="120" zoomScaleNormal="120" workbookViewId="0">
      <selection activeCell="F3" sqref="F3"/>
    </sheetView>
  </sheetViews>
  <sheetFormatPr defaultRowHeight="15" x14ac:dyDescent="0.25"/>
  <cols>
    <col min="1" max="1" width="10.5703125" style="2" customWidth="1"/>
    <col min="2" max="2" width="52.7109375" style="10" bestFit="1" customWidth="1"/>
    <col min="3" max="3" width="36.28515625" style="10" customWidth="1"/>
    <col min="4" max="4" width="32.7109375" style="10" customWidth="1"/>
    <col min="5" max="5" width="22" style="10" customWidth="1"/>
    <col min="6" max="6" width="13.140625" style="10" bestFit="1" customWidth="1"/>
    <col min="7" max="7" width="14.85546875" style="10" customWidth="1"/>
    <col min="8" max="16384" width="9.140625" style="10"/>
  </cols>
  <sheetData>
    <row r="1" spans="1:5" ht="31.9" customHeight="1" x14ac:dyDescent="0.25">
      <c r="C1" s="11" t="s">
        <v>27</v>
      </c>
      <c r="D1" s="12" t="s">
        <v>30</v>
      </c>
    </row>
    <row r="2" spans="1:5" ht="46.9" customHeight="1" x14ac:dyDescent="0.25">
      <c r="C2" s="9" t="s">
        <v>31</v>
      </c>
      <c r="D2" s="13" t="s">
        <v>31</v>
      </c>
    </row>
    <row r="3" spans="1:5" s="1" customFormat="1" ht="26.45" customHeight="1" x14ac:dyDescent="0.25">
      <c r="B3" s="14" t="s">
        <v>2</v>
      </c>
    </row>
    <row r="4" spans="1:5" s="2" customFormat="1" ht="48" customHeight="1" x14ac:dyDescent="0.25">
      <c r="A4" s="3"/>
      <c r="B4" s="5" t="s">
        <v>3</v>
      </c>
      <c r="C4" s="7">
        <f>E4-D4</f>
        <v>31677.600000000006</v>
      </c>
      <c r="D4" s="7">
        <v>40000</v>
      </c>
      <c r="E4" s="8">
        <v>71677.600000000006</v>
      </c>
    </row>
    <row r="5" spans="1:5" s="2" customFormat="1" ht="45" x14ac:dyDescent="0.25">
      <c r="A5" s="3"/>
      <c r="B5" s="6" t="s">
        <v>4</v>
      </c>
      <c r="C5" s="7">
        <v>21040.68</v>
      </c>
      <c r="D5" s="7">
        <v>0</v>
      </c>
      <c r="E5" s="8">
        <v>21040.68</v>
      </c>
    </row>
    <row r="6" spans="1:5" s="2" customFormat="1" ht="45" x14ac:dyDescent="0.25">
      <c r="A6" s="3"/>
      <c r="B6" s="6" t="s">
        <v>5</v>
      </c>
      <c r="C6" s="7">
        <f>E6-D6</f>
        <v>10499.660000000003</v>
      </c>
      <c r="D6" s="7">
        <v>40000</v>
      </c>
      <c r="E6" s="8">
        <v>50499.66</v>
      </c>
    </row>
    <row r="7" spans="1:5" s="2" customFormat="1" ht="45" x14ac:dyDescent="0.25">
      <c r="A7" s="3"/>
      <c r="B7" s="6" t="s">
        <v>6</v>
      </c>
      <c r="C7" s="7">
        <v>17970.240000000002</v>
      </c>
      <c r="D7" s="7">
        <v>0</v>
      </c>
      <c r="E7" s="8">
        <f t="shared" ref="E7:E16" si="0">C7+D7</f>
        <v>17970.240000000002</v>
      </c>
    </row>
    <row r="8" spans="1:5" s="2" customFormat="1" ht="45" x14ac:dyDescent="0.25">
      <c r="A8" s="3"/>
      <c r="B8" s="6" t="s">
        <v>7</v>
      </c>
      <c r="C8" s="7">
        <v>48621.3</v>
      </c>
      <c r="D8" s="7">
        <v>0</v>
      </c>
      <c r="E8" s="8">
        <f t="shared" si="0"/>
        <v>48621.3</v>
      </c>
    </row>
    <row r="9" spans="1:5" s="2" customFormat="1" ht="45" x14ac:dyDescent="0.25">
      <c r="A9" s="3"/>
      <c r="B9" s="6" t="s">
        <v>8</v>
      </c>
      <c r="C9" s="7">
        <v>35012.730000000003</v>
      </c>
      <c r="D9" s="7">
        <v>0</v>
      </c>
      <c r="E9" s="8">
        <f t="shared" si="0"/>
        <v>35012.730000000003</v>
      </c>
    </row>
    <row r="10" spans="1:5" s="2" customFormat="1" ht="45" x14ac:dyDescent="0.25">
      <c r="A10" s="3"/>
      <c r="B10" s="6" t="s">
        <v>9</v>
      </c>
      <c r="C10" s="7">
        <v>43194.65</v>
      </c>
      <c r="D10" s="7">
        <v>0</v>
      </c>
      <c r="E10" s="8">
        <f t="shared" si="0"/>
        <v>43194.65</v>
      </c>
    </row>
    <row r="11" spans="1:5" s="2" customFormat="1" ht="45" x14ac:dyDescent="0.25">
      <c r="A11" s="3"/>
      <c r="B11" s="6" t="s">
        <v>10</v>
      </c>
      <c r="C11" s="7">
        <v>64253.13</v>
      </c>
      <c r="D11" s="7">
        <v>0</v>
      </c>
      <c r="E11" s="8">
        <f t="shared" si="0"/>
        <v>64253.13</v>
      </c>
    </row>
    <row r="12" spans="1:5" s="2" customFormat="1" ht="45" x14ac:dyDescent="0.25">
      <c r="A12" s="3"/>
      <c r="B12" s="6" t="s">
        <v>11</v>
      </c>
      <c r="C12" s="7">
        <v>45731.32</v>
      </c>
      <c r="D12" s="7">
        <v>0</v>
      </c>
      <c r="E12" s="8">
        <f t="shared" si="0"/>
        <v>45731.32</v>
      </c>
    </row>
    <row r="13" spans="1:5" s="2" customFormat="1" ht="45" x14ac:dyDescent="0.25">
      <c r="A13" s="3"/>
      <c r="B13" s="6" t="s">
        <v>12</v>
      </c>
      <c r="C13" s="7">
        <v>56053.41</v>
      </c>
      <c r="D13" s="7">
        <v>0</v>
      </c>
      <c r="E13" s="8">
        <f t="shared" si="0"/>
        <v>56053.41</v>
      </c>
    </row>
    <row r="14" spans="1:5" s="2" customFormat="1" ht="45" x14ac:dyDescent="0.25">
      <c r="A14" s="3"/>
      <c r="B14" s="6" t="s">
        <v>13</v>
      </c>
      <c r="C14" s="7">
        <v>26871.47</v>
      </c>
      <c r="D14" s="7">
        <v>0</v>
      </c>
      <c r="E14" s="8">
        <f t="shared" si="0"/>
        <v>26871.47</v>
      </c>
    </row>
    <row r="15" spans="1:5" s="2" customFormat="1" ht="45" x14ac:dyDescent="0.25">
      <c r="A15" s="3"/>
      <c r="B15" s="6" t="s">
        <v>14</v>
      </c>
      <c r="C15" s="7">
        <v>52118.76</v>
      </c>
      <c r="D15" s="7">
        <v>0</v>
      </c>
      <c r="E15" s="8">
        <f t="shared" si="0"/>
        <v>52118.76</v>
      </c>
    </row>
    <row r="16" spans="1:5" s="2" customFormat="1" ht="45" x14ac:dyDescent="0.25">
      <c r="A16" s="3"/>
      <c r="B16" s="6" t="s">
        <v>15</v>
      </c>
      <c r="C16" s="7">
        <v>31540.68</v>
      </c>
      <c r="D16" s="7">
        <v>0</v>
      </c>
      <c r="E16" s="8">
        <f t="shared" si="0"/>
        <v>31540.68</v>
      </c>
    </row>
    <row r="17" spans="1:7" s="2" customFormat="1" ht="20.100000000000001" customHeight="1" x14ac:dyDescent="0.25">
      <c r="A17" s="3" t="s">
        <v>0</v>
      </c>
      <c r="B17" s="3"/>
      <c r="C17" s="15">
        <f>SUM(C4:C16)</f>
        <v>484585.62999999995</v>
      </c>
      <c r="D17" s="16">
        <v>80000</v>
      </c>
      <c r="E17" s="17">
        <f>C17+D17</f>
        <v>564585.62999999989</v>
      </c>
    </row>
    <row r="18" spans="1:7" s="2" customFormat="1" x14ac:dyDescent="0.25"/>
    <row r="19" spans="1:7" s="1" customFormat="1" ht="21.6" customHeight="1" x14ac:dyDescent="0.25">
      <c r="C19" s="18" t="s">
        <v>28</v>
      </c>
      <c r="D19" s="10"/>
    </row>
    <row r="20" spans="1:7" s="1" customFormat="1" ht="28.9" customHeight="1" x14ac:dyDescent="0.25">
      <c r="C20" s="9" t="s">
        <v>25</v>
      </c>
      <c r="D20" s="10"/>
    </row>
    <row r="21" spans="1:7" s="2" customFormat="1" ht="45" x14ac:dyDescent="0.25">
      <c r="A21" s="3"/>
      <c r="B21" s="6" t="s">
        <v>16</v>
      </c>
      <c r="C21" s="7">
        <v>9706.98</v>
      </c>
      <c r="D21" s="10"/>
    </row>
    <row r="22" spans="1:7" s="2" customFormat="1" ht="45" x14ac:dyDescent="0.25">
      <c r="A22" s="3"/>
      <c r="B22" s="6" t="s">
        <v>17</v>
      </c>
      <c r="C22" s="7">
        <v>9638.35</v>
      </c>
      <c r="D22" s="10"/>
    </row>
    <row r="23" spans="1:7" s="2" customFormat="1" ht="59.25" customHeight="1" x14ac:dyDescent="0.25">
      <c r="A23" s="3"/>
      <c r="B23" s="6" t="s">
        <v>18</v>
      </c>
      <c r="C23" s="7">
        <v>38233.129999999997</v>
      </c>
      <c r="D23" s="10"/>
      <c r="G23" s="1"/>
    </row>
    <row r="24" spans="1:7" s="2" customFormat="1" ht="45" x14ac:dyDescent="0.25">
      <c r="A24" s="3"/>
      <c r="B24" s="6" t="s">
        <v>19</v>
      </c>
      <c r="C24" s="7">
        <v>22525.07</v>
      </c>
      <c r="D24" s="10"/>
      <c r="G24" s="1"/>
    </row>
    <row r="25" spans="1:7" s="2" customFormat="1" ht="45" x14ac:dyDescent="0.25">
      <c r="A25" s="3"/>
      <c r="B25" s="6" t="s">
        <v>20</v>
      </c>
      <c r="C25" s="7">
        <v>18486.21</v>
      </c>
      <c r="D25" s="10"/>
    </row>
    <row r="26" spans="1:7" s="2" customFormat="1" ht="60" x14ac:dyDescent="0.25">
      <c r="A26" s="3"/>
      <c r="B26" s="6" t="s">
        <v>21</v>
      </c>
      <c r="C26" s="7">
        <v>15054.84</v>
      </c>
      <c r="D26" s="10"/>
    </row>
    <row r="27" spans="1:7" s="2" customFormat="1" ht="45" x14ac:dyDescent="0.25">
      <c r="A27" s="3"/>
      <c r="B27" s="6" t="s">
        <v>22</v>
      </c>
      <c r="C27" s="7">
        <v>6283.23</v>
      </c>
      <c r="D27" s="10"/>
    </row>
    <row r="28" spans="1:7" s="2" customFormat="1" ht="45" x14ac:dyDescent="0.25">
      <c r="A28" s="3"/>
      <c r="B28" s="6" t="s">
        <v>23</v>
      </c>
      <c r="C28" s="7">
        <v>16252.01</v>
      </c>
      <c r="D28" s="10"/>
    </row>
    <row r="29" spans="1:7" s="2" customFormat="1" ht="45" x14ac:dyDescent="0.25">
      <c r="A29" s="3"/>
      <c r="B29" s="6" t="s">
        <v>24</v>
      </c>
      <c r="C29" s="7">
        <v>6087.51</v>
      </c>
      <c r="D29" s="10"/>
    </row>
    <row r="30" spans="1:7" s="2" customFormat="1" ht="20.100000000000001" customHeight="1" x14ac:dyDescent="0.25">
      <c r="A30" s="3" t="s">
        <v>0</v>
      </c>
      <c r="B30" s="3"/>
      <c r="C30" s="15">
        <v>142267.32999999999</v>
      </c>
      <c r="D30" s="10"/>
      <c r="E30" s="19"/>
    </row>
    <row r="31" spans="1:7" s="2" customFormat="1" x14ac:dyDescent="0.25"/>
    <row r="32" spans="1:7" s="1" customFormat="1" ht="18.600000000000001" customHeight="1" x14ac:dyDescent="0.25">
      <c r="C32" s="18" t="s">
        <v>29</v>
      </c>
      <c r="D32" s="10"/>
    </row>
    <row r="33" spans="1:6" s="1" customFormat="1" ht="28.15" customHeight="1" x14ac:dyDescent="0.25">
      <c r="C33" s="20" t="s">
        <v>26</v>
      </c>
      <c r="D33" s="21"/>
    </row>
    <row r="34" spans="1:6" s="2" customFormat="1" ht="45" x14ac:dyDescent="0.25">
      <c r="A34" s="3"/>
      <c r="B34" s="6" t="s">
        <v>1</v>
      </c>
      <c r="C34" s="7">
        <v>52883.83</v>
      </c>
      <c r="D34" s="21"/>
    </row>
    <row r="35" spans="1:6" s="2" customFormat="1" ht="15" customHeight="1" x14ac:dyDescent="0.25">
      <c r="A35" s="3" t="s">
        <v>0</v>
      </c>
      <c r="B35" s="3"/>
      <c r="C35" s="15">
        <v>52883.83</v>
      </c>
      <c r="D35" s="21"/>
    </row>
    <row r="36" spans="1:6" s="2" customFormat="1" ht="16.5" x14ac:dyDescent="0.25">
      <c r="A36" s="4"/>
      <c r="B36" s="4"/>
      <c r="D36" s="21"/>
    </row>
    <row r="37" spans="1:6" s="2" customFormat="1" ht="16.5" x14ac:dyDescent="0.25">
      <c r="B37" s="22" t="s">
        <v>0</v>
      </c>
      <c r="C37" s="15">
        <v>679736.79</v>
      </c>
      <c r="D37" s="21"/>
    </row>
    <row r="38" spans="1:6" ht="16.5" x14ac:dyDescent="0.25">
      <c r="D38" s="21"/>
    </row>
    <row r="39" spans="1:6" ht="16.5" x14ac:dyDescent="0.25">
      <c r="D39" s="21"/>
    </row>
    <row r="40" spans="1:6" ht="16.5" x14ac:dyDescent="0.25">
      <c r="C40" s="23"/>
      <c r="D40" s="21"/>
    </row>
    <row r="41" spans="1:6" ht="16.5" x14ac:dyDescent="0.25">
      <c r="D41" s="21"/>
    </row>
    <row r="42" spans="1:6" ht="15" customHeight="1" x14ac:dyDescent="0.25"/>
    <row r="43" spans="1:6" x14ac:dyDescent="0.25">
      <c r="C43" s="23"/>
      <c r="E43" s="23"/>
      <c r="F43" s="23"/>
    </row>
    <row r="46" spans="1:6" ht="15" customHeight="1" x14ac:dyDescent="0.25"/>
    <row r="54" ht="15" customHeight="1" x14ac:dyDescent="0.25"/>
    <row r="61" ht="15" customHeight="1" x14ac:dyDescent="0.25"/>
    <row r="74" ht="15" customHeight="1" x14ac:dyDescent="0.25"/>
    <row r="77" ht="15" customHeight="1" x14ac:dyDescent="0.25"/>
    <row r="84" ht="15" customHeight="1" x14ac:dyDescent="0.25"/>
    <row r="92" ht="15" customHeight="1" x14ac:dyDescent="0.25"/>
    <row r="96" ht="15" customHeight="1" x14ac:dyDescent="0.25"/>
    <row r="99" ht="15" customHeight="1" x14ac:dyDescent="0.25"/>
    <row r="103" ht="15" customHeight="1" x14ac:dyDescent="0.25"/>
    <row r="107" ht="15" customHeight="1" x14ac:dyDescent="0.25"/>
    <row r="111" ht="15" customHeight="1" x14ac:dyDescent="0.25"/>
    <row r="115" ht="15" customHeight="1" x14ac:dyDescent="0.25"/>
    <row r="120" ht="15" customHeight="1" x14ac:dyDescent="0.25"/>
    <row r="129" ht="15" customHeight="1" x14ac:dyDescent="0.25"/>
  </sheetData>
  <pageMargins left="0.7" right="0.7" top="0.75" bottom="0.75" header="0.3" footer="0.3"/>
  <pageSetup paperSize="9" scale="90" fitToHeight="0" orientation="landscape" r:id="rId1"/>
  <rowBreaks count="1" manualBreakCount="1">
    <brk id="1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allegato 1</vt:lpstr>
    </vt:vector>
  </TitlesOfParts>
  <Company>Regione Marche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Loredana Carpentiere</cp:lastModifiedBy>
  <cp:lastPrinted>2019-09-06T11:12:25Z</cp:lastPrinted>
  <dcterms:created xsi:type="dcterms:W3CDTF">2019-04-08T08:02:35Z</dcterms:created>
  <dcterms:modified xsi:type="dcterms:W3CDTF">2021-12-01T08:12:38Z</dcterms:modified>
</cp:coreProperties>
</file>