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definedNames>
    <definedName name="_xlnm.Print_Area" localSheetId="0">Foglio1!$A$1:$L$13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7" i="1"/>
  <c r="L6" i="1"/>
  <c r="K6" i="1"/>
  <c r="H6" i="1"/>
  <c r="L5" i="1" l="1"/>
  <c r="L4" i="1"/>
  <c r="K5" i="1"/>
  <c r="K4" i="1"/>
</calcChain>
</file>

<file path=xl/sharedStrings.xml><?xml version="1.0" encoding="utf-8"?>
<sst xmlns="http://schemas.openxmlformats.org/spreadsheetml/2006/main" count="24" uniqueCount="24">
  <si>
    <t>N. PRATICA</t>
  </si>
  <si>
    <t>BENEFICIARIO</t>
  </si>
  <si>
    <t xml:space="preserve">RESIDENZA </t>
  </si>
  <si>
    <t>DATA AVVIO</t>
  </si>
  <si>
    <t xml:space="preserve">DATA FINE </t>
  </si>
  <si>
    <t>BUDGET MENSILE PREVISTO</t>
  </si>
  <si>
    <t>PRESTAZIONI INTEGRATIVE ASSEGNATE</t>
  </si>
  <si>
    <t>QUANTITA' MENSILE</t>
  </si>
  <si>
    <t>COSTO MENSILE</t>
  </si>
  <si>
    <t xml:space="preserve"> ALLEGATO SUB A       </t>
  </si>
  <si>
    <t>SOLLIEVO</t>
  </si>
  <si>
    <t xml:space="preserve">                                             PROGETTO HOME CARE PREMIUM 2022-  PAI  AVVIATI NOVEMBRE 2023                                                            </t>
  </si>
  <si>
    <t>HCP202300010231</t>
  </si>
  <si>
    <t>CASAGRANDE ANITA-CSGNTA24T49E690N</t>
  </si>
  <si>
    <t>VIA BRECCE 251-LORETO</t>
  </si>
  <si>
    <t>BUDGET PERIODO PREVISTO- 20 MESI</t>
  </si>
  <si>
    <t>FISIOTERAPIA</t>
  </si>
  <si>
    <t>COSTO PERIODO NOVEMBRE  2023-DICEMBRE 2023- 2 MESI</t>
  </si>
  <si>
    <t>TOTALE NOVEMBRE-DICEMBRE 2023</t>
  </si>
  <si>
    <t>HCP202300011998</t>
  </si>
  <si>
    <t>FLAMINI MARIA-FLMMRA34S46D597Q</t>
  </si>
  <si>
    <t>VIA MONTEFANESE 171-OSIMO</t>
  </si>
  <si>
    <t>OSS</t>
  </si>
  <si>
    <t>SUPPORTO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</si>
</sst>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4" fontId="2" fillId="0" borderId="2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0" fontId="4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BreakPreview" zoomScaleNormal="100" zoomScaleSheetLayoutView="100" workbookViewId="0">
      <selection activeCell="E4" sqref="E4:F5"/>
    </sheetView>
  </sheetViews>
  <sheetFormatPr defaultRowHeight="15" x14ac:dyDescent="0.25"/>
  <cols>
    <col min="1" max="1" width="3.85546875" style="6" bestFit="1" customWidth="1"/>
    <col min="2" max="2" width="14.28515625" bestFit="1" customWidth="1"/>
    <col min="3" max="3" width="20.85546875" customWidth="1"/>
    <col min="4" max="4" width="12.5703125" customWidth="1"/>
    <col min="5" max="6" width="10.7109375" bestFit="1" customWidth="1"/>
    <col min="7" max="7" width="10.42578125" customWidth="1"/>
    <col min="8" max="8" width="14.5703125" customWidth="1"/>
    <col min="9" max="9" width="16.140625" customWidth="1"/>
    <col min="10" max="10" width="10" customWidth="1"/>
    <col min="11" max="11" width="12.5703125" customWidth="1"/>
    <col min="12" max="12" width="16.28515625" customWidth="1"/>
    <col min="16" max="17" width="9.5703125" bestFit="1" customWidth="1"/>
  </cols>
  <sheetData>
    <row r="1" spans="1:12" x14ac:dyDescent="0.25">
      <c r="K1" s="20" t="s">
        <v>9</v>
      </c>
      <c r="L1" s="20"/>
    </row>
    <row r="2" spans="1:12" x14ac:dyDescent="0.25">
      <c r="B2" s="16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42" x14ac:dyDescent="0.25">
      <c r="B3" s="1" t="s">
        <v>0</v>
      </c>
      <c r="C3" s="1" t="s">
        <v>1</v>
      </c>
      <c r="D3" s="1" t="s">
        <v>2</v>
      </c>
      <c r="E3" s="7" t="s">
        <v>3</v>
      </c>
      <c r="F3" s="1" t="s">
        <v>4</v>
      </c>
      <c r="G3" s="2" t="s">
        <v>5</v>
      </c>
      <c r="H3" s="2" t="s">
        <v>15</v>
      </c>
      <c r="I3" s="1" t="s">
        <v>6</v>
      </c>
      <c r="J3" s="2" t="s">
        <v>7</v>
      </c>
      <c r="K3" s="3" t="s">
        <v>8</v>
      </c>
      <c r="L3" s="1" t="s">
        <v>17</v>
      </c>
    </row>
    <row r="4" spans="1:12" ht="31.5" customHeight="1" x14ac:dyDescent="0.25">
      <c r="A4" s="17">
        <v>1</v>
      </c>
      <c r="B4" s="21" t="s">
        <v>12</v>
      </c>
      <c r="C4" s="21" t="s">
        <v>13</v>
      </c>
      <c r="D4" s="21" t="s">
        <v>14</v>
      </c>
      <c r="E4" s="33">
        <v>45231</v>
      </c>
      <c r="F4" s="33">
        <v>45838</v>
      </c>
      <c r="G4" s="23">
        <v>495</v>
      </c>
      <c r="H4" s="23">
        <v>9900</v>
      </c>
      <c r="I4" s="10" t="s">
        <v>16</v>
      </c>
      <c r="J4" s="10">
        <v>10</v>
      </c>
      <c r="K4" s="11">
        <f>J4*26</f>
        <v>260</v>
      </c>
      <c r="L4" s="9">
        <f>K4*2</f>
        <v>520</v>
      </c>
    </row>
    <row r="5" spans="1:12" ht="21" customHeight="1" x14ac:dyDescent="0.25">
      <c r="A5" s="18"/>
      <c r="B5" s="22"/>
      <c r="C5" s="22"/>
      <c r="D5" s="22"/>
      <c r="E5" s="33"/>
      <c r="F5" s="33"/>
      <c r="G5" s="24"/>
      <c r="H5" s="24"/>
      <c r="I5" s="14" t="s">
        <v>10</v>
      </c>
      <c r="J5" s="14">
        <v>11.5</v>
      </c>
      <c r="K5" s="11">
        <f>J5*20</f>
        <v>230</v>
      </c>
      <c r="L5" s="15">
        <f>K5*2</f>
        <v>460</v>
      </c>
    </row>
    <row r="6" spans="1:12" ht="35.25" customHeight="1" x14ac:dyDescent="0.25">
      <c r="A6" s="31">
        <v>2</v>
      </c>
      <c r="B6" s="32" t="s">
        <v>19</v>
      </c>
      <c r="C6" s="32" t="s">
        <v>20</v>
      </c>
      <c r="D6" s="32" t="s">
        <v>21</v>
      </c>
      <c r="E6" s="33">
        <v>45231</v>
      </c>
      <c r="F6" s="33">
        <v>45107</v>
      </c>
      <c r="G6" s="34">
        <v>390</v>
      </c>
      <c r="H6" s="34">
        <f>G6*20</f>
        <v>7800</v>
      </c>
      <c r="I6" s="14" t="s">
        <v>22</v>
      </c>
      <c r="J6" s="14">
        <v>14</v>
      </c>
      <c r="K6" s="11">
        <f>J6*22</f>
        <v>308</v>
      </c>
      <c r="L6" s="15">
        <f>K6*2</f>
        <v>616</v>
      </c>
    </row>
    <row r="7" spans="1:12" ht="21" customHeight="1" x14ac:dyDescent="0.25">
      <c r="A7" s="31"/>
      <c r="B7" s="32"/>
      <c r="C7" s="32"/>
      <c r="D7" s="32"/>
      <c r="E7" s="33"/>
      <c r="F7" s="33"/>
      <c r="G7" s="34"/>
      <c r="H7" s="34"/>
      <c r="I7" s="14" t="s">
        <v>23</v>
      </c>
      <c r="J7" s="14">
        <v>1</v>
      </c>
      <c r="K7" s="11">
        <v>78</v>
      </c>
      <c r="L7" s="15">
        <f>K7*2</f>
        <v>156</v>
      </c>
    </row>
    <row r="8" spans="1:12" ht="21" customHeight="1" x14ac:dyDescent="0.25">
      <c r="A8" s="25"/>
      <c r="B8" s="26"/>
      <c r="C8" s="26"/>
      <c r="D8" s="26"/>
      <c r="E8" s="27"/>
      <c r="F8" s="27"/>
      <c r="G8" s="28"/>
      <c r="H8" s="28"/>
      <c r="I8" s="26"/>
      <c r="J8" s="26"/>
      <c r="K8" s="29"/>
      <c r="L8" s="30"/>
    </row>
    <row r="9" spans="1:12" x14ac:dyDescent="0.25">
      <c r="E9" s="12"/>
      <c r="F9" s="12"/>
      <c r="G9" s="12"/>
      <c r="H9" s="12"/>
      <c r="I9" s="19" t="s">
        <v>18</v>
      </c>
      <c r="J9" s="19"/>
      <c r="K9" s="19"/>
      <c r="L9" s="8">
        <f>SUM(L4:L8)</f>
        <v>1752</v>
      </c>
    </row>
    <row r="10" spans="1:12" x14ac:dyDescent="0.25">
      <c r="E10" s="12"/>
      <c r="F10" s="12"/>
      <c r="G10" s="12"/>
      <c r="H10" s="12"/>
      <c r="I10" s="12"/>
      <c r="J10" s="12"/>
      <c r="K10" s="13"/>
      <c r="L10" s="5"/>
    </row>
    <row r="11" spans="1:12" x14ac:dyDescent="0.25">
      <c r="K11" s="4"/>
      <c r="L11" s="5"/>
    </row>
    <row r="12" spans="1:12" x14ac:dyDescent="0.25">
      <c r="K12" s="4"/>
      <c r="L12" s="5"/>
    </row>
    <row r="13" spans="1:12" x14ac:dyDescent="0.25">
      <c r="K13" s="4"/>
      <c r="L13" s="5"/>
    </row>
  </sheetData>
  <mergeCells count="19">
    <mergeCell ref="K1:L1"/>
    <mergeCell ref="B4:B5"/>
    <mergeCell ref="C4:C5"/>
    <mergeCell ref="D4:D5"/>
    <mergeCell ref="G4:G5"/>
    <mergeCell ref="H4:H5"/>
    <mergeCell ref="B2:L2"/>
    <mergeCell ref="A4:A5"/>
    <mergeCell ref="E4:E5"/>
    <mergeCell ref="F4:F5"/>
    <mergeCell ref="I9:K9"/>
    <mergeCell ref="A6:A7"/>
    <mergeCell ref="B6:B7"/>
    <mergeCell ref="C6:C7"/>
    <mergeCell ref="D6:D7"/>
    <mergeCell ref="E6:E7"/>
    <mergeCell ref="F6:F7"/>
    <mergeCell ref="G6:G7"/>
    <mergeCell ref="H6:H7"/>
  </mergeCells>
  <pageMargins left="0.11811023622047245" right="0.11811023622047245" top="0.74803149606299213" bottom="0.74803149606299213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2023-10-12T07:06:44Z</dcterms:modified>
</cp:coreProperties>
</file>