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ian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<sst xmlns="http://schemas.openxmlformats.org/spreadsheetml/2006/main" count="29" uniqueCount="15">
  <si>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>n</t>
  </si>
  <si>
    <t>n2</t>
  </si>
  <si>
    <t>lambda</t>
  </si>
  <si>
    <t>Area</t>
  </si>
  <si>
    <t>Part Area</t>
  </si>
  <si>
    <t>Floor</t>
  </si>
  <si>
    <t>Abs</t>
  </si>
  <si>
    <t>Ceiling</t>
  </si>
  <si>
    <t>Partition</t>
  </si>
  <si>
    <t>End exact</t>
  </si>
  <si>
    <t>Start</t>
  </si>
  <si>
    <t>End</t>
  </si>
  <si>
    <t>Size</t>
  </si>
  <si>
    <t>Delta abs</t>
  </si>
  <si>
    <t>Sum Delta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</si>
</sst>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Floor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Triangle!$F$8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Triangle!$A$9:$A$11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Triangle!$F$9:$F$11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768199"/>
        <c:axId val="2349983"/>
      </c:lineChart>
      <c:lineChart>
        <c:grouping val="standard"/>
        <c:ser>
          <c:idx val="1"/>
          <c:order val="1"/>
          <c:tx>
            <c:strRef>
              <c:f>Triangle!$G$8</c:f>
              <c:strCache>
                <c:ptCount val="1"/>
                <c:pt idx="0">
                  <c:v>Area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Triangle!$A$9:$A$11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Triangle!$G$9:$G$11</c:f>
              <c:numCache>
                <c:formatCode>General</c:formatCode>
                <c:ptCount val="3"/>
                <c:pt idx="0">
                  <c:v>12.5</c:v>
                </c:pt>
                <c:pt idx="1">
                  <c:v>19.5</c:v>
                </c:pt>
                <c:pt idx="2">
                  <c:v>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072555"/>
        <c:axId val="60218254"/>
      </c:lineChart>
      <c:catAx>
        <c:axId val="98768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49983"/>
        <c:crosses val="autoZero"/>
        <c:auto val="1"/>
        <c:lblAlgn val="ctr"/>
        <c:lblOffset val="100"/>
      </c:catAx>
      <c:valAx>
        <c:axId val="23499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Size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768199"/>
        <c:crosses val="autoZero"/>
      </c:valAx>
      <c:catAx>
        <c:axId val="99072555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218254"/>
        <c:crosses val="autoZero"/>
        <c:auto val="1"/>
        <c:lblAlgn val="ctr"/>
        <c:lblOffset val="100"/>
      </c:catAx>
      <c:valAx>
        <c:axId val="60218254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Area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072555"/>
        <c:crosses val="max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Triangle!$K$8:$K$8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Triangle!$A$9:$A$11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Triangle!$K$9:$K$11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040092"/>
        <c:axId val="18424344"/>
      </c:lineChart>
      <c:lineChart>
        <c:grouping val="standard"/>
        <c:ser>
          <c:idx val="1"/>
          <c:order val="1"/>
          <c:tx>
            <c:strRef>
              <c:f>Triangle!$L$8:$L$8</c:f>
              <c:strCache>
                <c:ptCount val="1"/>
                <c:pt idx="0">
                  <c:v>Area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Triangle!$A$9:$A$11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Triangle!$L$9:$L$11</c:f>
              <c:numCache>
                <c:formatCode>General</c:formatCode>
                <c:ptCount val="3"/>
                <c:pt idx="0">
                  <c:v>18</c:v>
                </c:pt>
                <c:pt idx="1">
                  <c:v>14</c:v>
                </c:pt>
                <c:pt idx="2">
                  <c:v>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731031"/>
        <c:axId val="92733178"/>
      </c:lineChart>
      <c:catAx>
        <c:axId val="85040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424344"/>
        <c:crosses val="autoZero"/>
        <c:auto val="1"/>
        <c:lblAlgn val="ctr"/>
        <c:lblOffset val="100"/>
      </c:catAx>
      <c:valAx>
        <c:axId val="184243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Size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040092"/>
        <c:crosses val="autoZero"/>
      </c:valAx>
      <c:catAx>
        <c:axId val="81731031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733178"/>
        <c:crosses val="autoZero"/>
        <c:auto val="1"/>
        <c:lblAlgn val="ctr"/>
        <c:lblOffset val="100"/>
      </c:catAx>
      <c:valAx>
        <c:axId val="9273317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Area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731031"/>
        <c:crosses val="max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Ceiling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Triangle!$K$8:$K$8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Triangle!$A$9:$A$11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Triangle!$P$9:$P$11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412167"/>
        <c:axId val="12559691"/>
      </c:lineChart>
      <c:lineChart>
        <c:grouping val="standard"/>
        <c:ser>
          <c:idx val="1"/>
          <c:order val="1"/>
          <c:tx>
            <c:strRef>
              <c:f>Triangle!$L$8:$L$8</c:f>
              <c:strCache>
                <c:ptCount val="1"/>
                <c:pt idx="0">
                  <c:v>Area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Triangle!$A$9:$A$11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Triangle!$Q$9:$Q$11</c:f>
              <c:numCache>
                <c:formatCode>General</c:formatCode>
                <c:ptCount val="3"/>
                <c:pt idx="0">
                  <c:v>18</c:v>
                </c:pt>
                <c:pt idx="1">
                  <c:v>22.5</c:v>
                </c:pt>
                <c:pt idx="2">
                  <c:v>9.5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116184"/>
        <c:axId val="26030734"/>
      </c:lineChart>
      <c:catAx>
        <c:axId val="93412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559691"/>
        <c:crosses val="autoZero"/>
        <c:auto val="1"/>
        <c:lblAlgn val="ctr"/>
        <c:lblOffset val="100"/>
      </c:catAx>
      <c:valAx>
        <c:axId val="125596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Size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412167"/>
        <c:crosses val="autoZero"/>
      </c:valAx>
      <c:catAx>
        <c:axId val="771161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Partition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030734"/>
        <c:crosses val="autoZero"/>
        <c:auto val="1"/>
        <c:lblAlgn val="ctr"/>
        <c:lblOffset val="100"/>
      </c:catAx>
      <c:valAx>
        <c:axId val="26030734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Area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116184"/>
        <c:crosses val="max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801720</xdr:colOff>
      <xdr:row>14</xdr:row>
      <xdr:rowOff>22680</xdr:rowOff>
    </xdr:from>
    <xdr:to>
      <xdr:col>7</xdr:col>
      <xdr:colOff>797400</xdr:colOff>
      <xdr:row>30</xdr:row>
      <xdr:rowOff>16200</xdr:rowOff>
    </xdr:to>
    <xdr:graphicFrame>
      <xdr:nvGraphicFramePr>
        <xdr:cNvPr id="0" name=""/>
        <xdr:cNvGraphicFramePr/>
      </xdr:nvGraphicFramePr>
      <xdr:xfrm>
        <a:off x="2427120" y="2298240"/>
        <a:ext cx="4059720" cy="259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801720</xdr:colOff>
      <xdr:row>14</xdr:row>
      <xdr:rowOff>15120</xdr:rowOff>
    </xdr:from>
    <xdr:to>
      <xdr:col>12</xdr:col>
      <xdr:colOff>805320</xdr:colOff>
      <xdr:row>30</xdr:row>
      <xdr:rowOff>155520</xdr:rowOff>
    </xdr:to>
    <xdr:graphicFrame>
      <xdr:nvGraphicFramePr>
        <xdr:cNvPr id="1" name=""/>
        <xdr:cNvGraphicFramePr/>
      </xdr:nvGraphicFramePr>
      <xdr:xfrm>
        <a:off x="6491160" y="2290680"/>
        <a:ext cx="40676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8280</xdr:colOff>
      <xdr:row>14</xdr:row>
      <xdr:rowOff>24120</xdr:rowOff>
    </xdr:from>
    <xdr:to>
      <xdr:col>17</xdr:col>
      <xdr:colOff>797400</xdr:colOff>
      <xdr:row>31</xdr:row>
      <xdr:rowOff>1800</xdr:rowOff>
    </xdr:to>
    <xdr:graphicFrame>
      <xdr:nvGraphicFramePr>
        <xdr:cNvPr id="2" name=""/>
        <xdr:cNvGraphicFramePr/>
      </xdr:nvGraphicFramePr>
      <xdr:xfrm>
        <a:off x="10574640" y="2299680"/>
        <a:ext cx="404028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13" activeCellId="0" sqref="Q13:R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10</v>
      </c>
    </row>
    <row r="2" customFormat="false" ht="12.8" hidden="false" customHeight="false" outlineLevel="0" collapsed="false">
      <c r="A2" s="1" t="s">
        <v>1</v>
      </c>
      <c r="B2" s="2" t="n">
        <f aca="false">B1/2</f>
        <v>5</v>
      </c>
    </row>
    <row r="3" customFormat="false" ht="12.8" hidden="false" customHeight="false" outlineLevel="0" collapsed="false">
      <c r="A3" s="0" t="s">
        <v>2</v>
      </c>
      <c r="B3" s="2" t="n">
        <v>1</v>
      </c>
    </row>
    <row r="4" customFormat="false" ht="12.8" hidden="false" customHeight="false" outlineLevel="0" collapsed="false">
      <c r="A4" s="0" t="s">
        <v>3</v>
      </c>
      <c r="B4" s="2" t="n">
        <v>50</v>
      </c>
    </row>
    <row r="5" customFormat="false" ht="12.8" hidden="false" customHeight="false" outlineLevel="0" collapsed="false">
      <c r="A5" s="1" t="s">
        <v>4</v>
      </c>
      <c r="B5" s="3" t="n">
        <f aca="false">B4/3</f>
        <v>16.6666666666667</v>
      </c>
    </row>
    <row r="7" customFormat="false" ht="12.8" hidden="false" customHeight="false" outlineLevel="0" collapsed="false">
      <c r="D7" s="4" t="s">
        <v>5</v>
      </c>
      <c r="E7" s="4"/>
      <c r="F7" s="4"/>
      <c r="G7" s="4"/>
      <c r="H7" s="4"/>
      <c r="I7" s="5" t="s">
        <v>6</v>
      </c>
      <c r="J7" s="5"/>
      <c r="K7" s="5"/>
      <c r="L7" s="5"/>
      <c r="M7" s="5"/>
      <c r="N7" s="6" t="s">
        <v>7</v>
      </c>
      <c r="O7" s="6"/>
      <c r="P7" s="6"/>
      <c r="Q7" s="6"/>
      <c r="R7" s="6"/>
    </row>
    <row r="8" customFormat="false" ht="12.8" hidden="false" customHeight="false" outlineLevel="0" collapsed="false">
      <c r="A8" s="1" t="s">
        <v>8</v>
      </c>
      <c r="B8" s="1" t="s">
        <v>3</v>
      </c>
      <c r="C8" s="0" t="s">
        <v>9</v>
      </c>
      <c r="D8" s="7" t="s">
        <v>10</v>
      </c>
      <c r="E8" s="7" t="s">
        <v>11</v>
      </c>
      <c r="F8" s="7" t="s">
        <v>12</v>
      </c>
      <c r="G8" s="7" t="s">
        <v>3</v>
      </c>
      <c r="H8" s="7" t="s">
        <v>13</v>
      </c>
      <c r="I8" s="8" t="s">
        <v>10</v>
      </c>
      <c r="J8" s="8" t="s">
        <v>11</v>
      </c>
      <c r="K8" s="8" t="s">
        <v>12</v>
      </c>
      <c r="L8" s="8" t="s">
        <v>3</v>
      </c>
      <c r="M8" s="8" t="s">
        <v>13</v>
      </c>
      <c r="N8" s="9" t="s">
        <v>10</v>
      </c>
      <c r="O8" s="9" t="s">
        <v>11</v>
      </c>
      <c r="P8" s="9" t="s">
        <v>12</v>
      </c>
      <c r="Q8" s="9" t="s">
        <v>3</v>
      </c>
      <c r="R8" s="9" t="s">
        <v>13</v>
      </c>
    </row>
    <row r="9" customFormat="false" ht="12.8" hidden="false" customHeight="false" outlineLevel="0" collapsed="false">
      <c r="A9" s="1" t="n">
        <v>0</v>
      </c>
      <c r="B9" s="3" t="n">
        <f aca="false">$B$5*(A9+1)</f>
        <v>16.6666666666667</v>
      </c>
      <c r="C9" s="3" t="n">
        <f aca="false">SQRT(2*B9/$B$3)</f>
        <v>5.77350269189626</v>
      </c>
      <c r="D9" s="7" t="n">
        <v>0</v>
      </c>
      <c r="E9" s="7" t="n">
        <f aca="false">ROUNDDOWN(C9,0)</f>
        <v>5</v>
      </c>
      <c r="F9" s="10" t="n">
        <f aca="false">E9-D9</f>
        <v>5</v>
      </c>
      <c r="G9" s="11" t="n">
        <f aca="false">F9*(D9+E9)/2</f>
        <v>12.5</v>
      </c>
      <c r="H9" s="11" t="n">
        <f aca="false">ABS(G9-$B$5)</f>
        <v>4.16666666666667</v>
      </c>
      <c r="I9" s="12" t="n">
        <v>0</v>
      </c>
      <c r="J9" s="12" t="n">
        <f aca="false">ROUND(C9,0)</f>
        <v>6</v>
      </c>
      <c r="K9" s="12" t="n">
        <f aca="false">J9-I9</f>
        <v>6</v>
      </c>
      <c r="L9" s="13" t="n">
        <f aca="false">K9*(I9+J9)/2</f>
        <v>18</v>
      </c>
      <c r="M9" s="13" t="n">
        <f aca="false">ABS(L9-$B$5)</f>
        <v>1.33333333333333</v>
      </c>
      <c r="N9" s="14" t="n">
        <v>0</v>
      </c>
      <c r="O9" s="14" t="n">
        <f aca="false">ROUNDUP(C9,0)</f>
        <v>6</v>
      </c>
      <c r="P9" s="14" t="n">
        <f aca="false">O9-N9</f>
        <v>6</v>
      </c>
      <c r="Q9" s="15" t="n">
        <f aca="false">P9*(N9+O9)/2</f>
        <v>18</v>
      </c>
      <c r="R9" s="9" t="n">
        <f aca="false">ABS(Q9-$B$5)</f>
        <v>1.33333333333333</v>
      </c>
    </row>
    <row r="10" customFormat="false" ht="12.8" hidden="false" customHeight="false" outlineLevel="0" collapsed="false">
      <c r="A10" s="1" t="n">
        <v>1</v>
      </c>
      <c r="B10" s="3" t="n">
        <f aca="false">$B$5*(A10+1)</f>
        <v>33.3333333333333</v>
      </c>
      <c r="C10" s="3" t="n">
        <f aca="false">SQRT(2*B10/$B$3)</f>
        <v>8.16496580927726</v>
      </c>
      <c r="D10" s="7" t="n">
        <f aca="false">E9</f>
        <v>5</v>
      </c>
      <c r="E10" s="7" t="n">
        <v>8</v>
      </c>
      <c r="F10" s="10" t="n">
        <f aca="false">E10-D10</f>
        <v>3</v>
      </c>
      <c r="G10" s="11" t="n">
        <f aca="false">F10*(D10+E10)/2</f>
        <v>19.5</v>
      </c>
      <c r="H10" s="11" t="n">
        <f aca="false">ABS(G10-$B$5)</f>
        <v>2.83333333333333</v>
      </c>
      <c r="I10" s="12" t="n">
        <f aca="false">J9</f>
        <v>6</v>
      </c>
      <c r="J10" s="12" t="n">
        <f aca="false">ROUND(C10,0)</f>
        <v>8</v>
      </c>
      <c r="K10" s="12" t="n">
        <f aca="false">J10-I10</f>
        <v>2</v>
      </c>
      <c r="L10" s="13" t="n">
        <f aca="false">K10*(I10+J10)/2</f>
        <v>14</v>
      </c>
      <c r="M10" s="13" t="n">
        <f aca="false">ABS(L10-$B$5)</f>
        <v>2.66666666666667</v>
      </c>
      <c r="N10" s="14" t="n">
        <f aca="false">O9</f>
        <v>6</v>
      </c>
      <c r="O10" s="14" t="n">
        <f aca="false">ROUNDUP(C10,0)</f>
        <v>9</v>
      </c>
      <c r="P10" s="14" t="n">
        <f aca="false">O10-N10</f>
        <v>3</v>
      </c>
      <c r="Q10" s="15" t="n">
        <f aca="false">P10*(N10+O10)/2</f>
        <v>22.5</v>
      </c>
      <c r="R10" s="9" t="n">
        <f aca="false">ABS(Q10-$B$5)</f>
        <v>5.83333333333333</v>
      </c>
    </row>
    <row r="11" customFormat="false" ht="12.8" hidden="false" customHeight="false" outlineLevel="0" collapsed="false">
      <c r="A11" s="1" t="n">
        <v>2</v>
      </c>
      <c r="B11" s="3" t="n">
        <f aca="false">$B$5*(A11+1)</f>
        <v>50</v>
      </c>
      <c r="C11" s="3" t="n">
        <f aca="false">SQRT(2*B11/$B$3)</f>
        <v>10</v>
      </c>
      <c r="D11" s="7" t="n">
        <f aca="false">E10</f>
        <v>8</v>
      </c>
      <c r="E11" s="7" t="n">
        <v>10</v>
      </c>
      <c r="F11" s="10" t="n">
        <f aca="false">E11-D11</f>
        <v>2</v>
      </c>
      <c r="G11" s="11" t="n">
        <f aca="false">F11*(D11+E11)/2</f>
        <v>18</v>
      </c>
      <c r="H11" s="11" t="n">
        <f aca="false">ABS(G11-$B$5)</f>
        <v>1.33333333333333</v>
      </c>
      <c r="I11" s="12" t="n">
        <f aca="false">J10</f>
        <v>8</v>
      </c>
      <c r="J11" s="12" t="n">
        <f aca="false">ROUND(C11,0)</f>
        <v>10</v>
      </c>
      <c r="K11" s="12" t="n">
        <f aca="false">J11-I11</f>
        <v>2</v>
      </c>
      <c r="L11" s="13" t="n">
        <f aca="false">K11*(I11+J11)/2</f>
        <v>18</v>
      </c>
      <c r="M11" s="13" t="n">
        <f aca="false">ABS(L11-$B$5)</f>
        <v>1.33333333333333</v>
      </c>
      <c r="N11" s="14" t="n">
        <f aca="false">O10</f>
        <v>9</v>
      </c>
      <c r="O11" s="14" t="n">
        <f aca="false">ROUNDUP(C11,0)</f>
        <v>10</v>
      </c>
      <c r="P11" s="14" t="n">
        <f aca="false">O11-N11</f>
        <v>1</v>
      </c>
      <c r="Q11" s="15" t="n">
        <f aca="false">P11*(N11+O11)/2</f>
        <v>9.5</v>
      </c>
      <c r="R11" s="9" t="n">
        <f aca="false">ABS(Q11-$B$5)</f>
        <v>7.16666666666667</v>
      </c>
    </row>
    <row r="12" customFormat="false" ht="12.8" hidden="false" customHeight="false" outlineLevel="0" collapsed="false">
      <c r="A12" s="1"/>
      <c r="B12" s="1"/>
      <c r="C12" s="1"/>
      <c r="E12" s="1"/>
      <c r="F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6" t="s">
        <v>14</v>
      </c>
      <c r="H13" s="17" t="n">
        <f aca="false">SUM(H9:H11)</f>
        <v>8.33333333333333</v>
      </c>
      <c r="L13" s="16" t="s">
        <v>14</v>
      </c>
      <c r="M13" s="17" t="n">
        <f aca="false">SUM(M9:M11)</f>
        <v>5.33333333333333</v>
      </c>
      <c r="Q13" s="16" t="s">
        <v>14</v>
      </c>
      <c r="R13" s="17" t="n">
        <f aca="false">SUM(R9:R11)</f>
        <v>14.3333333333333</v>
      </c>
    </row>
  </sheetData>
  <mergeCells count="3">
    <mergeCell ref="D7:H7"/>
    <mergeCell ref="I7:M7"/>
    <mergeCell ref="N7:R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LibreOffice/5.0.6.3$Windows_X86_64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2018-01-01T15:07:02Z</dcterms:created>
  <dc:language>de-AT</dc:language>
  <dcterms:modified xsi:type="dcterms:W3CDTF">2018-01-01T15:59:51Z</dcterms:modified>
  <cp:revision>7</cp:revision>
</cp:coreProperties>
</file>