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<sst xmlns="http://schemas.openxmlformats.org/spreadsheetml/2006/main" count="107" uniqueCount="32">
  <si>
    <t>idx</t>
  </si>
  <si>
    <t>class</t>
  </si>
  <si>
    <t>sid</t>
  </si>
  <si>
    <t>name</t>
  </si>
  <si>
    <t>q1</t>
  </si>
  <si>
    <t>q2</t>
  </si>
  <si>
    <t>q3</t>
  </si>
  <si>
    <t>q4</t>
  </si>
  <si>
    <t>q5</t>
  </si>
  <si>
    <t>q6</t>
  </si>
  <si>
    <t>mid</t>
  </si>
  <si>
    <t>quiz</t>
  </si>
  <si>
    <t>vi file num</t>
  </si>
  <si>
    <t>final</t>
  </si>
  <si>
    <t>average</t>
  </si>
  <si>
    <t>shift</t>
  </si>
  <si>
    <t>112二技後管系資管組</t>
  </si>
  <si>
    <t>蔡家蓁</t>
  </si>
  <si>
    <t>v</t>
  </si>
  <si>
    <t>A</t>
  </si>
  <si>
    <t>A+</t>
  </si>
  <si>
    <t>陳奕蓁</t>
  </si>
  <si>
    <t>黃子銘</t>
  </si>
  <si>
    <t>B</t>
  </si>
  <si>
    <t>武郁哲</t>
  </si>
  <si>
    <t>唐德育</t>
  </si>
  <si>
    <t>徐靖濤</t>
  </si>
  <si>
    <t>吳曜宇</t>
  </si>
  <si>
    <t>蔡易璋</t>
  </si>
  <si>
    <t>張博鈞</t>
  </si>
  <si>
    <t>郭奕璋</t>
  </si>
  <si>
    <t>江元瀚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</si>
</sst>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2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38"/>
    <col customWidth="1" min="2" max="2" width="15.75"/>
    <col customWidth="1" min="3" max="3" width="9.25"/>
    <col customWidth="1" min="4" max="4" width="7.88"/>
    <col customWidth="1" min="5" max="5" width="3.0"/>
    <col customWidth="1" min="6" max="6" width="3.75"/>
    <col customWidth="1" min="7" max="7" width="3.88"/>
    <col customWidth="1" min="8" max="8" width="4.13"/>
    <col customWidth="1" min="9" max="9" width="3.88"/>
    <col customWidth="1" min="10" max="10" width="4.63"/>
    <col customWidth="1" min="11" max="11" width="4.75"/>
    <col customWidth="1" min="12" max="12" width="5.25"/>
    <col customWidth="1" min="13" max="13" width="6.25"/>
    <col customWidth="1" min="14" max="14" width="5.75"/>
    <col customWidth="1" min="15" max="16" width="6.88"/>
    <col customWidth="1" min="17" max="17" width="5.88"/>
    <col customWidth="1" min="18" max="18" width="5.13"/>
    <col customWidth="1" min="19" max="19" width="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10</v>
      </c>
      <c r="R1" s="2" t="s">
        <v>11</v>
      </c>
      <c r="S1" s="2" t="s">
        <v>13</v>
      </c>
    </row>
    <row r="2">
      <c r="A2" s="1">
        <v>1.0</v>
      </c>
      <c r="B2" s="1" t="s">
        <v>16</v>
      </c>
      <c r="C2" s="1">
        <v>1.1127001E7</v>
      </c>
      <c r="D2" s="1" t="s">
        <v>17</v>
      </c>
      <c r="E2" s="1" t="s">
        <v>18</v>
      </c>
      <c r="F2" s="1" t="s">
        <v>19</v>
      </c>
      <c r="G2" s="1" t="s">
        <v>19</v>
      </c>
      <c r="H2" s="1" t="s">
        <v>19</v>
      </c>
      <c r="I2" s="1" t="s">
        <v>20</v>
      </c>
      <c r="J2" s="1" t="s">
        <v>20</v>
      </c>
      <c r="K2" s="1">
        <v>91.0</v>
      </c>
      <c r="L2" s="3">
        <v>95.0</v>
      </c>
      <c r="M2" s="4">
        <v>98.0</v>
      </c>
      <c r="N2" s="2">
        <v>90.0</v>
      </c>
      <c r="O2" s="4">
        <f t="shared" ref="O2:O12" si="1">int(K2*0.3+average(L2:M2)*0.4+N2*0.3)</f>
        <v>92</v>
      </c>
      <c r="P2" s="4">
        <f t="shared" ref="P2:P12" si="2">O2+3</f>
        <v>95</v>
      </c>
      <c r="Q2" s="5">
        <v>91.0</v>
      </c>
      <c r="R2" s="2">
        <v>99.0</v>
      </c>
      <c r="S2" s="4">
        <f t="shared" ref="S2:S12" si="3">int((P2*10-Q2*3-R2*3)/4)</f>
        <v>95</v>
      </c>
    </row>
    <row r="3">
      <c r="A3" s="1">
        <v>2.0</v>
      </c>
      <c r="B3" s="1" t="s">
        <v>16</v>
      </c>
      <c r="C3" s="1">
        <v>1.1127002E7</v>
      </c>
      <c r="D3" s="1" t="s">
        <v>21</v>
      </c>
      <c r="E3" s="1" t="s">
        <v>18</v>
      </c>
      <c r="F3" s="1" t="s">
        <v>19</v>
      </c>
      <c r="G3" s="1" t="s">
        <v>19</v>
      </c>
      <c r="H3" s="1" t="s">
        <v>19</v>
      </c>
      <c r="I3" s="1" t="s">
        <v>19</v>
      </c>
      <c r="J3" s="1" t="s">
        <v>20</v>
      </c>
      <c r="K3" s="1">
        <v>90.0</v>
      </c>
      <c r="L3" s="3">
        <v>85.0</v>
      </c>
      <c r="M3" s="4">
        <v>93.0</v>
      </c>
      <c r="N3" s="2">
        <v>80.0</v>
      </c>
      <c r="O3" s="4">
        <f t="shared" si="1"/>
        <v>86</v>
      </c>
      <c r="P3" s="4">
        <f t="shared" si="2"/>
        <v>89</v>
      </c>
      <c r="Q3" s="5">
        <v>90.0</v>
      </c>
      <c r="R3" s="2">
        <v>95.0</v>
      </c>
      <c r="S3" s="4">
        <f t="shared" si="3"/>
        <v>83</v>
      </c>
    </row>
    <row r="4">
      <c r="A4" s="1">
        <v>3.0</v>
      </c>
      <c r="B4" s="1" t="s">
        <v>16</v>
      </c>
      <c r="C4" s="1">
        <v>1.1127003E7</v>
      </c>
      <c r="D4" s="1" t="s">
        <v>22</v>
      </c>
      <c r="E4" s="1" t="s">
        <v>18</v>
      </c>
      <c r="F4" s="1" t="s">
        <v>19</v>
      </c>
      <c r="G4" s="1" t="s">
        <v>23</v>
      </c>
      <c r="H4" s="1" t="s">
        <v>23</v>
      </c>
      <c r="I4" s="1" t="s">
        <v>19</v>
      </c>
      <c r="J4" s="1" t="s">
        <v>23</v>
      </c>
      <c r="K4" s="1">
        <v>84.0</v>
      </c>
      <c r="L4" s="3">
        <v>70.0</v>
      </c>
      <c r="M4" s="4">
        <v>78.0</v>
      </c>
      <c r="N4" s="2">
        <v>70.0</v>
      </c>
      <c r="O4" s="4">
        <f t="shared" si="1"/>
        <v>75</v>
      </c>
      <c r="P4" s="4">
        <f t="shared" si="2"/>
        <v>78</v>
      </c>
      <c r="Q4" s="5">
        <v>84.0</v>
      </c>
      <c r="R4" s="2">
        <v>80.0</v>
      </c>
      <c r="S4" s="4">
        <f t="shared" si="3"/>
        <v>72</v>
      </c>
    </row>
    <row r="5">
      <c r="A5" s="1">
        <v>4.0</v>
      </c>
      <c r="B5" s="1" t="s">
        <v>16</v>
      </c>
      <c r="C5" s="1">
        <v>1.1127004E7</v>
      </c>
      <c r="D5" s="1" t="s">
        <v>24</v>
      </c>
      <c r="E5" s="1" t="s">
        <v>18</v>
      </c>
      <c r="F5" s="1" t="s">
        <v>19</v>
      </c>
      <c r="G5" s="1" t="s">
        <v>19</v>
      </c>
      <c r="H5" s="1" t="s">
        <v>23</v>
      </c>
      <c r="I5" s="1" t="s">
        <v>19</v>
      </c>
      <c r="J5" s="1" t="s">
        <v>20</v>
      </c>
      <c r="K5" s="1">
        <v>88.0</v>
      </c>
      <c r="L5" s="3">
        <v>85.0</v>
      </c>
      <c r="M5" s="4">
        <v>82.0</v>
      </c>
      <c r="N5" s="2">
        <v>80.0</v>
      </c>
      <c r="O5" s="4">
        <f t="shared" si="1"/>
        <v>83</v>
      </c>
      <c r="P5" s="4">
        <f t="shared" si="2"/>
        <v>86</v>
      </c>
      <c r="Q5" s="5">
        <v>88.0</v>
      </c>
      <c r="R5" s="2">
        <v>85.0</v>
      </c>
      <c r="S5" s="4">
        <f t="shared" si="3"/>
        <v>85</v>
      </c>
    </row>
    <row r="6">
      <c r="A6" s="1">
        <v>5.0</v>
      </c>
      <c r="B6" s="1" t="s">
        <v>16</v>
      </c>
      <c r="C6" s="1">
        <v>1.1127005E7</v>
      </c>
      <c r="D6" s="1" t="s">
        <v>25</v>
      </c>
      <c r="E6" s="1" t="s">
        <v>18</v>
      </c>
      <c r="F6" s="1" t="s">
        <v>19</v>
      </c>
      <c r="G6" s="1" t="s">
        <v>19</v>
      </c>
      <c r="H6" s="1" t="s">
        <v>19</v>
      </c>
      <c r="I6" s="1" t="s">
        <v>20</v>
      </c>
      <c r="J6" s="1" t="s">
        <v>20</v>
      </c>
      <c r="K6" s="1">
        <v>91.0</v>
      </c>
      <c r="L6" s="3">
        <v>90.0</v>
      </c>
      <c r="M6" s="4">
        <v>93.0</v>
      </c>
      <c r="N6" s="2">
        <v>80.0</v>
      </c>
      <c r="O6" s="4">
        <f t="shared" si="1"/>
        <v>87</v>
      </c>
      <c r="P6" s="4">
        <f t="shared" si="2"/>
        <v>90</v>
      </c>
      <c r="Q6" s="5">
        <v>91.0</v>
      </c>
      <c r="R6" s="2">
        <v>90.0</v>
      </c>
      <c r="S6" s="4">
        <f t="shared" si="3"/>
        <v>89</v>
      </c>
    </row>
    <row r="7">
      <c r="A7" s="1">
        <v>6.0</v>
      </c>
      <c r="B7" s="1" t="s">
        <v>16</v>
      </c>
      <c r="C7" s="1">
        <v>1.1127006E7</v>
      </c>
      <c r="D7" s="1" t="s">
        <v>26</v>
      </c>
      <c r="E7" s="1" t="s">
        <v>18</v>
      </c>
      <c r="F7" s="1" t="s">
        <v>19</v>
      </c>
      <c r="G7" s="1" t="s">
        <v>23</v>
      </c>
      <c r="H7" s="1" t="s">
        <v>23</v>
      </c>
      <c r="I7" s="1" t="s">
        <v>23</v>
      </c>
      <c r="J7" s="1" t="s">
        <v>23</v>
      </c>
      <c r="K7" s="1">
        <v>82.0</v>
      </c>
      <c r="L7" s="3">
        <v>70.0</v>
      </c>
      <c r="M7" s="4">
        <v>66.0</v>
      </c>
      <c r="N7" s="2">
        <v>75.0</v>
      </c>
      <c r="O7" s="4">
        <f t="shared" si="1"/>
        <v>74</v>
      </c>
      <c r="P7" s="4">
        <f t="shared" si="2"/>
        <v>77</v>
      </c>
      <c r="Q7" s="5">
        <v>82.0</v>
      </c>
      <c r="R7" s="2">
        <v>80.0</v>
      </c>
      <c r="S7" s="4">
        <f t="shared" si="3"/>
        <v>71</v>
      </c>
    </row>
    <row r="8">
      <c r="A8" s="1">
        <v>7.0</v>
      </c>
      <c r="B8" s="1" t="s">
        <v>16</v>
      </c>
      <c r="C8" s="1">
        <v>1.1127007E7</v>
      </c>
      <c r="D8" s="1" t="s">
        <v>27</v>
      </c>
      <c r="E8" s="1" t="s">
        <v>18</v>
      </c>
      <c r="F8" s="1" t="s">
        <v>19</v>
      </c>
      <c r="G8" s="1" t="s">
        <v>23</v>
      </c>
      <c r="H8" s="1" t="s">
        <v>23</v>
      </c>
      <c r="I8" s="1" t="s">
        <v>23</v>
      </c>
      <c r="J8" s="1" t="s">
        <v>23</v>
      </c>
      <c r="K8" s="1">
        <v>82.0</v>
      </c>
      <c r="L8" s="3">
        <v>70.0</v>
      </c>
      <c r="M8" s="4">
        <v>62.0</v>
      </c>
      <c r="N8" s="2">
        <v>75.0</v>
      </c>
      <c r="O8" s="4">
        <f t="shared" si="1"/>
        <v>73</v>
      </c>
      <c r="P8" s="4">
        <f t="shared" si="2"/>
        <v>76</v>
      </c>
      <c r="Q8" s="5">
        <v>82.0</v>
      </c>
      <c r="R8" s="2">
        <v>80.0</v>
      </c>
      <c r="S8" s="4">
        <f t="shared" si="3"/>
        <v>68</v>
      </c>
    </row>
    <row r="9">
      <c r="A9" s="1">
        <v>8.0</v>
      </c>
      <c r="B9" s="1" t="s">
        <v>16</v>
      </c>
      <c r="C9" s="1">
        <v>1.1127008E7</v>
      </c>
      <c r="D9" s="1" t="s">
        <v>28</v>
      </c>
      <c r="E9" s="1" t="s">
        <v>18</v>
      </c>
      <c r="F9" s="1" t="s">
        <v>19</v>
      </c>
      <c r="G9" s="1" t="s">
        <v>23</v>
      </c>
      <c r="H9" s="1" t="s">
        <v>23</v>
      </c>
      <c r="I9" s="1" t="s">
        <v>23</v>
      </c>
      <c r="J9" s="1" t="s">
        <v>19</v>
      </c>
      <c r="K9" s="1">
        <v>82.0</v>
      </c>
      <c r="L9" s="3">
        <v>80.0</v>
      </c>
      <c r="M9" s="4">
        <v>71.0</v>
      </c>
      <c r="N9" s="2">
        <v>80.0</v>
      </c>
      <c r="O9" s="4">
        <f t="shared" si="1"/>
        <v>78</v>
      </c>
      <c r="P9" s="4">
        <f t="shared" si="2"/>
        <v>81</v>
      </c>
      <c r="Q9" s="5">
        <v>82.0</v>
      </c>
      <c r="R9" s="2">
        <v>80.0</v>
      </c>
      <c r="S9" s="4">
        <f t="shared" si="3"/>
        <v>81</v>
      </c>
    </row>
    <row r="10">
      <c r="A10" s="1">
        <v>9.0</v>
      </c>
      <c r="B10" s="1" t="s">
        <v>16</v>
      </c>
      <c r="C10" s="1">
        <v>1.1127009E7</v>
      </c>
      <c r="D10" s="1" t="s">
        <v>29</v>
      </c>
      <c r="E10" s="1" t="s">
        <v>18</v>
      </c>
      <c r="F10" s="1" t="s">
        <v>19</v>
      </c>
      <c r="G10" s="1" t="s">
        <v>19</v>
      </c>
      <c r="H10" s="1" t="s">
        <v>23</v>
      </c>
      <c r="I10" s="1" t="s">
        <v>23</v>
      </c>
      <c r="J10" s="1" t="s">
        <v>23</v>
      </c>
      <c r="K10" s="1">
        <v>86.0</v>
      </c>
      <c r="L10" s="3">
        <v>80.0</v>
      </c>
      <c r="M10" s="4">
        <v>72.0</v>
      </c>
      <c r="N10" s="2">
        <v>70.0</v>
      </c>
      <c r="O10" s="4">
        <f t="shared" si="1"/>
        <v>77</v>
      </c>
      <c r="P10" s="4">
        <f t="shared" si="2"/>
        <v>80</v>
      </c>
      <c r="Q10" s="5">
        <v>86.0</v>
      </c>
      <c r="R10" s="2">
        <v>80.0</v>
      </c>
      <c r="S10" s="4">
        <f t="shared" si="3"/>
        <v>75</v>
      </c>
    </row>
    <row r="11">
      <c r="A11" s="1">
        <v>10.0</v>
      </c>
      <c r="B11" s="1" t="s">
        <v>16</v>
      </c>
      <c r="C11" s="1">
        <v>1.112701E7</v>
      </c>
      <c r="D11" s="1" t="s">
        <v>30</v>
      </c>
      <c r="E11" s="1" t="s">
        <v>18</v>
      </c>
      <c r="F11" s="1" t="s">
        <v>19</v>
      </c>
      <c r="G11" s="1" t="s">
        <v>23</v>
      </c>
      <c r="H11" s="1" t="s">
        <v>23</v>
      </c>
      <c r="I11" s="1" t="s">
        <v>23</v>
      </c>
      <c r="J11" s="1" t="s">
        <v>19</v>
      </c>
      <c r="K11" s="1">
        <v>82.0</v>
      </c>
      <c r="L11" s="3">
        <v>80.0</v>
      </c>
      <c r="M11" s="4">
        <v>61.0</v>
      </c>
      <c r="N11" s="2">
        <v>75.0</v>
      </c>
      <c r="O11" s="4">
        <f t="shared" si="1"/>
        <v>75</v>
      </c>
      <c r="P11" s="4">
        <f t="shared" si="2"/>
        <v>78</v>
      </c>
      <c r="Q11" s="5">
        <v>82.0</v>
      </c>
      <c r="R11" s="2">
        <v>80.0</v>
      </c>
      <c r="S11" s="4">
        <f t="shared" si="3"/>
        <v>73</v>
      </c>
    </row>
    <row r="12">
      <c r="A12" s="1">
        <v>11.0</v>
      </c>
      <c r="B12" s="1" t="s">
        <v>16</v>
      </c>
      <c r="C12" s="1">
        <v>1.1127011E7</v>
      </c>
      <c r="D12" s="1" t="s">
        <v>31</v>
      </c>
      <c r="E12" s="1" t="s">
        <v>18</v>
      </c>
      <c r="F12" s="1" t="s">
        <v>19</v>
      </c>
      <c r="G12" s="1" t="s">
        <v>23</v>
      </c>
      <c r="H12" s="1" t="s">
        <v>23</v>
      </c>
      <c r="I12" s="1" t="s">
        <v>23</v>
      </c>
      <c r="J12" s="1" t="s">
        <v>19</v>
      </c>
      <c r="K12" s="1">
        <v>82.0</v>
      </c>
      <c r="L12" s="3">
        <v>80.0</v>
      </c>
      <c r="M12" s="4">
        <v>75.0</v>
      </c>
      <c r="N12" s="2">
        <v>75.0</v>
      </c>
      <c r="O12" s="4">
        <f t="shared" si="1"/>
        <v>78</v>
      </c>
      <c r="P12" s="4">
        <f t="shared" si="2"/>
        <v>81</v>
      </c>
      <c r="Q12" s="5">
        <v>82.0</v>
      </c>
      <c r="R12" s="2">
        <v>80.0</v>
      </c>
      <c r="S12" s="4">
        <f t="shared" si="3"/>
        <v>81</v>
      </c>
    </row>
  </sheetData>
  <drawing r:id="rId1"/>
</worksheet>
</file>