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showInkAnnotation="0" defaultThemeVersion="166925"/>
  <xr:revisionPtr revIDLastSave="43" documentId="8_{17E961E0-36D3-4768-A74E-086B1C072316}" xr6:coauthVersionLast="47" xr6:coauthVersionMax="47" xr10:uidLastSave="{530F5D49-275E-43F7-AE89-8010C512E834}"/>
  <bookViews>
    <workbookView xWindow="4900" yWindow="8200" windowWidth="19200" windowHeight="11170" xr2:uid="{00000000-000D-0000-FFFF-FFFF00000000}"/>
  </bookViews>
  <sheets>
    <sheet name="4th Quarter Report" sheetId="5" r:id="rId1"/>
    <sheet name="Documentation" sheetId="7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J4" i="5" s="1"/>
  <c r="H6" i="5"/>
  <c r="J6" i="5" s="1"/>
  <c r="H7" i="5"/>
  <c r="J7" i="5" s="1"/>
  <c r="H5" i="5"/>
  <c r="J5" i="5" s="1"/>
  <c r="F4" i="5"/>
  <c r="F5" i="5"/>
  <c r="F6" i="5"/>
  <c r="F7" i="5"/>
  <c r="B8" i="5"/>
  <c r="C8" i="5"/>
  <c r="D8" i="5"/>
  <c r="E8" i="5"/>
  <c r="B12" i="5"/>
</calcChain>
</file>

<file path=xl/sharedStrings.xml><?xml version="1.0" encoding="utf-8"?>
<sst xmlns="http://schemas.openxmlformats.org/spreadsheetml/2006/main" count="21" uniqueCount="20">
  <si>
    <t>Report Date</t>
  </si>
  <si>
    <t>North Shore Bank</t>
  </si>
  <si>
    <t>Personal</t>
  </si>
  <si>
    <t>Home Equity</t>
  </si>
  <si>
    <t>Business</t>
  </si>
  <si>
    <t>East Road</t>
  </si>
  <si>
    <t>Oak Street</t>
  </si>
  <si>
    <t>Total</t>
  </si>
  <si>
    <t>West Street</t>
  </si>
  <si>
    <t>Loan Activity</t>
  </si>
  <si>
    <t>Customer Survey Positive Ratings</t>
  </si>
  <si>
    <t>Main Street</t>
  </si>
  <si>
    <t>Bonus</t>
  </si>
  <si>
    <t>Branch</t>
  </si>
  <si>
    <t>Average 4th Quarter</t>
  </si>
  <si>
    <t>Total 4th Quarter</t>
  </si>
  <si>
    <t>Number of Branches</t>
  </si>
  <si>
    <t>4th Quarter % Increase</t>
  </si>
  <si>
    <t>4th Quarter % Increase =</t>
  </si>
  <si>
    <t>3rd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</si>
</sst>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2"/>
      <color theme="7" tint="-0.249977111117893"/>
      <name val="Calibri"/>
      <family val="2"/>
    </font>
    <font>
      <sz val="18"/>
      <color theme="3"/>
      <name val="Calibri Light"/>
      <family val="2"/>
      <scheme val="major"/>
    </font>
    <font>
      <sz val="12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3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</font>
    <font>
      <sz val="10"/>
      <color theme="3"/>
      <name val="Arial"/>
      <family val="2"/>
    </font>
    <font>
      <sz val="10"/>
      <color theme="3"/>
      <name val="Calibri"/>
      <family val="2"/>
    </font>
    <font>
      <sz val="10"/>
      <name val="Arial"/>
    </font>
    <font>
      <b/>
      <sz val="11"/>
      <color theme="3"/>
      <name val="Calibri"/>
      <family val="2"/>
    </font>
    <font>
      <b/>
      <sz val="12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9" fillId="0" borderId="3" applyNumberFormat="0" applyFill="0" applyAlignment="0" applyProtection="0"/>
    <xf numFmtId="9" fontId="1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NumberFormat="1" applyFont="1"/>
    <xf numFmtId="1" fontId="8" fillId="0" borderId="0" xfId="0" applyNumberFormat="1" applyFont="1"/>
    <xf numFmtId="0" fontId="7" fillId="0" borderId="2" xfId="4" applyFill="1" applyAlignment="1">
      <alignment wrapText="1"/>
    </xf>
    <xf numFmtId="0" fontId="7" fillId="0" borderId="2" xfId="4" applyNumberFormat="1" applyAlignment="1">
      <alignment horizontal="center"/>
    </xf>
    <xf numFmtId="0" fontId="7" fillId="0" borderId="2" xfId="4" applyAlignment="1">
      <alignment wrapText="1"/>
    </xf>
    <xf numFmtId="0" fontId="7" fillId="0" borderId="2" xfId="4" applyAlignment="1">
      <alignment horizontal="center" wrapText="1"/>
    </xf>
    <xf numFmtId="0" fontId="7" fillId="0" borderId="2" xfId="4"/>
    <xf numFmtId="0" fontId="7" fillId="0" borderId="0" xfId="4" applyFill="1" applyBorder="1"/>
    <xf numFmtId="0" fontId="10" fillId="0" borderId="0" xfId="0" applyFont="1"/>
    <xf numFmtId="9" fontId="10" fillId="0" borderId="0" xfId="1" applyNumberFormat="1" applyFont="1" applyAlignment="1">
      <alignment horizontal="center"/>
    </xf>
    <xf numFmtId="0" fontId="9" fillId="0" borderId="3" xfId="5"/>
    <xf numFmtId="0" fontId="11" fillId="0" borderId="0" xfId="0" applyFont="1"/>
    <xf numFmtId="0" fontId="12" fillId="0" borderId="0" xfId="0" applyFont="1"/>
    <xf numFmtId="0" fontId="4" fillId="0" borderId="0" xfId="2" applyFill="1" applyAlignment="1">
      <alignment horizontal="center"/>
    </xf>
    <xf numFmtId="0" fontId="6" fillId="0" borderId="0" xfId="3" applyFill="1" applyBorder="1" applyAlignment="1">
      <alignment horizontal="center"/>
    </xf>
    <xf numFmtId="14" fontId="11" fillId="0" borderId="0" xfId="0" applyNumberFormat="1" applyFont="1"/>
    <xf numFmtId="0" fontId="14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/>
    <xf numFmtId="10" fontId="10" fillId="0" borderId="0" xfId="6" applyNumberFormat="1" applyFont="1"/>
  </cellXfs>
  <cellStyles count="7">
    <cellStyle name="Comma" xfId="1" builtinId="3"/>
    <cellStyle name="Heading 1" xfId="3" builtinId="16"/>
    <cellStyle name="Heading 3" xfId="4" builtinId="18"/>
    <cellStyle name="Normal" xfId="0" builtinId="0"/>
    <cellStyle name="Percent" xfId="6" builtinId="5"/>
    <cellStyle name="Title" xfId="2" builtinId="15"/>
    <cellStyle name="Total" xfId="5" builtinId="25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18"/>
  <sheetViews>
    <sheetView tabSelected="1" topLeftCell="A2" zoomScale="120" zoomScaleNormal="120" workbookViewId="0">
      <selection activeCell="H6" sqref="H6"/>
    </sheetView>
  </sheetViews>
  <sheetFormatPr defaultColWidth="9.1796875" defaultRowHeight="13" x14ac:dyDescent="0.3"/>
  <cols>
    <col min="1" max="1" width="20.453125" style="1" customWidth="1"/>
    <col min="2" max="2" width="13.26953125" style="1" customWidth="1"/>
    <col min="3" max="3" width="13.453125" style="1" customWidth="1"/>
    <col min="4" max="4" width="14.26953125" style="1" customWidth="1"/>
    <col min="5" max="5" width="14.453125" style="1" customWidth="1"/>
    <col min="6" max="6" width="17.453125" style="1" customWidth="1"/>
    <col min="7" max="7" width="12.81640625" style="1" customWidth="1"/>
    <col min="8" max="8" width="11.7265625" style="1" customWidth="1"/>
    <col min="9" max="9" width="17.453125" style="1" bestFit="1" customWidth="1"/>
    <col min="10" max="10" width="11.7265625" style="1" bestFit="1" customWidth="1"/>
    <col min="11" max="16384" width="9.1796875" style="1"/>
  </cols>
  <sheetData>
    <row r="1" spans="1:12" ht="23.5" x14ac:dyDescent="0.55000000000000004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</row>
    <row r="2" spans="1:12" ht="19.5" x14ac:dyDescent="0.45">
      <c r="A2" s="20" t="s">
        <v>9</v>
      </c>
      <c r="B2" s="20"/>
      <c r="C2" s="20"/>
      <c r="D2" s="20"/>
      <c r="E2" s="20"/>
      <c r="F2" s="20"/>
      <c r="G2" s="20"/>
      <c r="H2" s="20"/>
      <c r="I2" s="20"/>
      <c r="J2" s="20"/>
    </row>
    <row r="3" spans="1:12" ht="29.5" thickBot="1" x14ac:dyDescent="0.4">
      <c r="A3" s="12" t="s">
        <v>13</v>
      </c>
      <c r="B3" s="9" t="s">
        <v>2</v>
      </c>
      <c r="C3" s="9" t="s">
        <v>3</v>
      </c>
      <c r="D3" s="9" t="s">
        <v>3</v>
      </c>
      <c r="E3" s="9" t="s">
        <v>4</v>
      </c>
      <c r="F3" s="9" t="s">
        <v>15</v>
      </c>
      <c r="G3" s="10" t="s">
        <v>19</v>
      </c>
      <c r="H3" s="10" t="s">
        <v>17</v>
      </c>
      <c r="I3" s="10" t="s">
        <v>10</v>
      </c>
      <c r="J3" s="11" t="s">
        <v>12</v>
      </c>
      <c r="K3" s="3"/>
      <c r="L3" s="3"/>
    </row>
    <row r="4" spans="1:12" ht="15" thickBot="1" x14ac:dyDescent="0.4">
      <c r="A4" s="12" t="s">
        <v>11</v>
      </c>
      <c r="B4" s="14">
        <v>1306236</v>
      </c>
      <c r="C4" s="14">
        <v>6915596</v>
      </c>
      <c r="D4" s="14">
        <v>2451433</v>
      </c>
      <c r="E4" s="14">
        <v>3919691</v>
      </c>
      <c r="F4" s="22">
        <f t="shared" ref="F4:F7" si="0">SUM(B4:E4)</f>
        <v>14592956</v>
      </c>
      <c r="G4" s="14">
        <v>14602000</v>
      </c>
      <c r="H4" s="25">
        <f t="shared" ref="H4:H7" si="1">(G4-F4)/G4</f>
        <v>6.193672099712368E-4</v>
      </c>
      <c r="I4" s="15">
        <v>0.74</v>
      </c>
      <c r="J4" s="18" t="b">
        <f>AND(H4&gt;10%,I4&gt;85%)</f>
        <v>0</v>
      </c>
    </row>
    <row r="5" spans="1:12" ht="15" thickBot="1" x14ac:dyDescent="0.4">
      <c r="A5" s="12" t="s">
        <v>5</v>
      </c>
      <c r="B5" s="14">
        <v>1301004</v>
      </c>
      <c r="C5" s="14">
        <v>3478662</v>
      </c>
      <c r="D5" s="14">
        <v>7049451</v>
      </c>
      <c r="E5" s="14">
        <v>4839903</v>
      </c>
      <c r="F5" s="22">
        <f t="shared" si="0"/>
        <v>16669020</v>
      </c>
      <c r="G5" s="14">
        <v>15121365</v>
      </c>
      <c r="H5" s="25">
        <f>(G5-F5)/G5</f>
        <v>-0.1023488950898282</v>
      </c>
      <c r="I5" s="15">
        <v>0.89</v>
      </c>
      <c r="J5" s="18" t="b">
        <f t="shared" ref="J5:J7" si="2">AND(H5&gt;10%,I5&gt;85%)</f>
        <v>0</v>
      </c>
    </row>
    <row r="6" spans="1:12" ht="15" thickBot="1" x14ac:dyDescent="0.4">
      <c r="A6" s="12" t="s">
        <v>6</v>
      </c>
      <c r="B6" s="14">
        <v>898811</v>
      </c>
      <c r="C6" s="14">
        <v>4025558</v>
      </c>
      <c r="D6" s="14">
        <v>3408855</v>
      </c>
      <c r="E6" s="14">
        <v>4313037</v>
      </c>
      <c r="F6" s="22">
        <f t="shared" si="0"/>
        <v>12646261</v>
      </c>
      <c r="G6" s="14">
        <v>10985475</v>
      </c>
      <c r="H6" s="25">
        <f t="shared" si="1"/>
        <v>-0.15118017199984524</v>
      </c>
      <c r="I6" s="15">
        <v>0.65</v>
      </c>
      <c r="J6" s="18" t="b">
        <f t="shared" si="2"/>
        <v>0</v>
      </c>
    </row>
    <row r="7" spans="1:12" ht="15" thickBot="1" x14ac:dyDescent="0.4">
      <c r="A7" s="12" t="s">
        <v>8</v>
      </c>
      <c r="B7" s="14">
        <v>1779488</v>
      </c>
      <c r="C7" s="14">
        <v>3543254</v>
      </c>
      <c r="D7" s="14">
        <v>6924070</v>
      </c>
      <c r="E7" s="14">
        <v>4862390</v>
      </c>
      <c r="F7" s="22">
        <f t="shared" si="0"/>
        <v>17109202</v>
      </c>
      <c r="G7" s="14">
        <v>17001210</v>
      </c>
      <c r="H7" s="25">
        <f t="shared" si="1"/>
        <v>-6.3520184739792049E-3</v>
      </c>
      <c r="I7" s="15">
        <v>0.86</v>
      </c>
      <c r="J7" s="18" t="b">
        <f t="shared" si="2"/>
        <v>0</v>
      </c>
    </row>
    <row r="8" spans="1:12" ht="16" thickBot="1" x14ac:dyDescent="0.4">
      <c r="A8" s="16" t="s">
        <v>7</v>
      </c>
      <c r="B8" s="23">
        <f t="shared" ref="B8:E8" si="3">SUM(B4:B7)</f>
        <v>5285539</v>
      </c>
      <c r="C8" s="24">
        <f t="shared" si="3"/>
        <v>17963070</v>
      </c>
      <c r="D8" s="24">
        <f t="shared" si="3"/>
        <v>19833809</v>
      </c>
      <c r="E8" s="24">
        <f t="shared" si="3"/>
        <v>17935021</v>
      </c>
      <c r="F8" s="7"/>
      <c r="G8" s="4"/>
      <c r="H8" s="4"/>
      <c r="I8" s="6"/>
    </row>
    <row r="9" spans="1:12" ht="16" thickTop="1" x14ac:dyDescent="0.35">
      <c r="A9"/>
      <c r="B9"/>
      <c r="C9"/>
      <c r="D9"/>
      <c r="E9"/>
      <c r="F9"/>
      <c r="G9"/>
      <c r="H9"/>
      <c r="I9" s="5"/>
    </row>
    <row r="10" spans="1:12" ht="16" thickBot="1" x14ac:dyDescent="0.4">
      <c r="A10" s="12" t="s">
        <v>14</v>
      </c>
      <c r="B10" s="17"/>
      <c r="C10"/>
      <c r="D10"/>
      <c r="E10"/>
      <c r="F10"/>
      <c r="G10"/>
      <c r="H10"/>
      <c r="I10" s="5"/>
    </row>
    <row r="11" spans="1:12" ht="14.5" x14ac:dyDescent="0.35">
      <c r="A11" s="13" t="s">
        <v>16</v>
      </c>
      <c r="B11" s="17"/>
      <c r="C11"/>
      <c r="D11"/>
      <c r="E11"/>
      <c r="F11"/>
      <c r="G11"/>
      <c r="H11"/>
    </row>
    <row r="12" spans="1:12" ht="15" thickBot="1" x14ac:dyDescent="0.4">
      <c r="A12" s="8" t="s">
        <v>0</v>
      </c>
      <c r="B12" s="21">
        <f>DATE(2021,12,31)</f>
        <v>44561</v>
      </c>
      <c r="C12"/>
      <c r="D12"/>
      <c r="E12"/>
      <c r="F12"/>
      <c r="G12"/>
      <c r="H12"/>
    </row>
    <row r="13" spans="1:12" x14ac:dyDescent="0.3">
      <c r="F13" s="2"/>
    </row>
    <row r="14" spans="1:12" x14ac:dyDescent="0.3">
      <c r="F14" s="2"/>
    </row>
    <row r="15" spans="1:12" x14ac:dyDescent="0.3">
      <c r="F15" s="2"/>
    </row>
    <row r="16" spans="1:12" x14ac:dyDescent="0.3">
      <c r="F16" s="2"/>
    </row>
    <row r="17" spans="6:6" x14ac:dyDescent="0.3">
      <c r="F17" s="2"/>
    </row>
    <row r="18" spans="6:6" x14ac:dyDescent="0.3">
      <c r="F18" s="2"/>
    </row>
  </sheetData>
  <mergeCells count="2">
    <mergeCell ref="A1:J1"/>
    <mergeCell ref="A2:J2"/>
  </mergeCells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257B-E2BA-40EE-8832-681F2114ADBE}">
  <dimension ref="A1"/>
  <sheetViews>
    <sheetView workbookViewId="0"/>
  </sheetViews>
  <sheetFormatPr defaultRowHeight="12.5" x14ac:dyDescent="0.25"/>
  <cols>
    <col min="1" max="1" width="26.26953125" customWidth="1"/>
  </cols>
  <sheetData>
    <row r="1" spans="1:1" ht="15" thickBot="1" x14ac:dyDescent="0.4">
      <c r="A1" s="10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4th Quarter Report</vt:lpstr>
      <vt:lpstr>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2018-07-17T19:28:56Z</dcterms:created>
  <dcterms:modified xsi:type="dcterms:W3CDTF">2022-09-24T18:33:35Z</dcterms:modified>
</cp:coreProperties>
</file>