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na\Downloads\"/>
    </mc:Choice>
  </mc:AlternateContent>
  <xr:revisionPtr revIDLastSave="0" documentId="13_ncr:1_{81840E56-008F-43F2-AE6B-495C769A583D}" xr6:coauthVersionLast="47" xr6:coauthVersionMax="47" xr10:uidLastSave="{00000000-0000-0000-0000-000000000000}"/>
  <bookViews>
    <workbookView xWindow="-110" yWindow="-110" windowWidth="25820" windowHeight="15500" firstSheet="1" activeTab="2" xr2:uid="{00000000-000D-0000-FFFF-FFFF00000000}"/>
  </bookViews>
  <sheets>
    <sheet name="Model Phase 1" sheetId="1" r:id="rId1"/>
    <sheet name="Model Phase 2" sheetId="2" r:id="rId2"/>
    <sheet name="Model Phase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5" i="2"/>
  <c r="B15" i="3"/>
  <c r="B15" i="1"/>
  <c r="B13" i="2"/>
  <c r="B17" i="2" s="1"/>
  <c r="D3" i="2" s="1"/>
  <c r="B13" i="3"/>
  <c r="B17" i="3" s="1"/>
  <c r="B13" i="1"/>
  <c r="E3" i="1"/>
</calcChain>
</file>

<file path=xl/sharedStrings.xml><?xml version="1.0" encoding="utf-8"?>
<sst xmlns="http://schemas.openxmlformats.org/spreadsheetml/2006/main" count="35" uniqueCount="16">
  <si>
    <t>Model</t>
  </si>
  <si>
    <t>Quantity</t>
  </si>
  <si>
    <t>Total Cost to Outsource</t>
  </si>
  <si>
    <t>Total Cost to Produce</t>
  </si>
  <si>
    <t>Outsourcing Cost per Unit</t>
  </si>
  <si>
    <t>Manufacturing Fixed Cost</t>
  </si>
  <si>
    <t>Manufacturing Variable Cost per Unit</t>
  </si>
  <si>
    <t>Savings due to Outsourcing</t>
  </si>
  <si>
    <t>Parameters</t>
  </si>
  <si>
    <t>Nowlin Plastics (One-way Data Table)</t>
  </si>
  <si>
    <t>Nowlin Plastics (Two-Way Data Table)</t>
  </si>
  <si>
    <t xml:space="preserve">Nowlin Plastics </t>
  </si>
  <si>
    <t>At what point is it more effective to manufacture vs. outsource?</t>
  </si>
  <si>
    <t>Lower units = outsource</t>
  </si>
  <si>
    <t>High units = manufacture locally</t>
  </si>
  <si>
    <t>Goal Seek Quantity of 0 to determine break-even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</si>
</sst>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sz val="12"/>
      <color theme="1"/>
      <name val="Times New Roman"/>
      <family val="2"/>
    </font>
    <font>
      <sz val="12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164" fontId="0" fillId="2" borderId="1" xfId="0" applyNumberFormat="1" applyFill="1" applyBorder="1"/>
    <xf numFmtId="3" fontId="0" fillId="3" borderId="0" xfId="0" applyNumberFormat="1" applyFill="1"/>
    <xf numFmtId="0" fontId="2" fillId="0" borderId="0" xfId="0" applyFont="1" applyAlignment="1">
      <alignment horizontal="left" vertical="center" indent="1" readingOrder="1"/>
    </xf>
    <xf numFmtId="0" fontId="2" fillId="2" borderId="0" xfId="0" applyFont="1" applyFill="1" applyAlignment="1">
      <alignment horizontal="left" vertical="center" indent="1" readingOrder="1"/>
    </xf>
    <xf numFmtId="164" fontId="0" fillId="3" borderId="0" xfId="0" applyNumberFormat="1" applyFill="1"/>
    <xf numFmtId="0" fontId="0" fillId="2" borderId="2" xfId="0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44" fontId="0" fillId="2" borderId="2" xfId="1" applyFont="1" applyFill="1" applyBorder="1"/>
    <xf numFmtId="44" fontId="4" fillId="2" borderId="2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B18" sqref="B18"/>
    </sheetView>
  </sheetViews>
  <sheetFormatPr defaultColWidth="9" defaultRowHeight="15.5" x14ac:dyDescent="0.35"/>
  <cols>
    <col min="1" max="1" width="29.83203125" style="2" bestFit="1" customWidth="1"/>
    <col min="2" max="2" width="10.83203125" style="2" bestFit="1" customWidth="1"/>
    <col min="3" max="4" width="9" style="2"/>
    <col min="5" max="5" width="12.83203125" style="2" bestFit="1" customWidth="1"/>
    <col min="6" max="16384" width="9" style="2"/>
  </cols>
  <sheetData>
    <row r="1" spans="1:5" x14ac:dyDescent="0.35">
      <c r="A1" s="1" t="s">
        <v>9</v>
      </c>
    </row>
    <row r="3" spans="1:5" x14ac:dyDescent="0.35">
      <c r="A3" s="1" t="s">
        <v>8</v>
      </c>
      <c r="D3" s="10" t="s">
        <v>1</v>
      </c>
      <c r="E3" s="11">
        <f>B17</f>
        <v>219000</v>
      </c>
    </row>
    <row r="4" spans="1:5" x14ac:dyDescent="0.35">
      <c r="A4" s="2" t="s">
        <v>5</v>
      </c>
      <c r="B4" s="3">
        <v>234000</v>
      </c>
      <c r="D4" s="9">
        <v>0</v>
      </c>
      <c r="E4" s="12">
        <f t="dataTable" ref="E4:E16" dt2D="0" dtr="0" r1="B11"/>
        <v>234000</v>
      </c>
    </row>
    <row r="5" spans="1:5" x14ac:dyDescent="0.35">
      <c r="A5" s="2" t="s">
        <v>6</v>
      </c>
      <c r="B5" s="3">
        <v>2</v>
      </c>
      <c r="D5" s="9">
        <v>25000</v>
      </c>
      <c r="E5" s="12">
        <v>196500</v>
      </c>
    </row>
    <row r="6" spans="1:5" x14ac:dyDescent="0.35">
      <c r="D6" s="9">
        <v>50000</v>
      </c>
      <c r="E6" s="12">
        <v>159000</v>
      </c>
    </row>
    <row r="7" spans="1:5" x14ac:dyDescent="0.35">
      <c r="A7" s="2" t="s">
        <v>4</v>
      </c>
      <c r="B7" s="3">
        <v>3.5</v>
      </c>
      <c r="D7" s="9">
        <v>75000</v>
      </c>
      <c r="E7" s="12">
        <v>121500</v>
      </c>
    </row>
    <row r="8" spans="1:5" x14ac:dyDescent="0.35">
      <c r="D8" s="9">
        <v>100000</v>
      </c>
      <c r="E8" s="12">
        <v>84000</v>
      </c>
    </row>
    <row r="9" spans="1:5" x14ac:dyDescent="0.35">
      <c r="D9" s="9">
        <v>125000</v>
      </c>
      <c r="E9" s="12">
        <v>46500</v>
      </c>
    </row>
    <row r="10" spans="1:5" x14ac:dyDescent="0.35">
      <c r="A10" s="1" t="s">
        <v>0</v>
      </c>
      <c r="D10" s="9">
        <v>150000</v>
      </c>
      <c r="E10" s="12">
        <v>9000</v>
      </c>
    </row>
    <row r="11" spans="1:5" x14ac:dyDescent="0.35">
      <c r="A11" s="2" t="s">
        <v>1</v>
      </c>
      <c r="B11" s="5">
        <v>10000</v>
      </c>
      <c r="D11" s="9">
        <v>175000</v>
      </c>
      <c r="E11" s="13">
        <v>-28500</v>
      </c>
    </row>
    <row r="12" spans="1:5" x14ac:dyDescent="0.35">
      <c r="D12" s="9">
        <v>200000</v>
      </c>
      <c r="E12" s="13">
        <v>-66000</v>
      </c>
    </row>
    <row r="13" spans="1:5" x14ac:dyDescent="0.35">
      <c r="A13" s="2" t="s">
        <v>3</v>
      </c>
      <c r="B13" s="3">
        <f>B11*B5+B4</f>
        <v>254000</v>
      </c>
      <c r="D13" s="9">
        <v>225000</v>
      </c>
      <c r="E13" s="13">
        <v>-103500</v>
      </c>
    </row>
    <row r="14" spans="1:5" x14ac:dyDescent="0.35">
      <c r="B14" s="3"/>
      <c r="D14" s="9">
        <v>250000</v>
      </c>
      <c r="E14" s="13">
        <v>-141000</v>
      </c>
    </row>
    <row r="15" spans="1:5" ht="16" thickBot="1" x14ac:dyDescent="0.4">
      <c r="A15" s="2" t="s">
        <v>2</v>
      </c>
      <c r="B15" s="4">
        <f>B11*B7</f>
        <v>35000</v>
      </c>
      <c r="D15" s="9">
        <v>275000</v>
      </c>
      <c r="E15" s="13">
        <v>-178500</v>
      </c>
    </row>
    <row r="16" spans="1:5" x14ac:dyDescent="0.35">
      <c r="B16" s="3"/>
      <c r="D16" s="9">
        <v>300000</v>
      </c>
      <c r="E16" s="13">
        <v>-216000</v>
      </c>
    </row>
    <row r="17" spans="1:2" x14ac:dyDescent="0.35">
      <c r="A17" s="2" t="s">
        <v>7</v>
      </c>
      <c r="B17" s="3">
        <f>B13-B15</f>
        <v>219000</v>
      </c>
    </row>
  </sheetData>
  <conditionalFormatting sqref="E4:E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topLeftCell="B1" workbookViewId="0">
      <selection activeCell="D4" sqref="D4"/>
    </sheetView>
  </sheetViews>
  <sheetFormatPr defaultColWidth="9" defaultRowHeight="15.5" x14ac:dyDescent="0.35"/>
  <cols>
    <col min="1" max="1" width="29.83203125" style="2" bestFit="1" customWidth="1"/>
    <col min="2" max="2" width="10.83203125" style="2" bestFit="1" customWidth="1"/>
    <col min="3" max="3" width="9" style="2"/>
    <col min="4" max="4" width="10.75" style="2" bestFit="1" customWidth="1"/>
    <col min="5" max="7" width="12.08203125" style="2" bestFit="1" customWidth="1"/>
    <col min="8" max="9" width="12.83203125" style="2" bestFit="1" customWidth="1"/>
    <col min="10" max="16384" width="9" style="2"/>
  </cols>
  <sheetData>
    <row r="1" spans="1:9" x14ac:dyDescent="0.35">
      <c r="A1" s="1" t="s">
        <v>10</v>
      </c>
    </row>
    <row r="3" spans="1:9" x14ac:dyDescent="0.35">
      <c r="A3" s="1" t="s">
        <v>8</v>
      </c>
      <c r="D3" s="11">
        <f>B17</f>
        <v>219000</v>
      </c>
      <c r="E3" s="10">
        <v>2.5</v>
      </c>
      <c r="F3" s="10">
        <v>2.75</v>
      </c>
      <c r="G3" s="10">
        <v>3</v>
      </c>
      <c r="H3" s="10">
        <v>3.35</v>
      </c>
      <c r="I3" s="10">
        <v>3.55</v>
      </c>
    </row>
    <row r="4" spans="1:9" x14ac:dyDescent="0.35">
      <c r="A4" s="2" t="s">
        <v>5</v>
      </c>
      <c r="B4" s="3">
        <v>234000</v>
      </c>
      <c r="D4" s="10">
        <v>0</v>
      </c>
      <c r="E4" s="12">
        <f t="dataTable" ref="E4:I16" dt2D="1" dtr="1" r1="B7" r2="B11"/>
        <v>234000</v>
      </c>
      <c r="F4" s="12">
        <v>234000</v>
      </c>
      <c r="G4" s="12">
        <v>234000</v>
      </c>
      <c r="H4" s="12">
        <v>234000</v>
      </c>
      <c r="I4" s="12">
        <v>234000</v>
      </c>
    </row>
    <row r="5" spans="1:9" ht="15.75" customHeight="1" x14ac:dyDescent="0.35">
      <c r="A5" s="2" t="s">
        <v>6</v>
      </c>
      <c r="B5" s="3">
        <v>2</v>
      </c>
      <c r="D5" s="10">
        <v>25000</v>
      </c>
      <c r="E5" s="12">
        <v>221500</v>
      </c>
      <c r="F5" s="12">
        <v>215250</v>
      </c>
      <c r="G5" s="12">
        <v>209000</v>
      </c>
      <c r="H5" s="12">
        <v>200250</v>
      </c>
      <c r="I5" s="12">
        <v>195250</v>
      </c>
    </row>
    <row r="6" spans="1:9" x14ac:dyDescent="0.35">
      <c r="D6" s="10">
        <v>50000</v>
      </c>
      <c r="E6" s="12">
        <v>209000</v>
      </c>
      <c r="F6" s="12">
        <v>196500</v>
      </c>
      <c r="G6" s="12">
        <v>184000</v>
      </c>
      <c r="H6" s="12">
        <v>166500</v>
      </c>
      <c r="I6" s="12">
        <v>156500</v>
      </c>
    </row>
    <row r="7" spans="1:9" x14ac:dyDescent="0.35">
      <c r="A7" s="2" t="s">
        <v>4</v>
      </c>
      <c r="B7" s="8">
        <v>3.5</v>
      </c>
      <c r="D7" s="10">
        <v>75000</v>
      </c>
      <c r="E7" s="12">
        <v>196500</v>
      </c>
      <c r="F7" s="12">
        <v>177750</v>
      </c>
      <c r="G7" s="12">
        <v>159000</v>
      </c>
      <c r="H7" s="12">
        <v>132750</v>
      </c>
      <c r="I7" s="12">
        <v>117750</v>
      </c>
    </row>
    <row r="8" spans="1:9" x14ac:dyDescent="0.35">
      <c r="D8" s="10">
        <v>100000</v>
      </c>
      <c r="E8" s="12">
        <v>184000</v>
      </c>
      <c r="F8" s="12">
        <v>159000</v>
      </c>
      <c r="G8" s="12">
        <v>134000</v>
      </c>
      <c r="H8" s="12">
        <v>99000</v>
      </c>
      <c r="I8" s="12">
        <v>79000</v>
      </c>
    </row>
    <row r="9" spans="1:9" x14ac:dyDescent="0.35">
      <c r="D9" s="10">
        <v>125000</v>
      </c>
      <c r="E9" s="12">
        <v>171500</v>
      </c>
      <c r="F9" s="12">
        <v>140250</v>
      </c>
      <c r="G9" s="12">
        <v>109000</v>
      </c>
      <c r="H9" s="12">
        <v>65250</v>
      </c>
      <c r="I9" s="12">
        <v>40250</v>
      </c>
    </row>
    <row r="10" spans="1:9" x14ac:dyDescent="0.35">
      <c r="A10" s="1" t="s">
        <v>0</v>
      </c>
      <c r="D10" s="10">
        <v>150000</v>
      </c>
      <c r="E10" s="12">
        <v>159000</v>
      </c>
      <c r="F10" s="12">
        <v>121500</v>
      </c>
      <c r="G10" s="12">
        <v>84000</v>
      </c>
      <c r="H10" s="12">
        <v>31500</v>
      </c>
      <c r="I10" s="12">
        <v>1500</v>
      </c>
    </row>
    <row r="11" spans="1:9" x14ac:dyDescent="0.35">
      <c r="A11" s="2" t="s">
        <v>1</v>
      </c>
      <c r="B11" s="5">
        <v>10000</v>
      </c>
      <c r="D11" s="10">
        <v>175000</v>
      </c>
      <c r="E11" s="12">
        <v>146500</v>
      </c>
      <c r="F11" s="12">
        <v>102750</v>
      </c>
      <c r="G11" s="12">
        <v>59000</v>
      </c>
      <c r="H11" s="12">
        <v>-2250</v>
      </c>
      <c r="I11" s="12">
        <v>-37250</v>
      </c>
    </row>
    <row r="12" spans="1:9" x14ac:dyDescent="0.35">
      <c r="D12" s="10">
        <v>200000</v>
      </c>
      <c r="E12" s="12">
        <v>134000</v>
      </c>
      <c r="F12" s="12">
        <v>84000</v>
      </c>
      <c r="G12" s="12">
        <v>34000</v>
      </c>
      <c r="H12" s="12">
        <v>-36000</v>
      </c>
      <c r="I12" s="12">
        <v>-76000</v>
      </c>
    </row>
    <row r="13" spans="1:9" x14ac:dyDescent="0.35">
      <c r="A13" s="2" t="s">
        <v>3</v>
      </c>
      <c r="B13" s="3">
        <f>B11*B5+B4</f>
        <v>254000</v>
      </c>
      <c r="D13" s="10">
        <v>225000</v>
      </c>
      <c r="E13" s="12">
        <v>121500</v>
      </c>
      <c r="F13" s="12">
        <v>65250</v>
      </c>
      <c r="G13" s="12">
        <v>9000</v>
      </c>
      <c r="H13" s="12">
        <v>-69750</v>
      </c>
      <c r="I13" s="12">
        <v>-114750</v>
      </c>
    </row>
    <row r="14" spans="1:9" x14ac:dyDescent="0.35">
      <c r="B14" s="3"/>
      <c r="D14" s="10">
        <v>250000</v>
      </c>
      <c r="E14" s="12">
        <v>109000</v>
      </c>
      <c r="F14" s="12">
        <v>46500</v>
      </c>
      <c r="G14" s="12">
        <v>-16000</v>
      </c>
      <c r="H14" s="12">
        <v>-103500</v>
      </c>
      <c r="I14" s="12">
        <v>-153500</v>
      </c>
    </row>
    <row r="15" spans="1:9" ht="16" thickBot="1" x14ac:dyDescent="0.4">
      <c r="A15" s="2" t="s">
        <v>2</v>
      </c>
      <c r="B15" s="4">
        <f>B11*B7</f>
        <v>35000</v>
      </c>
      <c r="D15" s="10">
        <v>275000</v>
      </c>
      <c r="E15" s="12">
        <v>96500</v>
      </c>
      <c r="F15" s="12">
        <v>27750</v>
      </c>
      <c r="G15" s="12">
        <v>-41000</v>
      </c>
      <c r="H15" s="12">
        <v>-137250</v>
      </c>
      <c r="I15" s="12">
        <v>-192250</v>
      </c>
    </row>
    <row r="16" spans="1:9" x14ac:dyDescent="0.35">
      <c r="B16" s="3"/>
      <c r="D16" s="10">
        <v>300000</v>
      </c>
      <c r="E16" s="12">
        <v>84000</v>
      </c>
      <c r="F16" s="12">
        <v>9000</v>
      </c>
      <c r="G16" s="12">
        <v>-66000</v>
      </c>
      <c r="H16" s="12">
        <v>-171000</v>
      </c>
      <c r="I16" s="12">
        <v>-231000</v>
      </c>
    </row>
    <row r="17" spans="1:2" x14ac:dyDescent="0.35">
      <c r="A17" s="2" t="s">
        <v>7</v>
      </c>
      <c r="B17" s="3">
        <f>B13-B15</f>
        <v>219000</v>
      </c>
    </row>
    <row r="20" spans="1:2" x14ac:dyDescent="0.35">
      <c r="A20" s="6"/>
    </row>
    <row r="21" spans="1:2" x14ac:dyDescent="0.35">
      <c r="A21" s="7"/>
      <c r="B21" s="3"/>
    </row>
    <row r="22" spans="1:2" x14ac:dyDescent="0.35">
      <c r="A22" s="6"/>
      <c r="B22" s="3"/>
    </row>
  </sheetData>
  <conditionalFormatting sqref="E4:I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tabSelected="1" workbookViewId="0">
      <selection activeCell="B27" sqref="B27"/>
    </sheetView>
  </sheetViews>
  <sheetFormatPr defaultColWidth="9" defaultRowHeight="15.5" x14ac:dyDescent="0.35"/>
  <cols>
    <col min="1" max="1" width="29.83203125" style="2" bestFit="1" customWidth="1"/>
    <col min="2" max="2" width="10.83203125" style="2" bestFit="1" customWidth="1"/>
    <col min="3" max="16384" width="9" style="2"/>
  </cols>
  <sheetData>
    <row r="1" spans="1:2" x14ac:dyDescent="0.35">
      <c r="A1" s="1" t="s">
        <v>11</v>
      </c>
    </row>
    <row r="3" spans="1:2" x14ac:dyDescent="0.35">
      <c r="A3" s="1" t="s">
        <v>8</v>
      </c>
    </row>
    <row r="4" spans="1:2" x14ac:dyDescent="0.35">
      <c r="A4" s="2" t="s">
        <v>5</v>
      </c>
      <c r="B4" s="3">
        <v>234000</v>
      </c>
    </row>
    <row r="5" spans="1:2" ht="15.75" customHeight="1" x14ac:dyDescent="0.35">
      <c r="A5" s="2" t="s">
        <v>6</v>
      </c>
      <c r="B5" s="3">
        <v>2</v>
      </c>
    </row>
    <row r="7" spans="1:2" x14ac:dyDescent="0.35">
      <c r="A7" s="2" t="s">
        <v>4</v>
      </c>
      <c r="B7" s="8">
        <v>3.5</v>
      </c>
    </row>
    <row r="10" spans="1:2" x14ac:dyDescent="0.35">
      <c r="A10" s="1" t="s">
        <v>0</v>
      </c>
    </row>
    <row r="11" spans="1:2" x14ac:dyDescent="0.35">
      <c r="A11" s="2" t="s">
        <v>1</v>
      </c>
      <c r="B11" s="5">
        <v>156000</v>
      </c>
    </row>
    <row r="13" spans="1:2" x14ac:dyDescent="0.35">
      <c r="A13" s="2" t="s">
        <v>3</v>
      </c>
      <c r="B13" s="3">
        <f>B11*B5+B4</f>
        <v>546000</v>
      </c>
    </row>
    <row r="14" spans="1:2" x14ac:dyDescent="0.35">
      <c r="B14" s="3"/>
    </row>
    <row r="15" spans="1:2" ht="16" thickBot="1" x14ac:dyDescent="0.4">
      <c r="A15" s="2" t="s">
        <v>2</v>
      </c>
      <c r="B15" s="4">
        <f>B11*B7</f>
        <v>546000</v>
      </c>
    </row>
    <row r="16" spans="1:2" x14ac:dyDescent="0.35">
      <c r="B16" s="3"/>
    </row>
    <row r="17" spans="1:2" x14ac:dyDescent="0.35">
      <c r="A17" s="2" t="s">
        <v>7</v>
      </c>
      <c r="B17" s="3">
        <f>B13-B15</f>
        <v>0</v>
      </c>
    </row>
    <row r="20" spans="1:2" x14ac:dyDescent="0.35">
      <c r="A20" s="2" t="s">
        <v>15</v>
      </c>
    </row>
    <row r="21" spans="1:2" x14ac:dyDescent="0.35">
      <c r="A21" s="2" t="s">
        <v>12</v>
      </c>
    </row>
    <row r="22" spans="1:2" x14ac:dyDescent="0.35">
      <c r="A22" s="2" t="s">
        <v>13</v>
      </c>
    </row>
    <row r="23" spans="1:2" x14ac:dyDescent="0.35">
      <c r="A23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Phase 1</vt:lpstr>
      <vt:lpstr>Model Phase 2</vt:lpstr>
      <vt:lpstr>Model Phase 3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Gunnar Forcier</cp:lastModifiedBy>
  <dcterms:created xsi:type="dcterms:W3CDTF">2012-08-02T21:09:06Z</dcterms:created>
  <dcterms:modified xsi:type="dcterms:W3CDTF">2023-05-10T15:42:34Z</dcterms:modified>
</cp:coreProperties>
</file>