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b566f355294ad9/Documents/Semester 2/Business Analytics/"/>
    </mc:Choice>
  </mc:AlternateContent>
  <xr:revisionPtr revIDLastSave="11" documentId="8_{A7A7CA46-57AD-4519-A699-76FA7188D5B5}" xr6:coauthVersionLast="47" xr6:coauthVersionMax="47" xr10:uidLastSave="{1472C1D8-53B0-4AE5-A741-7B8E48FE6756}"/>
  <bookViews>
    <workbookView xWindow="-110" yWindow="-110" windowWidth="25820" windowHeight="15500" xr2:uid="{D8592F7A-4DD3-4EDC-912F-EB06A1AEDA2F}"/>
  </bookViews>
  <sheets>
    <sheet name="Sheet1" sheetId="1" r:id="rId1"/>
  </sheets>
  <definedNames>
    <definedName name="_xlnm.Print_Area" localSheetId="0">Sheet1!$A$2:$H$30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H6" i="1"/>
  <c r="G6" i="1"/>
  <c r="F7" i="1"/>
  <c r="F12" i="1" s="1"/>
  <c r="F8" i="1"/>
  <c r="F11" i="1"/>
  <c r="F6" i="1"/>
  <c r="E7" i="1"/>
  <c r="G7" i="1" s="1"/>
  <c r="E8" i="1"/>
  <c r="G8" i="1" s="1"/>
  <c r="E9" i="1"/>
  <c r="F9" i="1" s="1"/>
  <c r="E10" i="1"/>
  <c r="F10" i="1" s="1"/>
  <c r="E11" i="1"/>
  <c r="G11" i="1" s="1"/>
  <c r="H11" i="1" s="1"/>
  <c r="E6" i="1"/>
  <c r="E15" i="1" s="1"/>
  <c r="F15" i="1" l="1"/>
  <c r="F14" i="1"/>
  <c r="E14" i="1"/>
  <c r="E12" i="1"/>
  <c r="G10" i="1"/>
  <c r="H10" i="1" s="1"/>
  <c r="G9" i="1"/>
  <c r="G15" i="1" s="1"/>
  <c r="H8" i="1"/>
  <c r="H7" i="1"/>
  <c r="F13" i="1"/>
  <c r="E13" i="1"/>
  <c r="G14" i="1" l="1"/>
  <c r="H9" i="1"/>
  <c r="H13" i="1" s="1"/>
  <c r="H14" i="1"/>
  <c r="G12" i="1"/>
  <c r="G13" i="1"/>
  <c r="H12" i="1" l="1"/>
  <c r="H15" i="1"/>
</calcChain>
</file>

<file path=xl/sharedStrings.xml><?xml version="1.0" encoding="utf-8"?>
<sst xmlns="http://schemas.openxmlformats.org/spreadsheetml/2006/main" count="29" uniqueCount="29">
  <si>
    <t>Company XYZ Weekly Payroll</t>
  </si>
  <si>
    <t>Rate</t>
  </si>
  <si>
    <t>Hours</t>
  </si>
  <si>
    <t>Gross Pay</t>
  </si>
  <si>
    <t>Fed. Tax</t>
  </si>
  <si>
    <t>State Tax</t>
  </si>
  <si>
    <t>Net Pay</t>
  </si>
  <si>
    <t>Totals</t>
  </si>
  <si>
    <t>Average</t>
  </si>
  <si>
    <t>Highest</t>
  </si>
  <si>
    <t>Lowest</t>
  </si>
  <si>
    <t>Gunnar Forcier</t>
  </si>
  <si>
    <t>Last Name</t>
  </si>
  <si>
    <t>First Name</t>
  </si>
  <si>
    <t>Jack</t>
  </si>
  <si>
    <t>Shelly</t>
  </si>
  <si>
    <t>Heather</t>
  </si>
  <si>
    <t>Ann</t>
  </si>
  <si>
    <t>Dennis</t>
  </si>
  <si>
    <t>Jenni</t>
  </si>
  <si>
    <t>Collins</t>
  </si>
  <si>
    <t>Carr</t>
  </si>
  <si>
    <t>Flock</t>
  </si>
  <si>
    <t>Young</t>
  </si>
  <si>
    <t>Smith</t>
  </si>
  <si>
    <t>Yang</t>
  </si>
  <si>
    <t xml:space="preserve">Fed Tax </t>
  </si>
  <si>
    <t xml:space="preserve">State Tax </t>
  </si>
  <si>
    <t>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</si>
</sst>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9" xfId="0" applyBorder="1"/>
    <xf numFmtId="0" fontId="0" fillId="0" borderId="11" xfId="0" applyBorder="1"/>
    <xf numFmtId="0" fontId="0" fillId="0" borderId="16" xfId="0" applyBorder="1"/>
    <xf numFmtId="0" fontId="0" fillId="0" borderId="0" xfId="0" applyFill="1" applyBorder="1"/>
    <xf numFmtId="44" fontId="0" fillId="0" borderId="0" xfId="1" applyFont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4" fontId="0" fillId="0" borderId="10" xfId="1" applyFont="1" applyBorder="1"/>
    <xf numFmtId="0" fontId="3" fillId="0" borderId="9" xfId="0" applyFont="1" applyBorder="1"/>
    <xf numFmtId="0" fontId="3" fillId="0" borderId="15" xfId="0" applyFont="1" applyBorder="1"/>
    <xf numFmtId="0" fontId="2" fillId="0" borderId="13" xfId="0" applyFont="1" applyBorder="1"/>
    <xf numFmtId="0" fontId="0" fillId="0" borderId="2" xfId="0" applyFill="1" applyBorder="1"/>
    <xf numFmtId="44" fontId="0" fillId="0" borderId="2" xfId="1" applyFont="1" applyBorder="1"/>
    <xf numFmtId="44" fontId="0" fillId="0" borderId="12" xfId="1" applyFont="1" applyBorder="1"/>
    <xf numFmtId="44" fontId="2" fillId="0" borderId="3" xfId="1" applyFont="1" applyBorder="1"/>
    <xf numFmtId="0" fontId="2" fillId="0" borderId="3" xfId="0" applyFont="1" applyBorder="1"/>
    <xf numFmtId="44" fontId="0" fillId="0" borderId="16" xfId="1" applyFont="1" applyBorder="1"/>
    <xf numFmtId="2" fontId="0" fillId="0" borderId="0" xfId="0" applyNumberFormat="1" applyBorder="1"/>
    <xf numFmtId="0" fontId="2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164" fontId="0" fillId="0" borderId="1" xfId="2" applyNumberFormat="1" applyFont="1" applyBorder="1"/>
    <xf numFmtId="9" fontId="0" fillId="0" borderId="1" xfId="2" applyNumberFormat="1" applyFont="1" applyBorder="1"/>
    <xf numFmtId="0" fontId="2" fillId="0" borderId="7" xfId="0" applyFont="1" applyBorder="1"/>
    <xf numFmtId="0" fontId="2" fillId="0" borderId="8" xfId="0" applyFont="1" applyFill="1" applyBorder="1" applyAlignment="1">
      <alignment horizontal="right"/>
    </xf>
    <xf numFmtId="44" fontId="2" fillId="0" borderId="14" xfId="1" applyFont="1" applyBorder="1"/>
    <xf numFmtId="44" fontId="0" fillId="0" borderId="17" xfId="1" applyFont="1" applyBorder="1"/>
    <xf numFmtId="44" fontId="0" fillId="0" borderId="0" xfId="1" applyFont="1" applyFill="1" applyBorder="1"/>
    <xf numFmtId="44" fontId="0" fillId="0" borderId="2" xfId="1" applyFont="1" applyFill="1" applyBorder="1"/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Collins</c:v>
                </c:pt>
                <c:pt idx="1">
                  <c:v>Carr</c:v>
                </c:pt>
                <c:pt idx="2">
                  <c:v>Flock</c:v>
                </c:pt>
                <c:pt idx="3">
                  <c:v>Young</c:v>
                </c:pt>
                <c:pt idx="4">
                  <c:v>Smith</c:v>
                </c:pt>
                <c:pt idx="5">
                  <c:v>Yang</c:v>
                </c:pt>
              </c:strCache>
            </c:strRef>
          </c:cat>
          <c:val>
            <c:numRef>
              <c:f>Sheet1!$H$6:$H$11</c:f>
              <c:numCache>
                <c:formatCode>_("$"* #,##0.00_);_("$"* \(#,##0.00\);_("$"* "-"??_);_(@_)</c:formatCode>
                <c:ptCount val="6"/>
                <c:pt idx="0">
                  <c:v>920.71875</c:v>
                </c:pt>
                <c:pt idx="1">
                  <c:v>848.66250000000002</c:v>
                </c:pt>
                <c:pt idx="2">
                  <c:v>914.08500000000004</c:v>
                </c:pt>
                <c:pt idx="3">
                  <c:v>776.14875000000006</c:v>
                </c:pt>
                <c:pt idx="4">
                  <c:v>295.08749999999998</c:v>
                </c:pt>
                <c:pt idx="5">
                  <c:v>357.99374999999998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6-4892-BE0F-DC6B11BC53FE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17</xdr:row>
      <xdr:rowOff>38099</xdr:rowOff>
    </xdr:from>
    <xdr:to>
      <xdr:col>7</xdr:col>
      <xdr:colOff>666750</xdr:colOff>
      <xdr:row>29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41A66-CC54-8CF0-D75C-E97B6DF0D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D5D5-BA64-4C5B-9B99-636AF93326D6}">
  <dimension ref="A2:H20"/>
  <sheetViews>
    <sheetView tabSelected="1" zoomScaleNormal="100" workbookViewId="0">
      <selection activeCell="B25" sqref="B25"/>
    </sheetView>
  </sheetViews>
  <sheetFormatPr defaultRowHeight="14.5" x14ac:dyDescent="0.35"/>
  <cols>
    <col min="1" max="1" width="12.54296875" bestFit="1" customWidth="1"/>
    <col min="2" max="2" width="10.26953125" customWidth="1"/>
    <col min="4" max="4" width="9.36328125" bestFit="1" customWidth="1"/>
    <col min="5" max="5" width="10.1796875" bestFit="1" customWidth="1"/>
    <col min="6" max="7" width="8.90625" bestFit="1" customWidth="1"/>
    <col min="8" max="8" width="10.08984375" bestFit="1" customWidth="1"/>
  </cols>
  <sheetData>
    <row r="2" spans="1:8" ht="17.5" x14ac:dyDescent="0.35">
      <c r="C2" s="34" t="s">
        <v>11</v>
      </c>
      <c r="D2" s="34"/>
      <c r="E2" s="34"/>
    </row>
    <row r="3" spans="1:8" ht="15" thickBot="1" x14ac:dyDescent="0.4"/>
    <row r="4" spans="1:8" ht="22" customHeight="1" x14ac:dyDescent="0.35">
      <c r="A4" s="9" t="s">
        <v>0</v>
      </c>
      <c r="B4" s="10"/>
      <c r="C4" s="10"/>
      <c r="D4" s="10"/>
      <c r="E4" s="10"/>
      <c r="F4" s="10"/>
      <c r="G4" s="10"/>
      <c r="H4" s="11"/>
    </row>
    <row r="5" spans="1:8" x14ac:dyDescent="0.35">
      <c r="A5" s="27" t="s">
        <v>12</v>
      </c>
      <c r="B5" s="33" t="s">
        <v>13</v>
      </c>
      <c r="C5" s="23" t="s">
        <v>1</v>
      </c>
      <c r="D5" s="23" t="s">
        <v>2</v>
      </c>
      <c r="E5" s="23" t="s">
        <v>3</v>
      </c>
      <c r="F5" s="23" t="s">
        <v>4</v>
      </c>
      <c r="G5" s="23" t="s">
        <v>5</v>
      </c>
      <c r="H5" s="28" t="s">
        <v>6</v>
      </c>
    </row>
    <row r="6" spans="1:8" x14ac:dyDescent="0.35">
      <c r="A6" s="4" t="s">
        <v>20</v>
      </c>
      <c r="B6" s="2" t="s">
        <v>14</v>
      </c>
      <c r="C6" s="8">
        <v>25</v>
      </c>
      <c r="D6" s="2">
        <v>40.25</v>
      </c>
      <c r="E6" s="8">
        <f>C6*D6</f>
        <v>1006.25</v>
      </c>
      <c r="F6" s="8">
        <f>$B$19*E6</f>
        <v>30.1875</v>
      </c>
      <c r="G6" s="8">
        <f>$B$20*E6</f>
        <v>55.34375</v>
      </c>
      <c r="H6" s="12">
        <f>E6-(F6+G6)</f>
        <v>920.71875</v>
      </c>
    </row>
    <row r="7" spans="1:8" x14ac:dyDescent="0.35">
      <c r="A7" s="4" t="s">
        <v>21</v>
      </c>
      <c r="B7" s="2" t="s">
        <v>15</v>
      </c>
      <c r="C7" s="8">
        <v>17.5</v>
      </c>
      <c r="D7" s="2">
        <v>53</v>
      </c>
      <c r="E7" s="8">
        <f t="shared" ref="E7:E11" si="0">C7*D7</f>
        <v>927.5</v>
      </c>
      <c r="F7" s="8">
        <f t="shared" ref="F7:F11" si="1">$B$19*E7</f>
        <v>27.824999999999999</v>
      </c>
      <c r="G7" s="8">
        <f t="shared" ref="G7:G10" si="2">$B$20*E7</f>
        <v>51.012500000000003</v>
      </c>
      <c r="H7" s="12">
        <f t="shared" ref="H7:H11" si="3">E7-(F7+G7)</f>
        <v>848.66250000000002</v>
      </c>
    </row>
    <row r="8" spans="1:8" x14ac:dyDescent="0.35">
      <c r="A8" s="4" t="s">
        <v>22</v>
      </c>
      <c r="B8" s="7" t="s">
        <v>16</v>
      </c>
      <c r="C8" s="8">
        <v>27.75</v>
      </c>
      <c r="D8" s="2">
        <v>36</v>
      </c>
      <c r="E8" s="8">
        <f t="shared" si="0"/>
        <v>999</v>
      </c>
      <c r="F8" s="8">
        <f t="shared" si="1"/>
        <v>29.97</v>
      </c>
      <c r="G8" s="8">
        <f t="shared" si="2"/>
        <v>54.945</v>
      </c>
      <c r="H8" s="12">
        <f t="shared" si="3"/>
        <v>914.08500000000004</v>
      </c>
    </row>
    <row r="9" spans="1:8" x14ac:dyDescent="0.35">
      <c r="A9" s="4" t="s">
        <v>23</v>
      </c>
      <c r="B9" s="7" t="s">
        <v>17</v>
      </c>
      <c r="C9" s="31">
        <v>19.5</v>
      </c>
      <c r="D9" s="7">
        <v>43.5</v>
      </c>
      <c r="E9" s="8">
        <f t="shared" si="0"/>
        <v>848.25</v>
      </c>
      <c r="F9" s="8">
        <f t="shared" si="1"/>
        <v>25.447499999999998</v>
      </c>
      <c r="G9" s="8">
        <f t="shared" si="2"/>
        <v>46.653750000000002</v>
      </c>
      <c r="H9" s="12">
        <f t="shared" si="3"/>
        <v>776.14875000000006</v>
      </c>
    </row>
    <row r="10" spans="1:8" x14ac:dyDescent="0.35">
      <c r="A10" s="4" t="s">
        <v>24</v>
      </c>
      <c r="B10" s="7" t="s">
        <v>18</v>
      </c>
      <c r="C10" s="31">
        <v>21.5</v>
      </c>
      <c r="D10" s="7">
        <v>15</v>
      </c>
      <c r="E10" s="8">
        <f t="shared" si="0"/>
        <v>322.5</v>
      </c>
      <c r="F10" s="8">
        <f t="shared" si="1"/>
        <v>9.6749999999999989</v>
      </c>
      <c r="G10" s="8">
        <f t="shared" si="2"/>
        <v>17.737500000000001</v>
      </c>
      <c r="H10" s="12">
        <f t="shared" si="3"/>
        <v>295.08749999999998</v>
      </c>
    </row>
    <row r="11" spans="1:8" x14ac:dyDescent="0.35">
      <c r="A11" s="5" t="s">
        <v>25</v>
      </c>
      <c r="B11" s="16" t="s">
        <v>19</v>
      </c>
      <c r="C11" s="32">
        <v>15.65</v>
      </c>
      <c r="D11" s="16">
        <v>25</v>
      </c>
      <c r="E11" s="17">
        <f t="shared" si="0"/>
        <v>391.25</v>
      </c>
      <c r="F11" s="17">
        <f t="shared" si="1"/>
        <v>11.737499999999999</v>
      </c>
      <c r="G11" s="17">
        <f>$B$20*E11</f>
        <v>21.518750000000001</v>
      </c>
      <c r="H11" s="18">
        <f t="shared" si="3"/>
        <v>357.99374999999998</v>
      </c>
    </row>
    <row r="12" spans="1:8" ht="22" customHeight="1" thickBot="1" x14ac:dyDescent="0.4">
      <c r="A12" s="15" t="s">
        <v>7</v>
      </c>
      <c r="B12" s="3"/>
      <c r="C12" s="3"/>
      <c r="D12" s="20">
        <f>SUM(D6:D11)</f>
        <v>212.75</v>
      </c>
      <c r="E12" s="19">
        <f t="shared" ref="E12:H12" si="4">SUM(E6:E11)</f>
        <v>4494.75</v>
      </c>
      <c r="F12" s="19">
        <f t="shared" si="4"/>
        <v>134.8425</v>
      </c>
      <c r="G12" s="19">
        <f t="shared" si="4"/>
        <v>247.21125000000004</v>
      </c>
      <c r="H12" s="29">
        <f t="shared" si="4"/>
        <v>4112.69625</v>
      </c>
    </row>
    <row r="13" spans="1:8" ht="15" thickTop="1" x14ac:dyDescent="0.35">
      <c r="A13" s="13" t="s">
        <v>8</v>
      </c>
      <c r="B13" s="2"/>
      <c r="C13" s="2"/>
      <c r="D13" s="22">
        <f>AVERAGE(D6:D11)</f>
        <v>35.458333333333336</v>
      </c>
      <c r="E13" s="8">
        <f t="shared" ref="E13:H13" si="5">AVERAGE(E6:E11)</f>
        <v>749.125</v>
      </c>
      <c r="F13" s="8">
        <f t="shared" si="5"/>
        <v>22.473749999999999</v>
      </c>
      <c r="G13" s="8">
        <f t="shared" si="5"/>
        <v>41.201875000000008</v>
      </c>
      <c r="H13" s="12">
        <f t="shared" si="5"/>
        <v>685.44937500000003</v>
      </c>
    </row>
    <row r="14" spans="1:8" x14ac:dyDescent="0.35">
      <c r="A14" s="13" t="s">
        <v>9</v>
      </c>
      <c r="B14" s="2"/>
      <c r="C14" s="2"/>
      <c r="D14" s="2">
        <f>MAX(D6:D11)</f>
        <v>53</v>
      </c>
      <c r="E14" s="8">
        <f t="shared" ref="E14:H14" si="6">MAX(E6:E11)</f>
        <v>1006.25</v>
      </c>
      <c r="F14" s="8">
        <f t="shared" si="6"/>
        <v>30.1875</v>
      </c>
      <c r="G14" s="8">
        <f t="shared" si="6"/>
        <v>55.34375</v>
      </c>
      <c r="H14" s="12">
        <f t="shared" si="6"/>
        <v>920.71875</v>
      </c>
    </row>
    <row r="15" spans="1:8" ht="15" thickBot="1" x14ac:dyDescent="0.4">
      <c r="A15" s="14" t="s">
        <v>10</v>
      </c>
      <c r="B15" s="6"/>
      <c r="C15" s="6"/>
      <c r="D15" s="6">
        <f>MIN(D6:D11)</f>
        <v>15</v>
      </c>
      <c r="E15" s="21">
        <f t="shared" ref="E15:H15" si="7">MIN(E6:E11)</f>
        <v>322.5</v>
      </c>
      <c r="F15" s="21">
        <f t="shared" si="7"/>
        <v>9.6749999999999989</v>
      </c>
      <c r="G15" s="21">
        <f t="shared" si="7"/>
        <v>17.737500000000001</v>
      </c>
      <c r="H15" s="30">
        <f t="shared" si="7"/>
        <v>295.08749999999998</v>
      </c>
    </row>
    <row r="16" spans="1:8" x14ac:dyDescent="0.35">
      <c r="A16" s="2"/>
      <c r="B16" s="2"/>
      <c r="C16" s="2"/>
      <c r="D16" s="2"/>
      <c r="E16" s="2"/>
      <c r="F16" s="2"/>
      <c r="G16" s="2"/>
    </row>
    <row r="18" spans="1:2" x14ac:dyDescent="0.35">
      <c r="A18" s="24" t="s">
        <v>28</v>
      </c>
      <c r="B18" s="24"/>
    </row>
    <row r="19" spans="1:2" x14ac:dyDescent="0.35">
      <c r="A19" s="1" t="s">
        <v>26</v>
      </c>
      <c r="B19" s="26">
        <v>0.03</v>
      </c>
    </row>
    <row r="20" spans="1:2" x14ac:dyDescent="0.35">
      <c r="A20" s="1" t="s">
        <v>27</v>
      </c>
      <c r="B20" s="25">
        <v>5.5E-2</v>
      </c>
    </row>
  </sheetData>
  <mergeCells count="3">
    <mergeCell ref="A4:H4"/>
    <mergeCell ref="A18:B18"/>
    <mergeCell ref="C2:E2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Gunnar Forcier</dc:creator>
  <cp:lastModifiedBy>Gunnar Forcier</cp:lastModifiedBy>
  <cp:lastPrinted>2023-02-17T17:47:12Z</cp:lastPrinted>
  <dcterms:created xsi:type="dcterms:W3CDTF">2023-02-17T17:10:43Z</dcterms:created>
  <dcterms:modified xsi:type="dcterms:W3CDTF">2023-02-17T17:47:22Z</dcterms:modified>
</cp:coreProperties>
</file>