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https://d.docs.live.net/edb566f355294ad9/Documents/Semester 2/Business Analytics/"/>
    </mc:Choice>
  </mc:AlternateContent>
  <xr:revisionPtr revIDLastSave="153" documentId="8_{D207861A-4EA6-4C68-91EC-E101AEAE23D4}" xr6:coauthVersionLast="47" xr6:coauthVersionMax="47" xr10:uidLastSave="{43FE5433-3BF7-4696-AC36-2E3BD8B93C9B}"/>
  <bookViews>
    <workbookView xWindow="12710" yWindow="0" windowWidth="12980" windowHeight="15370" tabRatio="887" firstSheet="11" activeTab="19" xr2:uid="{00000000-000D-0000-FFFF-FFFF00000000}"/>
  </bookViews>
  <sheets>
    <sheet name="Restaurant Pivot" sheetId="26" r:id="rId1"/>
    <sheet name="Restaurant Walk Through" sheetId="8" r:id="rId2"/>
    <sheet name="SalesPivot" sheetId="27" r:id="rId3"/>
    <sheet name="Sales " sheetId="9" r:id="rId4"/>
    <sheet name="PivotChart" sheetId="28" r:id="rId5"/>
    <sheet name="PivotTable" sheetId="12" r:id="rId6"/>
    <sheet name="Employee Sales " sheetId="10" r:id="rId7"/>
    <sheet name="EX1-1" sheetId="11" r:id="rId8"/>
    <sheet name="EX1-2" sheetId="13" r:id="rId9"/>
    <sheet name="EX1-3" sheetId="14" r:id="rId10"/>
    <sheet name="EX1-4" sheetId="15" r:id="rId11"/>
    <sheet name="EX1-5" sheetId="16" r:id="rId12"/>
    <sheet name="EX1-6" sheetId="17" r:id="rId13"/>
    <sheet name="EX1-7" sheetId="18" r:id="rId14"/>
    <sheet name="EX1-8" sheetId="19" r:id="rId15"/>
    <sheet name="EX2-1" sheetId="20" r:id="rId16"/>
    <sheet name="EX2-2" sheetId="21" r:id="rId17"/>
    <sheet name="EX2-3" sheetId="22" r:id="rId18"/>
    <sheet name="EX2-4" sheetId="23" r:id="rId19"/>
    <sheet name="EX2-5" sheetId="24" r:id="rId20"/>
  </sheets>
  <definedNames>
    <definedName name="_xlnm.Print_Area" localSheetId="1">'Restaurant Walk Through'!$A$1:$C$11</definedName>
    <definedName name="Slicer_Salesperson">#N/A</definedName>
  </definedNames>
  <calcPr calcId="191029"/>
  <pivotCaches>
    <pivotCache cacheId="0" r:id="rId21"/>
    <pivotCache cacheId="1" r:id="rId22"/>
    <pivotCache cacheId="6" r:id="rId23"/>
  </pivotCaches>
  <extLs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6" i="24" l="1"/>
  <c r="G33" i="24"/>
  <c r="G21" i="24"/>
  <c r="G47" i="24" s="1"/>
  <c r="G46" i="21"/>
  <c r="G33" i="21"/>
  <c r="G21" i="21"/>
  <c r="G47" i="21" s="1"/>
  <c r="G47" i="19"/>
  <c r="G45" i="19"/>
  <c r="G32" i="19"/>
  <c r="G20" i="19"/>
  <c r="G48" i="19" s="1"/>
  <c r="J2" i="10"/>
</calcChain>
</file>

<file path=xl/sharedStrings.xml><?xml version="1.0" encoding="utf-8"?>
<sst xmlns="http://schemas.openxmlformats.org/spreadsheetml/2006/main" count="3571" uniqueCount="261">
  <si>
    <t>Restaurant</t>
  </si>
  <si>
    <t>Quality Rating</t>
  </si>
  <si>
    <t>Meal Price ($)</t>
  </si>
  <si>
    <t>Good</t>
  </si>
  <si>
    <t>Very Good</t>
  </si>
  <si>
    <t>Excellent</t>
  </si>
  <si>
    <t>Wait Time (min)</t>
  </si>
  <si>
    <t>Salesperson</t>
  </si>
  <si>
    <t>Region</t>
  </si>
  <si>
    <t>Account</t>
  </si>
  <si>
    <t>Order Amount</t>
  </si>
  <si>
    <t>Month</t>
  </si>
  <si>
    <t>Albertson, Kathy</t>
  </si>
  <si>
    <t>East</t>
  </si>
  <si>
    <t>January</t>
  </si>
  <si>
    <t>February</t>
  </si>
  <si>
    <t>March</t>
  </si>
  <si>
    <t>Brennan, Michael</t>
  </si>
  <si>
    <t>West</t>
  </si>
  <si>
    <t>Davis, William</t>
  </si>
  <si>
    <t>South</t>
  </si>
  <si>
    <t>Dumlao, Richard</t>
  </si>
  <si>
    <t>Flores, Tia</t>
  </si>
  <si>
    <t>Post, Melissa</t>
  </si>
  <si>
    <t>Thompson, Shannon</t>
  </si>
  <si>
    <t>North</t>
  </si>
  <si>
    <t>Walters, Chris</t>
  </si>
  <si>
    <t>Row Labels</t>
  </si>
  <si>
    <t>Grand Total</t>
  </si>
  <si>
    <t>*Follow Instructions on Document to Complete</t>
  </si>
  <si>
    <t>Last Name</t>
  </si>
  <si>
    <t>(All)</t>
  </si>
  <si>
    <t>Canada</t>
  </si>
  <si>
    <t>Montreal</t>
  </si>
  <si>
    <t>Toronto</t>
  </si>
  <si>
    <t>Vancouver</t>
  </si>
  <si>
    <t>U.S.</t>
  </si>
  <si>
    <t>Atlanta</t>
  </si>
  <si>
    <t>Boston</t>
  </si>
  <si>
    <t>Chicago</t>
  </si>
  <si>
    <t>Denver</t>
  </si>
  <si>
    <t>San Francisco</t>
  </si>
  <si>
    <t>Tampa</t>
  </si>
  <si>
    <t>First Name</t>
  </si>
  <si>
    <t>Title</t>
  </si>
  <si>
    <t>City</t>
  </si>
  <si>
    <t>Status</t>
  </si>
  <si>
    <t>Monthly 
Average Sales</t>
  </si>
  <si>
    <t>Walsh</t>
  </si>
  <si>
    <t>George</t>
  </si>
  <si>
    <t>Sales Representative</t>
  </si>
  <si>
    <t>Full-time</t>
  </si>
  <si>
    <t>Stinson</t>
  </si>
  <si>
    <t>Greg</t>
  </si>
  <si>
    <t>Part-time</t>
  </si>
  <si>
    <t>Spinale</t>
  </si>
  <si>
    <t>Eva</t>
  </si>
  <si>
    <t>Hart</t>
  </si>
  <si>
    <t>Jeanne</t>
  </si>
  <si>
    <t>Ng</t>
  </si>
  <si>
    <t>Joyce</t>
  </si>
  <si>
    <t>Sales Manager</t>
  </si>
  <si>
    <t>Juarez</t>
  </si>
  <si>
    <t>Jose</t>
  </si>
  <si>
    <t>Merk</t>
  </si>
  <si>
    <t>Joe</t>
  </si>
  <si>
    <t>Lincoln</t>
  </si>
  <si>
    <t>Michael</t>
  </si>
  <si>
    <t>Martin</t>
  </si>
  <si>
    <t>Daniel</t>
  </si>
  <si>
    <t>Levine</t>
  </si>
  <si>
    <t>Andy</t>
  </si>
  <si>
    <t>Lenni</t>
  </si>
  <si>
    <t>Paul</t>
  </si>
  <si>
    <t>Curtis</t>
  </si>
  <si>
    <t>Betty</t>
  </si>
  <si>
    <t>Hanley</t>
  </si>
  <si>
    <t>Elaine</t>
  </si>
  <si>
    <t>Weir</t>
  </si>
  <si>
    <t>Troy</t>
  </si>
  <si>
    <t>Clay</t>
  </si>
  <si>
    <t>Duane</t>
  </si>
  <si>
    <t>Bates</t>
  </si>
  <si>
    <t>Julie</t>
  </si>
  <si>
    <t>Riley</t>
  </si>
  <si>
    <t>Pat</t>
  </si>
  <si>
    <t>Lavoie</t>
  </si>
  <si>
    <t>John</t>
  </si>
  <si>
    <t>McCormick</t>
  </si>
  <si>
    <t>Sue</t>
  </si>
  <si>
    <t>Bayard</t>
  </si>
  <si>
    <t>Grace</t>
  </si>
  <si>
    <t>Zelan</t>
  </si>
  <si>
    <t>Michelle</t>
  </si>
  <si>
    <t>Gorahm</t>
  </si>
  <si>
    <t>Fred</t>
  </si>
  <si>
    <t>Casey</t>
  </si>
  <si>
    <t>Jack</t>
  </si>
  <si>
    <t>York</t>
  </si>
  <si>
    <t>Eddie</t>
  </si>
  <si>
    <t>Hassan</t>
  </si>
  <si>
    <t>Denise</t>
  </si>
  <si>
    <t>Hatem</t>
  </si>
  <si>
    <t>Robert</t>
  </si>
  <si>
    <t>Edwards</t>
  </si>
  <si>
    <t>Jen</t>
  </si>
  <si>
    <t>James</t>
  </si>
  <si>
    <t>Kerman</t>
  </si>
  <si>
    <t>Tim</t>
  </si>
  <si>
    <t>Rich</t>
  </si>
  <si>
    <t>Jan</t>
  </si>
  <si>
    <t>Forsythe</t>
  </si>
  <si>
    <t>Pete</t>
  </si>
  <si>
    <t>Manno</t>
  </si>
  <si>
    <t>Dorothy</t>
  </si>
  <si>
    <t>Neil</t>
  </si>
  <si>
    <t>Luciana</t>
  </si>
  <si>
    <t>Sable</t>
  </si>
  <si>
    <t>Wilbur</t>
  </si>
  <si>
    <t>Diane</t>
  </si>
  <si>
    <t>Leary</t>
  </si>
  <si>
    <t>Jeff</t>
  </si>
  <si>
    <t>Jerreck</t>
  </si>
  <si>
    <t>Wiley</t>
  </si>
  <si>
    <t>Bailey</t>
  </si>
  <si>
    <t>Holly</t>
  </si>
  <si>
    <t>Otis</t>
  </si>
  <si>
    <t>Valencia</t>
  </si>
  <si>
    <t>Healey</t>
  </si>
  <si>
    <t>Lily</t>
  </si>
  <si>
    <t>Norris</t>
  </si>
  <si>
    <t>Peter</t>
  </si>
  <si>
    <t>Yanchez</t>
  </si>
  <si>
    <t>Harry</t>
  </si>
  <si>
    <t>Walker</t>
  </si>
  <si>
    <t>Murray</t>
  </si>
  <si>
    <t>Prout</t>
  </si>
  <si>
    <t>Kevin</t>
  </si>
  <si>
    <t>Hansen</t>
  </si>
  <si>
    <t>Edward</t>
  </si>
  <si>
    <t>Flatley</t>
  </si>
  <si>
    <t>Marge</t>
  </si>
  <si>
    <t>Kelley</t>
  </si>
  <si>
    <t>Larry</t>
  </si>
  <si>
    <t>Collins</t>
  </si>
  <si>
    <t>Carter</t>
  </si>
  <si>
    <t>Francis</t>
  </si>
  <si>
    <t>Ingram</t>
  </si>
  <si>
    <t>Kathy</t>
  </si>
  <si>
    <t>Harris</t>
  </si>
  <si>
    <t>William</t>
  </si>
  <si>
    <t>Hawthorne</t>
  </si>
  <si>
    <t>Nathan</t>
  </si>
  <si>
    <t>LASTNAME</t>
  </si>
  <si>
    <t>FIRSTNAME</t>
  </si>
  <si>
    <t>DEPARTMENT</t>
  </si>
  <si>
    <t>RANK</t>
  </si>
  <si>
    <t>YEARHIRED</t>
  </si>
  <si>
    <t>SEX</t>
  </si>
  <si>
    <t>SALARY</t>
  </si>
  <si>
    <t>Stewart</t>
  </si>
  <si>
    <t>Mark</t>
  </si>
  <si>
    <t>Accounting</t>
  </si>
  <si>
    <t>Assistant</t>
  </si>
  <si>
    <t>M</t>
  </si>
  <si>
    <t>Coats</t>
  </si>
  <si>
    <t>Bill</t>
  </si>
  <si>
    <t>Anderson</t>
  </si>
  <si>
    <t>Kristen</t>
  </si>
  <si>
    <t>F</t>
  </si>
  <si>
    <t>Downs</t>
  </si>
  <si>
    <t>Clifton</t>
  </si>
  <si>
    <t>Associate</t>
  </si>
  <si>
    <t>Palermo</t>
  </si>
  <si>
    <t>Sheryl</t>
  </si>
  <si>
    <t>Wolter</t>
  </si>
  <si>
    <t>Christine</t>
  </si>
  <si>
    <t>Chin</t>
  </si>
  <si>
    <t>Roger</t>
  </si>
  <si>
    <t>Full</t>
  </si>
  <si>
    <t>Parker</t>
  </si>
  <si>
    <t>Mathew</t>
  </si>
  <si>
    <t>Weaver</t>
  </si>
  <si>
    <t>Nelson</t>
  </si>
  <si>
    <t>Dale</t>
  </si>
  <si>
    <t>True</t>
  </si>
  <si>
    <t>David</t>
  </si>
  <si>
    <t>Doepke</t>
  </si>
  <si>
    <t>Cheryl</t>
  </si>
  <si>
    <t>Smith</t>
  </si>
  <si>
    <t>Alicia</t>
  </si>
  <si>
    <t>Lu</t>
  </si>
  <si>
    <t>Jim</t>
  </si>
  <si>
    <t>Instructor</t>
  </si>
  <si>
    <t>Bressette</t>
  </si>
  <si>
    <t>Ball</t>
  </si>
  <si>
    <t>Robin</t>
  </si>
  <si>
    <t>Jackson</t>
  </si>
  <si>
    <t>Carole</t>
  </si>
  <si>
    <t>Lee</t>
  </si>
  <si>
    <t>Kell</t>
  </si>
  <si>
    <t>Finance</t>
  </si>
  <si>
    <t>Mikkola</t>
  </si>
  <si>
    <t>Claudia</t>
  </si>
  <si>
    <t>Garafano</t>
  </si>
  <si>
    <t>Karen</t>
  </si>
  <si>
    <t>Halpern</t>
  </si>
  <si>
    <t>Comensoli</t>
  </si>
  <si>
    <t>Angela</t>
  </si>
  <si>
    <t>Tom</t>
  </si>
  <si>
    <t>Nelsen</t>
  </si>
  <si>
    <t>Beth</t>
  </si>
  <si>
    <t>Blackwell</t>
  </si>
  <si>
    <t>Dean</t>
  </si>
  <si>
    <t>Neumann</t>
  </si>
  <si>
    <t>Kenneth</t>
  </si>
  <si>
    <t>Weeks</t>
  </si>
  <si>
    <t>Jodie</t>
  </si>
  <si>
    <t>Rais</t>
  </si>
  <si>
    <t>Mary</t>
  </si>
  <si>
    <t>Young</t>
  </si>
  <si>
    <t>Management</t>
  </si>
  <si>
    <t>Mack</t>
  </si>
  <si>
    <t>Bordeau</t>
  </si>
  <si>
    <t>Katherine</t>
  </si>
  <si>
    <t>Fitzgerald</t>
  </si>
  <si>
    <t>Edmond</t>
  </si>
  <si>
    <t>Lewis</t>
  </si>
  <si>
    <t>Karl</t>
  </si>
  <si>
    <t>Smythe</t>
  </si>
  <si>
    <t>Janice</t>
  </si>
  <si>
    <t>Rothenberger</t>
  </si>
  <si>
    <t>Jacobson</t>
  </si>
  <si>
    <t>Andrew</t>
  </si>
  <si>
    <t>Gao</t>
  </si>
  <si>
    <t>Xiaoming</t>
  </si>
  <si>
    <t>Scheib</t>
  </si>
  <si>
    <t>Earl</t>
  </si>
  <si>
    <t>Hill</t>
  </si>
  <si>
    <t>Trevor</t>
  </si>
  <si>
    <t>McKaye</t>
  </si>
  <si>
    <t>Susan</t>
  </si>
  <si>
    <t>Garabizien</t>
  </si>
  <si>
    <t>Wendy</t>
  </si>
  <si>
    <t>Hutch</t>
  </si>
  <si>
    <t>Column Labels</t>
  </si>
  <si>
    <t>10-19</t>
  </si>
  <si>
    <t>20-29</t>
  </si>
  <si>
    <t>30-39</t>
  </si>
  <si>
    <t>40-49</t>
  </si>
  <si>
    <t>Average of Wait Time (min)</t>
  </si>
  <si>
    <t>Sum of Order Amount</t>
  </si>
  <si>
    <t>Total Chicago Sales</t>
  </si>
  <si>
    <t>Sum of Monthly Sales</t>
  </si>
  <si>
    <t>Accounting Total</t>
  </si>
  <si>
    <t>Finance Total</t>
  </si>
  <si>
    <t>Management Total</t>
  </si>
  <si>
    <t>Accounting Average</t>
  </si>
  <si>
    <t>Finance Average</t>
  </si>
  <si>
    <t>Management Average</t>
  </si>
  <si>
    <t>Grand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</si>
</sst>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2" formatCode="_(&quot;$&quot;* #,##0_);_(&quot;$&quot;* \(#,##0\);_(&quot;$&quot;* &quot;-&quot;_);_(@_)"/>
    <numFmt numFmtId="44" formatCode="_(&quot;$&quot;* #,##0.00_);_(&quot;$&quot;* \(#,##0.00\);_(&quot;$&quot;* &quot;-&quot;??_);_(@_)"/>
    <numFmt numFmtId="164" formatCode="&quot;$&quot;#,##0.00"/>
    <numFmt numFmtId="165" formatCode="_(&quot;$&quot;* #,##0_);_(&quot;$&quot;* \(#,##0\);_(&quot;$&quot;* &quot;-&quot;??_);_(@_)"/>
    <numFmt numFmtId="166" formatCode="0.0"/>
  </numFmts>
  <fonts count="12" x14ac:knownFonts="1">
    <font>
      <sz val="12"/>
      <name val="Times New Roman"/>
    </font>
    <font>
      <sz val="11"/>
      <color theme="1"/>
      <name val="Calibri"/>
      <family val="2"/>
      <scheme val="minor"/>
    </font>
    <font>
      <b/>
      <sz val="12"/>
      <name val="Times New Roman"/>
      <family val="1"/>
    </font>
    <font>
      <sz val="12"/>
      <name val="Times New Roman"/>
      <family val="1"/>
    </font>
    <font>
      <sz val="11"/>
      <color theme="0"/>
      <name val="Calibri"/>
      <family val="2"/>
      <scheme val="minor"/>
    </font>
    <font>
      <b/>
      <sz val="10"/>
      <name val="Arial"/>
      <family val="2"/>
    </font>
    <font>
      <sz val="10"/>
      <name val="Arial"/>
      <family val="2"/>
    </font>
    <font>
      <sz val="10"/>
      <name val="MS Sans Serif"/>
      <family val="2"/>
    </font>
    <font>
      <b/>
      <sz val="11"/>
      <name val="Calibri"/>
      <family val="2"/>
      <scheme val="minor"/>
    </font>
    <font>
      <sz val="1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249977111117893"/>
        <bgColor indexed="64"/>
      </patternFill>
    </fill>
    <fill>
      <patternFill patternType="solid">
        <fgColor theme="6" tint="0.79998168889431442"/>
        <bgColor indexed="64"/>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style="medium">
        <color theme="7" tint="-0.249977111117893"/>
      </left>
      <right/>
      <top/>
      <bottom/>
      <diagonal/>
    </border>
    <border>
      <left/>
      <right style="medium">
        <color theme="7" tint="-0.249977111117893"/>
      </right>
      <top/>
      <bottom/>
      <diagonal/>
    </border>
    <border>
      <left style="medium">
        <color theme="7" tint="-0.249977111117893"/>
      </left>
      <right/>
      <top/>
      <bottom style="medium">
        <color theme="7" tint="-0.249977111117893"/>
      </bottom>
      <diagonal/>
    </border>
    <border>
      <left/>
      <right/>
      <top/>
      <bottom style="medium">
        <color theme="7" tint="-0.249977111117893"/>
      </bottom>
      <diagonal/>
    </border>
    <border>
      <left/>
      <right style="medium">
        <color theme="7" tint="-0.249977111117893"/>
      </right>
      <top/>
      <bottom style="medium">
        <color theme="7" tint="-0.249977111117893"/>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0"/>
      </left>
      <right/>
      <top style="thin">
        <color theme="0"/>
      </top>
      <bottom/>
      <diagonal/>
    </border>
    <border>
      <left style="thin">
        <color theme="0"/>
      </left>
      <right/>
      <top/>
      <bottom/>
      <diagonal/>
    </border>
    <border>
      <left/>
      <right/>
      <top style="medium">
        <color indexed="64"/>
      </top>
      <bottom/>
      <diagonal/>
    </border>
    <border>
      <left style="thin">
        <color theme="0"/>
      </left>
      <right/>
      <top style="medium">
        <color indexed="64"/>
      </top>
      <bottom/>
      <diagonal/>
    </border>
    <border>
      <left/>
      <right/>
      <top style="thin">
        <color theme="0"/>
      </top>
      <bottom/>
      <diagonal/>
    </border>
  </borders>
  <cellStyleXfs count="3">
    <xf numFmtId="0" fontId="0" fillId="0" borderId="0"/>
    <xf numFmtId="44" fontId="3" fillId="0" borderId="0" applyFont="0" applyFill="0" applyBorder="0" applyAlignment="0" applyProtection="0"/>
    <xf numFmtId="0" fontId="7" fillId="0" borderId="0"/>
  </cellStyleXfs>
  <cellXfs count="60">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right"/>
    </xf>
    <xf numFmtId="0" fontId="2" fillId="0" borderId="0" xfId="0" applyFont="1" applyAlignment="1">
      <alignment horizontal="center"/>
    </xf>
    <xf numFmtId="0" fontId="2" fillId="0" borderId="0" xfId="0" applyFont="1" applyAlignment="1">
      <alignment horizontal="center" wrapText="1"/>
    </xf>
    <xf numFmtId="0" fontId="4" fillId="2" borderId="1" xfId="0" applyFont="1" applyFill="1" applyBorder="1" applyAlignment="1">
      <alignment horizontal="center"/>
    </xf>
    <xf numFmtId="0" fontId="4" fillId="2" borderId="0" xfId="0" applyFont="1" applyFill="1" applyAlignment="1">
      <alignment horizontal="center"/>
    </xf>
    <xf numFmtId="0" fontId="4" fillId="2" borderId="2" xfId="0" applyFont="1" applyFill="1" applyBorder="1" applyAlignment="1">
      <alignment horizontal="center"/>
    </xf>
    <xf numFmtId="0" fontId="0" fillId="0" borderId="1" xfId="0" applyBorder="1"/>
    <xf numFmtId="164" fontId="0" fillId="0" borderId="0" xfId="0" applyNumberFormat="1" applyAlignment="1">
      <alignment horizontal="center"/>
    </xf>
    <xf numFmtId="14" fontId="0" fillId="0" borderId="2" xfId="0" applyNumberFormat="1" applyBorder="1" applyAlignment="1">
      <alignment horizontal="center"/>
    </xf>
    <xf numFmtId="0" fontId="0" fillId="0" borderId="2" xfId="0" applyBorder="1" applyAlignment="1">
      <alignment horizontal="center"/>
    </xf>
    <xf numFmtId="0" fontId="0" fillId="0" borderId="3" xfId="0" applyBorder="1"/>
    <xf numFmtId="0" fontId="0" fillId="0" borderId="4" xfId="0" applyBorder="1" applyAlignment="1">
      <alignment horizontal="center"/>
    </xf>
    <xf numFmtId="164" fontId="0" fillId="0" borderId="4" xfId="0" applyNumberFormat="1" applyBorder="1" applyAlignment="1">
      <alignment horizontal="center"/>
    </xf>
    <xf numFmtId="14" fontId="0" fillId="0" borderId="5" xfId="0" applyNumberFormat="1" applyBorder="1" applyAlignment="1">
      <alignment horizontal="center"/>
    </xf>
    <xf numFmtId="0" fontId="0" fillId="0" borderId="0" xfId="0" pivotButton="1"/>
    <xf numFmtId="42" fontId="0" fillId="0" borderId="0" xfId="0" applyNumberFormat="1"/>
    <xf numFmtId="0" fontId="0" fillId="0" borderId="0" xfId="0" applyAlignment="1">
      <alignment horizontal="left" indent="1"/>
    </xf>
    <xf numFmtId="0" fontId="5" fillId="3" borderId="6" xfId="0" applyFont="1" applyFill="1" applyBorder="1"/>
    <xf numFmtId="0" fontId="5" fillId="3" borderId="6" xfId="0" applyFont="1" applyFill="1" applyBorder="1" applyAlignment="1">
      <alignment wrapText="1"/>
    </xf>
    <xf numFmtId="0" fontId="6" fillId="0" borderId="0" xfId="0" applyFont="1"/>
    <xf numFmtId="165" fontId="0" fillId="0" borderId="0" xfId="0" applyNumberFormat="1"/>
    <xf numFmtId="44" fontId="0" fillId="0" borderId="0" xfId="1" applyFont="1"/>
    <xf numFmtId="1" fontId="8" fillId="0" borderId="7" xfId="2" applyNumberFormat="1" applyFont="1" applyBorder="1" applyAlignment="1">
      <alignment horizontal="left"/>
    </xf>
    <xf numFmtId="0" fontId="8" fillId="0" borderId="7" xfId="2" applyFont="1" applyBorder="1" applyAlignment="1">
      <alignment horizontal="right"/>
    </xf>
    <xf numFmtId="1" fontId="8" fillId="0" borderId="7" xfId="2" applyNumberFormat="1" applyFont="1" applyBorder="1" applyAlignment="1">
      <alignment horizontal="center"/>
    </xf>
    <xf numFmtId="5" fontId="8" fillId="0" borderId="7" xfId="2" applyNumberFormat="1" applyFont="1" applyBorder="1" applyAlignment="1">
      <alignment horizontal="center"/>
    </xf>
    <xf numFmtId="0" fontId="9" fillId="0" borderId="0" xfId="0" applyFont="1"/>
    <xf numFmtId="1" fontId="9" fillId="0" borderId="0" xfId="2" applyNumberFormat="1" applyFont="1"/>
    <xf numFmtId="1" fontId="9" fillId="0" borderId="0" xfId="2" applyNumberFormat="1" applyFont="1" applyAlignment="1">
      <alignment horizontal="center"/>
    </xf>
    <xf numFmtId="5" fontId="9" fillId="0" borderId="0" xfId="2" applyNumberFormat="1" applyFont="1"/>
    <xf numFmtId="0" fontId="9" fillId="0" borderId="0" xfId="2" applyFont="1"/>
    <xf numFmtId="166" fontId="0" fillId="0" borderId="0" xfId="0" applyNumberFormat="1"/>
    <xf numFmtId="164" fontId="0" fillId="0" borderId="0" xfId="0" applyNumberFormat="1"/>
    <xf numFmtId="0" fontId="5" fillId="0" borderId="0" xfId="0" applyFont="1" applyAlignment="1">
      <alignment horizontal="right"/>
    </xf>
    <xf numFmtId="1" fontId="9" fillId="0" borderId="0" xfId="2" applyNumberFormat="1" applyFont="1" applyFill="1"/>
    <xf numFmtId="1" fontId="9" fillId="0" borderId="0" xfId="2" applyNumberFormat="1" applyFont="1" applyFill="1" applyAlignment="1">
      <alignment horizontal="center"/>
    </xf>
    <xf numFmtId="5" fontId="9" fillId="0" borderId="0" xfId="2" applyNumberFormat="1" applyFont="1" applyFill="1"/>
    <xf numFmtId="1" fontId="10" fillId="5" borderId="0" xfId="2" applyNumberFormat="1" applyFont="1" applyFill="1" applyBorder="1" applyAlignment="1">
      <alignment horizontal="left"/>
    </xf>
    <xf numFmtId="1" fontId="10" fillId="5" borderId="9" xfId="2" applyNumberFormat="1" applyFont="1" applyFill="1" applyBorder="1" applyAlignment="1">
      <alignment horizontal="left"/>
    </xf>
    <xf numFmtId="0" fontId="10" fillId="5" borderId="9" xfId="2" applyNumberFormat="1" applyFont="1" applyFill="1" applyBorder="1" applyAlignment="1">
      <alignment horizontal="right"/>
    </xf>
    <xf numFmtId="1" fontId="10" fillId="5" borderId="9" xfId="2" applyNumberFormat="1" applyFont="1" applyFill="1" applyBorder="1" applyAlignment="1">
      <alignment horizontal="center"/>
    </xf>
    <xf numFmtId="5" fontId="10" fillId="5" borderId="9" xfId="2" applyNumberFormat="1" applyFont="1" applyFill="1" applyBorder="1" applyAlignment="1">
      <alignment horizontal="center"/>
    </xf>
    <xf numFmtId="1" fontId="1" fillId="4" borderId="10" xfId="2" applyNumberFormat="1" applyFont="1" applyFill="1" applyBorder="1" applyAlignment="1"/>
    <xf numFmtId="1" fontId="1" fillId="4" borderId="11" xfId="2" applyNumberFormat="1" applyFont="1" applyFill="1" applyBorder="1" applyAlignment="1"/>
    <xf numFmtId="1" fontId="1" fillId="4" borderId="11" xfId="2" applyNumberFormat="1" applyFont="1" applyFill="1" applyBorder="1" applyAlignment="1">
      <alignment horizontal="center"/>
    </xf>
    <xf numFmtId="5" fontId="1" fillId="4" borderId="11" xfId="2" applyNumberFormat="1" applyFont="1" applyFill="1" applyBorder="1" applyAlignment="1"/>
    <xf numFmtId="1" fontId="1" fillId="4" borderId="12" xfId="2" applyNumberFormat="1" applyFont="1" applyFill="1" applyBorder="1" applyAlignment="1"/>
    <xf numFmtId="1" fontId="1" fillId="4" borderId="8" xfId="2" applyNumberFormat="1" applyFont="1" applyFill="1" applyBorder="1" applyAlignment="1"/>
    <xf numFmtId="1" fontId="1" fillId="4" borderId="8" xfId="2" applyNumberFormat="1" applyFont="1" applyFill="1" applyBorder="1" applyAlignment="1">
      <alignment horizontal="center"/>
    </xf>
    <xf numFmtId="5" fontId="1" fillId="4" borderId="8" xfId="2" applyNumberFormat="1" applyFont="1" applyFill="1" applyBorder="1" applyAlignment="1"/>
    <xf numFmtId="0" fontId="1" fillId="4" borderId="12" xfId="2" applyNumberFormat="1" applyFont="1" applyFill="1" applyBorder="1" applyAlignment="1"/>
    <xf numFmtId="0" fontId="1" fillId="4" borderId="8" xfId="2" applyNumberFormat="1" applyFont="1" applyFill="1" applyBorder="1" applyAlignment="1"/>
    <xf numFmtId="1" fontId="1" fillId="4" borderId="0" xfId="2" applyNumberFormat="1" applyFont="1" applyFill="1" applyBorder="1" applyAlignment="1"/>
    <xf numFmtId="1" fontId="11" fillId="4" borderId="0" xfId="2" applyNumberFormat="1" applyFont="1" applyFill="1" applyBorder="1" applyAlignment="1"/>
    <xf numFmtId="1" fontId="1" fillId="4" borderId="0" xfId="2" applyNumberFormat="1" applyFont="1" applyFill="1" applyBorder="1" applyAlignment="1">
      <alignment horizontal="center"/>
    </xf>
    <xf numFmtId="5" fontId="1" fillId="4" borderId="0" xfId="2" applyNumberFormat="1" applyFont="1" applyFill="1" applyBorder="1" applyAlignment="1"/>
    <xf numFmtId="1" fontId="11" fillId="4" borderId="8" xfId="2" applyNumberFormat="1" applyFont="1" applyFill="1" applyBorder="1" applyAlignment="1"/>
  </cellXfs>
  <cellStyles count="3">
    <cellStyle name="Currency" xfId="1" builtinId="4"/>
    <cellStyle name="Normal" xfId="0" builtinId="0"/>
    <cellStyle name="Normal_C7FACUL" xfId="2" xr:uid="{ABC3C455-41A3-419D-945D-074F416B8F96}"/>
  </cellStyles>
  <dxfs count="111">
    <dxf>
      <font>
        <b val="0"/>
        <i val="0"/>
        <strike val="0"/>
        <condense val="0"/>
        <extend val="0"/>
        <outline val="0"/>
        <shadow val="0"/>
        <u val="none"/>
        <vertAlign val="baseline"/>
        <sz val="11"/>
        <color auto="1"/>
        <name val="Calibri"/>
        <scheme val="minor"/>
      </font>
      <numFmt numFmtId="9" formatCode="&quot;$&quot;#,##0_);\(&quot;$&quot;#,##0\)"/>
    </dxf>
    <dxf>
      <font>
        <b val="0"/>
        <i val="0"/>
        <strike val="0"/>
        <condense val="0"/>
        <extend val="0"/>
        <outline val="0"/>
        <shadow val="0"/>
        <u val="none"/>
        <vertAlign val="baseline"/>
        <sz val="11"/>
        <color auto="1"/>
        <name val="Calibri"/>
        <scheme val="minor"/>
      </font>
      <numFmt numFmtId="1" formatCode="0"/>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border outline="0">
        <bottom style="medium">
          <color rgb="FF000000"/>
        </bottom>
      </border>
    </dxf>
    <dxf>
      <font>
        <b val="0"/>
        <i val="0"/>
        <strike val="0"/>
        <condense val="0"/>
        <extend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family val="2"/>
        <scheme val="minor"/>
      </font>
      <numFmt numFmtId="9" formatCode="&quot;$&quot;#,##0_);\(&quot;$&quot;#,##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9" formatCode="&quot;$&quot;#,##0_);\(&quot;$&quot;#,##0\)"/>
    </dxf>
    <dxf>
      <font>
        <b val="0"/>
        <i val="0"/>
        <strike val="0"/>
        <condense val="0"/>
        <extend val="0"/>
        <outline val="0"/>
        <shadow val="0"/>
        <u val="none"/>
        <vertAlign val="baseline"/>
        <sz val="11"/>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 formatCode="0"/>
    </dxf>
    <dxf>
      <border outline="0">
        <bottom style="medium">
          <color indexed="64"/>
        </bottom>
      </border>
    </dxf>
    <dxf>
      <font>
        <b val="0"/>
        <i val="0"/>
        <strike val="0"/>
        <condense val="0"/>
        <extend val="0"/>
        <outline val="0"/>
        <shadow val="0"/>
        <u val="none"/>
        <vertAlign val="baseline"/>
        <sz val="11"/>
        <color auto="1"/>
        <name val="Calibri"/>
        <scheme val="minor"/>
      </font>
      <numFmt numFmtId="9" formatCode="&quot;$&quot;#,##0_);\(&quot;$&quot;#,##0\)"/>
    </dxf>
    <dxf>
      <font>
        <b val="0"/>
        <i val="0"/>
        <strike val="0"/>
        <condense val="0"/>
        <extend val="0"/>
        <outline val="0"/>
        <shadow val="0"/>
        <u val="none"/>
        <vertAlign val="baseline"/>
        <sz val="11"/>
        <color auto="1"/>
        <name val="Calibri"/>
        <scheme val="minor"/>
      </font>
      <numFmt numFmtId="1" formatCode="0"/>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dxf>
    <dxf>
      <border outline="0">
        <bottom style="medium">
          <color rgb="FF000000"/>
        </bottom>
      </border>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9" formatCode="&quot;$&quot;#,##0_);\(&quot;$&quot;#,##0\)"/>
    </dxf>
    <dxf>
      <font>
        <b val="0"/>
        <i val="0"/>
        <strike val="0"/>
        <condense val="0"/>
        <extend val="0"/>
        <outline val="0"/>
        <shadow val="0"/>
        <u val="none"/>
        <vertAlign val="baseline"/>
        <sz val="11"/>
        <color auto="1"/>
        <name val="Calibri"/>
        <scheme val="minor"/>
      </font>
      <numFmt numFmtId="1" formatCode="0"/>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dxf>
    <dxf>
      <border outline="0">
        <bottom style="medium">
          <color rgb="FF000000"/>
        </bottom>
      </border>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9" formatCode="&quot;$&quot;#,##0_);\(&quot;$&quot;#,##0\)"/>
    </dxf>
    <dxf>
      <font>
        <b val="0"/>
        <i val="0"/>
        <strike val="0"/>
        <condense val="0"/>
        <extend val="0"/>
        <outline val="0"/>
        <shadow val="0"/>
        <u val="none"/>
        <vertAlign val="baseline"/>
        <sz val="11"/>
        <color auto="1"/>
        <name val="Calibri"/>
        <scheme val="minor"/>
      </font>
      <numFmt numFmtId="1" formatCode="0"/>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dxf>
    <dxf>
      <border outline="0">
        <bottom style="medium">
          <color rgb="FF000000"/>
        </bottom>
      </border>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9" formatCode="&quot;$&quot;#,##0_);\(&quot;$&quot;#,##0\)"/>
    </dxf>
    <dxf>
      <font>
        <b val="0"/>
        <i val="0"/>
        <strike val="0"/>
        <condense val="0"/>
        <extend val="0"/>
        <outline val="0"/>
        <shadow val="0"/>
        <u val="none"/>
        <vertAlign val="baseline"/>
        <sz val="11"/>
        <color auto="1"/>
        <name val="Calibri"/>
        <scheme val="minor"/>
      </font>
      <numFmt numFmtId="1" formatCode="0"/>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dxf>
    <dxf>
      <border outline="0">
        <bottom style="medium">
          <color rgb="FF000000"/>
        </bottom>
      </border>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9" formatCode="&quot;$&quot;#,##0_);\(&quot;$&quot;#,##0\)"/>
    </dxf>
    <dxf>
      <font>
        <b val="0"/>
        <i val="0"/>
        <strike val="0"/>
        <condense val="0"/>
        <extend val="0"/>
        <outline val="0"/>
        <shadow val="0"/>
        <u val="none"/>
        <vertAlign val="baseline"/>
        <sz val="11"/>
        <color auto="1"/>
        <name val="Calibri"/>
        <scheme val="minor"/>
      </font>
      <numFmt numFmtId="1" formatCode="0"/>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dxf>
    <dxf>
      <border outline="0">
        <bottom style="medium">
          <color rgb="FF000000"/>
        </bottom>
      </border>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9" formatCode="&quot;$&quot;#,##0_);\(&quot;$&quot;#,##0\)"/>
    </dxf>
    <dxf>
      <font>
        <b val="0"/>
        <i val="0"/>
        <strike val="0"/>
        <condense val="0"/>
        <extend val="0"/>
        <outline val="0"/>
        <shadow val="0"/>
        <u val="none"/>
        <vertAlign val="baseline"/>
        <sz val="11"/>
        <color auto="1"/>
        <name val="Calibri"/>
        <scheme val="minor"/>
      </font>
      <numFmt numFmtId="1" formatCode="0"/>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dxf>
    <dxf>
      <border outline="0">
        <bottom style="medium">
          <color rgb="FF000000"/>
        </bottom>
      </border>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9" formatCode="&quot;$&quot;#,##0_);\(&quot;$&quot;#,##0\)"/>
    </dxf>
    <dxf>
      <font>
        <b val="0"/>
        <i val="0"/>
        <strike val="0"/>
        <condense val="0"/>
        <extend val="0"/>
        <outline val="0"/>
        <shadow val="0"/>
        <u val="none"/>
        <vertAlign val="baseline"/>
        <sz val="11"/>
        <color auto="1"/>
        <name val="Calibri"/>
        <scheme val="minor"/>
      </font>
      <numFmt numFmtId="1" formatCode="0"/>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dxf>
    <dxf>
      <border outline="0">
        <bottom style="medium">
          <color rgb="FF000000"/>
        </bottom>
      </border>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9" formatCode="&quot;$&quot;#,##0_);\(&quot;$&quot;#,##0\)"/>
    </dxf>
    <dxf>
      <font>
        <b val="0"/>
        <i val="0"/>
        <strike val="0"/>
        <condense val="0"/>
        <extend val="0"/>
        <outline val="0"/>
        <shadow val="0"/>
        <u val="none"/>
        <vertAlign val="baseline"/>
        <sz val="11"/>
        <color auto="1"/>
        <name val="Calibri"/>
        <scheme val="minor"/>
      </font>
      <numFmt numFmtId="1" formatCode="0"/>
      <alignment horizontal="center" vertical="bottom" textRotation="0" wrapText="0" relativeIndent="0" justifyLastLine="0" shrinkToFit="0" readingOrder="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numFmt numFmtId="1" formatCode="0"/>
    </dxf>
    <dxf>
      <font>
        <b val="0"/>
        <i val="0"/>
        <strike val="0"/>
        <condense val="0"/>
        <extend val="0"/>
        <outline val="0"/>
        <shadow val="0"/>
        <u val="none"/>
        <vertAlign val="baseline"/>
        <sz val="11"/>
        <color auto="1"/>
        <name val="Calibri"/>
        <scheme val="minor"/>
      </font>
    </dxf>
    <dxf>
      <border outline="0">
        <bottom style="medium">
          <color indexed="64"/>
        </bottom>
      </border>
    </dxf>
    <dxf>
      <font>
        <strike val="0"/>
        <outline val="0"/>
        <shadow val="0"/>
        <u val="none"/>
        <vertAlign val="baseline"/>
        <sz val="11"/>
        <color auto="1"/>
        <name val="Calibri"/>
        <scheme val="minor"/>
      </font>
    </dxf>
    <dxf>
      <numFmt numFmtId="19" formatCode="m/d/yyyy"/>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9" tint="-0.249977111117893"/>
        </patternFill>
      </fill>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microsoft.com/office/2007/relationships/slicerCache" Target="slicerCaches/slicerCache1.xml"/><Relationship Id="rId32"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pivotCacheDefinition" Target="pivotCache/pivotCacheDefinition3.xml"/><Relationship Id="rId28" Type="http://schemas.microsoft.com/office/2017/10/relationships/person" Target="persons/person.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pivotCacheDefinition" Target="pivotCache/pivotCacheDefinition2.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[gforcier1_WorkbookWeek11.xlsx]Restaurant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'Restaurant Pivot'!$B$3:$B$4</c:f>
              <c:strCache>
                <c:ptCount val="1"/>
                <c:pt idx="0">
                  <c:v>10-19</c:v>
                </c:pt>
              </c:strCache>
            </c:strRef>
          </c:tx>
          <c:spPr>
            <a:solidFill>
              <a:schemeClr val="accent1"/>
            </a:solidFill>
            <a:ln>
              <a:noFill/>
            </a:ln>
            <a:effectLst/>
          </c:spPr>
          <c:invertIfNegative val="0"/>
          <c:cat>
            <c:strRef>
              <c:f>'Restaurant Pivot'!$A$5:$A$8</c:f>
              <c:strCache>
                <c:ptCount val="3"/>
                <c:pt idx="0">
                  <c:v>Good</c:v>
                </c:pt>
                <c:pt idx="1">
                  <c:v>Very Good</c:v>
                </c:pt>
                <c:pt idx="2">
                  <c:v>Excellent</c:v>
                </c:pt>
              </c:strCache>
            </c:strRef>
          </c:cat>
          <c:val>
            <c:numRef>
              <c:f>'Restaurant Pivot'!$B$5:$B$8</c:f>
              <c:numCache>
                <c:formatCode>0.0</c:formatCode>
                <c:ptCount val="3"/>
                <c:pt idx="0">
                  <c:v>2.5714285714285716</c:v>
                </c:pt>
                <c:pt idx="1">
                  <c:v>12.647058823529411</c:v>
                </c:pt>
                <c:pt idx="2">
                  <c:v>25.5</c:v>
                </c:pt>
              </c:numCache>
            </c:numRef>
          </c:val>
          <c:extLst>
            <c:ext xmlns:c16="http://schemas.microsoft.com/office/drawing/2014/chart" uri="{C3380CC4-5D6E-409C-BE32-E72D297353CC}">
              <c16:uniqueId val="{00000000-C045-4923-A452-456755321654}"/>
            </c:ext>
          </c:extLst>
        </c:ser>
        <c:ser>
          <c:idx val="1"/>
          <c:order val="1"/>
          <c:tx>
            <c:strRef>
              <c:f>'Restaurant Pivot'!$C$3:$C$4</c:f>
              <c:strCache>
                <c:ptCount val="1"/>
                <c:pt idx="0">
                  <c:v>20-29</c:v>
                </c:pt>
              </c:strCache>
            </c:strRef>
          </c:tx>
          <c:spPr>
            <a:solidFill>
              <a:schemeClr val="accent2"/>
            </a:solidFill>
            <a:ln>
              <a:noFill/>
            </a:ln>
            <a:effectLst/>
          </c:spPr>
          <c:invertIfNegative val="0"/>
          <c:cat>
            <c:strRef>
              <c:f>'Restaurant Pivot'!$A$5:$A$8</c:f>
              <c:strCache>
                <c:ptCount val="3"/>
                <c:pt idx="0">
                  <c:v>Good</c:v>
                </c:pt>
                <c:pt idx="1">
                  <c:v>Very Good</c:v>
                </c:pt>
                <c:pt idx="2">
                  <c:v>Excellent</c:v>
                </c:pt>
              </c:strCache>
            </c:strRef>
          </c:cat>
          <c:val>
            <c:numRef>
              <c:f>'Restaurant Pivot'!$C$5:$C$8</c:f>
              <c:numCache>
                <c:formatCode>0.0</c:formatCode>
                <c:ptCount val="3"/>
                <c:pt idx="0">
                  <c:v>2.4500000000000002</c:v>
                </c:pt>
                <c:pt idx="1">
                  <c:v>12.5625</c:v>
                </c:pt>
                <c:pt idx="2">
                  <c:v>29.071428571428573</c:v>
                </c:pt>
              </c:numCache>
            </c:numRef>
          </c:val>
          <c:extLst>
            <c:ext xmlns:c16="http://schemas.microsoft.com/office/drawing/2014/chart" uri="{C3380CC4-5D6E-409C-BE32-E72D297353CC}">
              <c16:uniqueId val="{00000001-C045-4923-A452-456755321654}"/>
            </c:ext>
          </c:extLst>
        </c:ser>
        <c:ser>
          <c:idx val="2"/>
          <c:order val="2"/>
          <c:tx>
            <c:strRef>
              <c:f>'Restaurant Pivot'!$D$3:$D$4</c:f>
              <c:strCache>
                <c:ptCount val="1"/>
                <c:pt idx="0">
                  <c:v>30-39</c:v>
                </c:pt>
              </c:strCache>
            </c:strRef>
          </c:tx>
          <c:spPr>
            <a:solidFill>
              <a:schemeClr val="accent3"/>
            </a:solidFill>
            <a:ln>
              <a:noFill/>
            </a:ln>
            <a:effectLst/>
          </c:spPr>
          <c:invertIfNegative val="0"/>
          <c:cat>
            <c:strRef>
              <c:f>'Restaurant Pivot'!$A$5:$A$8</c:f>
              <c:strCache>
                <c:ptCount val="3"/>
                <c:pt idx="0">
                  <c:v>Good</c:v>
                </c:pt>
                <c:pt idx="1">
                  <c:v>Very Good</c:v>
                </c:pt>
                <c:pt idx="2">
                  <c:v>Excellent</c:v>
                </c:pt>
              </c:strCache>
            </c:strRef>
          </c:cat>
          <c:val>
            <c:numRef>
              <c:f>'Restaurant Pivot'!$D$5:$D$8</c:f>
              <c:numCache>
                <c:formatCode>0.0</c:formatCode>
                <c:ptCount val="3"/>
                <c:pt idx="0">
                  <c:v>0.5</c:v>
                </c:pt>
                <c:pt idx="1">
                  <c:v>12.043478260869565</c:v>
                </c:pt>
                <c:pt idx="2">
                  <c:v>34</c:v>
                </c:pt>
              </c:numCache>
            </c:numRef>
          </c:val>
          <c:extLst>
            <c:ext xmlns:c16="http://schemas.microsoft.com/office/drawing/2014/chart" uri="{C3380CC4-5D6E-409C-BE32-E72D297353CC}">
              <c16:uniqueId val="{00000002-C045-4923-A452-456755321654}"/>
            </c:ext>
          </c:extLst>
        </c:ser>
        <c:ser>
          <c:idx val="3"/>
          <c:order val="3"/>
          <c:tx>
            <c:strRef>
              <c:f>'Restaurant Pivot'!$E$3:$E$4</c:f>
              <c:strCache>
                <c:ptCount val="1"/>
                <c:pt idx="0">
                  <c:v>40-49</c:v>
                </c:pt>
              </c:strCache>
            </c:strRef>
          </c:tx>
          <c:spPr>
            <a:solidFill>
              <a:schemeClr val="accent4"/>
            </a:solidFill>
            <a:ln>
              <a:noFill/>
            </a:ln>
            <a:effectLst/>
          </c:spPr>
          <c:invertIfNegative val="0"/>
          <c:cat>
            <c:strRef>
              <c:f>'Restaurant Pivot'!$A$5:$A$8</c:f>
              <c:strCache>
                <c:ptCount val="3"/>
                <c:pt idx="0">
                  <c:v>Good</c:v>
                </c:pt>
                <c:pt idx="1">
                  <c:v>Very Good</c:v>
                </c:pt>
                <c:pt idx="2">
                  <c:v>Excellent</c:v>
                </c:pt>
              </c:strCache>
            </c:strRef>
          </c:cat>
          <c:val>
            <c:numRef>
              <c:f>'Restaurant Pivot'!$E$5:$E$8</c:f>
              <c:numCache>
                <c:formatCode>0.0</c:formatCode>
                <c:ptCount val="3"/>
                <c:pt idx="1">
                  <c:v>10</c:v>
                </c:pt>
                <c:pt idx="2">
                  <c:v>32.272727272727273</c:v>
                </c:pt>
              </c:numCache>
            </c:numRef>
          </c:val>
          <c:extLst>
            <c:ext xmlns:c16="http://schemas.microsoft.com/office/drawing/2014/chart" uri="{C3380CC4-5D6E-409C-BE32-E72D297353CC}">
              <c16:uniqueId val="{00000003-C045-4923-A452-456755321654}"/>
            </c:ext>
          </c:extLst>
        </c:ser>
        <c:dLbls>
          <c:showLegendKey val="0"/>
          <c:showVal val="0"/>
          <c:showCatName val="0"/>
          <c:showSerName val="0"/>
          <c:showPercent val="0"/>
          <c:showBubbleSize val="0"/>
        </c:dLbls>
        <c:gapWidth val="219"/>
        <c:overlap val="-27"/>
        <c:axId val="785267455"/>
        <c:axId val="785268895"/>
      </c:barChart>
      <c:catAx>
        <c:axId val="78526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68895"/>
        <c:crosses val="autoZero"/>
        <c:auto val="1"/>
        <c:lblAlgn val="ctr"/>
        <c:lblOffset val="100"/>
        <c:noMultiLvlLbl val="0"/>
      </c:catAx>
      <c:valAx>
        <c:axId val="785268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6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[gforcier1_WorkbookWeek11.xlsx]SalesPivot!PivotTable1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SalesPivot!$B$3:$B$4</c:f>
              <c:strCache>
                <c:ptCount val="1"/>
                <c:pt idx="0">
                  <c:v>January</c:v>
                </c:pt>
              </c:strCache>
            </c:strRef>
          </c:tx>
          <c:spPr>
            <a:solidFill>
              <a:schemeClr val="accent1"/>
            </a:solidFill>
            <a:ln>
              <a:noFill/>
            </a:ln>
            <a:effectLst/>
          </c:spPr>
          <c:invertIfNegative val="0"/>
          <c:cat>
            <c:strRef>
              <c:f>SalesPivot!$A$5:$A$8</c:f>
              <c:strCache>
                <c:ptCount val="3"/>
                <c:pt idx="0">
                  <c:v>Albertson, Kathy</c:v>
                </c:pt>
                <c:pt idx="1">
                  <c:v>Flores, Tia</c:v>
                </c:pt>
                <c:pt idx="2">
                  <c:v>Thompson, Shannon</c:v>
                </c:pt>
              </c:strCache>
            </c:strRef>
          </c:cat>
          <c:val>
            <c:numRef>
              <c:f>SalesPivot!$B$5:$B$8</c:f>
              <c:numCache>
                <c:formatCode>"$"#,##0.00</c:formatCode>
                <c:ptCount val="3"/>
                <c:pt idx="0">
                  <c:v>925</c:v>
                </c:pt>
                <c:pt idx="1">
                  <c:v>1655</c:v>
                </c:pt>
                <c:pt idx="2">
                  <c:v>1140</c:v>
                </c:pt>
              </c:numCache>
            </c:numRef>
          </c:val>
          <c:extLst>
            <c:ext xmlns:c16="http://schemas.microsoft.com/office/drawing/2014/chart" uri="{C3380CC4-5D6E-409C-BE32-E72D297353CC}">
              <c16:uniqueId val="{00000000-F507-4F60-804F-DD5F5414FE23}"/>
            </c:ext>
          </c:extLst>
        </c:ser>
        <c:ser>
          <c:idx val="1"/>
          <c:order val="1"/>
          <c:tx>
            <c:strRef>
              <c:f>SalesPivot!$C$3:$C$4</c:f>
              <c:strCache>
                <c:ptCount val="1"/>
                <c:pt idx="0">
                  <c:v>February</c:v>
                </c:pt>
              </c:strCache>
            </c:strRef>
          </c:tx>
          <c:spPr>
            <a:solidFill>
              <a:schemeClr val="accent2"/>
            </a:solidFill>
            <a:ln>
              <a:noFill/>
            </a:ln>
            <a:effectLst/>
          </c:spPr>
          <c:invertIfNegative val="0"/>
          <c:cat>
            <c:strRef>
              <c:f>SalesPivot!$A$5:$A$8</c:f>
              <c:strCache>
                <c:ptCount val="3"/>
                <c:pt idx="0">
                  <c:v>Albertson, Kathy</c:v>
                </c:pt>
                <c:pt idx="1">
                  <c:v>Flores, Tia</c:v>
                </c:pt>
                <c:pt idx="2">
                  <c:v>Thompson, Shannon</c:v>
                </c:pt>
              </c:strCache>
            </c:strRef>
          </c:cat>
          <c:val>
            <c:numRef>
              <c:f>SalesPivot!$C$5:$C$8</c:f>
              <c:numCache>
                <c:formatCode>"$"#,##0.00</c:formatCode>
                <c:ptCount val="3"/>
                <c:pt idx="0">
                  <c:v>1375</c:v>
                </c:pt>
                <c:pt idx="1">
                  <c:v>985</c:v>
                </c:pt>
                <c:pt idx="2">
                  <c:v>1720</c:v>
                </c:pt>
              </c:numCache>
            </c:numRef>
          </c:val>
          <c:extLst>
            <c:ext xmlns:c16="http://schemas.microsoft.com/office/drawing/2014/chart" uri="{C3380CC4-5D6E-409C-BE32-E72D297353CC}">
              <c16:uniqueId val="{0000000E-F507-4F60-804F-DD5F5414FE23}"/>
            </c:ext>
          </c:extLst>
        </c:ser>
        <c:ser>
          <c:idx val="2"/>
          <c:order val="2"/>
          <c:tx>
            <c:strRef>
              <c:f>SalesPivot!$D$3:$D$4</c:f>
              <c:strCache>
                <c:ptCount val="1"/>
                <c:pt idx="0">
                  <c:v>March</c:v>
                </c:pt>
              </c:strCache>
            </c:strRef>
          </c:tx>
          <c:spPr>
            <a:solidFill>
              <a:schemeClr val="accent3"/>
            </a:solidFill>
            <a:ln>
              <a:noFill/>
            </a:ln>
            <a:effectLst/>
          </c:spPr>
          <c:invertIfNegative val="0"/>
          <c:cat>
            <c:strRef>
              <c:f>SalesPivot!$A$5:$A$8</c:f>
              <c:strCache>
                <c:ptCount val="3"/>
                <c:pt idx="0">
                  <c:v>Albertson, Kathy</c:v>
                </c:pt>
                <c:pt idx="1">
                  <c:v>Flores, Tia</c:v>
                </c:pt>
                <c:pt idx="2">
                  <c:v>Thompson, Shannon</c:v>
                </c:pt>
              </c:strCache>
            </c:strRef>
          </c:cat>
          <c:val>
            <c:numRef>
              <c:f>SalesPivot!$D$5:$D$8</c:f>
              <c:numCache>
                <c:formatCode>"$"#,##0.00</c:formatCode>
                <c:ptCount val="3"/>
                <c:pt idx="0">
                  <c:v>350</c:v>
                </c:pt>
                <c:pt idx="1">
                  <c:v>1925</c:v>
                </c:pt>
                <c:pt idx="2">
                  <c:v>300</c:v>
                </c:pt>
              </c:numCache>
            </c:numRef>
          </c:val>
          <c:extLst>
            <c:ext xmlns:c16="http://schemas.microsoft.com/office/drawing/2014/chart" uri="{C3380CC4-5D6E-409C-BE32-E72D297353CC}">
              <c16:uniqueId val="{0000000F-F507-4F60-804F-DD5F5414FE23}"/>
            </c:ext>
          </c:extLst>
        </c:ser>
        <c:dLbls>
          <c:showLegendKey val="0"/>
          <c:showVal val="0"/>
          <c:showCatName val="0"/>
          <c:showSerName val="0"/>
          <c:showPercent val="0"/>
          <c:showBubbleSize val="0"/>
        </c:dLbls>
        <c:gapWidth val="219"/>
        <c:overlap val="-27"/>
        <c:axId val="707184367"/>
        <c:axId val="372729039"/>
      </c:barChart>
      <c:catAx>
        <c:axId val="70718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729039"/>
        <c:crosses val="autoZero"/>
        <c:auto val="1"/>
        <c:lblAlgn val="ctr"/>
        <c:lblOffset val="100"/>
        <c:noMultiLvlLbl val="0"/>
      </c:catAx>
      <c:valAx>
        <c:axId val="372729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8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[gforcier1_WorkbookWeek11.xlsx]PivotTable!PivotTable2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Monthly Sales per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PivotTable!$A$4:$A$15</c:f>
              <c:multiLvlStrCache>
                <c:ptCount val="9"/>
                <c:lvl>
                  <c:pt idx="0">
                    <c:v>Atlanta</c:v>
                  </c:pt>
                  <c:pt idx="1">
                    <c:v>Boston</c:v>
                  </c:pt>
                  <c:pt idx="2">
                    <c:v>Chicago</c:v>
                  </c:pt>
                  <c:pt idx="3">
                    <c:v>Denver</c:v>
                  </c:pt>
                  <c:pt idx="4">
                    <c:v>San Francisco</c:v>
                  </c:pt>
                  <c:pt idx="5">
                    <c:v>Tampa</c:v>
                  </c:pt>
                  <c:pt idx="6">
                    <c:v>Montreal</c:v>
                  </c:pt>
                  <c:pt idx="7">
                    <c:v>Toronto</c:v>
                  </c:pt>
                  <c:pt idx="8">
                    <c:v>Vancouver</c:v>
                  </c:pt>
                </c:lvl>
                <c:lvl>
                  <c:pt idx="0">
                    <c:v>U.S.</c:v>
                  </c:pt>
                  <c:pt idx="6">
                    <c:v>Canada</c:v>
                  </c:pt>
                </c:lvl>
              </c:multiLvlStrCache>
            </c:multiLvlStrRef>
          </c:cat>
          <c:val>
            <c:numRef>
              <c:f>PivotTable!$B$4:$B$15</c:f>
              <c:numCache>
                <c:formatCode>_("$"* #,##0_);_("$"* \(#,##0\);_("$"* "-"_);_(@_)</c:formatCode>
                <c:ptCount val="9"/>
                <c:pt idx="0">
                  <c:v>172100</c:v>
                </c:pt>
                <c:pt idx="1">
                  <c:v>56500</c:v>
                </c:pt>
                <c:pt idx="2">
                  <c:v>76500</c:v>
                </c:pt>
                <c:pt idx="3">
                  <c:v>65500</c:v>
                </c:pt>
                <c:pt idx="4">
                  <c:v>137200</c:v>
                </c:pt>
                <c:pt idx="5">
                  <c:v>101000</c:v>
                </c:pt>
                <c:pt idx="6">
                  <c:v>95200</c:v>
                </c:pt>
                <c:pt idx="7">
                  <c:v>84000</c:v>
                </c:pt>
                <c:pt idx="8">
                  <c:v>65050</c:v>
                </c:pt>
              </c:numCache>
            </c:numRef>
          </c:val>
          <c:extLst>
            <c:ext xmlns:c16="http://schemas.microsoft.com/office/drawing/2014/chart" uri="{C3380CC4-5D6E-409C-BE32-E72D297353CC}">
              <c16:uniqueId val="{00000000-73A6-471C-81DA-31797C006D2F}"/>
            </c:ext>
          </c:extLst>
        </c:ser>
        <c:dLbls>
          <c:dLblPos val="outEnd"/>
          <c:showLegendKey val="0"/>
          <c:showVal val="1"/>
          <c:showCatName val="0"/>
          <c:showSerName val="0"/>
          <c:showPercent val="0"/>
          <c:showBubbleSize val="0"/>
        </c:dLbls>
        <c:gapWidth val="219"/>
        <c:overlap val="-27"/>
        <c:axId val="709977967"/>
        <c:axId val="709976047"/>
      </c:barChart>
      <c:catAx>
        <c:axId val="70997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76047"/>
        <c:crosses val="autoZero"/>
        <c:auto val="1"/>
        <c:lblAlgn val="ctr"/>
        <c:lblOffset val="100"/>
        <c:noMultiLvlLbl val="0"/>
      </c:catAx>
      <c:valAx>
        <c:axId val="7099760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7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F9BC75B-3D0F-41A5-A097-DEBB8AA09372}">
  <sheetPr/>
  <sheetViews>
    <sheetView zoomScale="9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50806</xdr:colOff>
      <xdr:row>8</xdr:row>
      <xdr:rowOff>152400</xdr:rowOff>
    </xdr:from>
    <xdr:to>
      <xdr:col>5</xdr:col>
      <xdr:colOff>825500</xdr:colOff>
      <xdr:row>23</xdr:row>
      <xdr:rowOff>12700</xdr:rowOff>
    </xdr:to>
    <xdr:graphicFrame macro="">
      <xdr:nvGraphicFramePr>
        <xdr:cNvPr id="2" name="Chart 1">
          <a:extLst>
            <a:ext uri="{FF2B5EF4-FFF2-40B4-BE49-F238E27FC236}">
              <a16:creationId xmlns:a16="http://schemas.microsoft.com/office/drawing/2014/main" id="{3AF94FA8-5D61-B0AE-C3ED-D3348038F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336550</xdr:colOff>
      <xdr:row>8</xdr:row>
      <xdr:rowOff>120650</xdr:rowOff>
    </xdr:from>
    <xdr:to>
      <xdr:col>13</xdr:col>
      <xdr:colOff>495300</xdr:colOff>
      <xdr:row>22</xdr:row>
      <xdr:rowOff>107950</xdr:rowOff>
    </xdr:to>
    <xdr:graphicFrame macro="">
      <xdr:nvGraphicFramePr>
        <xdr:cNvPr id="2" name="Chart 1">
          <a:extLst>
            <a:ext uri="{FF2B5EF4-FFF2-40B4-BE49-F238E27FC236}">
              <a16:creationId xmlns:a16="http://schemas.microsoft.com/office/drawing/2014/main" id="{A123C175-FE6F-F52A-EAE9-B8C474259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412750</xdr:colOff>
      <xdr:row>8</xdr:row>
      <xdr:rowOff>95250</xdr:rowOff>
    </xdr:from>
    <xdr:to>
      <xdr:col>5</xdr:col>
      <xdr:colOff>711200</xdr:colOff>
      <xdr:row>21</xdr:row>
      <xdr:rowOff>60325</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A2534A81-C218-A7D6-8F85-F405F75415B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822700" y="167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a:extLst>
            <a:ext uri="{FF2B5EF4-FFF2-40B4-BE49-F238E27FC236}">
              <a16:creationId xmlns:a16="http://schemas.microsoft.com/office/drawing/2014/main" id="{FB7AA2DD-0900-257B-1A88-61749B37415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djohnson388\Downloads\Week11_Summarize%20and%20Organize%20PivotTable%20Dat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fer, Ann" refreshedDate="42473.719607870371" createdVersion="5" refreshedVersion="5" minRefreshableVersion="3" recordCount="53" xr:uid="{254369F7-2D4A-4838-8904-B0457ACF2594}">
  <cacheSource type="worksheet">
    <worksheetSource ref="A1:G54" sheet="Employee Sales" r:id="rId2"/>
  </cacheSource>
  <cacheFields count="7">
    <cacheField name="Last Name" numFmtId="0">
      <sharedItems count="53">
        <s v="Walsh"/>
        <s v="Stinson"/>
        <s v="Spinale"/>
        <s v="Hart"/>
        <s v="Ng"/>
        <s v="Juarez"/>
        <s v="Merk"/>
        <s v="Lincoln"/>
        <s v="Martin"/>
        <s v="Levine"/>
        <s v="Lenni"/>
        <s v="Curtis"/>
        <s v="Hanley"/>
        <s v="Weir"/>
        <s v="Clay"/>
        <s v="Bates"/>
        <s v="Riley"/>
        <s v="Lavoie"/>
        <s v="McCormick"/>
        <s v="Bayard"/>
        <s v="Zelan"/>
        <s v="Gorahm"/>
        <s v="Casey"/>
        <s v="York"/>
        <s v="Hassan"/>
        <s v="Hatem"/>
        <s v="Edwards"/>
        <s v="James"/>
        <s v="Kerman"/>
        <s v="Rich"/>
        <s v="Forsythe"/>
        <s v="Manno"/>
        <s v="Neil"/>
        <s v="Sable"/>
        <s v="Wilbur"/>
        <s v="Leary"/>
        <s v="Jerreck"/>
        <s v="Bailey"/>
        <s v="Otis"/>
        <s v="Healey"/>
        <s v="Norris"/>
        <s v="Yanchez"/>
        <s v="Walker"/>
        <s v="Murray"/>
        <s v="Prout"/>
        <s v="Hansen"/>
        <s v="Flatley"/>
        <s v="Kelley"/>
        <s v="Collins"/>
        <s v="Carter"/>
        <s v="Ingram"/>
        <s v="Harris"/>
        <s v="Hawthorne"/>
      </sharedItems>
    </cacheField>
    <cacheField name="First Name" numFmtId="0">
      <sharedItems/>
    </cacheField>
    <cacheField name="Title" numFmtId="0">
      <sharedItems/>
    </cacheField>
    <cacheField name="City" numFmtId="0">
      <sharedItems count="9">
        <s v="Boston"/>
        <s v="Atlanta"/>
        <s v="Denver"/>
        <s v="Chicago"/>
        <s v="Vancouver"/>
        <s v="Montreal"/>
        <s v="Toronto"/>
        <s v="Tampa"/>
        <s v="San Francisco"/>
      </sharedItems>
    </cacheField>
    <cacheField name="Region" numFmtId="0">
      <sharedItems count="2">
        <s v="U.S."/>
        <s v="Canada"/>
      </sharedItems>
    </cacheField>
    <cacheField name="Status" numFmtId="0">
      <sharedItems/>
    </cacheField>
    <cacheField name="Monthly Average Sales" numFmtId="165">
      <sharedItems containsSemiMixedTypes="0" containsString="0" containsNumber="1" containsInteger="1" minValue="5000" maxValue="28000" count="26">
        <n v="12000"/>
        <n v="10000"/>
        <n v="13000"/>
        <n v="13500"/>
        <n v="8000"/>
        <n v="20000"/>
        <n v="16000"/>
        <n v="18000"/>
        <n v="17000"/>
        <n v="23000"/>
        <n v="22100"/>
        <n v="28000"/>
        <n v="12500"/>
        <n v="25000"/>
        <n v="22500"/>
        <n v="21050"/>
        <n v="21200"/>
        <n v="7000"/>
        <n v="15000"/>
        <n v="6000"/>
        <n v="5000"/>
        <n v="21000"/>
        <n v="22000"/>
        <n v="14000"/>
        <n v="19000"/>
        <n v="8200"/>
      </sharedItems>
    </cacheField>
  </cacheFields>
  <extLst>
    <ext xmlns:x14="http://schemas.microsoft.com/office/spreadsheetml/2009/9/main" uri="{725AE2AE-9491-48be-B2B4-4EB974FC3084}">
      <x14:pivotCacheDefinition pivotCacheId="20488889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nar Forcier" refreshedDate="45029.602939351855" createdVersion="8" refreshedVersion="8" minRefreshableVersion="3" recordCount="300" xr:uid="{CCFD4222-A2F5-48B9-8F5B-447AF137043F}">
  <cacheSource type="worksheet">
    <worksheetSource ref="A1:D301" sheet="Restaurant Walk Through"/>
  </cacheSource>
  <cacheFields count="4">
    <cacheField name="Restaurant" numFmtId="0">
      <sharedItems containsSemiMixedTypes="0" containsString="0" containsNumber="1" containsInteger="1" minValue="1" maxValue="300"/>
    </cacheField>
    <cacheField name="Quality Rating" numFmtId="0">
      <sharedItems count="3">
        <s v="Good"/>
        <s v="Very Good"/>
        <s v="Excellent"/>
      </sharedItems>
    </cacheField>
    <cacheField name="Meal Price ($)" numFmtId="0">
      <sharedItems containsSemiMixedTypes="0" containsString="0" containsNumber="1" containsInteger="1" minValue="10" maxValue="48" count="38">
        <n v="18"/>
        <n v="22"/>
        <n v="28"/>
        <n v="38"/>
        <n v="33"/>
        <n v="19"/>
        <n v="11"/>
        <n v="23"/>
        <n v="13"/>
        <n v="44"/>
        <n v="42"/>
        <n v="34"/>
        <n v="25"/>
        <n v="26"/>
        <n v="17"/>
        <n v="30"/>
        <n v="32"/>
        <n v="27"/>
        <n v="35"/>
        <n v="47"/>
        <n v="10"/>
        <n v="12"/>
        <n v="15"/>
        <n v="45"/>
        <n v="14"/>
        <n v="40"/>
        <n v="31"/>
        <n v="20"/>
        <n v="36"/>
        <n v="24"/>
        <n v="21"/>
        <n v="41"/>
        <n v="48"/>
        <n v="37"/>
        <n v="16"/>
        <n v="46"/>
        <n v="43"/>
        <n v="29"/>
      </sharedItems>
      <fieldGroup base="2">
        <rangePr autoEnd="0" startNum="10" endNum="49" groupInterval="10"/>
        <groupItems count="6">
          <s v="&lt;10"/>
          <s v="10-19"/>
          <s v="20-29"/>
          <s v="30-39"/>
          <s v="40-49"/>
          <s v="&gt;50"/>
        </groupItems>
      </fieldGroup>
    </cacheField>
    <cacheField name="Wait Time (min)" numFmtId="0">
      <sharedItems containsSemiMixedTypes="0" containsString="0" containsNumber="1" containsInteger="1" minValue="0" maxValue="9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nnar Forcier" refreshedDate="45031.529572916668" createdVersion="8" refreshedVersion="8" minRefreshableVersion="3" recordCount="39" xr:uid="{3C704E2D-0124-4067-90F9-2D1741FBC2E0}">
  <cacheSource type="worksheet">
    <worksheetSource name="Table1"/>
  </cacheSource>
  <cacheFields count="5">
    <cacheField name="Salesperson" numFmtId="0">
      <sharedItems count="8">
        <s v="Albertson, Kathy"/>
        <s v="Brennan, Michael"/>
        <s v="Davis, William"/>
        <s v="Dumlao, Richard"/>
        <s v="Flores, Tia"/>
        <s v="Post, Melissa"/>
        <s v="Thompson, Shannon"/>
        <s v="Walters, Chris"/>
      </sharedItems>
    </cacheField>
    <cacheField name="Region" numFmtId="0">
      <sharedItems count="4">
        <s v="East"/>
        <s v="West"/>
        <s v="South"/>
        <s v="North"/>
      </sharedItems>
    </cacheField>
    <cacheField name="Account" numFmtId="0">
      <sharedItems containsSemiMixedTypes="0" containsString="0" containsNumber="1" containsInteger="1" minValue="10354" maxValue="97446"/>
    </cacheField>
    <cacheField name="Order Amount" numFmtId="164">
      <sharedItems containsSemiMixedTypes="0" containsString="0" containsNumber="1" containsInteger="1" minValue="25" maxValue="2600"/>
    </cacheField>
    <cacheField name="Month" numFmtId="0">
      <sharedItems count="3">
        <s v="January"/>
        <s v="February"/>
        <s v="March"/>
      </sharedItems>
    </cacheField>
  </cacheFields>
  <extLst>
    <ext xmlns:x14="http://schemas.microsoft.com/office/spreadsheetml/2009/9/main" uri="{725AE2AE-9491-48be-B2B4-4EB974FC3084}">
      <x14:pivotCacheDefinition pivotCacheId="814417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s v="George"/>
    <s v="Sales Representative"/>
    <x v="0"/>
    <x v="0"/>
    <s v="Full-time"/>
    <x v="0"/>
  </r>
  <r>
    <x v="1"/>
    <s v="Greg"/>
    <s v="Sales Representative"/>
    <x v="0"/>
    <x v="0"/>
    <s v="Part-time"/>
    <x v="1"/>
  </r>
  <r>
    <x v="2"/>
    <s v="Eva"/>
    <s v="Sales Representative"/>
    <x v="0"/>
    <x v="0"/>
    <s v="Full-time"/>
    <x v="2"/>
  </r>
  <r>
    <x v="3"/>
    <s v="Jeanne"/>
    <s v="Sales Representative"/>
    <x v="0"/>
    <x v="0"/>
    <s v="Full-time"/>
    <x v="3"/>
  </r>
  <r>
    <x v="4"/>
    <s v="Joyce"/>
    <s v="Sales Manager"/>
    <x v="0"/>
    <x v="0"/>
    <s v="Part-time"/>
    <x v="4"/>
  </r>
  <r>
    <x v="5"/>
    <s v="Jose"/>
    <s v="Sales Manager"/>
    <x v="1"/>
    <x v="0"/>
    <s v="Full-time"/>
    <x v="5"/>
  </r>
  <r>
    <x v="6"/>
    <s v="Joe"/>
    <s v="Sales Manager"/>
    <x v="1"/>
    <x v="0"/>
    <s v="Full-time"/>
    <x v="6"/>
  </r>
  <r>
    <x v="7"/>
    <s v="Michael"/>
    <s v="Sales Representative"/>
    <x v="1"/>
    <x v="0"/>
    <s v="Part-time"/>
    <x v="7"/>
  </r>
  <r>
    <x v="8"/>
    <s v="Daniel"/>
    <s v="Sales Representative"/>
    <x v="1"/>
    <x v="0"/>
    <s v="Part-time"/>
    <x v="0"/>
  </r>
  <r>
    <x v="9"/>
    <s v="Andy"/>
    <s v="Sales Representative"/>
    <x v="1"/>
    <x v="0"/>
    <s v="Full-time"/>
    <x v="6"/>
  </r>
  <r>
    <x v="10"/>
    <s v="Paul"/>
    <s v="Sales Representative"/>
    <x v="1"/>
    <x v="0"/>
    <s v="Full-time"/>
    <x v="8"/>
  </r>
  <r>
    <x v="11"/>
    <s v="Betty"/>
    <s v="Sales Representative"/>
    <x v="1"/>
    <x v="0"/>
    <s v="Full-time"/>
    <x v="9"/>
  </r>
  <r>
    <x v="12"/>
    <s v="Elaine"/>
    <s v="Sales Representative"/>
    <x v="1"/>
    <x v="0"/>
    <s v="Full-time"/>
    <x v="10"/>
  </r>
  <r>
    <x v="13"/>
    <s v="Troy"/>
    <s v="Sales Representative"/>
    <x v="1"/>
    <x v="0"/>
    <s v="Full-time"/>
    <x v="11"/>
  </r>
  <r>
    <x v="14"/>
    <s v="Duane"/>
    <s v="Sales Manager"/>
    <x v="2"/>
    <x v="0"/>
    <s v="Part-time"/>
    <x v="12"/>
  </r>
  <r>
    <x v="15"/>
    <s v="Julie"/>
    <s v="Sales Manager"/>
    <x v="2"/>
    <x v="0"/>
    <s v="Full-time"/>
    <x v="13"/>
  </r>
  <r>
    <x v="16"/>
    <s v="Pat"/>
    <s v="Sales Representative"/>
    <x v="2"/>
    <x v="0"/>
    <s v="Part-time"/>
    <x v="4"/>
  </r>
  <r>
    <x v="17"/>
    <s v="John"/>
    <s v="Sales Representative"/>
    <x v="2"/>
    <x v="0"/>
    <s v="Full-time"/>
    <x v="5"/>
  </r>
  <r>
    <x v="18"/>
    <s v="Sue"/>
    <s v="Sales Manager"/>
    <x v="3"/>
    <x v="0"/>
    <s v="Full-time"/>
    <x v="14"/>
  </r>
  <r>
    <x v="19"/>
    <s v="Grace"/>
    <s v="Sales Representative"/>
    <x v="3"/>
    <x v="0"/>
    <s v="Full-time"/>
    <x v="5"/>
  </r>
  <r>
    <x v="20"/>
    <s v="Michelle"/>
    <s v="Sales Representative"/>
    <x v="3"/>
    <x v="0"/>
    <s v="Part-time"/>
    <x v="6"/>
  </r>
  <r>
    <x v="21"/>
    <s v="Fred"/>
    <s v="Sales Manager"/>
    <x v="3"/>
    <x v="0"/>
    <s v="Full-time"/>
    <x v="7"/>
  </r>
  <r>
    <x v="22"/>
    <s v="Jack"/>
    <s v="Sales Representative"/>
    <x v="4"/>
    <x v="1"/>
    <s v="Part-time"/>
    <x v="4"/>
  </r>
  <r>
    <x v="23"/>
    <s v="Eddie"/>
    <s v="Sales Manager"/>
    <x v="4"/>
    <x v="1"/>
    <s v="Full-time"/>
    <x v="15"/>
  </r>
  <r>
    <x v="24"/>
    <s v="Denise"/>
    <s v="Sales Representative"/>
    <x v="4"/>
    <x v="1"/>
    <s v="Full-time"/>
    <x v="5"/>
  </r>
  <r>
    <x v="25"/>
    <s v="Robert"/>
    <s v="Sales Representative"/>
    <x v="4"/>
    <x v="1"/>
    <s v="Full-time"/>
    <x v="6"/>
  </r>
  <r>
    <x v="26"/>
    <s v="Jen"/>
    <s v="Sales Manager"/>
    <x v="5"/>
    <x v="1"/>
    <s v="Full-time"/>
    <x v="7"/>
  </r>
  <r>
    <x v="27"/>
    <s v="Martin"/>
    <s v="Sales Representative"/>
    <x v="5"/>
    <x v="1"/>
    <s v="Part-time"/>
    <x v="4"/>
  </r>
  <r>
    <x v="28"/>
    <s v="Tim"/>
    <s v="Sales Representative"/>
    <x v="5"/>
    <x v="1"/>
    <s v="Full-time"/>
    <x v="13"/>
  </r>
  <r>
    <x v="29"/>
    <s v="Jan"/>
    <s v="Sales Representative"/>
    <x v="5"/>
    <x v="1"/>
    <s v="Full-time"/>
    <x v="16"/>
  </r>
  <r>
    <x v="30"/>
    <s v="Pete"/>
    <s v="Sales Representative"/>
    <x v="5"/>
    <x v="1"/>
    <s v="Full-time"/>
    <x v="9"/>
  </r>
  <r>
    <x v="31"/>
    <s v="Dorothy"/>
    <s v="Sales Manager"/>
    <x v="6"/>
    <x v="1"/>
    <s v="Part-time"/>
    <x v="17"/>
  </r>
  <r>
    <x v="32"/>
    <s v="Luciana"/>
    <s v="Sales Manager"/>
    <x v="6"/>
    <x v="1"/>
    <s v="Full-time"/>
    <x v="18"/>
  </r>
  <r>
    <x v="33"/>
    <s v="Paul"/>
    <s v="Sales Representative"/>
    <x v="6"/>
    <x v="1"/>
    <s v="Part-time"/>
    <x v="19"/>
  </r>
  <r>
    <x v="34"/>
    <s v="Diane"/>
    <s v="Sales Manager"/>
    <x v="6"/>
    <x v="1"/>
    <s v="Full-time"/>
    <x v="9"/>
  </r>
  <r>
    <x v="35"/>
    <s v="Jeff"/>
    <s v="Sales Representative"/>
    <x v="6"/>
    <x v="1"/>
    <s v="Full-time"/>
    <x v="7"/>
  </r>
  <r>
    <x v="36"/>
    <s v="Wiley"/>
    <s v="Sales Representative"/>
    <x v="6"/>
    <x v="1"/>
    <s v="Full-time"/>
    <x v="18"/>
  </r>
  <r>
    <x v="37"/>
    <s v="Holly"/>
    <s v="Sales Representative"/>
    <x v="7"/>
    <x v="0"/>
    <s v="Part-time"/>
    <x v="20"/>
  </r>
  <r>
    <x v="38"/>
    <s v="Valencia"/>
    <s v="Sales Representative"/>
    <x v="7"/>
    <x v="0"/>
    <s v="Full-time"/>
    <x v="21"/>
  </r>
  <r>
    <x v="39"/>
    <s v="Lily"/>
    <s v="Sales Representative"/>
    <x v="7"/>
    <x v="0"/>
    <s v="Full-time"/>
    <x v="22"/>
  </r>
  <r>
    <x v="40"/>
    <s v="Peter"/>
    <s v="Sales Representative"/>
    <x v="7"/>
    <x v="0"/>
    <s v="Full-time"/>
    <x v="21"/>
  </r>
  <r>
    <x v="41"/>
    <s v="Harry"/>
    <s v="Sales Representative"/>
    <x v="7"/>
    <x v="0"/>
    <s v="Full-time"/>
    <x v="7"/>
  </r>
  <r>
    <x v="42"/>
    <s v="Sue"/>
    <s v="Sales Manager"/>
    <x v="7"/>
    <x v="0"/>
    <s v="Full-time"/>
    <x v="23"/>
  </r>
  <r>
    <x v="43"/>
    <s v="John"/>
    <s v="Sales Representative"/>
    <x v="8"/>
    <x v="0"/>
    <s v="Part-time"/>
    <x v="17"/>
  </r>
  <r>
    <x v="44"/>
    <s v="Kevin"/>
    <s v="Sales Representative"/>
    <x v="8"/>
    <x v="0"/>
    <s v="Full-time"/>
    <x v="8"/>
  </r>
  <r>
    <x v="45"/>
    <s v="Edward"/>
    <s v="Sales Manager"/>
    <x v="8"/>
    <x v="0"/>
    <s v="Part-time"/>
    <x v="0"/>
  </r>
  <r>
    <x v="46"/>
    <s v="Marge"/>
    <s v="Sales Representative"/>
    <x v="8"/>
    <x v="0"/>
    <s v="Full-time"/>
    <x v="18"/>
  </r>
  <r>
    <x v="47"/>
    <s v="Larry"/>
    <s v="Sales Representative"/>
    <x v="8"/>
    <x v="0"/>
    <s v="Full-time"/>
    <x v="7"/>
  </r>
  <r>
    <x v="48"/>
    <s v="Joe"/>
    <s v="Sales Manager"/>
    <x v="8"/>
    <x v="0"/>
    <s v="Full-time"/>
    <x v="5"/>
  </r>
  <r>
    <x v="49"/>
    <s v="Francis"/>
    <s v="Sales Representative"/>
    <x v="8"/>
    <x v="0"/>
    <s v="Full-time"/>
    <x v="19"/>
  </r>
  <r>
    <x v="50"/>
    <s v="Kathy"/>
    <s v="Sales Representative"/>
    <x v="8"/>
    <x v="0"/>
    <s v="Full-time"/>
    <x v="24"/>
  </r>
  <r>
    <x v="51"/>
    <s v="William"/>
    <s v="Sales Manager"/>
    <x v="8"/>
    <x v="0"/>
    <s v="Full-time"/>
    <x v="18"/>
  </r>
  <r>
    <x v="52"/>
    <s v="Nathan"/>
    <s v="Sales Representative"/>
    <x v="8"/>
    <x v="0"/>
    <s v="Part-time"/>
    <x v="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n v="5"/>
  </r>
  <r>
    <n v="2"/>
    <x v="1"/>
    <x v="1"/>
    <n v="6"/>
  </r>
  <r>
    <n v="3"/>
    <x v="0"/>
    <x v="2"/>
    <n v="1"/>
  </r>
  <r>
    <n v="4"/>
    <x v="2"/>
    <x v="3"/>
    <n v="74"/>
  </r>
  <r>
    <n v="5"/>
    <x v="1"/>
    <x v="4"/>
    <n v="6"/>
  </r>
  <r>
    <n v="6"/>
    <x v="0"/>
    <x v="2"/>
    <n v="5"/>
  </r>
  <r>
    <n v="7"/>
    <x v="1"/>
    <x v="5"/>
    <n v="11"/>
  </r>
  <r>
    <n v="8"/>
    <x v="1"/>
    <x v="6"/>
    <n v="9"/>
  </r>
  <r>
    <n v="9"/>
    <x v="1"/>
    <x v="7"/>
    <n v="13"/>
  </r>
  <r>
    <n v="10"/>
    <x v="0"/>
    <x v="8"/>
    <n v="1"/>
  </r>
  <r>
    <n v="11"/>
    <x v="1"/>
    <x v="4"/>
    <n v="18"/>
  </r>
  <r>
    <n v="12"/>
    <x v="1"/>
    <x v="9"/>
    <n v="7"/>
  </r>
  <r>
    <n v="13"/>
    <x v="2"/>
    <x v="10"/>
    <n v="18"/>
  </r>
  <r>
    <n v="14"/>
    <x v="2"/>
    <x v="11"/>
    <n v="46"/>
  </r>
  <r>
    <n v="15"/>
    <x v="0"/>
    <x v="12"/>
    <n v="0"/>
  </r>
  <r>
    <n v="16"/>
    <x v="0"/>
    <x v="1"/>
    <n v="3"/>
  </r>
  <r>
    <n v="17"/>
    <x v="0"/>
    <x v="13"/>
    <n v="3"/>
  </r>
  <r>
    <n v="18"/>
    <x v="2"/>
    <x v="14"/>
    <n v="36"/>
  </r>
  <r>
    <n v="19"/>
    <x v="1"/>
    <x v="15"/>
    <n v="7"/>
  </r>
  <r>
    <n v="20"/>
    <x v="0"/>
    <x v="5"/>
    <n v="3"/>
  </r>
  <r>
    <n v="21"/>
    <x v="1"/>
    <x v="4"/>
    <n v="10"/>
  </r>
  <r>
    <n v="22"/>
    <x v="1"/>
    <x v="1"/>
    <n v="14"/>
  </r>
  <r>
    <n v="23"/>
    <x v="2"/>
    <x v="16"/>
    <n v="27"/>
  </r>
  <r>
    <n v="24"/>
    <x v="2"/>
    <x v="4"/>
    <n v="80"/>
  </r>
  <r>
    <n v="25"/>
    <x v="1"/>
    <x v="11"/>
    <n v="9"/>
  </r>
  <r>
    <n v="26"/>
    <x v="1"/>
    <x v="3"/>
    <n v="13"/>
  </r>
  <r>
    <n v="27"/>
    <x v="0"/>
    <x v="17"/>
    <n v="1"/>
  </r>
  <r>
    <n v="28"/>
    <x v="0"/>
    <x v="17"/>
    <n v="3"/>
  </r>
  <r>
    <n v="29"/>
    <x v="1"/>
    <x v="13"/>
    <n v="7"/>
  </r>
  <r>
    <n v="30"/>
    <x v="1"/>
    <x v="11"/>
    <n v="9"/>
  </r>
  <r>
    <n v="31"/>
    <x v="1"/>
    <x v="18"/>
    <n v="14"/>
  </r>
  <r>
    <n v="32"/>
    <x v="0"/>
    <x v="12"/>
    <n v="2"/>
  </r>
  <r>
    <n v="33"/>
    <x v="2"/>
    <x v="9"/>
    <n v="34"/>
  </r>
  <r>
    <n v="34"/>
    <x v="0"/>
    <x v="13"/>
    <n v="1"/>
  </r>
  <r>
    <n v="35"/>
    <x v="2"/>
    <x v="19"/>
    <n v="29"/>
  </r>
  <r>
    <n v="36"/>
    <x v="0"/>
    <x v="20"/>
    <n v="1"/>
  </r>
  <r>
    <n v="37"/>
    <x v="2"/>
    <x v="18"/>
    <n v="41"/>
  </r>
  <r>
    <n v="38"/>
    <x v="0"/>
    <x v="21"/>
    <n v="4"/>
  </r>
  <r>
    <n v="39"/>
    <x v="0"/>
    <x v="22"/>
    <n v="3"/>
  </r>
  <r>
    <n v="40"/>
    <x v="2"/>
    <x v="17"/>
    <n v="21"/>
  </r>
  <r>
    <n v="41"/>
    <x v="0"/>
    <x v="5"/>
    <n v="0"/>
  </r>
  <r>
    <n v="42"/>
    <x v="2"/>
    <x v="23"/>
    <n v="24"/>
  </r>
  <r>
    <n v="43"/>
    <x v="1"/>
    <x v="16"/>
    <n v="15"/>
  </r>
  <r>
    <n v="44"/>
    <x v="1"/>
    <x v="24"/>
    <n v="11"/>
  </r>
  <r>
    <n v="45"/>
    <x v="2"/>
    <x v="25"/>
    <n v="29"/>
  </r>
  <r>
    <n v="46"/>
    <x v="2"/>
    <x v="26"/>
    <n v="39"/>
  </r>
  <r>
    <n v="47"/>
    <x v="1"/>
    <x v="14"/>
    <n v="10"/>
  </r>
  <r>
    <n v="48"/>
    <x v="1"/>
    <x v="27"/>
    <n v="16"/>
  </r>
  <r>
    <n v="49"/>
    <x v="2"/>
    <x v="28"/>
    <n v="40"/>
  </r>
  <r>
    <n v="50"/>
    <x v="2"/>
    <x v="29"/>
    <n v="20"/>
  </r>
  <r>
    <n v="51"/>
    <x v="1"/>
    <x v="3"/>
    <n v="19"/>
  </r>
  <r>
    <n v="52"/>
    <x v="0"/>
    <x v="20"/>
    <n v="3"/>
  </r>
  <r>
    <n v="53"/>
    <x v="1"/>
    <x v="20"/>
    <n v="12"/>
  </r>
  <r>
    <n v="54"/>
    <x v="2"/>
    <x v="30"/>
    <n v="28"/>
  </r>
  <r>
    <n v="55"/>
    <x v="1"/>
    <x v="11"/>
    <n v="15"/>
  </r>
  <r>
    <n v="56"/>
    <x v="1"/>
    <x v="26"/>
    <n v="14"/>
  </r>
  <r>
    <n v="57"/>
    <x v="2"/>
    <x v="12"/>
    <n v="40"/>
  </r>
  <r>
    <n v="58"/>
    <x v="0"/>
    <x v="1"/>
    <n v="2"/>
  </r>
  <r>
    <n v="59"/>
    <x v="1"/>
    <x v="2"/>
    <n v="11"/>
  </r>
  <r>
    <n v="60"/>
    <x v="0"/>
    <x v="20"/>
    <n v="4"/>
  </r>
  <r>
    <n v="61"/>
    <x v="1"/>
    <x v="17"/>
    <n v="14"/>
  </r>
  <r>
    <n v="62"/>
    <x v="2"/>
    <x v="31"/>
    <n v="30"/>
  </r>
  <r>
    <n v="63"/>
    <x v="1"/>
    <x v="18"/>
    <n v="13"/>
  </r>
  <r>
    <n v="64"/>
    <x v="0"/>
    <x v="6"/>
    <n v="0"/>
  </r>
  <r>
    <n v="65"/>
    <x v="0"/>
    <x v="0"/>
    <n v="1"/>
  </r>
  <r>
    <n v="66"/>
    <x v="2"/>
    <x v="25"/>
    <n v="36"/>
  </r>
  <r>
    <n v="67"/>
    <x v="1"/>
    <x v="32"/>
    <n v="10"/>
  </r>
  <r>
    <n v="68"/>
    <x v="2"/>
    <x v="13"/>
    <n v="33"/>
  </r>
  <r>
    <n v="69"/>
    <x v="1"/>
    <x v="21"/>
    <n v="19"/>
  </r>
  <r>
    <n v="70"/>
    <x v="0"/>
    <x v="27"/>
    <n v="4"/>
  </r>
  <r>
    <n v="71"/>
    <x v="1"/>
    <x v="3"/>
    <n v="12"/>
  </r>
  <r>
    <n v="72"/>
    <x v="1"/>
    <x v="28"/>
    <n v="13"/>
  </r>
  <r>
    <n v="73"/>
    <x v="1"/>
    <x v="33"/>
    <n v="11"/>
  </r>
  <r>
    <n v="74"/>
    <x v="1"/>
    <x v="29"/>
    <n v="15"/>
  </r>
  <r>
    <n v="75"/>
    <x v="1"/>
    <x v="0"/>
    <n v="10"/>
  </r>
  <r>
    <n v="76"/>
    <x v="1"/>
    <x v="11"/>
    <n v="13"/>
  </r>
  <r>
    <n v="77"/>
    <x v="1"/>
    <x v="2"/>
    <n v="16"/>
  </r>
  <r>
    <n v="78"/>
    <x v="1"/>
    <x v="12"/>
    <n v="16"/>
  </r>
  <r>
    <n v="79"/>
    <x v="1"/>
    <x v="12"/>
    <n v="12"/>
  </r>
  <r>
    <n v="80"/>
    <x v="1"/>
    <x v="15"/>
    <n v="6"/>
  </r>
  <r>
    <n v="81"/>
    <x v="1"/>
    <x v="30"/>
    <n v="16"/>
  </r>
  <r>
    <n v="82"/>
    <x v="2"/>
    <x v="2"/>
    <n v="30"/>
  </r>
  <r>
    <n v="83"/>
    <x v="1"/>
    <x v="34"/>
    <n v="14"/>
  </r>
  <r>
    <n v="84"/>
    <x v="0"/>
    <x v="7"/>
    <n v="2"/>
  </r>
  <r>
    <n v="85"/>
    <x v="2"/>
    <x v="35"/>
    <n v="94"/>
  </r>
  <r>
    <n v="86"/>
    <x v="1"/>
    <x v="24"/>
    <n v="10"/>
  </r>
  <r>
    <n v="87"/>
    <x v="0"/>
    <x v="6"/>
    <n v="2"/>
  </r>
  <r>
    <n v="88"/>
    <x v="1"/>
    <x v="27"/>
    <n v="14"/>
  </r>
  <r>
    <n v="89"/>
    <x v="1"/>
    <x v="16"/>
    <n v="15"/>
  </r>
  <r>
    <n v="90"/>
    <x v="2"/>
    <x v="27"/>
    <n v="21"/>
  </r>
  <r>
    <n v="91"/>
    <x v="1"/>
    <x v="29"/>
    <n v="10"/>
  </r>
  <r>
    <n v="92"/>
    <x v="1"/>
    <x v="24"/>
    <n v="15"/>
  </r>
  <r>
    <n v="93"/>
    <x v="1"/>
    <x v="29"/>
    <n v="18"/>
  </r>
  <r>
    <n v="94"/>
    <x v="2"/>
    <x v="4"/>
    <n v="22"/>
  </r>
  <r>
    <n v="95"/>
    <x v="0"/>
    <x v="7"/>
    <n v="1"/>
  </r>
  <r>
    <n v="96"/>
    <x v="1"/>
    <x v="2"/>
    <n v="10"/>
  </r>
  <r>
    <n v="97"/>
    <x v="1"/>
    <x v="14"/>
    <n v="11"/>
  </r>
  <r>
    <n v="98"/>
    <x v="2"/>
    <x v="2"/>
    <n v="42"/>
  </r>
  <r>
    <n v="99"/>
    <x v="1"/>
    <x v="34"/>
    <n v="15"/>
  </r>
  <r>
    <n v="100"/>
    <x v="2"/>
    <x v="26"/>
    <n v="13"/>
  </r>
  <r>
    <n v="101"/>
    <x v="1"/>
    <x v="17"/>
    <n v="12"/>
  </r>
  <r>
    <n v="102"/>
    <x v="2"/>
    <x v="15"/>
    <n v="14"/>
  </r>
  <r>
    <n v="103"/>
    <x v="0"/>
    <x v="4"/>
    <n v="1"/>
  </r>
  <r>
    <n v="104"/>
    <x v="2"/>
    <x v="16"/>
    <n v="42"/>
  </r>
  <r>
    <n v="105"/>
    <x v="0"/>
    <x v="5"/>
    <n v="5"/>
  </r>
  <r>
    <n v="106"/>
    <x v="1"/>
    <x v="12"/>
    <n v="17"/>
  </r>
  <r>
    <n v="107"/>
    <x v="1"/>
    <x v="12"/>
    <n v="14"/>
  </r>
  <r>
    <n v="108"/>
    <x v="0"/>
    <x v="27"/>
    <n v="0"/>
  </r>
  <r>
    <n v="109"/>
    <x v="2"/>
    <x v="33"/>
    <n v="39"/>
  </r>
  <r>
    <n v="110"/>
    <x v="1"/>
    <x v="17"/>
    <n v="6"/>
  </r>
  <r>
    <n v="111"/>
    <x v="1"/>
    <x v="2"/>
    <n v="8"/>
  </r>
  <r>
    <n v="112"/>
    <x v="0"/>
    <x v="27"/>
    <n v="4"/>
  </r>
  <r>
    <n v="113"/>
    <x v="1"/>
    <x v="26"/>
    <n v="6"/>
  </r>
  <r>
    <n v="114"/>
    <x v="1"/>
    <x v="13"/>
    <n v="12"/>
  </r>
  <r>
    <n v="115"/>
    <x v="1"/>
    <x v="3"/>
    <n v="8"/>
  </r>
  <r>
    <n v="116"/>
    <x v="0"/>
    <x v="22"/>
    <n v="1"/>
  </r>
  <r>
    <n v="117"/>
    <x v="0"/>
    <x v="12"/>
    <n v="5"/>
  </r>
  <r>
    <n v="118"/>
    <x v="1"/>
    <x v="25"/>
    <n v="13"/>
  </r>
  <r>
    <n v="119"/>
    <x v="1"/>
    <x v="18"/>
    <n v="15"/>
  </r>
  <r>
    <n v="120"/>
    <x v="0"/>
    <x v="27"/>
    <n v="1"/>
  </r>
  <r>
    <n v="121"/>
    <x v="1"/>
    <x v="7"/>
    <n v="7"/>
  </r>
  <r>
    <n v="122"/>
    <x v="1"/>
    <x v="8"/>
    <n v="12"/>
  </r>
  <r>
    <n v="123"/>
    <x v="0"/>
    <x v="27"/>
    <n v="1"/>
  </r>
  <r>
    <n v="124"/>
    <x v="0"/>
    <x v="27"/>
    <n v="5"/>
  </r>
  <r>
    <n v="125"/>
    <x v="0"/>
    <x v="20"/>
    <n v="5"/>
  </r>
  <r>
    <n v="126"/>
    <x v="1"/>
    <x v="14"/>
    <n v="11"/>
  </r>
  <r>
    <n v="127"/>
    <x v="1"/>
    <x v="27"/>
    <n v="10"/>
  </r>
  <r>
    <n v="128"/>
    <x v="1"/>
    <x v="30"/>
    <n v="11"/>
  </r>
  <r>
    <n v="129"/>
    <x v="2"/>
    <x v="18"/>
    <n v="45"/>
  </r>
  <r>
    <n v="130"/>
    <x v="2"/>
    <x v="31"/>
    <n v="37"/>
  </r>
  <r>
    <n v="131"/>
    <x v="0"/>
    <x v="2"/>
    <n v="3"/>
  </r>
  <r>
    <n v="132"/>
    <x v="2"/>
    <x v="15"/>
    <n v="14"/>
  </r>
  <r>
    <n v="133"/>
    <x v="1"/>
    <x v="26"/>
    <n v="16"/>
  </r>
  <r>
    <n v="134"/>
    <x v="2"/>
    <x v="4"/>
    <n v="34"/>
  </r>
  <r>
    <n v="135"/>
    <x v="2"/>
    <x v="16"/>
    <n v="29"/>
  </r>
  <r>
    <n v="136"/>
    <x v="0"/>
    <x v="0"/>
    <n v="2"/>
  </r>
  <r>
    <n v="137"/>
    <x v="0"/>
    <x v="17"/>
    <n v="4"/>
  </r>
  <r>
    <n v="138"/>
    <x v="2"/>
    <x v="3"/>
    <n v="44"/>
  </r>
  <r>
    <n v="139"/>
    <x v="1"/>
    <x v="7"/>
    <n v="12"/>
  </r>
  <r>
    <n v="140"/>
    <x v="1"/>
    <x v="16"/>
    <n v="15"/>
  </r>
  <r>
    <n v="141"/>
    <x v="1"/>
    <x v="12"/>
    <n v="13"/>
  </r>
  <r>
    <n v="142"/>
    <x v="1"/>
    <x v="2"/>
    <n v="10"/>
  </r>
  <r>
    <n v="143"/>
    <x v="0"/>
    <x v="5"/>
    <n v="2"/>
  </r>
  <r>
    <n v="144"/>
    <x v="1"/>
    <x v="24"/>
    <n v="18"/>
  </r>
  <r>
    <n v="145"/>
    <x v="1"/>
    <x v="5"/>
    <n v="12"/>
  </r>
  <r>
    <n v="146"/>
    <x v="1"/>
    <x v="0"/>
    <n v="7"/>
  </r>
  <r>
    <n v="147"/>
    <x v="1"/>
    <x v="34"/>
    <n v="14"/>
  </r>
  <r>
    <n v="148"/>
    <x v="1"/>
    <x v="10"/>
    <n v="8"/>
  </r>
  <r>
    <n v="149"/>
    <x v="1"/>
    <x v="21"/>
    <n v="12"/>
  </r>
  <r>
    <n v="150"/>
    <x v="0"/>
    <x v="24"/>
    <n v="0"/>
  </r>
  <r>
    <n v="151"/>
    <x v="1"/>
    <x v="13"/>
    <n v="13"/>
  </r>
  <r>
    <n v="152"/>
    <x v="0"/>
    <x v="22"/>
    <n v="5"/>
  </r>
  <r>
    <n v="153"/>
    <x v="1"/>
    <x v="24"/>
    <n v="8"/>
  </r>
  <r>
    <n v="154"/>
    <x v="0"/>
    <x v="27"/>
    <n v="5"/>
  </r>
  <r>
    <n v="155"/>
    <x v="1"/>
    <x v="15"/>
    <n v="18"/>
  </r>
  <r>
    <n v="156"/>
    <x v="0"/>
    <x v="34"/>
    <n v="0"/>
  </r>
  <r>
    <n v="157"/>
    <x v="0"/>
    <x v="30"/>
    <n v="2"/>
  </r>
  <r>
    <n v="158"/>
    <x v="2"/>
    <x v="18"/>
    <n v="35"/>
  </r>
  <r>
    <n v="159"/>
    <x v="1"/>
    <x v="15"/>
    <n v="17"/>
  </r>
  <r>
    <n v="160"/>
    <x v="1"/>
    <x v="26"/>
    <n v="16"/>
  </r>
  <r>
    <n v="161"/>
    <x v="1"/>
    <x v="2"/>
    <n v="6"/>
  </r>
  <r>
    <n v="162"/>
    <x v="1"/>
    <x v="5"/>
    <n v="9"/>
  </r>
  <r>
    <n v="163"/>
    <x v="2"/>
    <x v="36"/>
    <n v="24"/>
  </r>
  <r>
    <n v="164"/>
    <x v="0"/>
    <x v="14"/>
    <n v="0"/>
  </r>
  <r>
    <n v="165"/>
    <x v="2"/>
    <x v="17"/>
    <n v="24"/>
  </r>
  <r>
    <n v="166"/>
    <x v="2"/>
    <x v="16"/>
    <n v="40"/>
  </r>
  <r>
    <n v="167"/>
    <x v="2"/>
    <x v="28"/>
    <n v="22"/>
  </r>
  <r>
    <n v="168"/>
    <x v="1"/>
    <x v="30"/>
    <n v="12"/>
  </r>
  <r>
    <n v="169"/>
    <x v="1"/>
    <x v="6"/>
    <n v="13"/>
  </r>
  <r>
    <n v="170"/>
    <x v="2"/>
    <x v="32"/>
    <n v="19"/>
  </r>
  <r>
    <n v="171"/>
    <x v="1"/>
    <x v="8"/>
    <n v="15"/>
  </r>
  <r>
    <n v="172"/>
    <x v="0"/>
    <x v="5"/>
    <n v="0"/>
  </r>
  <r>
    <n v="173"/>
    <x v="1"/>
    <x v="18"/>
    <n v="10"/>
  </r>
  <r>
    <n v="174"/>
    <x v="1"/>
    <x v="2"/>
    <n v="15"/>
  </r>
  <r>
    <n v="175"/>
    <x v="0"/>
    <x v="8"/>
    <n v="4"/>
  </r>
  <r>
    <n v="176"/>
    <x v="1"/>
    <x v="16"/>
    <n v="15"/>
  </r>
  <r>
    <n v="177"/>
    <x v="2"/>
    <x v="17"/>
    <n v="44"/>
  </r>
  <r>
    <n v="178"/>
    <x v="1"/>
    <x v="4"/>
    <n v="10"/>
  </r>
  <r>
    <n v="179"/>
    <x v="1"/>
    <x v="33"/>
    <n v="8"/>
  </r>
  <r>
    <n v="180"/>
    <x v="1"/>
    <x v="2"/>
    <n v="9"/>
  </r>
  <r>
    <n v="181"/>
    <x v="0"/>
    <x v="29"/>
    <n v="5"/>
  </r>
  <r>
    <n v="182"/>
    <x v="0"/>
    <x v="20"/>
    <n v="3"/>
  </r>
  <r>
    <n v="183"/>
    <x v="1"/>
    <x v="28"/>
    <n v="10"/>
  </r>
  <r>
    <n v="184"/>
    <x v="1"/>
    <x v="33"/>
    <n v="9"/>
  </r>
  <r>
    <n v="185"/>
    <x v="1"/>
    <x v="12"/>
    <n v="13"/>
  </r>
  <r>
    <n v="186"/>
    <x v="1"/>
    <x v="6"/>
    <n v="12"/>
  </r>
  <r>
    <n v="187"/>
    <x v="0"/>
    <x v="6"/>
    <n v="4"/>
  </r>
  <r>
    <n v="188"/>
    <x v="1"/>
    <x v="6"/>
    <n v="18"/>
  </r>
  <r>
    <n v="189"/>
    <x v="0"/>
    <x v="20"/>
    <n v="3"/>
  </r>
  <r>
    <n v="190"/>
    <x v="0"/>
    <x v="37"/>
    <n v="2"/>
  </r>
  <r>
    <n v="191"/>
    <x v="1"/>
    <x v="24"/>
    <n v="7"/>
  </r>
  <r>
    <n v="192"/>
    <x v="1"/>
    <x v="30"/>
    <n v="18"/>
  </r>
  <r>
    <n v="193"/>
    <x v="0"/>
    <x v="2"/>
    <n v="3"/>
  </r>
  <r>
    <n v="194"/>
    <x v="1"/>
    <x v="10"/>
    <n v="15"/>
  </r>
  <r>
    <n v="195"/>
    <x v="1"/>
    <x v="15"/>
    <n v="9"/>
  </r>
  <r>
    <n v="196"/>
    <x v="2"/>
    <x v="31"/>
    <n v="45"/>
  </r>
  <r>
    <n v="197"/>
    <x v="0"/>
    <x v="1"/>
    <n v="2"/>
  </r>
  <r>
    <n v="198"/>
    <x v="0"/>
    <x v="7"/>
    <n v="2"/>
  </r>
  <r>
    <n v="199"/>
    <x v="1"/>
    <x v="17"/>
    <n v="19"/>
  </r>
  <r>
    <n v="200"/>
    <x v="1"/>
    <x v="8"/>
    <n v="19"/>
  </r>
  <r>
    <n v="201"/>
    <x v="1"/>
    <x v="2"/>
    <n v="17"/>
  </r>
  <r>
    <n v="202"/>
    <x v="0"/>
    <x v="21"/>
    <n v="5"/>
  </r>
  <r>
    <n v="203"/>
    <x v="2"/>
    <x v="7"/>
    <n v="22"/>
  </r>
  <r>
    <n v="204"/>
    <x v="1"/>
    <x v="15"/>
    <n v="12"/>
  </r>
  <r>
    <n v="205"/>
    <x v="0"/>
    <x v="14"/>
    <n v="1"/>
  </r>
  <r>
    <n v="206"/>
    <x v="0"/>
    <x v="27"/>
    <n v="0"/>
  </r>
  <r>
    <n v="207"/>
    <x v="0"/>
    <x v="27"/>
    <n v="1"/>
  </r>
  <r>
    <n v="208"/>
    <x v="0"/>
    <x v="13"/>
    <n v="3"/>
  </r>
  <r>
    <n v="209"/>
    <x v="0"/>
    <x v="0"/>
    <n v="2"/>
  </r>
  <r>
    <n v="210"/>
    <x v="1"/>
    <x v="8"/>
    <n v="18"/>
  </r>
  <r>
    <n v="211"/>
    <x v="1"/>
    <x v="12"/>
    <n v="13"/>
  </r>
  <r>
    <n v="212"/>
    <x v="1"/>
    <x v="1"/>
    <n v="15"/>
  </r>
  <r>
    <n v="213"/>
    <x v="1"/>
    <x v="17"/>
    <n v="13"/>
  </r>
  <r>
    <n v="214"/>
    <x v="1"/>
    <x v="30"/>
    <n v="18"/>
  </r>
  <r>
    <n v="215"/>
    <x v="1"/>
    <x v="16"/>
    <n v="16"/>
  </r>
  <r>
    <n v="216"/>
    <x v="1"/>
    <x v="34"/>
    <n v="12"/>
  </r>
  <r>
    <n v="217"/>
    <x v="1"/>
    <x v="27"/>
    <n v="10"/>
  </r>
  <r>
    <n v="218"/>
    <x v="0"/>
    <x v="17"/>
    <n v="1"/>
  </r>
  <r>
    <n v="219"/>
    <x v="2"/>
    <x v="9"/>
    <n v="33"/>
  </r>
  <r>
    <n v="220"/>
    <x v="1"/>
    <x v="18"/>
    <n v="11"/>
  </r>
  <r>
    <n v="221"/>
    <x v="1"/>
    <x v="30"/>
    <n v="14"/>
  </r>
  <r>
    <n v="222"/>
    <x v="1"/>
    <x v="15"/>
    <n v="17"/>
  </r>
  <r>
    <n v="223"/>
    <x v="0"/>
    <x v="7"/>
    <n v="2"/>
  </r>
  <r>
    <n v="224"/>
    <x v="0"/>
    <x v="5"/>
    <n v="5"/>
  </r>
  <r>
    <n v="225"/>
    <x v="1"/>
    <x v="0"/>
    <n v="12"/>
  </r>
  <r>
    <n v="226"/>
    <x v="2"/>
    <x v="28"/>
    <n v="31"/>
  </r>
  <r>
    <n v="227"/>
    <x v="0"/>
    <x v="37"/>
    <n v="6"/>
  </r>
  <r>
    <n v="228"/>
    <x v="1"/>
    <x v="27"/>
    <n v="8"/>
  </r>
  <r>
    <n v="229"/>
    <x v="0"/>
    <x v="14"/>
    <n v="3"/>
  </r>
  <r>
    <n v="230"/>
    <x v="1"/>
    <x v="23"/>
    <n v="7"/>
  </r>
  <r>
    <n v="231"/>
    <x v="0"/>
    <x v="27"/>
    <n v="6"/>
  </r>
  <r>
    <n v="232"/>
    <x v="2"/>
    <x v="31"/>
    <n v="46"/>
  </r>
  <r>
    <n v="233"/>
    <x v="0"/>
    <x v="13"/>
    <n v="4"/>
  </r>
  <r>
    <n v="234"/>
    <x v="0"/>
    <x v="34"/>
    <n v="2"/>
  </r>
  <r>
    <n v="235"/>
    <x v="1"/>
    <x v="7"/>
    <n v="10"/>
  </r>
  <r>
    <n v="236"/>
    <x v="2"/>
    <x v="26"/>
    <n v="18"/>
  </r>
  <r>
    <n v="237"/>
    <x v="1"/>
    <x v="7"/>
    <n v="8"/>
  </r>
  <r>
    <n v="238"/>
    <x v="1"/>
    <x v="27"/>
    <n v="17"/>
  </r>
  <r>
    <n v="239"/>
    <x v="1"/>
    <x v="3"/>
    <n v="7"/>
  </r>
  <r>
    <n v="240"/>
    <x v="0"/>
    <x v="14"/>
    <n v="1"/>
  </r>
  <r>
    <n v="241"/>
    <x v="2"/>
    <x v="35"/>
    <n v="23"/>
  </r>
  <r>
    <n v="242"/>
    <x v="1"/>
    <x v="13"/>
    <n v="13"/>
  </r>
  <r>
    <n v="243"/>
    <x v="1"/>
    <x v="29"/>
    <n v="7"/>
  </r>
  <r>
    <n v="244"/>
    <x v="1"/>
    <x v="30"/>
    <n v="10"/>
  </r>
  <r>
    <n v="245"/>
    <x v="2"/>
    <x v="15"/>
    <n v="41"/>
  </r>
  <r>
    <n v="246"/>
    <x v="2"/>
    <x v="8"/>
    <n v="15"/>
  </r>
  <r>
    <n v="247"/>
    <x v="2"/>
    <x v="7"/>
    <n v="20"/>
  </r>
  <r>
    <n v="248"/>
    <x v="1"/>
    <x v="12"/>
    <n v="8"/>
  </r>
  <r>
    <n v="249"/>
    <x v="1"/>
    <x v="2"/>
    <n v="17"/>
  </r>
  <r>
    <n v="250"/>
    <x v="1"/>
    <x v="8"/>
    <n v="13"/>
  </r>
  <r>
    <n v="251"/>
    <x v="1"/>
    <x v="17"/>
    <n v="10"/>
  </r>
  <r>
    <n v="252"/>
    <x v="1"/>
    <x v="22"/>
    <n v="15"/>
  </r>
  <r>
    <n v="253"/>
    <x v="0"/>
    <x v="6"/>
    <n v="4"/>
  </r>
  <r>
    <n v="254"/>
    <x v="2"/>
    <x v="25"/>
    <n v="23"/>
  </r>
  <r>
    <n v="255"/>
    <x v="0"/>
    <x v="2"/>
    <n v="0"/>
  </r>
  <r>
    <n v="256"/>
    <x v="2"/>
    <x v="35"/>
    <n v="42"/>
  </r>
  <r>
    <n v="257"/>
    <x v="1"/>
    <x v="16"/>
    <n v="16"/>
  </r>
  <r>
    <n v="258"/>
    <x v="0"/>
    <x v="21"/>
    <n v="2"/>
  </r>
  <r>
    <n v="259"/>
    <x v="0"/>
    <x v="33"/>
    <n v="0"/>
  </r>
  <r>
    <n v="260"/>
    <x v="2"/>
    <x v="1"/>
    <n v="29"/>
  </r>
  <r>
    <n v="261"/>
    <x v="2"/>
    <x v="10"/>
    <n v="18"/>
  </r>
  <r>
    <n v="262"/>
    <x v="1"/>
    <x v="30"/>
    <n v="18"/>
  </r>
  <r>
    <n v="263"/>
    <x v="2"/>
    <x v="16"/>
    <n v="15"/>
  </r>
  <r>
    <n v="264"/>
    <x v="2"/>
    <x v="11"/>
    <n v="30"/>
  </r>
  <r>
    <n v="265"/>
    <x v="1"/>
    <x v="33"/>
    <n v="9"/>
  </r>
  <r>
    <n v="266"/>
    <x v="2"/>
    <x v="27"/>
    <n v="33"/>
  </r>
  <r>
    <n v="267"/>
    <x v="1"/>
    <x v="30"/>
    <n v="19"/>
  </r>
  <r>
    <n v="268"/>
    <x v="1"/>
    <x v="34"/>
    <n v="16"/>
  </r>
  <r>
    <n v="269"/>
    <x v="2"/>
    <x v="19"/>
    <n v="20"/>
  </r>
  <r>
    <n v="270"/>
    <x v="1"/>
    <x v="4"/>
    <n v="15"/>
  </r>
  <r>
    <n v="271"/>
    <x v="2"/>
    <x v="32"/>
    <n v="23"/>
  </r>
  <r>
    <n v="272"/>
    <x v="1"/>
    <x v="4"/>
    <n v="6"/>
  </r>
  <r>
    <n v="273"/>
    <x v="1"/>
    <x v="12"/>
    <n v="14"/>
  </r>
  <r>
    <n v="274"/>
    <x v="1"/>
    <x v="11"/>
    <n v="6"/>
  </r>
  <r>
    <n v="275"/>
    <x v="1"/>
    <x v="27"/>
    <n v="15"/>
  </r>
  <r>
    <n v="276"/>
    <x v="2"/>
    <x v="28"/>
    <n v="21"/>
  </r>
  <r>
    <n v="277"/>
    <x v="2"/>
    <x v="25"/>
    <n v="31"/>
  </r>
  <r>
    <n v="278"/>
    <x v="0"/>
    <x v="8"/>
    <n v="4"/>
  </r>
  <r>
    <n v="279"/>
    <x v="1"/>
    <x v="21"/>
    <n v="10"/>
  </r>
  <r>
    <n v="280"/>
    <x v="1"/>
    <x v="17"/>
    <n v="14"/>
  </r>
  <r>
    <n v="281"/>
    <x v="1"/>
    <x v="27"/>
    <n v="11"/>
  </r>
  <r>
    <n v="282"/>
    <x v="2"/>
    <x v="15"/>
    <n v="21"/>
  </r>
  <r>
    <n v="283"/>
    <x v="0"/>
    <x v="37"/>
    <n v="0"/>
  </r>
  <r>
    <n v="284"/>
    <x v="1"/>
    <x v="1"/>
    <n v="10"/>
  </r>
  <r>
    <n v="285"/>
    <x v="0"/>
    <x v="17"/>
    <n v="0"/>
  </r>
  <r>
    <n v="286"/>
    <x v="1"/>
    <x v="27"/>
    <n v="18"/>
  </r>
  <r>
    <n v="287"/>
    <x v="2"/>
    <x v="33"/>
    <n v="35"/>
  </r>
  <r>
    <n v="288"/>
    <x v="1"/>
    <x v="17"/>
    <n v="9"/>
  </r>
  <r>
    <n v="289"/>
    <x v="0"/>
    <x v="7"/>
    <n v="3"/>
  </r>
  <r>
    <n v="290"/>
    <x v="0"/>
    <x v="34"/>
    <n v="4"/>
  </r>
  <r>
    <n v="291"/>
    <x v="1"/>
    <x v="7"/>
    <n v="10"/>
  </r>
  <r>
    <n v="292"/>
    <x v="1"/>
    <x v="29"/>
    <n v="13"/>
  </r>
  <r>
    <n v="293"/>
    <x v="2"/>
    <x v="23"/>
    <n v="32"/>
  </r>
  <r>
    <n v="294"/>
    <x v="0"/>
    <x v="24"/>
    <n v="3"/>
  </r>
  <r>
    <n v="295"/>
    <x v="0"/>
    <x v="0"/>
    <n v="3"/>
  </r>
  <r>
    <n v="296"/>
    <x v="0"/>
    <x v="14"/>
    <n v="5"/>
  </r>
  <r>
    <n v="297"/>
    <x v="0"/>
    <x v="34"/>
    <n v="2"/>
  </r>
  <r>
    <n v="298"/>
    <x v="0"/>
    <x v="22"/>
    <n v="1"/>
  </r>
  <r>
    <n v="299"/>
    <x v="1"/>
    <x v="3"/>
    <n v="10"/>
  </r>
  <r>
    <n v="300"/>
    <x v="1"/>
    <x v="26"/>
    <n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n v="29386"/>
    <n v="925"/>
    <x v="0"/>
  </r>
  <r>
    <x v="0"/>
    <x v="0"/>
    <n v="74830"/>
    <n v="875"/>
    <x v="1"/>
  </r>
  <r>
    <x v="0"/>
    <x v="0"/>
    <n v="90099"/>
    <n v="500"/>
    <x v="1"/>
  </r>
  <r>
    <x v="0"/>
    <x v="0"/>
    <n v="74830"/>
    <n v="350"/>
    <x v="2"/>
  </r>
  <r>
    <x v="1"/>
    <x v="1"/>
    <n v="82853"/>
    <n v="400"/>
    <x v="0"/>
  </r>
  <r>
    <x v="1"/>
    <x v="1"/>
    <n v="72949"/>
    <n v="850"/>
    <x v="0"/>
  </r>
  <r>
    <x v="1"/>
    <x v="1"/>
    <n v="90044"/>
    <n v="1500"/>
    <x v="0"/>
  </r>
  <r>
    <x v="1"/>
    <x v="1"/>
    <n v="82853"/>
    <n v="550"/>
    <x v="1"/>
  </r>
  <r>
    <x v="1"/>
    <x v="1"/>
    <n v="72949"/>
    <n v="400"/>
    <x v="2"/>
  </r>
  <r>
    <x v="2"/>
    <x v="2"/>
    <n v="55223"/>
    <n v="235"/>
    <x v="1"/>
  </r>
  <r>
    <x v="2"/>
    <x v="2"/>
    <n v="10354"/>
    <n v="850"/>
    <x v="0"/>
  </r>
  <r>
    <x v="2"/>
    <x v="2"/>
    <n v="50192"/>
    <n v="600"/>
    <x v="2"/>
  </r>
  <r>
    <x v="2"/>
    <x v="2"/>
    <n v="27589"/>
    <n v="250"/>
    <x v="0"/>
  </r>
  <r>
    <x v="3"/>
    <x v="1"/>
    <n v="67275"/>
    <n v="400"/>
    <x v="0"/>
  </r>
  <r>
    <x v="3"/>
    <x v="1"/>
    <n v="41828"/>
    <n v="965"/>
    <x v="1"/>
  </r>
  <r>
    <x v="3"/>
    <x v="1"/>
    <n v="87543"/>
    <n v="125"/>
    <x v="2"/>
  </r>
  <r>
    <x v="4"/>
    <x v="2"/>
    <n v="97446"/>
    <n v="1500"/>
    <x v="2"/>
  </r>
  <r>
    <x v="4"/>
    <x v="2"/>
    <n v="41400"/>
    <n v="305"/>
    <x v="0"/>
  </r>
  <r>
    <x v="4"/>
    <x v="2"/>
    <n v="30974"/>
    <n v="1350"/>
    <x v="0"/>
  </r>
  <r>
    <x v="4"/>
    <x v="2"/>
    <n v="41400"/>
    <n v="435"/>
    <x v="1"/>
  </r>
  <r>
    <x v="4"/>
    <x v="2"/>
    <n v="30974"/>
    <n v="550"/>
    <x v="1"/>
  </r>
  <r>
    <x v="4"/>
    <x v="2"/>
    <n v="30974"/>
    <n v="425"/>
    <x v="2"/>
  </r>
  <r>
    <x v="5"/>
    <x v="0"/>
    <n v="78532"/>
    <n v="765"/>
    <x v="0"/>
  </r>
  <r>
    <x v="5"/>
    <x v="0"/>
    <n v="78532"/>
    <n v="150"/>
    <x v="1"/>
  </r>
  <r>
    <x v="5"/>
    <x v="0"/>
    <n v="65532"/>
    <n v="425"/>
    <x v="1"/>
  </r>
  <r>
    <x v="5"/>
    <x v="0"/>
    <n v="78532"/>
    <n v="350"/>
    <x v="2"/>
  </r>
  <r>
    <x v="6"/>
    <x v="3"/>
    <n v="91987"/>
    <n v="875"/>
    <x v="0"/>
  </r>
  <r>
    <x v="6"/>
    <x v="3"/>
    <n v="91041"/>
    <n v="265"/>
    <x v="0"/>
  </r>
  <r>
    <x v="6"/>
    <x v="3"/>
    <n v="91987"/>
    <n v="375"/>
    <x v="1"/>
  </r>
  <r>
    <x v="6"/>
    <x v="3"/>
    <n v="91041"/>
    <n v="1345"/>
    <x v="1"/>
  </r>
  <r>
    <x v="6"/>
    <x v="3"/>
    <n v="91987"/>
    <n v="300"/>
    <x v="2"/>
  </r>
  <r>
    <x v="7"/>
    <x v="2"/>
    <n v="55667"/>
    <n v="225"/>
    <x v="0"/>
  </r>
  <r>
    <x v="7"/>
    <x v="2"/>
    <n v="54393"/>
    <n v="105"/>
    <x v="0"/>
  </r>
  <r>
    <x v="7"/>
    <x v="2"/>
    <n v="40028"/>
    <n v="25"/>
    <x v="0"/>
  </r>
  <r>
    <x v="7"/>
    <x v="2"/>
    <n v="55667"/>
    <n v="155"/>
    <x v="1"/>
  </r>
  <r>
    <x v="7"/>
    <x v="2"/>
    <n v="54393"/>
    <n v="2600"/>
    <x v="1"/>
  </r>
  <r>
    <x v="7"/>
    <x v="2"/>
    <n v="54393"/>
    <n v="225"/>
    <x v="2"/>
  </r>
  <r>
    <x v="7"/>
    <x v="2"/>
    <n v="55667"/>
    <n v="785"/>
    <x v="2"/>
  </r>
  <r>
    <x v="7"/>
    <x v="2"/>
    <n v="27589"/>
    <n v="25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2F0BD4-CFCC-4CFA-A590-7B7363271BC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8" firstHeaderRow="1" firstDataRow="2" firstDataCol="1"/>
  <pivotFields count="4">
    <pivotField showAll="0"/>
    <pivotField axis="axisRow" showAll="0">
      <items count="4">
        <item x="0"/>
        <item x="1"/>
        <item x="2"/>
        <item t="default"/>
      </items>
    </pivotField>
    <pivotField axis="axisCol" showAll="0">
      <items count="7">
        <item x="0"/>
        <item x="1"/>
        <item x="2"/>
        <item x="3"/>
        <item x="4"/>
        <item x="5"/>
        <item t="default"/>
      </items>
    </pivotField>
    <pivotField dataField="1" showAll="0"/>
  </pivotFields>
  <rowFields count="1">
    <field x="1"/>
  </rowFields>
  <rowItems count="4">
    <i>
      <x/>
    </i>
    <i>
      <x v="1"/>
    </i>
    <i>
      <x v="2"/>
    </i>
    <i t="grand">
      <x/>
    </i>
  </rowItems>
  <colFields count="1">
    <field x="2"/>
  </colFields>
  <colItems count="5">
    <i>
      <x v="1"/>
    </i>
    <i>
      <x v="2"/>
    </i>
    <i>
      <x v="3"/>
    </i>
    <i>
      <x v="4"/>
    </i>
    <i t="grand">
      <x/>
    </i>
  </colItems>
  <dataFields count="1">
    <dataField name="Average of Wait Time (min)" fld="3" subtotal="average" baseField="1" baseItem="2" numFmtId="166"/>
  </dataFields>
  <chartFormats count="4">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749F1-E6E8-42C3-92B9-A262B61108CC}"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8" firstHeaderRow="1" firstDataRow="2" firstDataCol="1"/>
  <pivotFields count="5">
    <pivotField axis="axisRow" multipleItemSelectionAllowed="1" showAll="0">
      <items count="9">
        <item x="0"/>
        <item h="1" x="1"/>
        <item h="1" x="2"/>
        <item h="1" x="3"/>
        <item x="4"/>
        <item h="1" x="5"/>
        <item x="6"/>
        <item h="1" x="7"/>
        <item t="default"/>
      </items>
    </pivotField>
    <pivotField showAll="0">
      <items count="5">
        <item x="0"/>
        <item x="3"/>
        <item x="2"/>
        <item x="1"/>
        <item t="default"/>
      </items>
    </pivotField>
    <pivotField showAll="0"/>
    <pivotField dataField="1" numFmtId="164" showAll="0"/>
    <pivotField axis="axisCol" showAll="0">
      <items count="4">
        <item x="0"/>
        <item x="1"/>
        <item x="2"/>
        <item t="default"/>
      </items>
    </pivotField>
  </pivotFields>
  <rowFields count="1">
    <field x="0"/>
  </rowFields>
  <rowItems count="4">
    <i>
      <x/>
    </i>
    <i>
      <x v="4"/>
    </i>
    <i>
      <x v="6"/>
    </i>
    <i t="grand">
      <x/>
    </i>
  </rowItems>
  <colFields count="1">
    <field x="4"/>
  </colFields>
  <colItems count="4">
    <i>
      <x/>
    </i>
    <i>
      <x v="1"/>
    </i>
    <i>
      <x v="2"/>
    </i>
    <i t="grand">
      <x/>
    </i>
  </colItems>
  <dataFields count="1">
    <dataField name="Sum of Order Amount" fld="3" baseField="0" baseItem="6" numFmtId="164"/>
  </dataFields>
  <chartFormats count="3">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93E730-AE65-409C-B2A7-70471E6B2AE9}"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3:B15" firstHeaderRow="1" firstDataRow="1" firstDataCol="1" rowPageCount="1" colPageCount="1"/>
  <pivotFields count="7">
    <pivotField axis="axisPage" multipleItemSelectionAllowed="1" showAll="0">
      <items count="54">
        <item x="37"/>
        <item x="15"/>
        <item x="19"/>
        <item x="49"/>
        <item x="22"/>
        <item x="14"/>
        <item x="48"/>
        <item x="11"/>
        <item x="26"/>
        <item x="46"/>
        <item x="30"/>
        <item x="21"/>
        <item x="12"/>
        <item x="45"/>
        <item x="51"/>
        <item x="3"/>
        <item x="24"/>
        <item x="25"/>
        <item x="52"/>
        <item x="39"/>
        <item x="50"/>
        <item x="27"/>
        <item x="36"/>
        <item x="5"/>
        <item x="47"/>
        <item x="28"/>
        <item x="17"/>
        <item x="35"/>
        <item x="10"/>
        <item x="9"/>
        <item x="7"/>
        <item x="31"/>
        <item x="8"/>
        <item x="18"/>
        <item x="6"/>
        <item x="43"/>
        <item x="32"/>
        <item x="4"/>
        <item x="40"/>
        <item x="38"/>
        <item x="44"/>
        <item x="29"/>
        <item x="16"/>
        <item x="33"/>
        <item x="2"/>
        <item x="1"/>
        <item x="42"/>
        <item x="0"/>
        <item x="13"/>
        <item x="34"/>
        <item x="41"/>
        <item x="23"/>
        <item x="20"/>
        <item t="default"/>
      </items>
    </pivotField>
    <pivotField showAll="0"/>
    <pivotField showAll="0"/>
    <pivotField axis="axisRow" showAll="0">
      <items count="10">
        <item sd="0" x="1"/>
        <item sd="0" x="0"/>
        <item sd="0" x="3"/>
        <item sd="0" x="2"/>
        <item sd="0" x="5"/>
        <item sd="0" x="8"/>
        <item sd="0" x="7"/>
        <item sd="0" x="6"/>
        <item sd="0" x="4"/>
        <item t="default" sd="0"/>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dataField="1" numFmtId="165" showAll="0">
      <items count="27">
        <item x="20"/>
        <item x="19"/>
        <item x="17"/>
        <item x="4"/>
        <item x="25"/>
        <item x="1"/>
        <item x="0"/>
        <item x="12"/>
        <item x="2"/>
        <item x="3"/>
        <item x="23"/>
        <item x="18"/>
        <item x="6"/>
        <item x="8"/>
        <item x="7"/>
        <item x="24"/>
        <item x="5"/>
        <item x="21"/>
        <item x="15"/>
        <item x="16"/>
        <item x="22"/>
        <item x="10"/>
        <item x="14"/>
        <item x="9"/>
        <item x="13"/>
        <item x="11"/>
        <item t="default"/>
      </items>
    </pivotField>
  </pivotFields>
  <rowFields count="2">
    <field x="4"/>
    <field x="3"/>
  </rowFields>
  <rowItems count="12">
    <i>
      <x v="1"/>
    </i>
    <i r="1">
      <x/>
    </i>
    <i r="1">
      <x v="1"/>
    </i>
    <i r="1">
      <x v="2"/>
    </i>
    <i r="1">
      <x v="3"/>
    </i>
    <i r="1">
      <x v="5"/>
    </i>
    <i r="1">
      <x v="6"/>
    </i>
    <i>
      <x/>
    </i>
    <i r="1">
      <x v="4"/>
    </i>
    <i r="1">
      <x v="7"/>
    </i>
    <i r="1">
      <x v="8"/>
    </i>
    <i t="grand">
      <x/>
    </i>
  </rowItems>
  <colItems count="1">
    <i/>
  </colItems>
  <pageFields count="1">
    <pageField fld="0" hier="-1"/>
  </pageFields>
  <dataFields count="1">
    <dataField name="Sum of Monthly Sales" fld="6" baseField="3" baseItem="2" numFmtId="4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83B46D8-2280-4DF8-9844-4AA838D69159}" sourceName="Salesperson">
  <pivotTables>
    <pivotTable tabId="27" name="PivotTable1"/>
  </pivotTables>
  <data>
    <tabular pivotCacheId="814417180">
      <items count="8">
        <i x="0" s="1"/>
        <i x="1"/>
        <i x="2"/>
        <i x="3"/>
        <i x="4" s="1"/>
        <i x="5"/>
        <i x="6"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6416814-123E-4F41-AE8B-FA6271094208}" cache="Slicer_Salesperson" caption="Sales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E502A2-44AE-4DB4-AE56-6D4C81B30AB8}" name="Table1" displayName="Table1" ref="A1:E40" headerRowDxfId="110">
  <autoFilter ref="A1:E40" xr:uid="{CC5EED28-6771-4634-994E-F7C5B9EC9435}"/>
  <sortState xmlns:xlrd2="http://schemas.microsoft.com/office/spreadsheetml/2017/richdata2" ref="A2:E38">
    <sortCondition ref="A31"/>
  </sortState>
  <tableColumns count="5">
    <tableColumn id="1" xr3:uid="{178FCEE0-DEF9-47BC-AC4F-33DE77B27531}" name="Salesperson" totalsRowLabel="Total"/>
    <tableColumn id="2" xr3:uid="{B826AE7F-1894-48CA-9E13-34DF31EAB86A}" name="Region" dataDxfId="109"/>
    <tableColumn id="3" xr3:uid="{662E96C9-7E91-4969-914E-EB78F6809D54}" name="Account" dataDxfId="108"/>
    <tableColumn id="4" xr3:uid="{99A1D232-E323-4EA6-9215-26EA3DA8C2C1}" name="Order Amount" dataDxfId="107"/>
    <tableColumn id="5" xr3:uid="{C64B3674-B4E7-4A0C-A29F-A4161F17AE3A}" name="Month" totalsRowFunction="count" dataDxfId="106"/>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6EBFAB3-7516-4EB6-917B-5A29F94E1CC9}" name="Table13456789101112" displayName="Table13456789101112" ref="A2:G43" totalsRowShown="0" headerRowDxfId="45" dataDxfId="43" headerRowBorderDxfId="44" dataCellStyle="Normal_C7FACUL">
  <autoFilter ref="A2:G43" xr:uid="{28D17107-0638-4D4F-B975-5D37E7445D45}">
    <filterColumn colId="2">
      <filters>
        <filter val="Accounting"/>
      </filters>
    </filterColumn>
    <filterColumn colId="5">
      <filters>
        <filter val="F"/>
      </filters>
    </filterColumn>
  </autoFilter>
  <sortState xmlns:xlrd2="http://schemas.microsoft.com/office/spreadsheetml/2017/richdata2" ref="A5:G43">
    <sortCondition ref="A2:A43"/>
  </sortState>
  <tableColumns count="7">
    <tableColumn id="1" xr3:uid="{42C6F2DE-60E8-47C8-9B51-ABA1D1632E08}" name="LASTNAME" dataDxfId="42" dataCellStyle="Normal_C7FACUL"/>
    <tableColumn id="2" xr3:uid="{01D239C2-F3F5-416C-A6B7-4CB31D3FAB55}" name="FIRSTNAME" dataDxfId="41" dataCellStyle="Normal_C7FACUL"/>
    <tableColumn id="3" xr3:uid="{EE0AA229-06DC-44AF-B6E4-EFBB8822E97D}" name="DEPARTMENT" dataDxfId="40" dataCellStyle="Normal_C7FACUL"/>
    <tableColumn id="4" xr3:uid="{FFB256E7-4A35-41A3-AD67-00855BF0D66C}" name="RANK" dataDxfId="39" dataCellStyle="Normal_C7FACUL"/>
    <tableColumn id="5" xr3:uid="{3F454FF0-E8FB-4FB5-A956-1102D0E1C50B}" name="YEARHIRED" dataDxfId="38" dataCellStyle="Normal_C7FACUL"/>
    <tableColumn id="6" xr3:uid="{9B46E2F8-8E70-408C-B342-A2FDD87C3C1F}" name="SEX" dataDxfId="37" dataCellStyle="Normal_C7FACUL"/>
    <tableColumn id="7" xr3:uid="{1401588D-EBC9-479C-AC9F-069B088DAC60}" name="SALARY" dataDxfId="36" dataCellStyle="Normal_C7FACUL"/>
  </tableColumns>
  <tableStyleInfo name="TableStyleMedium9"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C4169D6-5D69-457A-8450-6EAD7484C005}" name="Table1345678910111213" displayName="Table1345678910111213" ref="A2:G43" totalsRowShown="0" headerRowDxfId="35" dataDxfId="33" headerRowBorderDxfId="34" dataCellStyle="Normal_C7FACUL">
  <autoFilter ref="A2:G43" xr:uid="{FF66F8FD-DB38-4531-B329-787C146C9892}">
    <filterColumn colId="4">
      <customFilters>
        <customFilter operator="greaterThan" val="2000"/>
      </customFilters>
    </filterColumn>
  </autoFilter>
  <tableColumns count="7">
    <tableColumn id="1" xr3:uid="{4CDFD5C4-A8B5-4D58-9B1E-06E6E49DE2E5}" name="LASTNAME" dataDxfId="32" dataCellStyle="Normal_C7FACUL"/>
    <tableColumn id="2" xr3:uid="{6BC0A75C-489B-4031-9881-270218F98897}" name="FIRSTNAME" dataDxfId="31" dataCellStyle="Normal_C7FACUL"/>
    <tableColumn id="3" xr3:uid="{2343FF20-4A7C-4284-ACB8-9840851631D9}" name="DEPARTMENT" dataDxfId="30" dataCellStyle="Normal_C7FACUL"/>
    <tableColumn id="4" xr3:uid="{F783078C-0C5C-449B-8DE8-9BAD19B07830}" name="RANK" dataDxfId="29" dataCellStyle="Normal_C7FACUL"/>
    <tableColumn id="5" xr3:uid="{5DB5B8FA-88F8-4557-BBE3-6D0C4FE240C6}" name="YEARHIRED" dataDxfId="28" dataCellStyle="Normal_C7FACUL"/>
    <tableColumn id="6" xr3:uid="{229AC749-CD78-40D2-942E-861239EDA51E}" name="SEX" dataDxfId="27" dataCellStyle="Normal_C7FACUL"/>
    <tableColumn id="7" xr3:uid="{DF717A32-A4D4-4A06-B9FB-3D54587AB9B2}" name="SALARY" dataDxfId="26" dataCellStyle="Normal_C7FACUL"/>
  </tableColumns>
  <tableStyleInfo name="TableStyleMedium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826DAAD-3556-4E75-BABF-7C7229A60252}" name="Table14" displayName="Table14" ref="A2:G43" dataDxfId="17" headerRowBorderDxfId="25" dataCellStyle="Normal_C7FACUL">
  <autoFilter ref="A2:G43" xr:uid="{5826DAAD-3556-4E75-BABF-7C7229A60252}"/>
  <tableColumns count="7">
    <tableColumn id="1" xr3:uid="{87D4F015-1CC9-45A6-9945-5FF50361A679}" name="LASTNAME" totalsRowLabel="Total" dataDxfId="24" totalsRowDxfId="10" dataCellStyle="Normal_C7FACUL"/>
    <tableColumn id="2" xr3:uid="{8C7B8454-15B2-485A-B4B1-8E62A775DF94}" name="FIRSTNAME" dataDxfId="23" totalsRowDxfId="11" dataCellStyle="Normal_C7FACUL"/>
    <tableColumn id="3" xr3:uid="{5DCAC847-3C3D-4FB5-AA4D-2EBCD079EEC9}" name="DEPARTMENT" dataDxfId="22" totalsRowDxfId="12" dataCellStyle="Normal_C7FACUL"/>
    <tableColumn id="4" xr3:uid="{EE3FECD7-848F-4216-8209-C0A336AF7654}" name="RANK" dataDxfId="21" totalsRowDxfId="13" dataCellStyle="Normal_C7FACUL"/>
    <tableColumn id="5" xr3:uid="{F4FBFEBC-78AF-4166-92A7-2DE762551348}" name="YEARHIRED" dataDxfId="20" totalsRowDxfId="14" dataCellStyle="Normal_C7FACUL"/>
    <tableColumn id="6" xr3:uid="{45A5314A-0943-4188-AA99-5F010C837240}" name="SEX" dataDxfId="19" totalsRowDxfId="15" dataCellStyle="Normal_C7FACUL"/>
    <tableColumn id="7" xr3:uid="{CF441E41-B267-4064-88B9-747EF9C7C432}" name="SALARY" totalsRowFunction="sum" dataDxfId="18" totalsRowDxfId="16" dataCellStyle="Normal_C7FACUL"/>
  </tableColumns>
  <tableStyleInfo name="TableStyleMedium9"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45D72F-26A5-480B-B58A-78FB7787C566}" name="Table13" displayName="Table13" ref="A2:G43" totalsRowShown="0" headerRowDxfId="105" dataDxfId="103" headerRowBorderDxfId="104" dataCellStyle="Normal_C7FACUL">
  <autoFilter ref="A2:G43" xr:uid="{82DAB439-80CE-4B2B-B7C6-D961893B053E}"/>
  <sortState xmlns:xlrd2="http://schemas.microsoft.com/office/spreadsheetml/2017/richdata2" ref="A3:G43">
    <sortCondition ref="A3:A43"/>
  </sortState>
  <tableColumns count="7">
    <tableColumn id="1" xr3:uid="{3D3AABE1-A607-423C-889C-C0AC7F7EB380}" name="LASTNAME" dataDxfId="102" dataCellStyle="Normal_C7FACUL"/>
    <tableColumn id="2" xr3:uid="{A392963A-7D59-4A1A-980D-AE4B1373418E}" name="FIRSTNAME" dataDxfId="101" dataCellStyle="Normal_C7FACUL"/>
    <tableColumn id="3" xr3:uid="{F21FB6CF-918F-484B-B469-43DAB4A4A92B}" name="DEPARTMENT" dataDxfId="100" dataCellStyle="Normal_C7FACUL"/>
    <tableColumn id="4" xr3:uid="{373FF8D1-6AC2-4069-80CA-B08F95B09148}" name="RANK" dataDxfId="99" dataCellStyle="Normal_C7FACUL"/>
    <tableColumn id="5" xr3:uid="{95BE9BC1-7AF5-4820-9A57-27C9209B03D4}" name="YEARHIRED" dataDxfId="98" dataCellStyle="Normal_C7FACUL"/>
    <tableColumn id="6" xr3:uid="{FA3B45A1-6C0A-46C8-8DD8-071346389673}" name="SEX" dataDxfId="97" dataCellStyle="Normal_C7FACUL"/>
    <tableColumn id="7" xr3:uid="{DBB8ECA2-55D3-4D6D-BF2D-9D4FA3EEF37C}" name="SALARY" dataDxfId="96" dataCellStyle="Normal_C7FACUL"/>
  </tableColumns>
  <tableStyleInfo name="TableStyleMedium9"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C15833-CA37-4F43-89F2-AE2A5AFAB863}" name="Table134" displayName="Table134" ref="A2:G43" totalsRowShown="0" headerRowDxfId="95" dataDxfId="93" headerRowBorderDxfId="94" dataCellStyle="Normal_C7FACUL">
  <autoFilter ref="A2:G43" xr:uid="{05E88005-02C5-4072-9EB7-B57B21136C25}"/>
  <sortState xmlns:xlrd2="http://schemas.microsoft.com/office/spreadsheetml/2017/richdata2" ref="A3:G43">
    <sortCondition ref="C3:C43"/>
    <sortCondition ref="A3:A43"/>
  </sortState>
  <tableColumns count="7">
    <tableColumn id="1" xr3:uid="{CCC51EFB-F80B-4BB2-8F4C-1312D8663571}" name="LASTNAME" dataDxfId="92" dataCellStyle="Normal_C7FACUL"/>
    <tableColumn id="2" xr3:uid="{9CE25DAA-3337-46CC-B6CE-7FD8220F3150}" name="FIRSTNAME" dataDxfId="91" dataCellStyle="Normal_C7FACUL"/>
    <tableColumn id="3" xr3:uid="{AB96506D-B1BB-45B0-AE21-F12EC1AFE738}" name="DEPARTMENT" dataDxfId="90" dataCellStyle="Normal_C7FACUL"/>
    <tableColumn id="4" xr3:uid="{97361A10-7F86-4FF3-9BE1-45EACBA75F1B}" name="RANK" dataDxfId="89" dataCellStyle="Normal_C7FACUL"/>
    <tableColumn id="5" xr3:uid="{1BBE5F55-B751-4024-A3F3-CD2E6D5A8814}" name="YEARHIRED" dataDxfId="88" dataCellStyle="Normal_C7FACUL"/>
    <tableColumn id="6" xr3:uid="{9CBC5D1F-68E4-44B4-A14E-3B4D90640FBF}" name="SEX" dataDxfId="87" dataCellStyle="Normal_C7FACUL"/>
    <tableColumn id="7" xr3:uid="{DCE5DB8E-E040-4F93-8117-91947743FA29}" name="SALARY" dataDxfId="86" dataCellStyle="Normal_C7FACUL"/>
  </tableColumns>
  <tableStyleInfo name="TableStyleMedium9"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7B556A-5603-4A27-99C1-DAD6E10B5846}" name="Table1345" displayName="Table1345" ref="A2:G44" totalsRowShown="0" headerRowDxfId="9" dataDxfId="8" headerRowBorderDxfId="7" dataCellStyle="Normal_C7FACUL">
  <autoFilter ref="A2:G44" xr:uid="{3E272903-14FA-42FA-AAFB-4838F5A5E055}"/>
  <tableColumns count="7">
    <tableColumn id="1" xr3:uid="{98666444-DB80-492D-809D-D189E293F72D}" name="LASTNAME" dataDxfId="6" dataCellStyle="Normal_C7FACUL"/>
    <tableColumn id="2" xr3:uid="{8EEB6A86-9800-48D8-BCB0-0F7BCA630CED}" name="FIRSTNAME" dataDxfId="5" dataCellStyle="Normal_C7FACUL"/>
    <tableColumn id="3" xr3:uid="{7C6EFA6A-349D-4057-8DED-FCB8819D549B}" name="DEPARTMENT" dataDxfId="4" dataCellStyle="Normal_C7FACUL"/>
    <tableColumn id="4" xr3:uid="{06C53BC5-4CF4-4F1B-AC71-EE604F037457}" name="RANK" dataDxfId="3" dataCellStyle="Normal_C7FACUL"/>
    <tableColumn id="5" xr3:uid="{4DFD74F4-0157-4901-8C5A-2355AC3C7D05}" name="YEARHIRED" dataDxfId="2" dataCellStyle="Normal_C7FACUL"/>
    <tableColumn id="6" xr3:uid="{68616F0B-2D97-456E-8DC0-62F7F9716090}" name="SEX" dataDxfId="1" dataCellStyle="Normal_C7FACUL"/>
    <tableColumn id="7" xr3:uid="{7EF9F9EA-B974-4A92-80AA-5C23D9AA297D}" name="SALARY" dataDxfId="0" dataCellStyle="Normal_C7FACUL"/>
  </tableColumns>
  <tableStyleInfo name="TableStyleMedium9"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842744-F67F-471A-94B2-F0C4C2AB7918}" name="Table13456" displayName="Table13456" ref="A2:G44" totalsRowShown="0" headerRowDxfId="85" dataDxfId="83" headerRowBorderDxfId="84" dataCellStyle="Normal_C7FACUL">
  <autoFilter ref="A2:G44" xr:uid="{FD1765A8-612E-470F-BF47-C2C6B6B7C12F}"/>
  <tableColumns count="7">
    <tableColumn id="1" xr3:uid="{4C8FE09F-475D-4C37-BFCF-6DF7A94600DF}" name="LASTNAME" dataDxfId="82" dataCellStyle="Normal_C7FACUL"/>
    <tableColumn id="2" xr3:uid="{EFDD5191-44D0-43EE-93EE-A68A38099741}" name="FIRSTNAME" dataDxfId="81" dataCellStyle="Normal_C7FACUL"/>
    <tableColumn id="3" xr3:uid="{4AA8206B-3A46-4A7D-8910-23BC0F0D030D}" name="DEPARTMENT" dataDxfId="80" dataCellStyle="Normal_C7FACUL"/>
    <tableColumn id="4" xr3:uid="{833B5F8E-F1BD-4C05-8948-18B303E7CBA9}" name="RANK" dataDxfId="79" dataCellStyle="Normal_C7FACUL"/>
    <tableColumn id="5" xr3:uid="{24CEA338-4764-46B2-BCF4-091F55BDE49F}" name="YEARHIRED" dataDxfId="78" dataCellStyle="Normal_C7FACUL"/>
    <tableColumn id="6" xr3:uid="{7CD64ED4-E736-413C-91A2-7C98F55E0893}" name="SEX" dataDxfId="77" dataCellStyle="Normal_C7FACUL"/>
    <tableColumn id="7" xr3:uid="{8145B13C-7494-49AC-88F8-7FF6BC863B16}" name="SALARY" dataDxfId="76" dataCellStyle="Normal_C7FACUL"/>
  </tableColumns>
  <tableStyleInfo name="TableStyleMedium9"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F7CAD41-F886-426C-B8C4-8A49A3CE052E}" name="Table134567" displayName="Table134567" ref="A2:G44" totalsRowShown="0" headerRowDxfId="75" dataDxfId="73" headerRowBorderDxfId="74" dataCellStyle="Normal_C7FACUL">
  <autoFilter ref="A2:G44" xr:uid="{F3A1DC89-18A4-4601-9C44-EB8FC4B80884}"/>
  <tableColumns count="7">
    <tableColumn id="1" xr3:uid="{63E2FDD9-9BB9-4A57-B55A-06703C5DCAD3}" name="LASTNAME" dataDxfId="72" dataCellStyle="Normal_C7FACUL"/>
    <tableColumn id="2" xr3:uid="{ABF91870-C02E-4B31-A1FA-23484DADDAA4}" name="FIRSTNAME" dataDxfId="71" dataCellStyle="Normal_C7FACUL"/>
    <tableColumn id="3" xr3:uid="{9407FEA5-3A9F-4171-94D4-7978FDDF2B64}" name="DEPARTMENT" dataDxfId="70" dataCellStyle="Normal_C7FACUL"/>
    <tableColumn id="4" xr3:uid="{C65EBEB6-AD35-49FA-9A8F-3551FF3287BF}" name="RANK" dataDxfId="69" dataCellStyle="Normal_C7FACUL"/>
    <tableColumn id="5" xr3:uid="{AAC8B44E-64EB-4945-B84C-181CF8C40A08}" name="YEARHIRED" dataDxfId="68" dataCellStyle="Normal_C7FACUL"/>
    <tableColumn id="6" xr3:uid="{F8D9993B-0637-432B-A96D-1A4C2503BB2F}" name="SEX" dataDxfId="67" dataCellStyle="Normal_C7FACUL"/>
    <tableColumn id="7" xr3:uid="{FE9D623D-6604-4A57-B8D6-6D766AF76FE6}" name="SALARY" dataDxfId="66" dataCellStyle="Normal_C7FACUL"/>
  </tableColumns>
  <tableStyleInfo name="TableStyleMedium9"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9ABE45A-6997-4626-B154-BC73E9451EF0}" name="Table1345678" displayName="Table1345678" ref="A2:G43" totalsRowShown="0" headerRowDxfId="65" dataDxfId="63" headerRowBorderDxfId="64" dataCellStyle="Normal_C7FACUL">
  <autoFilter ref="A2:G43" xr:uid="{C539DD4D-D3CF-4AFC-A622-AD3422597E8D}">
    <filterColumn colId="3">
      <filters>
        <filter val="Full"/>
      </filters>
    </filterColumn>
    <filterColumn colId="5">
      <filters>
        <filter val="F"/>
      </filters>
    </filterColumn>
  </autoFilter>
  <tableColumns count="7">
    <tableColumn id="1" xr3:uid="{A5C98597-E9FF-4C72-83F6-8D89D9B7A7B6}" name="LASTNAME" dataDxfId="62" dataCellStyle="Normal_C7FACUL"/>
    <tableColumn id="2" xr3:uid="{028D9AA1-EAE6-4FA2-A361-0B1EA5050B53}" name="FIRSTNAME" dataDxfId="61" dataCellStyle="Normal_C7FACUL"/>
    <tableColumn id="3" xr3:uid="{75FF9FB6-2B9A-4828-9BFB-6F917EC844A7}" name="DEPARTMENT" dataDxfId="60" dataCellStyle="Normal_C7FACUL"/>
    <tableColumn id="4" xr3:uid="{3B0A7A6D-0CDF-46F5-BD0B-F94F4370EC73}" name="RANK" dataDxfId="59" dataCellStyle="Normal_C7FACUL"/>
    <tableColumn id="5" xr3:uid="{194B25F9-8432-46DE-A193-28F4C3199384}" name="YEARHIRED" dataDxfId="58" dataCellStyle="Normal_C7FACUL"/>
    <tableColumn id="6" xr3:uid="{408EDD68-560F-483E-A966-8D74613ADCBC}" name="SEX" dataDxfId="57" dataCellStyle="Normal_C7FACUL"/>
    <tableColumn id="7" xr3:uid="{C088FA4F-1D74-4336-BB9B-72C74937679F}" name="SALARY" dataDxfId="56" dataCellStyle="Normal_C7FACUL"/>
  </tableColumns>
  <tableStyleInfo name="TableStyleMedium9"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A62DE4-785D-496C-BBB2-D3ABED219A58}" name="Table1345678910" displayName="Table1345678910" ref="A2:G43" totalsRowShown="0" headerRowDxfId="55" dataDxfId="53" headerRowBorderDxfId="54" dataCellStyle="Normal_C7FACUL">
  <autoFilter ref="A2:G43" xr:uid="{434E39DA-B7D8-49C5-8803-5354369BF152}"/>
  <sortState xmlns:xlrd2="http://schemas.microsoft.com/office/spreadsheetml/2017/richdata2" ref="A3:G43">
    <sortCondition descending="1" ref="F3:F43"/>
    <sortCondition descending="1" ref="D3:D43"/>
    <sortCondition descending="1" ref="G3:G43"/>
  </sortState>
  <tableColumns count="7">
    <tableColumn id="1" xr3:uid="{E254F3D2-6F6E-4AB5-9084-5A136842C3E7}" name="LASTNAME" dataDxfId="52" dataCellStyle="Normal_C7FACUL"/>
    <tableColumn id="2" xr3:uid="{43236E34-3CD6-42E4-BC61-42669CF31DA4}" name="FIRSTNAME" dataDxfId="51" dataCellStyle="Normal_C7FACUL"/>
    <tableColumn id="3" xr3:uid="{2CDC0292-CBCF-4E60-A18C-53D7A28A458B}" name="DEPARTMENT" dataDxfId="50" dataCellStyle="Normal_C7FACUL"/>
    <tableColumn id="4" xr3:uid="{B0E9B0D1-D2DE-4B5D-B031-B3F613BB9C35}" name="RANK" dataDxfId="49" dataCellStyle="Normal_C7FACUL"/>
    <tableColumn id="5" xr3:uid="{0A7A963D-13FC-4828-8D37-30E23479A482}" name="YEARHIRED" dataDxfId="48" dataCellStyle="Normal_C7FACUL"/>
    <tableColumn id="6" xr3:uid="{49260F77-DC05-440D-93CA-643E077BBA08}" name="SEX" dataDxfId="47" dataCellStyle="Normal_C7FACUL"/>
    <tableColumn id="7" xr3:uid="{8BDFDBDB-71DA-4E88-9D44-65808C34FA12}" name="SALARY" dataDxfId="46" dataCellStyle="Normal_C7FACUL"/>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C37C1-692A-4DB6-ACF8-8B244FD2A3ED}">
  <dimension ref="A3:F8"/>
  <sheetViews>
    <sheetView workbookViewId="0">
      <selection activeCell="B31" sqref="B31"/>
    </sheetView>
  </sheetViews>
  <sheetFormatPr defaultRowHeight="15.5" x14ac:dyDescent="0.35"/>
  <cols>
    <col min="1" max="1" width="24.75" bestFit="1" customWidth="1"/>
    <col min="2" max="2" width="15.83203125" bestFit="1" customWidth="1"/>
    <col min="3" max="5" width="5.4140625" bestFit="1" customWidth="1"/>
    <col min="6" max="6" width="11.33203125" bestFit="1" customWidth="1"/>
    <col min="7" max="39" width="2.75" bestFit="1" customWidth="1"/>
    <col min="40" max="40" width="11.33203125" bestFit="1" customWidth="1"/>
  </cols>
  <sheetData>
    <row r="3" spans="1:6" x14ac:dyDescent="0.35">
      <c r="A3" s="17" t="s">
        <v>250</v>
      </c>
      <c r="B3" s="17" t="s">
        <v>245</v>
      </c>
    </row>
    <row r="4" spans="1:6" x14ac:dyDescent="0.35">
      <c r="A4" s="17" t="s">
        <v>27</v>
      </c>
      <c r="B4" t="s">
        <v>246</v>
      </c>
      <c r="C4" t="s">
        <v>247</v>
      </c>
      <c r="D4" t="s">
        <v>248</v>
      </c>
      <c r="E4" t="s">
        <v>249</v>
      </c>
      <c r="F4" t="s">
        <v>28</v>
      </c>
    </row>
    <row r="5" spans="1:6" x14ac:dyDescent="0.35">
      <c r="A5" s="2" t="s">
        <v>3</v>
      </c>
      <c r="B5" s="34">
        <v>2.5714285714285716</v>
      </c>
      <c r="C5" s="34">
        <v>2.4500000000000002</v>
      </c>
      <c r="D5" s="34">
        <v>0.5</v>
      </c>
      <c r="E5" s="34"/>
      <c r="F5" s="34">
        <v>2.4642857142857144</v>
      </c>
    </row>
    <row r="6" spans="1:6" x14ac:dyDescent="0.35">
      <c r="A6" s="2" t="s">
        <v>4</v>
      </c>
      <c r="B6" s="34">
        <v>12.647058823529411</v>
      </c>
      <c r="C6" s="34">
        <v>12.5625</v>
      </c>
      <c r="D6" s="34">
        <v>12.043478260869565</v>
      </c>
      <c r="E6" s="34">
        <v>10</v>
      </c>
      <c r="F6" s="34">
        <v>12.32</v>
      </c>
    </row>
    <row r="7" spans="1:6" x14ac:dyDescent="0.35">
      <c r="A7" s="2" t="s">
        <v>5</v>
      </c>
      <c r="B7" s="34">
        <v>25.5</v>
      </c>
      <c r="C7" s="34">
        <v>29.071428571428573</v>
      </c>
      <c r="D7" s="34">
        <v>34</v>
      </c>
      <c r="E7" s="34">
        <v>32.272727272727273</v>
      </c>
      <c r="F7" s="34">
        <v>32.121212121212125</v>
      </c>
    </row>
    <row r="8" spans="1:6" x14ac:dyDescent="0.35">
      <c r="A8" s="2" t="s">
        <v>28</v>
      </c>
      <c r="B8" s="34">
        <v>7.5512820512820511</v>
      </c>
      <c r="C8" s="34">
        <v>11.09322033898305</v>
      </c>
      <c r="D8" s="34">
        <v>19.828947368421051</v>
      </c>
      <c r="E8" s="34">
        <v>27.5</v>
      </c>
      <c r="F8" s="34">
        <v>13.916666666666666</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CDE4-67EC-4C2D-9587-C421F664A1E0}">
  <dimension ref="A2:G44"/>
  <sheetViews>
    <sheetView topLeftCell="A27" workbookViewId="0">
      <selection activeCell="C45" sqref="C45"/>
    </sheetView>
  </sheetViews>
  <sheetFormatPr defaultColWidth="9" defaultRowHeight="14.5"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x14ac:dyDescent="0.35">
      <c r="A3" s="30" t="s">
        <v>160</v>
      </c>
      <c r="B3" s="30" t="s">
        <v>161</v>
      </c>
      <c r="C3" s="30" t="s">
        <v>162</v>
      </c>
      <c r="D3" s="30" t="s">
        <v>163</v>
      </c>
      <c r="E3" s="30">
        <v>2000</v>
      </c>
      <c r="F3" s="31" t="s">
        <v>164</v>
      </c>
      <c r="G3" s="32">
        <v>47616</v>
      </c>
    </row>
    <row r="4" spans="1:7" x14ac:dyDescent="0.35">
      <c r="A4" s="30" t="s">
        <v>165</v>
      </c>
      <c r="B4" s="30" t="s">
        <v>166</v>
      </c>
      <c r="C4" s="30" t="s">
        <v>162</v>
      </c>
      <c r="D4" s="30" t="s">
        <v>163</v>
      </c>
      <c r="E4" s="30">
        <v>1990</v>
      </c>
      <c r="F4" s="31" t="s">
        <v>164</v>
      </c>
      <c r="G4" s="32">
        <v>45371</v>
      </c>
    </row>
    <row r="5" spans="1:7" x14ac:dyDescent="0.35">
      <c r="A5" s="30" t="s">
        <v>167</v>
      </c>
      <c r="B5" s="30" t="s">
        <v>168</v>
      </c>
      <c r="C5" s="30" t="s">
        <v>162</v>
      </c>
      <c r="D5" s="30" t="s">
        <v>163</v>
      </c>
      <c r="E5" s="30">
        <v>1988</v>
      </c>
      <c r="F5" s="31" t="s">
        <v>169</v>
      </c>
      <c r="G5" s="32">
        <v>43155</v>
      </c>
    </row>
    <row r="6" spans="1:7" x14ac:dyDescent="0.35">
      <c r="A6" s="30" t="s">
        <v>170</v>
      </c>
      <c r="B6" s="30" t="s">
        <v>171</v>
      </c>
      <c r="C6" s="30" t="s">
        <v>162</v>
      </c>
      <c r="D6" s="30" t="s">
        <v>172</v>
      </c>
      <c r="E6" s="30">
        <v>1982</v>
      </c>
      <c r="F6" s="31" t="s">
        <v>164</v>
      </c>
      <c r="G6" s="32">
        <v>46887</v>
      </c>
    </row>
    <row r="7" spans="1:7" x14ac:dyDescent="0.35">
      <c r="A7" s="30" t="s">
        <v>173</v>
      </c>
      <c r="B7" s="30" t="s">
        <v>174</v>
      </c>
      <c r="C7" s="30" t="s">
        <v>162</v>
      </c>
      <c r="D7" s="30" t="s">
        <v>172</v>
      </c>
      <c r="E7" s="30">
        <v>1988</v>
      </c>
      <c r="F7" s="31" t="s">
        <v>169</v>
      </c>
      <c r="G7" s="32">
        <v>45617</v>
      </c>
    </row>
    <row r="8" spans="1:7" x14ac:dyDescent="0.35">
      <c r="A8" s="30" t="s">
        <v>175</v>
      </c>
      <c r="B8" s="30" t="s">
        <v>176</v>
      </c>
      <c r="C8" s="30" t="s">
        <v>162</v>
      </c>
      <c r="D8" s="30" t="s">
        <v>172</v>
      </c>
      <c r="E8" s="30">
        <v>1983</v>
      </c>
      <c r="F8" s="31" t="s">
        <v>169</v>
      </c>
      <c r="G8" s="32">
        <v>44918</v>
      </c>
    </row>
    <row r="9" spans="1:7" x14ac:dyDescent="0.35">
      <c r="A9" s="30" t="s">
        <v>177</v>
      </c>
      <c r="B9" s="30" t="s">
        <v>178</v>
      </c>
      <c r="C9" s="30" t="s">
        <v>162</v>
      </c>
      <c r="D9" s="30" t="s">
        <v>179</v>
      </c>
      <c r="E9" s="30">
        <v>1991</v>
      </c>
      <c r="F9" s="31" t="s">
        <v>164</v>
      </c>
      <c r="G9" s="32">
        <v>59281</v>
      </c>
    </row>
    <row r="10" spans="1:7" x14ac:dyDescent="0.35">
      <c r="A10" s="30" t="s">
        <v>180</v>
      </c>
      <c r="B10" s="30" t="s">
        <v>181</v>
      </c>
      <c r="C10" s="30" t="s">
        <v>162</v>
      </c>
      <c r="D10" s="30" t="s">
        <v>179</v>
      </c>
      <c r="E10" s="30">
        <v>2010</v>
      </c>
      <c r="F10" s="31" t="s">
        <v>164</v>
      </c>
      <c r="G10" s="32">
        <v>57892</v>
      </c>
    </row>
    <row r="11" spans="1:7" x14ac:dyDescent="0.35">
      <c r="A11" s="30" t="s">
        <v>182</v>
      </c>
      <c r="B11" s="30" t="s">
        <v>103</v>
      </c>
      <c r="C11" s="30" t="s">
        <v>162</v>
      </c>
      <c r="D11" s="30" t="s">
        <v>179</v>
      </c>
      <c r="E11" s="30">
        <v>2015</v>
      </c>
      <c r="F11" s="31" t="s">
        <v>164</v>
      </c>
      <c r="G11" s="32">
        <v>55775</v>
      </c>
    </row>
    <row r="12" spans="1:7" x14ac:dyDescent="0.35">
      <c r="A12" s="30" t="s">
        <v>183</v>
      </c>
      <c r="B12" s="30" t="s">
        <v>184</v>
      </c>
      <c r="C12" s="30" t="s">
        <v>162</v>
      </c>
      <c r="D12" s="30" t="s">
        <v>179</v>
      </c>
      <c r="E12" s="30">
        <v>1988</v>
      </c>
      <c r="F12" s="31" t="s">
        <v>164</v>
      </c>
      <c r="G12" s="32">
        <v>54578</v>
      </c>
    </row>
    <row r="13" spans="1:7" x14ac:dyDescent="0.35">
      <c r="A13" s="30" t="s">
        <v>185</v>
      </c>
      <c r="B13" s="30" t="s">
        <v>186</v>
      </c>
      <c r="C13" s="30" t="s">
        <v>162</v>
      </c>
      <c r="D13" s="30" t="s">
        <v>179</v>
      </c>
      <c r="E13" s="30">
        <v>2000</v>
      </c>
      <c r="F13" s="31" t="s">
        <v>164</v>
      </c>
      <c r="G13" s="32">
        <v>53181</v>
      </c>
    </row>
    <row r="14" spans="1:7" x14ac:dyDescent="0.35">
      <c r="A14" s="30" t="s">
        <v>187</v>
      </c>
      <c r="B14" s="30" t="s">
        <v>188</v>
      </c>
      <c r="C14" s="30" t="s">
        <v>162</v>
      </c>
      <c r="D14" s="30" t="s">
        <v>179</v>
      </c>
      <c r="E14" s="30">
        <v>2016</v>
      </c>
      <c r="F14" s="31" t="s">
        <v>169</v>
      </c>
      <c r="G14" s="32">
        <v>52105</v>
      </c>
    </row>
    <row r="15" spans="1:7" x14ac:dyDescent="0.35">
      <c r="A15" s="30" t="s">
        <v>189</v>
      </c>
      <c r="B15" s="30" t="s">
        <v>190</v>
      </c>
      <c r="C15" s="30" t="s">
        <v>162</v>
      </c>
      <c r="D15" s="30" t="s">
        <v>179</v>
      </c>
      <c r="E15" s="30">
        <v>1989</v>
      </c>
      <c r="F15" s="31" t="s">
        <v>169</v>
      </c>
      <c r="G15" s="32">
        <v>49955</v>
      </c>
    </row>
    <row r="16" spans="1:7" x14ac:dyDescent="0.35">
      <c r="A16" s="33" t="s">
        <v>191</v>
      </c>
      <c r="B16" s="33" t="s">
        <v>192</v>
      </c>
      <c r="C16" s="30" t="s">
        <v>162</v>
      </c>
      <c r="D16" s="30" t="s">
        <v>193</v>
      </c>
      <c r="E16" s="30">
        <v>1990</v>
      </c>
      <c r="F16" s="31" t="s">
        <v>164</v>
      </c>
      <c r="G16" s="32">
        <v>38881</v>
      </c>
    </row>
    <row r="17" spans="1:7" x14ac:dyDescent="0.35">
      <c r="A17" s="30" t="s">
        <v>194</v>
      </c>
      <c r="B17" s="30" t="s">
        <v>188</v>
      </c>
      <c r="C17" s="30" t="s">
        <v>162</v>
      </c>
      <c r="D17" s="30" t="s">
        <v>193</v>
      </c>
      <c r="E17" s="30">
        <v>1987</v>
      </c>
      <c r="F17" s="31" t="s">
        <v>169</v>
      </c>
      <c r="G17" s="32">
        <v>36582</v>
      </c>
    </row>
    <row r="18" spans="1:7" x14ac:dyDescent="0.35">
      <c r="A18" s="30" t="s">
        <v>195</v>
      </c>
      <c r="B18" s="30" t="s">
        <v>196</v>
      </c>
      <c r="C18" s="30" t="s">
        <v>162</v>
      </c>
      <c r="D18" s="30" t="s">
        <v>193</v>
      </c>
      <c r="E18" s="30">
        <v>1987</v>
      </c>
      <c r="F18" s="31" t="s">
        <v>169</v>
      </c>
      <c r="G18" s="32">
        <v>35723</v>
      </c>
    </row>
    <row r="19" spans="1:7" x14ac:dyDescent="0.35">
      <c r="A19" s="30" t="s">
        <v>197</v>
      </c>
      <c r="B19" s="30" t="s">
        <v>198</v>
      </c>
      <c r="C19" s="30" t="s">
        <v>162</v>
      </c>
      <c r="D19" s="30" t="s">
        <v>193</v>
      </c>
      <c r="E19" s="30">
        <v>1992</v>
      </c>
      <c r="F19" s="31" t="s">
        <v>169</v>
      </c>
      <c r="G19" s="32">
        <v>33781</v>
      </c>
    </row>
    <row r="20" spans="1:7" x14ac:dyDescent="0.35">
      <c r="A20" s="30" t="s">
        <v>199</v>
      </c>
      <c r="B20" s="30" t="s">
        <v>200</v>
      </c>
      <c r="C20" s="30" t="s">
        <v>201</v>
      </c>
      <c r="D20" s="30" t="s">
        <v>163</v>
      </c>
      <c r="E20" s="30">
        <v>1994</v>
      </c>
      <c r="F20" s="31" t="s">
        <v>164</v>
      </c>
      <c r="G20" s="32">
        <v>41000</v>
      </c>
    </row>
    <row r="21" spans="1:7" x14ac:dyDescent="0.35">
      <c r="A21" s="30" t="s">
        <v>202</v>
      </c>
      <c r="B21" s="30" t="s">
        <v>203</v>
      </c>
      <c r="C21" s="30" t="s">
        <v>201</v>
      </c>
      <c r="D21" s="30" t="s">
        <v>172</v>
      </c>
      <c r="E21" s="30">
        <v>2015</v>
      </c>
      <c r="F21" s="31" t="s">
        <v>169</v>
      </c>
      <c r="G21" s="32">
        <v>46281</v>
      </c>
    </row>
    <row r="22" spans="1:7" x14ac:dyDescent="0.35">
      <c r="A22" s="30" t="s">
        <v>204</v>
      </c>
      <c r="B22" s="30" t="s">
        <v>205</v>
      </c>
      <c r="C22" s="30" t="s">
        <v>201</v>
      </c>
      <c r="D22" s="30" t="s">
        <v>172</v>
      </c>
      <c r="E22" s="30">
        <v>1979</v>
      </c>
      <c r="F22" s="31" t="s">
        <v>169</v>
      </c>
      <c r="G22" s="32">
        <v>46000</v>
      </c>
    </row>
    <row r="23" spans="1:7" x14ac:dyDescent="0.35">
      <c r="A23" s="30" t="s">
        <v>206</v>
      </c>
      <c r="B23" s="30" t="s">
        <v>135</v>
      </c>
      <c r="C23" s="30" t="s">
        <v>201</v>
      </c>
      <c r="D23" s="30" t="s">
        <v>172</v>
      </c>
      <c r="E23" s="30">
        <v>1989</v>
      </c>
      <c r="F23" s="31" t="s">
        <v>164</v>
      </c>
      <c r="G23" s="32">
        <v>46000</v>
      </c>
    </row>
    <row r="24" spans="1:7" x14ac:dyDescent="0.35">
      <c r="A24" s="30" t="s">
        <v>207</v>
      </c>
      <c r="B24" s="30" t="s">
        <v>208</v>
      </c>
      <c r="C24" s="30" t="s">
        <v>201</v>
      </c>
      <c r="D24" s="30" t="s">
        <v>172</v>
      </c>
      <c r="E24" s="30">
        <v>2016</v>
      </c>
      <c r="F24" s="31" t="s">
        <v>169</v>
      </c>
      <c r="G24" s="32">
        <v>44212</v>
      </c>
    </row>
    <row r="25" spans="1:7" x14ac:dyDescent="0.35">
      <c r="A25" s="30" t="s">
        <v>189</v>
      </c>
      <c r="B25" s="30" t="s">
        <v>209</v>
      </c>
      <c r="C25" s="30" t="s">
        <v>201</v>
      </c>
      <c r="D25" s="30" t="s">
        <v>179</v>
      </c>
      <c r="E25" s="30">
        <v>2007</v>
      </c>
      <c r="F25" s="31" t="s">
        <v>164</v>
      </c>
      <c r="G25" s="32">
        <v>57167</v>
      </c>
    </row>
    <row r="26" spans="1:7" x14ac:dyDescent="0.35">
      <c r="A26" s="30" t="s">
        <v>210</v>
      </c>
      <c r="B26" s="30" t="s">
        <v>211</v>
      </c>
      <c r="C26" s="30" t="s">
        <v>201</v>
      </c>
      <c r="D26" s="30" t="s">
        <v>179</v>
      </c>
      <c r="E26" s="30">
        <v>1977</v>
      </c>
      <c r="F26" s="31" t="s">
        <v>169</v>
      </c>
      <c r="G26" s="32">
        <v>52339</v>
      </c>
    </row>
    <row r="27" spans="1:7" x14ac:dyDescent="0.35">
      <c r="A27" s="30" t="s">
        <v>212</v>
      </c>
      <c r="B27" s="30" t="s">
        <v>213</v>
      </c>
      <c r="C27" s="30" t="s">
        <v>201</v>
      </c>
      <c r="D27" s="30" t="s">
        <v>193</v>
      </c>
      <c r="E27" s="30">
        <v>1992</v>
      </c>
      <c r="F27" s="31" t="s">
        <v>164</v>
      </c>
      <c r="G27" s="32">
        <v>37797</v>
      </c>
    </row>
    <row r="28" spans="1:7" x14ac:dyDescent="0.35">
      <c r="A28" s="30" t="s">
        <v>214</v>
      </c>
      <c r="B28" s="30" t="s">
        <v>215</v>
      </c>
      <c r="C28" s="30" t="s">
        <v>201</v>
      </c>
      <c r="D28" s="30" t="s">
        <v>193</v>
      </c>
      <c r="E28" s="30">
        <v>1988</v>
      </c>
      <c r="F28" s="31" t="s">
        <v>164</v>
      </c>
      <c r="G28" s="32">
        <v>35381</v>
      </c>
    </row>
    <row r="29" spans="1:7" x14ac:dyDescent="0.35">
      <c r="A29" s="30" t="s">
        <v>216</v>
      </c>
      <c r="B29" s="30" t="s">
        <v>217</v>
      </c>
      <c r="C29" s="30" t="s">
        <v>201</v>
      </c>
      <c r="D29" s="30" t="s">
        <v>193</v>
      </c>
      <c r="E29" s="30">
        <v>1988</v>
      </c>
      <c r="F29" s="31" t="s">
        <v>169</v>
      </c>
      <c r="G29" s="32">
        <v>33052</v>
      </c>
    </row>
    <row r="30" spans="1:7" x14ac:dyDescent="0.35">
      <c r="A30" s="30" t="s">
        <v>218</v>
      </c>
      <c r="B30" s="30" t="s">
        <v>219</v>
      </c>
      <c r="C30" s="30" t="s">
        <v>201</v>
      </c>
      <c r="D30" s="30" t="s">
        <v>193</v>
      </c>
      <c r="E30" s="30">
        <v>1993</v>
      </c>
      <c r="F30" s="31" t="s">
        <v>169</v>
      </c>
      <c r="G30" s="32">
        <v>27000</v>
      </c>
    </row>
    <row r="31" spans="1:7" x14ac:dyDescent="0.35">
      <c r="A31" s="30" t="s">
        <v>220</v>
      </c>
      <c r="B31" s="30" t="s">
        <v>121</v>
      </c>
      <c r="C31" s="30" t="s">
        <v>221</v>
      </c>
      <c r="D31" s="30" t="s">
        <v>163</v>
      </c>
      <c r="E31" s="30">
        <v>1990</v>
      </c>
      <c r="F31" s="31" t="s">
        <v>164</v>
      </c>
      <c r="G31" s="32">
        <v>43513</v>
      </c>
    </row>
    <row r="32" spans="1:7" x14ac:dyDescent="0.35">
      <c r="A32" s="30" t="s">
        <v>222</v>
      </c>
      <c r="B32" s="30" t="s">
        <v>137</v>
      </c>
      <c r="C32" s="30" t="s">
        <v>221</v>
      </c>
      <c r="D32" s="30" t="s">
        <v>163</v>
      </c>
      <c r="E32" s="30">
        <v>1989</v>
      </c>
      <c r="F32" s="31" t="s">
        <v>164</v>
      </c>
      <c r="G32" s="32">
        <v>42500</v>
      </c>
    </row>
    <row r="33" spans="1:7" x14ac:dyDescent="0.35">
      <c r="A33" s="30" t="s">
        <v>223</v>
      </c>
      <c r="B33" s="30" t="s">
        <v>224</v>
      </c>
      <c r="C33" s="30" t="s">
        <v>221</v>
      </c>
      <c r="D33" s="30" t="s">
        <v>163</v>
      </c>
      <c r="E33" s="30">
        <v>2000</v>
      </c>
      <c r="F33" s="31" t="s">
        <v>169</v>
      </c>
      <c r="G33" s="32">
        <v>42311</v>
      </c>
    </row>
    <row r="34" spans="1:7" x14ac:dyDescent="0.35">
      <c r="A34" s="30" t="s">
        <v>225</v>
      </c>
      <c r="B34" s="30" t="s">
        <v>226</v>
      </c>
      <c r="C34" s="30" t="s">
        <v>221</v>
      </c>
      <c r="D34" s="30" t="s">
        <v>172</v>
      </c>
      <c r="E34" s="30">
        <v>1990</v>
      </c>
      <c r="F34" s="31" t="s">
        <v>164</v>
      </c>
      <c r="G34" s="32">
        <v>48757</v>
      </c>
    </row>
    <row r="35" spans="1:7" x14ac:dyDescent="0.35">
      <c r="A35" s="30" t="s">
        <v>227</v>
      </c>
      <c r="B35" s="30" t="s">
        <v>228</v>
      </c>
      <c r="C35" s="30" t="s">
        <v>221</v>
      </c>
      <c r="D35" s="30" t="s">
        <v>172</v>
      </c>
      <c r="E35" s="30">
        <v>1979</v>
      </c>
      <c r="F35" s="31" t="s">
        <v>164</v>
      </c>
      <c r="G35" s="32">
        <v>48387</v>
      </c>
    </row>
    <row r="36" spans="1:7" x14ac:dyDescent="0.35">
      <c r="A36" s="30" t="s">
        <v>229</v>
      </c>
      <c r="B36" s="30" t="s">
        <v>230</v>
      </c>
      <c r="C36" s="30" t="s">
        <v>221</v>
      </c>
      <c r="D36" s="30" t="s">
        <v>172</v>
      </c>
      <c r="E36" s="30">
        <v>2000</v>
      </c>
      <c r="F36" s="31" t="s">
        <v>169</v>
      </c>
      <c r="G36" s="32">
        <v>46887</v>
      </c>
    </row>
    <row r="37" spans="1:7" x14ac:dyDescent="0.35">
      <c r="A37" s="30" t="s">
        <v>231</v>
      </c>
      <c r="B37" s="30" t="s">
        <v>106</v>
      </c>
      <c r="C37" s="30" t="s">
        <v>221</v>
      </c>
      <c r="D37" s="30" t="s">
        <v>179</v>
      </c>
      <c r="E37" s="30">
        <v>1990</v>
      </c>
      <c r="F37" s="31" t="s">
        <v>164</v>
      </c>
      <c r="G37" s="32">
        <v>61781</v>
      </c>
    </row>
    <row r="38" spans="1:7" x14ac:dyDescent="0.35">
      <c r="A38" s="30" t="s">
        <v>232</v>
      </c>
      <c r="B38" s="30" t="s">
        <v>233</v>
      </c>
      <c r="C38" s="30" t="s">
        <v>221</v>
      </c>
      <c r="D38" s="30" t="s">
        <v>179</v>
      </c>
      <c r="E38" s="30">
        <v>2013</v>
      </c>
      <c r="F38" s="31" t="s">
        <v>164</v>
      </c>
      <c r="G38" s="32">
        <v>56281</v>
      </c>
    </row>
    <row r="39" spans="1:7" x14ac:dyDescent="0.35">
      <c r="A39" s="30" t="s">
        <v>234</v>
      </c>
      <c r="B39" s="30" t="s">
        <v>235</v>
      </c>
      <c r="C39" s="30" t="s">
        <v>221</v>
      </c>
      <c r="D39" s="30" t="s">
        <v>179</v>
      </c>
      <c r="E39" s="30">
        <v>1982</v>
      </c>
      <c r="F39" s="31" t="s">
        <v>164</v>
      </c>
      <c r="G39" s="32">
        <v>55829</v>
      </c>
    </row>
    <row r="40" spans="1:7" x14ac:dyDescent="0.35">
      <c r="A40" s="30" t="s">
        <v>236</v>
      </c>
      <c r="B40" s="30" t="s">
        <v>237</v>
      </c>
      <c r="C40" s="30" t="s">
        <v>221</v>
      </c>
      <c r="D40" s="30" t="s">
        <v>193</v>
      </c>
      <c r="E40" s="30">
        <v>1989</v>
      </c>
      <c r="F40" s="31" t="s">
        <v>164</v>
      </c>
      <c r="G40" s="32">
        <v>37389</v>
      </c>
    </row>
    <row r="41" spans="1:7" x14ac:dyDescent="0.35">
      <c r="A41" s="30" t="s">
        <v>238</v>
      </c>
      <c r="B41" s="30" t="s">
        <v>239</v>
      </c>
      <c r="C41" s="30" t="s">
        <v>221</v>
      </c>
      <c r="D41" s="30" t="s">
        <v>193</v>
      </c>
      <c r="E41" s="30">
        <v>1991</v>
      </c>
      <c r="F41" s="31" t="s">
        <v>164</v>
      </c>
      <c r="G41" s="32">
        <v>35590</v>
      </c>
    </row>
    <row r="42" spans="1:7" x14ac:dyDescent="0.35">
      <c r="A42" s="30" t="s">
        <v>240</v>
      </c>
      <c r="B42" s="30" t="s">
        <v>241</v>
      </c>
      <c r="C42" s="30" t="s">
        <v>221</v>
      </c>
      <c r="D42" s="30" t="s">
        <v>193</v>
      </c>
      <c r="E42" s="30">
        <v>1989</v>
      </c>
      <c r="F42" s="31" t="s">
        <v>169</v>
      </c>
      <c r="G42" s="32">
        <v>33979</v>
      </c>
    </row>
    <row r="43" spans="1:7" x14ac:dyDescent="0.35">
      <c r="A43" s="30" t="s">
        <v>242</v>
      </c>
      <c r="B43" s="30" t="s">
        <v>243</v>
      </c>
      <c r="C43" s="30" t="s">
        <v>221</v>
      </c>
      <c r="D43" s="30" t="s">
        <v>193</v>
      </c>
      <c r="E43" s="30">
        <v>1994</v>
      </c>
      <c r="F43" s="31" t="s">
        <v>169</v>
      </c>
      <c r="G43" s="32">
        <v>28500</v>
      </c>
    </row>
    <row r="44" spans="1:7" x14ac:dyDescent="0.35">
      <c r="A44" s="37" t="s">
        <v>244</v>
      </c>
      <c r="B44" s="37" t="s">
        <v>219</v>
      </c>
      <c r="C44" s="37" t="s">
        <v>162</v>
      </c>
      <c r="D44" s="37" t="s">
        <v>193</v>
      </c>
      <c r="E44" s="37">
        <v>2016</v>
      </c>
      <c r="F44" s="38" t="s">
        <v>169</v>
      </c>
      <c r="G44" s="39">
        <v>28000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CFEFA-9E21-4DD0-924A-C22FEE19B7B1}">
  <dimension ref="A2:G44"/>
  <sheetViews>
    <sheetView topLeftCell="A15" workbookViewId="0">
      <selection activeCell="A23" sqref="A23"/>
    </sheetView>
  </sheetViews>
  <sheetFormatPr defaultColWidth="9" defaultRowHeight="14.5"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x14ac:dyDescent="0.35">
      <c r="A3" s="30" t="s">
        <v>160</v>
      </c>
      <c r="B3" s="30" t="s">
        <v>161</v>
      </c>
      <c r="C3" s="30" t="s">
        <v>162</v>
      </c>
      <c r="D3" s="30" t="s">
        <v>163</v>
      </c>
      <c r="E3" s="30">
        <v>2000</v>
      </c>
      <c r="F3" s="31" t="s">
        <v>164</v>
      </c>
      <c r="G3" s="32">
        <v>47616</v>
      </c>
    </row>
    <row r="4" spans="1:7" x14ac:dyDescent="0.35">
      <c r="A4" s="30" t="s">
        <v>165</v>
      </c>
      <c r="B4" s="30" t="s">
        <v>166</v>
      </c>
      <c r="C4" s="30" t="s">
        <v>162</v>
      </c>
      <c r="D4" s="30" t="s">
        <v>163</v>
      </c>
      <c r="E4" s="30">
        <v>1990</v>
      </c>
      <c r="F4" s="31" t="s">
        <v>164</v>
      </c>
      <c r="G4" s="32">
        <v>45371</v>
      </c>
    </row>
    <row r="5" spans="1:7" x14ac:dyDescent="0.35">
      <c r="A5" s="30" t="s">
        <v>167</v>
      </c>
      <c r="B5" s="30" t="s">
        <v>168</v>
      </c>
      <c r="C5" s="30" t="s">
        <v>162</v>
      </c>
      <c r="D5" s="30" t="s">
        <v>163</v>
      </c>
      <c r="E5" s="30">
        <v>1988</v>
      </c>
      <c r="F5" s="31" t="s">
        <v>169</v>
      </c>
      <c r="G5" s="32">
        <v>43155</v>
      </c>
    </row>
    <row r="6" spans="1:7" x14ac:dyDescent="0.35">
      <c r="A6" s="30" t="s">
        <v>170</v>
      </c>
      <c r="B6" s="30" t="s">
        <v>171</v>
      </c>
      <c r="C6" s="30" t="s">
        <v>162</v>
      </c>
      <c r="D6" s="30" t="s">
        <v>172</v>
      </c>
      <c r="E6" s="30">
        <v>1982</v>
      </c>
      <c r="F6" s="31" t="s">
        <v>164</v>
      </c>
      <c r="G6" s="32">
        <v>46887</v>
      </c>
    </row>
    <row r="7" spans="1:7" x14ac:dyDescent="0.35">
      <c r="A7" s="30" t="s">
        <v>173</v>
      </c>
      <c r="B7" s="30" t="s">
        <v>174</v>
      </c>
      <c r="C7" s="30" t="s">
        <v>162</v>
      </c>
      <c r="D7" s="30" t="s">
        <v>172</v>
      </c>
      <c r="E7" s="30">
        <v>1988</v>
      </c>
      <c r="F7" s="31" t="s">
        <v>169</v>
      </c>
      <c r="G7" s="32">
        <v>45617</v>
      </c>
    </row>
    <row r="8" spans="1:7" x14ac:dyDescent="0.35">
      <c r="A8" s="30" t="s">
        <v>175</v>
      </c>
      <c r="B8" s="30" t="s">
        <v>176</v>
      </c>
      <c r="C8" s="30" t="s">
        <v>162</v>
      </c>
      <c r="D8" s="30" t="s">
        <v>172</v>
      </c>
      <c r="E8" s="30">
        <v>1983</v>
      </c>
      <c r="F8" s="31" t="s">
        <v>169</v>
      </c>
      <c r="G8" s="32">
        <v>44918</v>
      </c>
    </row>
    <row r="9" spans="1:7" x14ac:dyDescent="0.35">
      <c r="A9" s="30" t="s">
        <v>177</v>
      </c>
      <c r="B9" s="30" t="s">
        <v>178</v>
      </c>
      <c r="C9" s="30" t="s">
        <v>162</v>
      </c>
      <c r="D9" s="30" t="s">
        <v>179</v>
      </c>
      <c r="E9" s="30">
        <v>1991</v>
      </c>
      <c r="F9" s="31" t="s">
        <v>164</v>
      </c>
      <c r="G9" s="32">
        <v>59281</v>
      </c>
    </row>
    <row r="10" spans="1:7" x14ac:dyDescent="0.35">
      <c r="A10" s="30" t="s">
        <v>180</v>
      </c>
      <c r="B10" s="30" t="s">
        <v>181</v>
      </c>
      <c r="C10" s="30" t="s">
        <v>162</v>
      </c>
      <c r="D10" s="30" t="s">
        <v>179</v>
      </c>
      <c r="E10" s="30">
        <v>2010</v>
      </c>
      <c r="F10" s="31" t="s">
        <v>164</v>
      </c>
      <c r="G10" s="32">
        <v>57892</v>
      </c>
    </row>
    <row r="11" spans="1:7" x14ac:dyDescent="0.35">
      <c r="A11" s="30" t="s">
        <v>182</v>
      </c>
      <c r="B11" s="30" t="s">
        <v>103</v>
      </c>
      <c r="C11" s="30" t="s">
        <v>162</v>
      </c>
      <c r="D11" s="30" t="s">
        <v>179</v>
      </c>
      <c r="E11" s="30">
        <v>2015</v>
      </c>
      <c r="F11" s="31" t="s">
        <v>164</v>
      </c>
      <c r="G11" s="32">
        <v>55775</v>
      </c>
    </row>
    <row r="12" spans="1:7" x14ac:dyDescent="0.35">
      <c r="A12" s="30" t="s">
        <v>183</v>
      </c>
      <c r="B12" s="30" t="s">
        <v>184</v>
      </c>
      <c r="C12" s="30" t="s">
        <v>162</v>
      </c>
      <c r="D12" s="30" t="s">
        <v>179</v>
      </c>
      <c r="E12" s="30">
        <v>1988</v>
      </c>
      <c r="F12" s="31" t="s">
        <v>164</v>
      </c>
      <c r="G12" s="32">
        <v>54578</v>
      </c>
    </row>
    <row r="13" spans="1:7" x14ac:dyDescent="0.35">
      <c r="A13" s="30" t="s">
        <v>185</v>
      </c>
      <c r="B13" s="30" t="s">
        <v>186</v>
      </c>
      <c r="C13" s="30" t="s">
        <v>162</v>
      </c>
      <c r="D13" s="30" t="s">
        <v>179</v>
      </c>
      <c r="E13" s="30">
        <v>2000</v>
      </c>
      <c r="F13" s="31" t="s">
        <v>164</v>
      </c>
      <c r="G13" s="32">
        <v>53181</v>
      </c>
    </row>
    <row r="14" spans="1:7" x14ac:dyDescent="0.35">
      <c r="A14" s="30" t="s">
        <v>187</v>
      </c>
      <c r="B14" s="30" t="s">
        <v>188</v>
      </c>
      <c r="C14" s="30" t="s">
        <v>162</v>
      </c>
      <c r="D14" s="30" t="s">
        <v>179</v>
      </c>
      <c r="E14" s="30">
        <v>2016</v>
      </c>
      <c r="F14" s="31" t="s">
        <v>169</v>
      </c>
      <c r="G14" s="32">
        <v>52105</v>
      </c>
    </row>
    <row r="15" spans="1:7" x14ac:dyDescent="0.35">
      <c r="A15" s="30" t="s">
        <v>189</v>
      </c>
      <c r="B15" s="30" t="s">
        <v>190</v>
      </c>
      <c r="C15" s="30" t="s">
        <v>162</v>
      </c>
      <c r="D15" s="30" t="s">
        <v>179</v>
      </c>
      <c r="E15" s="30">
        <v>1989</v>
      </c>
      <c r="F15" s="31" t="s">
        <v>169</v>
      </c>
      <c r="G15" s="32">
        <v>49955</v>
      </c>
    </row>
    <row r="16" spans="1:7" x14ac:dyDescent="0.35">
      <c r="A16" s="33" t="s">
        <v>191</v>
      </c>
      <c r="B16" s="33" t="s">
        <v>192</v>
      </c>
      <c r="C16" s="30" t="s">
        <v>162</v>
      </c>
      <c r="D16" s="30" t="s">
        <v>193</v>
      </c>
      <c r="E16" s="30">
        <v>1990</v>
      </c>
      <c r="F16" s="31" t="s">
        <v>164</v>
      </c>
      <c r="G16" s="32">
        <v>38881</v>
      </c>
    </row>
    <row r="17" spans="1:7" x14ac:dyDescent="0.35">
      <c r="A17" s="30" t="s">
        <v>194</v>
      </c>
      <c r="B17" s="30" t="s">
        <v>188</v>
      </c>
      <c r="C17" s="30" t="s">
        <v>162</v>
      </c>
      <c r="D17" s="30" t="s">
        <v>193</v>
      </c>
      <c r="E17" s="30">
        <v>1987</v>
      </c>
      <c r="F17" s="31" t="s">
        <v>169</v>
      </c>
      <c r="G17" s="32">
        <v>36582</v>
      </c>
    </row>
    <row r="18" spans="1:7" x14ac:dyDescent="0.35">
      <c r="A18" s="30" t="s">
        <v>195</v>
      </c>
      <c r="B18" s="30" t="s">
        <v>196</v>
      </c>
      <c r="C18" s="30" t="s">
        <v>162</v>
      </c>
      <c r="D18" s="30" t="s">
        <v>193</v>
      </c>
      <c r="E18" s="30">
        <v>1987</v>
      </c>
      <c r="F18" s="31" t="s">
        <v>169</v>
      </c>
      <c r="G18" s="32">
        <v>35723</v>
      </c>
    </row>
    <row r="19" spans="1:7" x14ac:dyDescent="0.35">
      <c r="A19" s="30" t="s">
        <v>197</v>
      </c>
      <c r="B19" s="30" t="s">
        <v>198</v>
      </c>
      <c r="C19" s="30" t="s">
        <v>162</v>
      </c>
      <c r="D19" s="30" t="s">
        <v>193</v>
      </c>
      <c r="E19" s="30">
        <v>1992</v>
      </c>
      <c r="F19" s="31" t="s">
        <v>169</v>
      </c>
      <c r="G19" s="32">
        <v>33781</v>
      </c>
    </row>
    <row r="20" spans="1:7" x14ac:dyDescent="0.35">
      <c r="A20" s="30" t="s">
        <v>199</v>
      </c>
      <c r="B20" s="30" t="s">
        <v>200</v>
      </c>
      <c r="C20" s="30" t="s">
        <v>201</v>
      </c>
      <c r="D20" s="30" t="s">
        <v>163</v>
      </c>
      <c r="E20" s="30">
        <v>1994</v>
      </c>
      <c r="F20" s="31" t="s">
        <v>164</v>
      </c>
      <c r="G20" s="32">
        <v>41000</v>
      </c>
    </row>
    <row r="21" spans="1:7" x14ac:dyDescent="0.35">
      <c r="A21" s="30" t="s">
        <v>202</v>
      </c>
      <c r="B21" s="30" t="s">
        <v>203</v>
      </c>
      <c r="C21" s="30" t="s">
        <v>201</v>
      </c>
      <c r="D21" s="30" t="s">
        <v>172</v>
      </c>
      <c r="E21" s="30">
        <v>2015</v>
      </c>
      <c r="F21" s="31" t="s">
        <v>169</v>
      </c>
      <c r="G21" s="32">
        <v>46281</v>
      </c>
    </row>
    <row r="22" spans="1:7" x14ac:dyDescent="0.35">
      <c r="A22" s="30" t="s">
        <v>204</v>
      </c>
      <c r="B22" s="30" t="s">
        <v>205</v>
      </c>
      <c r="C22" s="30" t="s">
        <v>201</v>
      </c>
      <c r="D22" s="30" t="s">
        <v>172</v>
      </c>
      <c r="E22" s="30">
        <v>1979</v>
      </c>
      <c r="F22" s="31" t="s">
        <v>169</v>
      </c>
      <c r="G22" s="32">
        <v>46000</v>
      </c>
    </row>
    <row r="23" spans="1:7" x14ac:dyDescent="0.35">
      <c r="A23" s="30" t="s">
        <v>206</v>
      </c>
      <c r="B23" s="30" t="s">
        <v>135</v>
      </c>
      <c r="C23" s="30" t="s">
        <v>201</v>
      </c>
      <c r="D23" s="30" t="s">
        <v>172</v>
      </c>
      <c r="E23" s="30">
        <v>1989</v>
      </c>
      <c r="F23" s="31" t="s">
        <v>164</v>
      </c>
      <c r="G23" s="32">
        <v>46000</v>
      </c>
    </row>
    <row r="24" spans="1:7" x14ac:dyDescent="0.35">
      <c r="A24" s="30" t="s">
        <v>207</v>
      </c>
      <c r="B24" s="30" t="s">
        <v>208</v>
      </c>
      <c r="C24" s="30" t="s">
        <v>201</v>
      </c>
      <c r="D24" s="30" t="s">
        <v>172</v>
      </c>
      <c r="E24" s="30">
        <v>2016</v>
      </c>
      <c r="F24" s="31" t="s">
        <v>169</v>
      </c>
      <c r="G24" s="32">
        <v>44212</v>
      </c>
    </row>
    <row r="25" spans="1:7" x14ac:dyDescent="0.35">
      <c r="A25" s="30" t="s">
        <v>189</v>
      </c>
      <c r="B25" s="30" t="s">
        <v>209</v>
      </c>
      <c r="C25" s="30" t="s">
        <v>201</v>
      </c>
      <c r="D25" s="30" t="s">
        <v>179</v>
      </c>
      <c r="E25" s="30">
        <v>2007</v>
      </c>
      <c r="F25" s="31" t="s">
        <v>164</v>
      </c>
      <c r="G25" s="32">
        <v>57167</v>
      </c>
    </row>
    <row r="26" spans="1:7" x14ac:dyDescent="0.35">
      <c r="A26" s="30" t="s">
        <v>210</v>
      </c>
      <c r="B26" s="30" t="s">
        <v>211</v>
      </c>
      <c r="C26" s="30" t="s">
        <v>201</v>
      </c>
      <c r="D26" s="30" t="s">
        <v>179</v>
      </c>
      <c r="E26" s="30">
        <v>1977</v>
      </c>
      <c r="F26" s="31" t="s">
        <v>169</v>
      </c>
      <c r="G26" s="32">
        <v>52339</v>
      </c>
    </row>
    <row r="27" spans="1:7" x14ac:dyDescent="0.35">
      <c r="A27" s="30" t="s">
        <v>212</v>
      </c>
      <c r="B27" s="30" t="s">
        <v>213</v>
      </c>
      <c r="C27" s="30" t="s">
        <v>201</v>
      </c>
      <c r="D27" s="30" t="s">
        <v>193</v>
      </c>
      <c r="E27" s="30">
        <v>1992</v>
      </c>
      <c r="F27" s="31" t="s">
        <v>164</v>
      </c>
      <c r="G27" s="32">
        <v>37797</v>
      </c>
    </row>
    <row r="28" spans="1:7" x14ac:dyDescent="0.35">
      <c r="A28" s="30" t="s">
        <v>214</v>
      </c>
      <c r="B28" s="30" t="s">
        <v>215</v>
      </c>
      <c r="C28" s="30" t="s">
        <v>201</v>
      </c>
      <c r="D28" s="30" t="s">
        <v>193</v>
      </c>
      <c r="E28" s="30">
        <v>1988</v>
      </c>
      <c r="F28" s="31" t="s">
        <v>164</v>
      </c>
      <c r="G28" s="32">
        <v>35381</v>
      </c>
    </row>
    <row r="29" spans="1:7" x14ac:dyDescent="0.35">
      <c r="A29" s="30" t="s">
        <v>216</v>
      </c>
      <c r="B29" s="30" t="s">
        <v>217</v>
      </c>
      <c r="C29" s="30" t="s">
        <v>201</v>
      </c>
      <c r="D29" s="30" t="s">
        <v>193</v>
      </c>
      <c r="E29" s="30">
        <v>1988</v>
      </c>
      <c r="F29" s="31" t="s">
        <v>169</v>
      </c>
      <c r="G29" s="32">
        <v>33052</v>
      </c>
    </row>
    <row r="30" spans="1:7" x14ac:dyDescent="0.35">
      <c r="A30" s="30" t="s">
        <v>218</v>
      </c>
      <c r="B30" s="30" t="s">
        <v>219</v>
      </c>
      <c r="C30" s="30" t="s">
        <v>201</v>
      </c>
      <c r="D30" s="30" t="s">
        <v>193</v>
      </c>
      <c r="E30" s="30">
        <v>1993</v>
      </c>
      <c r="F30" s="31" t="s">
        <v>169</v>
      </c>
      <c r="G30" s="32">
        <v>27000</v>
      </c>
    </row>
    <row r="31" spans="1:7" x14ac:dyDescent="0.35">
      <c r="A31" s="30" t="s">
        <v>220</v>
      </c>
      <c r="B31" s="30" t="s">
        <v>121</v>
      </c>
      <c r="C31" s="30" t="s">
        <v>221</v>
      </c>
      <c r="D31" s="30" t="s">
        <v>163</v>
      </c>
      <c r="E31" s="30">
        <v>1990</v>
      </c>
      <c r="F31" s="31" t="s">
        <v>164</v>
      </c>
      <c r="G31" s="32">
        <v>43513</v>
      </c>
    </row>
    <row r="32" spans="1:7" x14ac:dyDescent="0.35">
      <c r="A32" s="30" t="s">
        <v>222</v>
      </c>
      <c r="B32" s="30" t="s">
        <v>137</v>
      </c>
      <c r="C32" s="30" t="s">
        <v>221</v>
      </c>
      <c r="D32" s="30" t="s">
        <v>172</v>
      </c>
      <c r="E32" s="30">
        <v>1989</v>
      </c>
      <c r="F32" s="31" t="s">
        <v>164</v>
      </c>
      <c r="G32" s="32">
        <v>45000</v>
      </c>
    </row>
    <row r="33" spans="1:7" x14ac:dyDescent="0.35">
      <c r="A33" s="30" t="s">
        <v>223</v>
      </c>
      <c r="B33" s="30" t="s">
        <v>224</v>
      </c>
      <c r="C33" s="30" t="s">
        <v>221</v>
      </c>
      <c r="D33" s="30" t="s">
        <v>163</v>
      </c>
      <c r="E33" s="30">
        <v>2000</v>
      </c>
      <c r="F33" s="31" t="s">
        <v>169</v>
      </c>
      <c r="G33" s="32">
        <v>42311</v>
      </c>
    </row>
    <row r="34" spans="1:7" x14ac:dyDescent="0.35">
      <c r="A34" s="30" t="s">
        <v>225</v>
      </c>
      <c r="B34" s="30" t="s">
        <v>226</v>
      </c>
      <c r="C34" s="30" t="s">
        <v>221</v>
      </c>
      <c r="D34" s="30" t="s">
        <v>172</v>
      </c>
      <c r="E34" s="30">
        <v>1990</v>
      </c>
      <c r="F34" s="31" t="s">
        <v>164</v>
      </c>
      <c r="G34" s="32">
        <v>48757</v>
      </c>
    </row>
    <row r="35" spans="1:7" x14ac:dyDescent="0.35">
      <c r="A35" s="30" t="s">
        <v>227</v>
      </c>
      <c r="B35" s="30" t="s">
        <v>228</v>
      </c>
      <c r="C35" s="30" t="s">
        <v>221</v>
      </c>
      <c r="D35" s="30" t="s">
        <v>172</v>
      </c>
      <c r="E35" s="30">
        <v>1979</v>
      </c>
      <c r="F35" s="31" t="s">
        <v>164</v>
      </c>
      <c r="G35" s="32">
        <v>48387</v>
      </c>
    </row>
    <row r="36" spans="1:7" x14ac:dyDescent="0.35">
      <c r="A36" s="30" t="s">
        <v>229</v>
      </c>
      <c r="B36" s="30" t="s">
        <v>230</v>
      </c>
      <c r="C36" s="30" t="s">
        <v>221</v>
      </c>
      <c r="D36" s="30" t="s">
        <v>172</v>
      </c>
      <c r="E36" s="30">
        <v>2000</v>
      </c>
      <c r="F36" s="31" t="s">
        <v>169</v>
      </c>
      <c r="G36" s="32">
        <v>46887</v>
      </c>
    </row>
    <row r="37" spans="1:7" x14ac:dyDescent="0.35">
      <c r="A37" s="30" t="s">
        <v>231</v>
      </c>
      <c r="B37" s="30" t="s">
        <v>106</v>
      </c>
      <c r="C37" s="30" t="s">
        <v>221</v>
      </c>
      <c r="D37" s="30" t="s">
        <v>179</v>
      </c>
      <c r="E37" s="30">
        <v>1990</v>
      </c>
      <c r="F37" s="31" t="s">
        <v>164</v>
      </c>
      <c r="G37" s="32">
        <v>61781</v>
      </c>
    </row>
    <row r="38" spans="1:7" x14ac:dyDescent="0.35">
      <c r="A38" s="30" t="s">
        <v>232</v>
      </c>
      <c r="B38" s="30" t="s">
        <v>233</v>
      </c>
      <c r="C38" s="30" t="s">
        <v>221</v>
      </c>
      <c r="D38" s="30" t="s">
        <v>179</v>
      </c>
      <c r="E38" s="30">
        <v>2013</v>
      </c>
      <c r="F38" s="31" t="s">
        <v>164</v>
      </c>
      <c r="G38" s="32">
        <v>56281</v>
      </c>
    </row>
    <row r="39" spans="1:7" x14ac:dyDescent="0.35">
      <c r="A39" s="30" t="s">
        <v>234</v>
      </c>
      <c r="B39" s="30" t="s">
        <v>235</v>
      </c>
      <c r="C39" s="30" t="s">
        <v>221</v>
      </c>
      <c r="D39" s="30" t="s">
        <v>179</v>
      </c>
      <c r="E39" s="30">
        <v>1982</v>
      </c>
      <c r="F39" s="31" t="s">
        <v>164</v>
      </c>
      <c r="G39" s="32">
        <v>55829</v>
      </c>
    </row>
    <row r="40" spans="1:7" x14ac:dyDescent="0.35">
      <c r="A40" s="30" t="s">
        <v>236</v>
      </c>
      <c r="B40" s="30" t="s">
        <v>237</v>
      </c>
      <c r="C40" s="30" t="s">
        <v>221</v>
      </c>
      <c r="D40" s="30" t="s">
        <v>193</v>
      </c>
      <c r="E40" s="30">
        <v>1989</v>
      </c>
      <c r="F40" s="31" t="s">
        <v>164</v>
      </c>
      <c r="G40" s="32">
        <v>37389</v>
      </c>
    </row>
    <row r="41" spans="1:7" x14ac:dyDescent="0.35">
      <c r="A41" s="30" t="s">
        <v>238</v>
      </c>
      <c r="B41" s="30" t="s">
        <v>239</v>
      </c>
      <c r="C41" s="30" t="s">
        <v>221</v>
      </c>
      <c r="D41" s="30" t="s">
        <v>193</v>
      </c>
      <c r="E41" s="30">
        <v>1991</v>
      </c>
      <c r="F41" s="31" t="s">
        <v>164</v>
      </c>
      <c r="G41" s="32">
        <v>35590</v>
      </c>
    </row>
    <row r="42" spans="1:7" x14ac:dyDescent="0.35">
      <c r="A42" s="30" t="s">
        <v>240</v>
      </c>
      <c r="B42" s="30" t="s">
        <v>241</v>
      </c>
      <c r="C42" s="30" t="s">
        <v>221</v>
      </c>
      <c r="D42" s="30" t="s">
        <v>193</v>
      </c>
      <c r="E42" s="30">
        <v>1989</v>
      </c>
      <c r="F42" s="31" t="s">
        <v>169</v>
      </c>
      <c r="G42" s="32">
        <v>33979</v>
      </c>
    </row>
    <row r="43" spans="1:7" x14ac:dyDescent="0.35">
      <c r="A43" s="30" t="s">
        <v>242</v>
      </c>
      <c r="B43" s="30" t="s">
        <v>243</v>
      </c>
      <c r="C43" s="30" t="s">
        <v>221</v>
      </c>
      <c r="D43" s="30" t="s">
        <v>193</v>
      </c>
      <c r="E43" s="30">
        <v>1994</v>
      </c>
      <c r="F43" s="31" t="s">
        <v>169</v>
      </c>
      <c r="G43" s="32">
        <v>28500</v>
      </c>
    </row>
    <row r="44" spans="1:7" x14ac:dyDescent="0.35">
      <c r="A44" s="30" t="s">
        <v>244</v>
      </c>
      <c r="B44" s="30" t="s">
        <v>219</v>
      </c>
      <c r="C44" s="30" t="s">
        <v>162</v>
      </c>
      <c r="D44" s="30" t="s">
        <v>193</v>
      </c>
      <c r="E44" s="30">
        <v>1999</v>
      </c>
      <c r="F44" s="31" t="s">
        <v>169</v>
      </c>
      <c r="G44" s="32">
        <v>28000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929FA-87F0-4F21-8FAE-E1516BB13624}">
  <dimension ref="A2:G44"/>
  <sheetViews>
    <sheetView topLeftCell="A21" workbookViewId="0">
      <selection activeCell="B46" sqref="B46"/>
    </sheetView>
  </sheetViews>
  <sheetFormatPr defaultColWidth="9" defaultRowHeight="14.5"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x14ac:dyDescent="0.35">
      <c r="A3" s="30" t="s">
        <v>160</v>
      </c>
      <c r="B3" s="30" t="s">
        <v>161</v>
      </c>
      <c r="C3" s="30" t="s">
        <v>162</v>
      </c>
      <c r="D3" s="30" t="s">
        <v>163</v>
      </c>
      <c r="E3" s="30">
        <v>2000</v>
      </c>
      <c r="F3" s="31" t="s">
        <v>164</v>
      </c>
      <c r="G3" s="32">
        <v>47616</v>
      </c>
    </row>
    <row r="4" spans="1:7" x14ac:dyDescent="0.35">
      <c r="A4" s="30" t="s">
        <v>165</v>
      </c>
      <c r="B4" s="30" t="s">
        <v>166</v>
      </c>
      <c r="C4" s="30" t="s">
        <v>162</v>
      </c>
      <c r="D4" s="30" t="s">
        <v>163</v>
      </c>
      <c r="E4" s="30">
        <v>1990</v>
      </c>
      <c r="F4" s="31" t="s">
        <v>164</v>
      </c>
      <c r="G4" s="32">
        <v>45371</v>
      </c>
    </row>
    <row r="5" spans="1:7" x14ac:dyDescent="0.35">
      <c r="A5" s="30" t="s">
        <v>167</v>
      </c>
      <c r="B5" s="30" t="s">
        <v>168</v>
      </c>
      <c r="C5" s="30" t="s">
        <v>162</v>
      </c>
      <c r="D5" s="30" t="s">
        <v>163</v>
      </c>
      <c r="E5" s="30">
        <v>1988</v>
      </c>
      <c r="F5" s="31" t="s">
        <v>169</v>
      </c>
      <c r="G5" s="32">
        <v>43155</v>
      </c>
    </row>
    <row r="6" spans="1:7" x14ac:dyDescent="0.35">
      <c r="A6" s="30" t="s">
        <v>170</v>
      </c>
      <c r="B6" s="30" t="s">
        <v>171</v>
      </c>
      <c r="C6" s="30" t="s">
        <v>162</v>
      </c>
      <c r="D6" s="30" t="s">
        <v>172</v>
      </c>
      <c r="E6" s="30">
        <v>1982</v>
      </c>
      <c r="F6" s="31" t="s">
        <v>164</v>
      </c>
      <c r="G6" s="32">
        <v>46887</v>
      </c>
    </row>
    <row r="7" spans="1:7" x14ac:dyDescent="0.35">
      <c r="A7" s="30" t="s">
        <v>173</v>
      </c>
      <c r="B7" s="30" t="s">
        <v>174</v>
      </c>
      <c r="C7" s="30" t="s">
        <v>162</v>
      </c>
      <c r="D7" s="30" t="s">
        <v>172</v>
      </c>
      <c r="E7" s="30">
        <v>1988</v>
      </c>
      <c r="F7" s="31" t="s">
        <v>169</v>
      </c>
      <c r="G7" s="32">
        <v>45617</v>
      </c>
    </row>
    <row r="8" spans="1:7" x14ac:dyDescent="0.35">
      <c r="A8" s="30" t="s">
        <v>175</v>
      </c>
      <c r="B8" s="30" t="s">
        <v>176</v>
      </c>
      <c r="C8" s="30" t="s">
        <v>162</v>
      </c>
      <c r="D8" s="30" t="s">
        <v>172</v>
      </c>
      <c r="E8" s="30">
        <v>1983</v>
      </c>
      <c r="F8" s="31" t="s">
        <v>169</v>
      </c>
      <c r="G8" s="32">
        <v>44918</v>
      </c>
    </row>
    <row r="9" spans="1:7" x14ac:dyDescent="0.35">
      <c r="A9" s="30" t="s">
        <v>177</v>
      </c>
      <c r="B9" s="30" t="s">
        <v>178</v>
      </c>
      <c r="C9" s="30" t="s">
        <v>162</v>
      </c>
      <c r="D9" s="30" t="s">
        <v>179</v>
      </c>
      <c r="E9" s="30">
        <v>1991</v>
      </c>
      <c r="F9" s="31" t="s">
        <v>164</v>
      </c>
      <c r="G9" s="32">
        <v>59281</v>
      </c>
    </row>
    <row r="10" spans="1:7" x14ac:dyDescent="0.35">
      <c r="A10" s="30" t="s">
        <v>180</v>
      </c>
      <c r="B10" s="30" t="s">
        <v>181</v>
      </c>
      <c r="C10" s="30" t="s">
        <v>162</v>
      </c>
      <c r="D10" s="30" t="s">
        <v>179</v>
      </c>
      <c r="E10" s="30">
        <v>2010</v>
      </c>
      <c r="F10" s="31" t="s">
        <v>164</v>
      </c>
      <c r="G10" s="32">
        <v>57892</v>
      </c>
    </row>
    <row r="11" spans="1:7" x14ac:dyDescent="0.35">
      <c r="A11" s="30" t="s">
        <v>182</v>
      </c>
      <c r="B11" s="30" t="s">
        <v>103</v>
      </c>
      <c r="C11" s="30" t="s">
        <v>162</v>
      </c>
      <c r="D11" s="30" t="s">
        <v>179</v>
      </c>
      <c r="E11" s="30">
        <v>2015</v>
      </c>
      <c r="F11" s="31" t="s">
        <v>164</v>
      </c>
      <c r="G11" s="32">
        <v>55775</v>
      </c>
    </row>
    <row r="12" spans="1:7" x14ac:dyDescent="0.35">
      <c r="A12" s="30" t="s">
        <v>183</v>
      </c>
      <c r="B12" s="30" t="s">
        <v>184</v>
      </c>
      <c r="C12" s="30" t="s">
        <v>162</v>
      </c>
      <c r="D12" s="30" t="s">
        <v>179</v>
      </c>
      <c r="E12" s="30">
        <v>1988</v>
      </c>
      <c r="F12" s="31" t="s">
        <v>164</v>
      </c>
      <c r="G12" s="32">
        <v>54578</v>
      </c>
    </row>
    <row r="13" spans="1:7" x14ac:dyDescent="0.35">
      <c r="A13" s="30" t="s">
        <v>185</v>
      </c>
      <c r="B13" s="30" t="s">
        <v>186</v>
      </c>
      <c r="C13" s="30" t="s">
        <v>162</v>
      </c>
      <c r="D13" s="30" t="s">
        <v>179</v>
      </c>
      <c r="E13" s="30">
        <v>2000</v>
      </c>
      <c r="F13" s="31" t="s">
        <v>164</v>
      </c>
      <c r="G13" s="32">
        <v>53181</v>
      </c>
    </row>
    <row r="14" spans="1:7" x14ac:dyDescent="0.35">
      <c r="A14" s="30" t="s">
        <v>187</v>
      </c>
      <c r="B14" s="30" t="s">
        <v>188</v>
      </c>
      <c r="C14" s="30" t="s">
        <v>162</v>
      </c>
      <c r="D14" s="30" t="s">
        <v>179</v>
      </c>
      <c r="E14" s="30">
        <v>2016</v>
      </c>
      <c r="F14" s="31" t="s">
        <v>169</v>
      </c>
      <c r="G14" s="32">
        <v>52105</v>
      </c>
    </row>
    <row r="15" spans="1:7" x14ac:dyDescent="0.35">
      <c r="A15" s="30" t="s">
        <v>189</v>
      </c>
      <c r="B15" s="30" t="s">
        <v>190</v>
      </c>
      <c r="C15" s="30" t="s">
        <v>162</v>
      </c>
      <c r="D15" s="30" t="s">
        <v>179</v>
      </c>
      <c r="E15" s="30">
        <v>1989</v>
      </c>
      <c r="F15" s="31" t="s">
        <v>169</v>
      </c>
      <c r="G15" s="32">
        <v>49955</v>
      </c>
    </row>
    <row r="16" spans="1:7" x14ac:dyDescent="0.35">
      <c r="A16" s="33" t="s">
        <v>191</v>
      </c>
      <c r="B16" s="33" t="s">
        <v>192</v>
      </c>
      <c r="C16" s="30" t="s">
        <v>162</v>
      </c>
      <c r="D16" s="30" t="s">
        <v>193</v>
      </c>
      <c r="E16" s="30">
        <v>1990</v>
      </c>
      <c r="F16" s="31" t="s">
        <v>164</v>
      </c>
      <c r="G16" s="32">
        <v>38881</v>
      </c>
    </row>
    <row r="17" spans="1:7" x14ac:dyDescent="0.35">
      <c r="A17" s="30" t="s">
        <v>194</v>
      </c>
      <c r="B17" s="30" t="s">
        <v>188</v>
      </c>
      <c r="C17" s="30" t="s">
        <v>162</v>
      </c>
      <c r="D17" s="30" t="s">
        <v>193</v>
      </c>
      <c r="E17" s="30">
        <v>1987</v>
      </c>
      <c r="F17" s="31" t="s">
        <v>169</v>
      </c>
      <c r="G17" s="32">
        <v>36582</v>
      </c>
    </row>
    <row r="18" spans="1:7" x14ac:dyDescent="0.35">
      <c r="A18" s="30" t="s">
        <v>195</v>
      </c>
      <c r="B18" s="30" t="s">
        <v>196</v>
      </c>
      <c r="C18" s="30" t="s">
        <v>162</v>
      </c>
      <c r="D18" s="30" t="s">
        <v>193</v>
      </c>
      <c r="E18" s="30">
        <v>1987</v>
      </c>
      <c r="F18" s="31" t="s">
        <v>169</v>
      </c>
      <c r="G18" s="32">
        <v>35723</v>
      </c>
    </row>
    <row r="19" spans="1:7" x14ac:dyDescent="0.35">
      <c r="A19" s="30" t="s">
        <v>197</v>
      </c>
      <c r="B19" s="30" t="s">
        <v>198</v>
      </c>
      <c r="C19" s="30" t="s">
        <v>162</v>
      </c>
      <c r="D19" s="30" t="s">
        <v>193</v>
      </c>
      <c r="E19" s="30">
        <v>1992</v>
      </c>
      <c r="F19" s="31" t="s">
        <v>169</v>
      </c>
      <c r="G19" s="32">
        <v>33781</v>
      </c>
    </row>
    <row r="20" spans="1:7" x14ac:dyDescent="0.35">
      <c r="A20" s="30" t="s">
        <v>199</v>
      </c>
      <c r="B20" s="30" t="s">
        <v>200</v>
      </c>
      <c r="C20" s="30" t="s">
        <v>201</v>
      </c>
      <c r="D20" s="30" t="s">
        <v>163</v>
      </c>
      <c r="E20" s="30">
        <v>1994</v>
      </c>
      <c r="F20" s="31" t="s">
        <v>164</v>
      </c>
      <c r="G20" s="32">
        <v>41000</v>
      </c>
    </row>
    <row r="21" spans="1:7" x14ac:dyDescent="0.35">
      <c r="A21" s="30" t="s">
        <v>202</v>
      </c>
      <c r="B21" s="30" t="s">
        <v>203</v>
      </c>
      <c r="C21" s="30" t="s">
        <v>201</v>
      </c>
      <c r="D21" s="30" t="s">
        <v>172</v>
      </c>
      <c r="E21" s="30">
        <v>2015</v>
      </c>
      <c r="F21" s="31" t="s">
        <v>169</v>
      </c>
      <c r="G21" s="32">
        <v>46281</v>
      </c>
    </row>
    <row r="22" spans="1:7" x14ac:dyDescent="0.35">
      <c r="A22" s="30" t="s">
        <v>204</v>
      </c>
      <c r="B22" s="30" t="s">
        <v>205</v>
      </c>
      <c r="C22" s="30" t="s">
        <v>201</v>
      </c>
      <c r="D22" s="30" t="s">
        <v>172</v>
      </c>
      <c r="E22" s="30">
        <v>1979</v>
      </c>
      <c r="F22" s="31" t="s">
        <v>169</v>
      </c>
      <c r="G22" s="32">
        <v>46000</v>
      </c>
    </row>
    <row r="23" spans="1:7" x14ac:dyDescent="0.35">
      <c r="A23" s="30" t="s">
        <v>206</v>
      </c>
      <c r="B23" s="30" t="s">
        <v>135</v>
      </c>
      <c r="C23" s="30" t="s">
        <v>201</v>
      </c>
      <c r="D23" s="30" t="s">
        <v>172</v>
      </c>
      <c r="E23" s="30">
        <v>1989</v>
      </c>
      <c r="F23" s="31" t="s">
        <v>164</v>
      </c>
      <c r="G23" s="32">
        <v>46000</v>
      </c>
    </row>
    <row r="24" spans="1:7" x14ac:dyDescent="0.35">
      <c r="A24" s="30" t="s">
        <v>207</v>
      </c>
      <c r="B24" s="30" t="s">
        <v>208</v>
      </c>
      <c r="C24" s="30" t="s">
        <v>201</v>
      </c>
      <c r="D24" s="30" t="s">
        <v>172</v>
      </c>
      <c r="E24" s="30">
        <v>2016</v>
      </c>
      <c r="F24" s="31" t="s">
        <v>169</v>
      </c>
      <c r="G24" s="32">
        <v>44212</v>
      </c>
    </row>
    <row r="25" spans="1:7" x14ac:dyDescent="0.35">
      <c r="A25" s="30" t="s">
        <v>189</v>
      </c>
      <c r="B25" s="30" t="s">
        <v>209</v>
      </c>
      <c r="C25" s="30" t="s">
        <v>201</v>
      </c>
      <c r="D25" s="30" t="s">
        <v>179</v>
      </c>
      <c r="E25" s="30">
        <v>2007</v>
      </c>
      <c r="F25" s="31" t="s">
        <v>164</v>
      </c>
      <c r="G25" s="32">
        <v>57167</v>
      </c>
    </row>
    <row r="26" spans="1:7" x14ac:dyDescent="0.35">
      <c r="A26" s="30" t="s">
        <v>210</v>
      </c>
      <c r="B26" s="30" t="s">
        <v>211</v>
      </c>
      <c r="C26" s="30" t="s">
        <v>201</v>
      </c>
      <c r="D26" s="30" t="s">
        <v>179</v>
      </c>
      <c r="E26" s="30">
        <v>1977</v>
      </c>
      <c r="F26" s="31" t="s">
        <v>169</v>
      </c>
      <c r="G26" s="32">
        <v>52339</v>
      </c>
    </row>
    <row r="27" spans="1:7" x14ac:dyDescent="0.35">
      <c r="A27" s="30" t="s">
        <v>212</v>
      </c>
      <c r="B27" s="30" t="s">
        <v>213</v>
      </c>
      <c r="C27" s="30" t="s">
        <v>201</v>
      </c>
      <c r="D27" s="30" t="s">
        <v>193</v>
      </c>
      <c r="E27" s="30">
        <v>1992</v>
      </c>
      <c r="F27" s="31" t="s">
        <v>164</v>
      </c>
      <c r="G27" s="32">
        <v>37797</v>
      </c>
    </row>
    <row r="28" spans="1:7" x14ac:dyDescent="0.35">
      <c r="A28" s="30" t="s">
        <v>214</v>
      </c>
      <c r="B28" s="30" t="s">
        <v>215</v>
      </c>
      <c r="C28" s="30" t="s">
        <v>201</v>
      </c>
      <c r="D28" s="30" t="s">
        <v>193</v>
      </c>
      <c r="E28" s="30">
        <v>1988</v>
      </c>
      <c r="F28" s="31" t="s">
        <v>164</v>
      </c>
      <c r="G28" s="32">
        <v>35381</v>
      </c>
    </row>
    <row r="29" spans="1:7" x14ac:dyDescent="0.35">
      <c r="A29" s="30" t="s">
        <v>216</v>
      </c>
      <c r="B29" s="30" t="s">
        <v>217</v>
      </c>
      <c r="C29" s="30" t="s">
        <v>201</v>
      </c>
      <c r="D29" s="30" t="s">
        <v>193</v>
      </c>
      <c r="E29" s="30">
        <v>1988</v>
      </c>
      <c r="F29" s="31" t="s">
        <v>169</v>
      </c>
      <c r="G29" s="32">
        <v>33052</v>
      </c>
    </row>
    <row r="30" spans="1:7" x14ac:dyDescent="0.35">
      <c r="A30" s="30" t="s">
        <v>218</v>
      </c>
      <c r="B30" s="30" t="s">
        <v>219</v>
      </c>
      <c r="C30" s="30" t="s">
        <v>201</v>
      </c>
      <c r="D30" s="30" t="s">
        <v>193</v>
      </c>
      <c r="E30" s="30">
        <v>1993</v>
      </c>
      <c r="F30" s="31" t="s">
        <v>169</v>
      </c>
      <c r="G30" s="32">
        <v>27000</v>
      </c>
    </row>
    <row r="31" spans="1:7" x14ac:dyDescent="0.35">
      <c r="A31" s="30" t="s">
        <v>220</v>
      </c>
      <c r="B31" s="30" t="s">
        <v>121</v>
      </c>
      <c r="C31" s="30" t="s">
        <v>221</v>
      </c>
      <c r="D31" s="30" t="s">
        <v>163</v>
      </c>
      <c r="E31" s="30">
        <v>1990</v>
      </c>
      <c r="F31" s="31" t="s">
        <v>164</v>
      </c>
      <c r="G31" s="32">
        <v>43513</v>
      </c>
    </row>
    <row r="32" spans="1:7" x14ac:dyDescent="0.35">
      <c r="A32" s="30" t="s">
        <v>222</v>
      </c>
      <c r="B32" s="30" t="s">
        <v>137</v>
      </c>
      <c r="C32" s="30" t="s">
        <v>221</v>
      </c>
      <c r="D32" s="30" t="s">
        <v>172</v>
      </c>
      <c r="E32" s="30">
        <v>1989</v>
      </c>
      <c r="F32" s="31" t="s">
        <v>164</v>
      </c>
      <c r="G32" s="32">
        <v>45000</v>
      </c>
    </row>
    <row r="33" spans="1:7" x14ac:dyDescent="0.35">
      <c r="A33" s="30" t="s">
        <v>223</v>
      </c>
      <c r="B33" s="30" t="s">
        <v>224</v>
      </c>
      <c r="C33" s="30" t="s">
        <v>221</v>
      </c>
      <c r="D33" s="30" t="s">
        <v>163</v>
      </c>
      <c r="E33" s="30">
        <v>2000</v>
      </c>
      <c r="F33" s="31" t="s">
        <v>169</v>
      </c>
      <c r="G33" s="32">
        <v>42311</v>
      </c>
    </row>
    <row r="34" spans="1:7" x14ac:dyDescent="0.35">
      <c r="A34" s="30" t="s">
        <v>225</v>
      </c>
      <c r="B34" s="30" t="s">
        <v>226</v>
      </c>
      <c r="C34" s="30" t="s">
        <v>221</v>
      </c>
      <c r="D34" s="30" t="s">
        <v>172</v>
      </c>
      <c r="E34" s="30">
        <v>1990</v>
      </c>
      <c r="F34" s="31" t="s">
        <v>164</v>
      </c>
      <c r="G34" s="32">
        <v>48757</v>
      </c>
    </row>
    <row r="35" spans="1:7" x14ac:dyDescent="0.35">
      <c r="A35" s="30" t="s">
        <v>227</v>
      </c>
      <c r="B35" s="30" t="s">
        <v>228</v>
      </c>
      <c r="C35" s="30" t="s">
        <v>221</v>
      </c>
      <c r="D35" s="30" t="s">
        <v>172</v>
      </c>
      <c r="E35" s="30">
        <v>1979</v>
      </c>
      <c r="F35" s="31" t="s">
        <v>164</v>
      </c>
      <c r="G35" s="32">
        <v>48387</v>
      </c>
    </row>
    <row r="36" spans="1:7" x14ac:dyDescent="0.35">
      <c r="A36" s="30" t="s">
        <v>229</v>
      </c>
      <c r="B36" s="30" t="s">
        <v>230</v>
      </c>
      <c r="C36" s="30" t="s">
        <v>221</v>
      </c>
      <c r="D36" s="30" t="s">
        <v>172</v>
      </c>
      <c r="E36" s="30">
        <v>2000</v>
      </c>
      <c r="F36" s="31" t="s">
        <v>169</v>
      </c>
      <c r="G36" s="32">
        <v>46887</v>
      </c>
    </row>
    <row r="37" spans="1:7" x14ac:dyDescent="0.35">
      <c r="A37" s="30" t="s">
        <v>231</v>
      </c>
      <c r="B37" s="30" t="s">
        <v>106</v>
      </c>
      <c r="C37" s="30" t="s">
        <v>221</v>
      </c>
      <c r="D37" s="30" t="s">
        <v>179</v>
      </c>
      <c r="E37" s="30">
        <v>1990</v>
      </c>
      <c r="F37" s="31" t="s">
        <v>164</v>
      </c>
      <c r="G37" s="32">
        <v>61781</v>
      </c>
    </row>
    <row r="38" spans="1:7" x14ac:dyDescent="0.35">
      <c r="A38" s="30" t="s">
        <v>232</v>
      </c>
      <c r="B38" s="30" t="s">
        <v>233</v>
      </c>
      <c r="C38" s="30" t="s">
        <v>221</v>
      </c>
      <c r="D38" s="30" t="s">
        <v>179</v>
      </c>
      <c r="E38" s="30">
        <v>2013</v>
      </c>
      <c r="F38" s="31" t="s">
        <v>164</v>
      </c>
      <c r="G38" s="32">
        <v>56281</v>
      </c>
    </row>
    <row r="39" spans="1:7" x14ac:dyDescent="0.35">
      <c r="A39" s="30" t="s">
        <v>234</v>
      </c>
      <c r="B39" s="30" t="s">
        <v>235</v>
      </c>
      <c r="C39" s="30" t="s">
        <v>221</v>
      </c>
      <c r="D39" s="30" t="s">
        <v>179</v>
      </c>
      <c r="E39" s="30">
        <v>1982</v>
      </c>
      <c r="F39" s="31" t="s">
        <v>164</v>
      </c>
      <c r="G39" s="32">
        <v>55829</v>
      </c>
    </row>
    <row r="40" spans="1:7" x14ac:dyDescent="0.35">
      <c r="A40" s="30" t="s">
        <v>236</v>
      </c>
      <c r="B40" s="30" t="s">
        <v>237</v>
      </c>
      <c r="C40" s="30" t="s">
        <v>221</v>
      </c>
      <c r="D40" s="30" t="s">
        <v>193</v>
      </c>
      <c r="E40" s="30">
        <v>1989</v>
      </c>
      <c r="F40" s="31" t="s">
        <v>164</v>
      </c>
      <c r="G40" s="32">
        <v>37389</v>
      </c>
    </row>
    <row r="41" spans="1:7" x14ac:dyDescent="0.35">
      <c r="A41" s="30" t="s">
        <v>238</v>
      </c>
      <c r="B41" s="30" t="s">
        <v>239</v>
      </c>
      <c r="C41" s="30" t="s">
        <v>221</v>
      </c>
      <c r="D41" s="30" t="s">
        <v>193</v>
      </c>
      <c r="E41" s="30">
        <v>1991</v>
      </c>
      <c r="F41" s="31" t="s">
        <v>164</v>
      </c>
      <c r="G41" s="32">
        <v>35590</v>
      </c>
    </row>
    <row r="42" spans="1:7" x14ac:dyDescent="0.35">
      <c r="A42" s="30" t="s">
        <v>240</v>
      </c>
      <c r="B42" s="30" t="s">
        <v>241</v>
      </c>
      <c r="C42" s="30" t="s">
        <v>221</v>
      </c>
      <c r="D42" s="30" t="s">
        <v>193</v>
      </c>
      <c r="E42" s="30">
        <v>1989</v>
      </c>
      <c r="F42" s="31" t="s">
        <v>169</v>
      </c>
      <c r="G42" s="32">
        <v>33979</v>
      </c>
    </row>
    <row r="43" spans="1:7" x14ac:dyDescent="0.35">
      <c r="A43" s="30"/>
      <c r="B43" s="30"/>
      <c r="C43" s="30"/>
      <c r="D43" s="30"/>
      <c r="E43" s="30"/>
      <c r="F43" s="31"/>
      <c r="G43" s="32"/>
    </row>
    <row r="44" spans="1:7" x14ac:dyDescent="0.35">
      <c r="A44" s="30" t="s">
        <v>244</v>
      </c>
      <c r="B44" s="30" t="s">
        <v>219</v>
      </c>
      <c r="C44" s="30" t="s">
        <v>162</v>
      </c>
      <c r="D44" s="30" t="s">
        <v>193</v>
      </c>
      <c r="E44" s="30">
        <v>1999</v>
      </c>
      <c r="F44" s="31" t="s">
        <v>169</v>
      </c>
      <c r="G44" s="32">
        <v>28000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1D45B-5FC6-4F7E-89E4-DA7C1AF94D61}">
  <dimension ref="A2:G43"/>
  <sheetViews>
    <sheetView topLeftCell="A2" workbookViewId="0">
      <selection activeCell="C15" sqref="C15"/>
    </sheetView>
  </sheetViews>
  <sheetFormatPr defaultColWidth="9" defaultRowHeight="14.5"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hidden="1" x14ac:dyDescent="0.35">
      <c r="A3" s="30" t="s">
        <v>160</v>
      </c>
      <c r="B3" s="30" t="s">
        <v>161</v>
      </c>
      <c r="C3" s="30" t="s">
        <v>162</v>
      </c>
      <c r="D3" s="30" t="s">
        <v>163</v>
      </c>
      <c r="E3" s="30">
        <v>2000</v>
      </c>
      <c r="F3" s="31" t="s">
        <v>164</v>
      </c>
      <c r="G3" s="32">
        <v>47616</v>
      </c>
    </row>
    <row r="4" spans="1:7" hidden="1" x14ac:dyDescent="0.35">
      <c r="A4" s="30" t="s">
        <v>165</v>
      </c>
      <c r="B4" s="30" t="s">
        <v>166</v>
      </c>
      <c r="C4" s="30" t="s">
        <v>162</v>
      </c>
      <c r="D4" s="30" t="s">
        <v>163</v>
      </c>
      <c r="E4" s="30">
        <v>1990</v>
      </c>
      <c r="F4" s="31" t="s">
        <v>164</v>
      </c>
      <c r="G4" s="32">
        <v>45371</v>
      </c>
    </row>
    <row r="5" spans="1:7" hidden="1" x14ac:dyDescent="0.35">
      <c r="A5" s="30" t="s">
        <v>167</v>
      </c>
      <c r="B5" s="30" t="s">
        <v>168</v>
      </c>
      <c r="C5" s="30" t="s">
        <v>162</v>
      </c>
      <c r="D5" s="30" t="s">
        <v>163</v>
      </c>
      <c r="E5" s="30">
        <v>1988</v>
      </c>
      <c r="F5" s="31" t="s">
        <v>169</v>
      </c>
      <c r="G5" s="32">
        <v>43155</v>
      </c>
    </row>
    <row r="6" spans="1:7" hidden="1" x14ac:dyDescent="0.35">
      <c r="A6" s="30" t="s">
        <v>170</v>
      </c>
      <c r="B6" s="30" t="s">
        <v>171</v>
      </c>
      <c r="C6" s="30" t="s">
        <v>162</v>
      </c>
      <c r="D6" s="30" t="s">
        <v>172</v>
      </c>
      <c r="E6" s="30">
        <v>1982</v>
      </c>
      <c r="F6" s="31" t="s">
        <v>164</v>
      </c>
      <c r="G6" s="32">
        <v>46887</v>
      </c>
    </row>
    <row r="7" spans="1:7" hidden="1" x14ac:dyDescent="0.35">
      <c r="A7" s="30" t="s">
        <v>173</v>
      </c>
      <c r="B7" s="30" t="s">
        <v>174</v>
      </c>
      <c r="C7" s="30" t="s">
        <v>162</v>
      </c>
      <c r="D7" s="30" t="s">
        <v>172</v>
      </c>
      <c r="E7" s="30">
        <v>1988</v>
      </c>
      <c r="F7" s="31" t="s">
        <v>169</v>
      </c>
      <c r="G7" s="32">
        <v>45617</v>
      </c>
    </row>
    <row r="8" spans="1:7" hidden="1" x14ac:dyDescent="0.35">
      <c r="A8" s="30" t="s">
        <v>175</v>
      </c>
      <c r="B8" s="30" t="s">
        <v>176</v>
      </c>
      <c r="C8" s="30" t="s">
        <v>162</v>
      </c>
      <c r="D8" s="30" t="s">
        <v>172</v>
      </c>
      <c r="E8" s="30">
        <v>1983</v>
      </c>
      <c r="F8" s="31" t="s">
        <v>169</v>
      </c>
      <c r="G8" s="32">
        <v>44918</v>
      </c>
    </row>
    <row r="9" spans="1:7" hidden="1" x14ac:dyDescent="0.35">
      <c r="A9" s="30" t="s">
        <v>177</v>
      </c>
      <c r="B9" s="30" t="s">
        <v>178</v>
      </c>
      <c r="C9" s="30" t="s">
        <v>162</v>
      </c>
      <c r="D9" s="30" t="s">
        <v>179</v>
      </c>
      <c r="E9" s="30">
        <v>1991</v>
      </c>
      <c r="F9" s="31" t="s">
        <v>164</v>
      </c>
      <c r="G9" s="32">
        <v>59281</v>
      </c>
    </row>
    <row r="10" spans="1:7" hidden="1" x14ac:dyDescent="0.35">
      <c r="A10" s="30" t="s">
        <v>180</v>
      </c>
      <c r="B10" s="30" t="s">
        <v>181</v>
      </c>
      <c r="C10" s="30" t="s">
        <v>162</v>
      </c>
      <c r="D10" s="30" t="s">
        <v>179</v>
      </c>
      <c r="E10" s="30">
        <v>2010</v>
      </c>
      <c r="F10" s="31" t="s">
        <v>164</v>
      </c>
      <c r="G10" s="32">
        <v>57892</v>
      </c>
    </row>
    <row r="11" spans="1:7" hidden="1" x14ac:dyDescent="0.35">
      <c r="A11" s="30" t="s">
        <v>182</v>
      </c>
      <c r="B11" s="30" t="s">
        <v>103</v>
      </c>
      <c r="C11" s="30" t="s">
        <v>162</v>
      </c>
      <c r="D11" s="30" t="s">
        <v>179</v>
      </c>
      <c r="E11" s="30">
        <v>2015</v>
      </c>
      <c r="F11" s="31" t="s">
        <v>164</v>
      </c>
      <c r="G11" s="32">
        <v>55775</v>
      </c>
    </row>
    <row r="12" spans="1:7" hidden="1" x14ac:dyDescent="0.35">
      <c r="A12" s="30" t="s">
        <v>183</v>
      </c>
      <c r="B12" s="30" t="s">
        <v>184</v>
      </c>
      <c r="C12" s="30" t="s">
        <v>162</v>
      </c>
      <c r="D12" s="30" t="s">
        <v>179</v>
      </c>
      <c r="E12" s="30">
        <v>1988</v>
      </c>
      <c r="F12" s="31" t="s">
        <v>164</v>
      </c>
      <c r="G12" s="32">
        <v>54578</v>
      </c>
    </row>
    <row r="13" spans="1:7" hidden="1" x14ac:dyDescent="0.35">
      <c r="A13" s="30" t="s">
        <v>185</v>
      </c>
      <c r="B13" s="30" t="s">
        <v>186</v>
      </c>
      <c r="C13" s="30" t="s">
        <v>162</v>
      </c>
      <c r="D13" s="30" t="s">
        <v>179</v>
      </c>
      <c r="E13" s="30">
        <v>2000</v>
      </c>
      <c r="F13" s="31" t="s">
        <v>164</v>
      </c>
      <c r="G13" s="32">
        <v>53181</v>
      </c>
    </row>
    <row r="14" spans="1:7" x14ac:dyDescent="0.35">
      <c r="A14" s="30" t="s">
        <v>187</v>
      </c>
      <c r="B14" s="30" t="s">
        <v>188</v>
      </c>
      <c r="C14" s="30" t="s">
        <v>162</v>
      </c>
      <c r="D14" s="30" t="s">
        <v>179</v>
      </c>
      <c r="E14" s="30">
        <v>2016</v>
      </c>
      <c r="F14" s="31" t="s">
        <v>169</v>
      </c>
      <c r="G14" s="32">
        <v>52105</v>
      </c>
    </row>
    <row r="15" spans="1:7" x14ac:dyDescent="0.35">
      <c r="A15" s="30" t="s">
        <v>189</v>
      </c>
      <c r="B15" s="30" t="s">
        <v>190</v>
      </c>
      <c r="C15" s="30" t="s">
        <v>162</v>
      </c>
      <c r="D15" s="30" t="s">
        <v>179</v>
      </c>
      <c r="E15" s="30">
        <v>1989</v>
      </c>
      <c r="F15" s="31" t="s">
        <v>169</v>
      </c>
      <c r="G15" s="32">
        <v>49955</v>
      </c>
    </row>
    <row r="16" spans="1:7" hidden="1" x14ac:dyDescent="0.35">
      <c r="A16" s="33" t="s">
        <v>191</v>
      </c>
      <c r="B16" s="33" t="s">
        <v>192</v>
      </c>
      <c r="C16" s="30" t="s">
        <v>162</v>
      </c>
      <c r="D16" s="30" t="s">
        <v>193</v>
      </c>
      <c r="E16" s="30">
        <v>1990</v>
      </c>
      <c r="F16" s="31" t="s">
        <v>164</v>
      </c>
      <c r="G16" s="32">
        <v>38881</v>
      </c>
    </row>
    <row r="17" spans="1:7" hidden="1" x14ac:dyDescent="0.35">
      <c r="A17" s="30" t="s">
        <v>194</v>
      </c>
      <c r="B17" s="30" t="s">
        <v>188</v>
      </c>
      <c r="C17" s="30" t="s">
        <v>162</v>
      </c>
      <c r="D17" s="30" t="s">
        <v>193</v>
      </c>
      <c r="E17" s="30">
        <v>1987</v>
      </c>
      <c r="F17" s="31" t="s">
        <v>169</v>
      </c>
      <c r="G17" s="32">
        <v>36582</v>
      </c>
    </row>
    <row r="18" spans="1:7" hidden="1" x14ac:dyDescent="0.35">
      <c r="A18" s="30" t="s">
        <v>195</v>
      </c>
      <c r="B18" s="30" t="s">
        <v>196</v>
      </c>
      <c r="C18" s="30" t="s">
        <v>162</v>
      </c>
      <c r="D18" s="30" t="s">
        <v>193</v>
      </c>
      <c r="E18" s="30">
        <v>1987</v>
      </c>
      <c r="F18" s="31" t="s">
        <v>169</v>
      </c>
      <c r="G18" s="32">
        <v>35723</v>
      </c>
    </row>
    <row r="19" spans="1:7" hidden="1" x14ac:dyDescent="0.35">
      <c r="A19" s="30" t="s">
        <v>197</v>
      </c>
      <c r="B19" s="30" t="s">
        <v>198</v>
      </c>
      <c r="C19" s="30" t="s">
        <v>162</v>
      </c>
      <c r="D19" s="30" t="s">
        <v>193</v>
      </c>
      <c r="E19" s="30">
        <v>1992</v>
      </c>
      <c r="F19" s="31" t="s">
        <v>169</v>
      </c>
      <c r="G19" s="32">
        <v>33781</v>
      </c>
    </row>
    <row r="20" spans="1:7" hidden="1" x14ac:dyDescent="0.35">
      <c r="A20" s="30" t="s">
        <v>199</v>
      </c>
      <c r="B20" s="30" t="s">
        <v>200</v>
      </c>
      <c r="C20" s="30" t="s">
        <v>201</v>
      </c>
      <c r="D20" s="30" t="s">
        <v>163</v>
      </c>
      <c r="E20" s="30">
        <v>1994</v>
      </c>
      <c r="F20" s="31" t="s">
        <v>164</v>
      </c>
      <c r="G20" s="32">
        <v>41000</v>
      </c>
    </row>
    <row r="21" spans="1:7" hidden="1" x14ac:dyDescent="0.35">
      <c r="A21" s="30" t="s">
        <v>202</v>
      </c>
      <c r="B21" s="30" t="s">
        <v>203</v>
      </c>
      <c r="C21" s="30" t="s">
        <v>201</v>
      </c>
      <c r="D21" s="30" t="s">
        <v>172</v>
      </c>
      <c r="E21" s="30">
        <v>2015</v>
      </c>
      <c r="F21" s="31" t="s">
        <v>169</v>
      </c>
      <c r="G21" s="32">
        <v>46281</v>
      </c>
    </row>
    <row r="22" spans="1:7" hidden="1" x14ac:dyDescent="0.35">
      <c r="A22" s="30" t="s">
        <v>204</v>
      </c>
      <c r="B22" s="30" t="s">
        <v>205</v>
      </c>
      <c r="C22" s="30" t="s">
        <v>201</v>
      </c>
      <c r="D22" s="30" t="s">
        <v>172</v>
      </c>
      <c r="E22" s="30">
        <v>1979</v>
      </c>
      <c r="F22" s="31" t="s">
        <v>169</v>
      </c>
      <c r="G22" s="32">
        <v>46000</v>
      </c>
    </row>
    <row r="23" spans="1:7" hidden="1" x14ac:dyDescent="0.35">
      <c r="A23" s="30" t="s">
        <v>206</v>
      </c>
      <c r="B23" s="30" t="s">
        <v>135</v>
      </c>
      <c r="C23" s="30" t="s">
        <v>201</v>
      </c>
      <c r="D23" s="30" t="s">
        <v>172</v>
      </c>
      <c r="E23" s="30">
        <v>1989</v>
      </c>
      <c r="F23" s="31" t="s">
        <v>164</v>
      </c>
      <c r="G23" s="32">
        <v>46000</v>
      </c>
    </row>
    <row r="24" spans="1:7" hidden="1" x14ac:dyDescent="0.35">
      <c r="A24" s="30" t="s">
        <v>207</v>
      </c>
      <c r="B24" s="30" t="s">
        <v>208</v>
      </c>
      <c r="C24" s="30" t="s">
        <v>201</v>
      </c>
      <c r="D24" s="30" t="s">
        <v>172</v>
      </c>
      <c r="E24" s="30">
        <v>2016</v>
      </c>
      <c r="F24" s="31" t="s">
        <v>169</v>
      </c>
      <c r="G24" s="32">
        <v>44212</v>
      </c>
    </row>
    <row r="25" spans="1:7" hidden="1" x14ac:dyDescent="0.35">
      <c r="A25" s="30" t="s">
        <v>189</v>
      </c>
      <c r="B25" s="30" t="s">
        <v>209</v>
      </c>
      <c r="C25" s="30" t="s">
        <v>201</v>
      </c>
      <c r="D25" s="30" t="s">
        <v>179</v>
      </c>
      <c r="E25" s="30">
        <v>2007</v>
      </c>
      <c r="F25" s="31" t="s">
        <v>164</v>
      </c>
      <c r="G25" s="32">
        <v>57167</v>
      </c>
    </row>
    <row r="26" spans="1:7" x14ac:dyDescent="0.35">
      <c r="A26" s="30" t="s">
        <v>210</v>
      </c>
      <c r="B26" s="30" t="s">
        <v>211</v>
      </c>
      <c r="C26" s="30" t="s">
        <v>201</v>
      </c>
      <c r="D26" s="30" t="s">
        <v>179</v>
      </c>
      <c r="E26" s="30">
        <v>1977</v>
      </c>
      <c r="F26" s="31" t="s">
        <v>169</v>
      </c>
      <c r="G26" s="32">
        <v>52339</v>
      </c>
    </row>
    <row r="27" spans="1:7" hidden="1" x14ac:dyDescent="0.35">
      <c r="A27" s="30" t="s">
        <v>212</v>
      </c>
      <c r="B27" s="30" t="s">
        <v>213</v>
      </c>
      <c r="C27" s="30" t="s">
        <v>201</v>
      </c>
      <c r="D27" s="30" t="s">
        <v>193</v>
      </c>
      <c r="E27" s="30">
        <v>1992</v>
      </c>
      <c r="F27" s="31" t="s">
        <v>164</v>
      </c>
      <c r="G27" s="32">
        <v>37797</v>
      </c>
    </row>
    <row r="28" spans="1:7" hidden="1" x14ac:dyDescent="0.35">
      <c r="A28" s="30" t="s">
        <v>214</v>
      </c>
      <c r="B28" s="30" t="s">
        <v>215</v>
      </c>
      <c r="C28" s="30" t="s">
        <v>201</v>
      </c>
      <c r="D28" s="30" t="s">
        <v>193</v>
      </c>
      <c r="E28" s="30">
        <v>1988</v>
      </c>
      <c r="F28" s="31" t="s">
        <v>164</v>
      </c>
      <c r="G28" s="32">
        <v>35381</v>
      </c>
    </row>
    <row r="29" spans="1:7" hidden="1" x14ac:dyDescent="0.35">
      <c r="A29" s="30" t="s">
        <v>216</v>
      </c>
      <c r="B29" s="30" t="s">
        <v>217</v>
      </c>
      <c r="C29" s="30" t="s">
        <v>201</v>
      </c>
      <c r="D29" s="30" t="s">
        <v>193</v>
      </c>
      <c r="E29" s="30">
        <v>1988</v>
      </c>
      <c r="F29" s="31" t="s">
        <v>169</v>
      </c>
      <c r="G29" s="32">
        <v>33052</v>
      </c>
    </row>
    <row r="30" spans="1:7" hidden="1" x14ac:dyDescent="0.35">
      <c r="A30" s="30" t="s">
        <v>218</v>
      </c>
      <c r="B30" s="30" t="s">
        <v>219</v>
      </c>
      <c r="C30" s="30" t="s">
        <v>201</v>
      </c>
      <c r="D30" s="30" t="s">
        <v>193</v>
      </c>
      <c r="E30" s="30">
        <v>1993</v>
      </c>
      <c r="F30" s="31" t="s">
        <v>169</v>
      </c>
      <c r="G30" s="32">
        <v>27000</v>
      </c>
    </row>
    <row r="31" spans="1:7" hidden="1" x14ac:dyDescent="0.35">
      <c r="A31" s="30" t="s">
        <v>220</v>
      </c>
      <c r="B31" s="30" t="s">
        <v>121</v>
      </c>
      <c r="C31" s="30" t="s">
        <v>221</v>
      </c>
      <c r="D31" s="30" t="s">
        <v>163</v>
      </c>
      <c r="E31" s="30">
        <v>1990</v>
      </c>
      <c r="F31" s="31" t="s">
        <v>164</v>
      </c>
      <c r="G31" s="32">
        <v>43513</v>
      </c>
    </row>
    <row r="32" spans="1:7" hidden="1" x14ac:dyDescent="0.35">
      <c r="A32" s="30" t="s">
        <v>222</v>
      </c>
      <c r="B32" s="30" t="s">
        <v>137</v>
      </c>
      <c r="C32" s="30" t="s">
        <v>221</v>
      </c>
      <c r="D32" s="30" t="s">
        <v>172</v>
      </c>
      <c r="E32" s="30">
        <v>1989</v>
      </c>
      <c r="F32" s="31" t="s">
        <v>164</v>
      </c>
      <c r="G32" s="32">
        <v>45000</v>
      </c>
    </row>
    <row r="33" spans="1:7" hidden="1" x14ac:dyDescent="0.35">
      <c r="A33" s="30" t="s">
        <v>223</v>
      </c>
      <c r="B33" s="30" t="s">
        <v>224</v>
      </c>
      <c r="C33" s="30" t="s">
        <v>221</v>
      </c>
      <c r="D33" s="30" t="s">
        <v>163</v>
      </c>
      <c r="E33" s="30">
        <v>2000</v>
      </c>
      <c r="F33" s="31" t="s">
        <v>169</v>
      </c>
      <c r="G33" s="32">
        <v>42311</v>
      </c>
    </row>
    <row r="34" spans="1:7" hidden="1" x14ac:dyDescent="0.35">
      <c r="A34" s="30" t="s">
        <v>225</v>
      </c>
      <c r="B34" s="30" t="s">
        <v>226</v>
      </c>
      <c r="C34" s="30" t="s">
        <v>221</v>
      </c>
      <c r="D34" s="30" t="s">
        <v>172</v>
      </c>
      <c r="E34" s="30">
        <v>1990</v>
      </c>
      <c r="F34" s="31" t="s">
        <v>164</v>
      </c>
      <c r="G34" s="32">
        <v>48757</v>
      </c>
    </row>
    <row r="35" spans="1:7" hidden="1" x14ac:dyDescent="0.35">
      <c r="A35" s="30" t="s">
        <v>227</v>
      </c>
      <c r="B35" s="30" t="s">
        <v>228</v>
      </c>
      <c r="C35" s="30" t="s">
        <v>221</v>
      </c>
      <c r="D35" s="30" t="s">
        <v>172</v>
      </c>
      <c r="E35" s="30">
        <v>1979</v>
      </c>
      <c r="F35" s="31" t="s">
        <v>164</v>
      </c>
      <c r="G35" s="32">
        <v>48387</v>
      </c>
    </row>
    <row r="36" spans="1:7" hidden="1" x14ac:dyDescent="0.35">
      <c r="A36" s="30" t="s">
        <v>229</v>
      </c>
      <c r="B36" s="30" t="s">
        <v>230</v>
      </c>
      <c r="C36" s="30" t="s">
        <v>221</v>
      </c>
      <c r="D36" s="30" t="s">
        <v>172</v>
      </c>
      <c r="E36" s="30">
        <v>2000</v>
      </c>
      <c r="F36" s="31" t="s">
        <v>169</v>
      </c>
      <c r="G36" s="32">
        <v>46887</v>
      </c>
    </row>
    <row r="37" spans="1:7" hidden="1" x14ac:dyDescent="0.35">
      <c r="A37" s="30" t="s">
        <v>231</v>
      </c>
      <c r="B37" s="30" t="s">
        <v>106</v>
      </c>
      <c r="C37" s="30" t="s">
        <v>221</v>
      </c>
      <c r="D37" s="30" t="s">
        <v>179</v>
      </c>
      <c r="E37" s="30">
        <v>1990</v>
      </c>
      <c r="F37" s="31" t="s">
        <v>164</v>
      </c>
      <c r="G37" s="32">
        <v>61781</v>
      </c>
    </row>
    <row r="38" spans="1:7" hidden="1" x14ac:dyDescent="0.35">
      <c r="A38" s="30" t="s">
        <v>232</v>
      </c>
      <c r="B38" s="30" t="s">
        <v>233</v>
      </c>
      <c r="C38" s="30" t="s">
        <v>221</v>
      </c>
      <c r="D38" s="30" t="s">
        <v>179</v>
      </c>
      <c r="E38" s="30">
        <v>2013</v>
      </c>
      <c r="F38" s="31" t="s">
        <v>164</v>
      </c>
      <c r="G38" s="32">
        <v>56281</v>
      </c>
    </row>
    <row r="39" spans="1:7" hidden="1" x14ac:dyDescent="0.35">
      <c r="A39" s="30" t="s">
        <v>234</v>
      </c>
      <c r="B39" s="30" t="s">
        <v>235</v>
      </c>
      <c r="C39" s="30" t="s">
        <v>221</v>
      </c>
      <c r="D39" s="30" t="s">
        <v>179</v>
      </c>
      <c r="E39" s="30">
        <v>1982</v>
      </c>
      <c r="F39" s="31" t="s">
        <v>164</v>
      </c>
      <c r="G39" s="32">
        <v>55829</v>
      </c>
    </row>
    <row r="40" spans="1:7" hidden="1" x14ac:dyDescent="0.35">
      <c r="A40" s="30" t="s">
        <v>236</v>
      </c>
      <c r="B40" s="30" t="s">
        <v>237</v>
      </c>
      <c r="C40" s="30" t="s">
        <v>221</v>
      </c>
      <c r="D40" s="30" t="s">
        <v>193</v>
      </c>
      <c r="E40" s="30">
        <v>1989</v>
      </c>
      <c r="F40" s="31" t="s">
        <v>164</v>
      </c>
      <c r="G40" s="32">
        <v>37389</v>
      </c>
    </row>
    <row r="41" spans="1:7" hidden="1" x14ac:dyDescent="0.35">
      <c r="A41" s="30" t="s">
        <v>238</v>
      </c>
      <c r="B41" s="30" t="s">
        <v>239</v>
      </c>
      <c r="C41" s="30" t="s">
        <v>221</v>
      </c>
      <c r="D41" s="30" t="s">
        <v>193</v>
      </c>
      <c r="E41" s="30">
        <v>1991</v>
      </c>
      <c r="F41" s="31" t="s">
        <v>164</v>
      </c>
      <c r="G41" s="32">
        <v>35590</v>
      </c>
    </row>
    <row r="42" spans="1:7" hidden="1" x14ac:dyDescent="0.35">
      <c r="A42" s="30" t="s">
        <v>240</v>
      </c>
      <c r="B42" s="30" t="s">
        <v>241</v>
      </c>
      <c r="C42" s="30" t="s">
        <v>221</v>
      </c>
      <c r="D42" s="30" t="s">
        <v>193</v>
      </c>
      <c r="E42" s="30">
        <v>1989</v>
      </c>
      <c r="F42" s="31" t="s">
        <v>169</v>
      </c>
      <c r="G42" s="32">
        <v>33979</v>
      </c>
    </row>
    <row r="43" spans="1:7" hidden="1" x14ac:dyDescent="0.35">
      <c r="A43" s="30" t="s">
        <v>244</v>
      </c>
      <c r="B43" s="30" t="s">
        <v>219</v>
      </c>
      <c r="C43" s="30" t="s">
        <v>162</v>
      </c>
      <c r="D43" s="30" t="s">
        <v>193</v>
      </c>
      <c r="E43" s="30">
        <v>1999</v>
      </c>
      <c r="F43" s="31" t="s">
        <v>169</v>
      </c>
      <c r="G43" s="32">
        <v>28000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B18F0-8BAC-4FF5-BB87-33A589D17A94}">
  <dimension ref="A2:G48"/>
  <sheetViews>
    <sheetView topLeftCell="A15" workbookViewId="0">
      <selection activeCell="D12" sqref="D12"/>
    </sheetView>
  </sheetViews>
  <sheetFormatPr defaultColWidth="9" defaultRowHeight="14.5" outlineLevelRow="2"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40" t="s">
        <v>153</v>
      </c>
      <c r="B2" s="41" t="s">
        <v>154</v>
      </c>
      <c r="C2" s="41" t="s">
        <v>155</v>
      </c>
      <c r="D2" s="41" t="s">
        <v>156</v>
      </c>
      <c r="E2" s="42" t="s">
        <v>157</v>
      </c>
      <c r="F2" s="43" t="s">
        <v>158</v>
      </c>
      <c r="G2" s="44" t="s">
        <v>159</v>
      </c>
    </row>
    <row r="3" spans="1:7" outlineLevel="2" x14ac:dyDescent="0.35">
      <c r="A3" s="45" t="s">
        <v>160</v>
      </c>
      <c r="B3" s="46" t="s">
        <v>161</v>
      </c>
      <c r="C3" s="46" t="s">
        <v>162</v>
      </c>
      <c r="D3" s="46" t="s">
        <v>163</v>
      </c>
      <c r="E3" s="46">
        <v>2000</v>
      </c>
      <c r="F3" s="47" t="s">
        <v>164</v>
      </c>
      <c r="G3" s="48">
        <v>47616</v>
      </c>
    </row>
    <row r="4" spans="1:7" outlineLevel="2" x14ac:dyDescent="0.35">
      <c r="A4" s="49" t="s">
        <v>165</v>
      </c>
      <c r="B4" s="50" t="s">
        <v>166</v>
      </c>
      <c r="C4" s="50" t="s">
        <v>162</v>
      </c>
      <c r="D4" s="50" t="s">
        <v>163</v>
      </c>
      <c r="E4" s="50">
        <v>1990</v>
      </c>
      <c r="F4" s="51" t="s">
        <v>164</v>
      </c>
      <c r="G4" s="52">
        <v>45371</v>
      </c>
    </row>
    <row r="5" spans="1:7" outlineLevel="2" x14ac:dyDescent="0.35">
      <c r="A5" s="49" t="s">
        <v>167</v>
      </c>
      <c r="B5" s="50" t="s">
        <v>168</v>
      </c>
      <c r="C5" s="50" t="s">
        <v>162</v>
      </c>
      <c r="D5" s="50" t="s">
        <v>163</v>
      </c>
      <c r="E5" s="50">
        <v>1988</v>
      </c>
      <c r="F5" s="51" t="s">
        <v>169</v>
      </c>
      <c r="G5" s="52">
        <v>43155</v>
      </c>
    </row>
    <row r="6" spans="1:7" outlineLevel="2" x14ac:dyDescent="0.35">
      <c r="A6" s="49" t="s">
        <v>170</v>
      </c>
      <c r="B6" s="50" t="s">
        <v>171</v>
      </c>
      <c r="C6" s="50" t="s">
        <v>162</v>
      </c>
      <c r="D6" s="50" t="s">
        <v>172</v>
      </c>
      <c r="E6" s="50">
        <v>1982</v>
      </c>
      <c r="F6" s="51" t="s">
        <v>164</v>
      </c>
      <c r="G6" s="52">
        <v>46887</v>
      </c>
    </row>
    <row r="7" spans="1:7" outlineLevel="2" x14ac:dyDescent="0.35">
      <c r="A7" s="49" t="s">
        <v>173</v>
      </c>
      <c r="B7" s="50" t="s">
        <v>174</v>
      </c>
      <c r="C7" s="50" t="s">
        <v>162</v>
      </c>
      <c r="D7" s="50" t="s">
        <v>172</v>
      </c>
      <c r="E7" s="50">
        <v>1988</v>
      </c>
      <c r="F7" s="51" t="s">
        <v>169</v>
      </c>
      <c r="G7" s="52">
        <v>45617</v>
      </c>
    </row>
    <row r="8" spans="1:7" outlineLevel="2" x14ac:dyDescent="0.35">
      <c r="A8" s="49" t="s">
        <v>175</v>
      </c>
      <c r="B8" s="50" t="s">
        <v>176</v>
      </c>
      <c r="C8" s="50" t="s">
        <v>162</v>
      </c>
      <c r="D8" s="50" t="s">
        <v>172</v>
      </c>
      <c r="E8" s="50">
        <v>1983</v>
      </c>
      <c r="F8" s="51" t="s">
        <v>169</v>
      </c>
      <c r="G8" s="52">
        <v>44918</v>
      </c>
    </row>
    <row r="9" spans="1:7" outlineLevel="2" x14ac:dyDescent="0.35">
      <c r="A9" s="49" t="s">
        <v>177</v>
      </c>
      <c r="B9" s="50" t="s">
        <v>178</v>
      </c>
      <c r="C9" s="50" t="s">
        <v>162</v>
      </c>
      <c r="D9" s="50" t="s">
        <v>179</v>
      </c>
      <c r="E9" s="50">
        <v>1991</v>
      </c>
      <c r="F9" s="51" t="s">
        <v>164</v>
      </c>
      <c r="G9" s="52">
        <v>59281</v>
      </c>
    </row>
    <row r="10" spans="1:7" outlineLevel="2" x14ac:dyDescent="0.35">
      <c r="A10" s="49" t="s">
        <v>180</v>
      </c>
      <c r="B10" s="50" t="s">
        <v>181</v>
      </c>
      <c r="C10" s="50" t="s">
        <v>162</v>
      </c>
      <c r="D10" s="50" t="s">
        <v>179</v>
      </c>
      <c r="E10" s="50">
        <v>2010</v>
      </c>
      <c r="F10" s="51" t="s">
        <v>164</v>
      </c>
      <c r="G10" s="52">
        <v>57892</v>
      </c>
    </row>
    <row r="11" spans="1:7" outlineLevel="2" x14ac:dyDescent="0.35">
      <c r="A11" s="49" t="s">
        <v>182</v>
      </c>
      <c r="B11" s="50" t="s">
        <v>103</v>
      </c>
      <c r="C11" s="50" t="s">
        <v>162</v>
      </c>
      <c r="D11" s="50" t="s">
        <v>179</v>
      </c>
      <c r="E11" s="50">
        <v>2015</v>
      </c>
      <c r="F11" s="51" t="s">
        <v>164</v>
      </c>
      <c r="G11" s="52">
        <v>55775</v>
      </c>
    </row>
    <row r="12" spans="1:7" outlineLevel="2" x14ac:dyDescent="0.35">
      <c r="A12" s="49" t="s">
        <v>183</v>
      </c>
      <c r="B12" s="50" t="s">
        <v>184</v>
      </c>
      <c r="C12" s="50" t="s">
        <v>162</v>
      </c>
      <c r="D12" s="50" t="s">
        <v>179</v>
      </c>
      <c r="E12" s="50">
        <v>1988</v>
      </c>
      <c r="F12" s="51" t="s">
        <v>164</v>
      </c>
      <c r="G12" s="52">
        <v>54578</v>
      </c>
    </row>
    <row r="13" spans="1:7" outlineLevel="2" x14ac:dyDescent="0.35">
      <c r="A13" s="49" t="s">
        <v>185</v>
      </c>
      <c r="B13" s="50" t="s">
        <v>186</v>
      </c>
      <c r="C13" s="50" t="s">
        <v>162</v>
      </c>
      <c r="D13" s="50" t="s">
        <v>179</v>
      </c>
      <c r="E13" s="50">
        <v>2000</v>
      </c>
      <c r="F13" s="51" t="s">
        <v>164</v>
      </c>
      <c r="G13" s="52">
        <v>53181</v>
      </c>
    </row>
    <row r="14" spans="1:7" outlineLevel="2" x14ac:dyDescent="0.35">
      <c r="A14" s="49" t="s">
        <v>187</v>
      </c>
      <c r="B14" s="50" t="s">
        <v>188</v>
      </c>
      <c r="C14" s="50" t="s">
        <v>162</v>
      </c>
      <c r="D14" s="50" t="s">
        <v>179</v>
      </c>
      <c r="E14" s="50">
        <v>2016</v>
      </c>
      <c r="F14" s="51" t="s">
        <v>169</v>
      </c>
      <c r="G14" s="52">
        <v>52105</v>
      </c>
    </row>
    <row r="15" spans="1:7" outlineLevel="2" x14ac:dyDescent="0.35">
      <c r="A15" s="49" t="s">
        <v>189</v>
      </c>
      <c r="B15" s="50" t="s">
        <v>190</v>
      </c>
      <c r="C15" s="50" t="s">
        <v>162</v>
      </c>
      <c r="D15" s="50" t="s">
        <v>179</v>
      </c>
      <c r="E15" s="50">
        <v>1989</v>
      </c>
      <c r="F15" s="51" t="s">
        <v>169</v>
      </c>
      <c r="G15" s="52">
        <v>49955</v>
      </c>
    </row>
    <row r="16" spans="1:7" outlineLevel="2" x14ac:dyDescent="0.35">
      <c r="A16" s="53" t="s">
        <v>191</v>
      </c>
      <c r="B16" s="54" t="s">
        <v>192</v>
      </c>
      <c r="C16" s="50" t="s">
        <v>162</v>
      </c>
      <c r="D16" s="50" t="s">
        <v>193</v>
      </c>
      <c r="E16" s="50">
        <v>1990</v>
      </c>
      <c r="F16" s="51" t="s">
        <v>164</v>
      </c>
      <c r="G16" s="52">
        <v>38881</v>
      </c>
    </row>
    <row r="17" spans="1:7" outlineLevel="2" x14ac:dyDescent="0.35">
      <c r="A17" s="49" t="s">
        <v>194</v>
      </c>
      <c r="B17" s="50" t="s">
        <v>188</v>
      </c>
      <c r="C17" s="50" t="s">
        <v>162</v>
      </c>
      <c r="D17" s="50" t="s">
        <v>193</v>
      </c>
      <c r="E17" s="50">
        <v>1987</v>
      </c>
      <c r="F17" s="51" t="s">
        <v>169</v>
      </c>
      <c r="G17" s="52">
        <v>36582</v>
      </c>
    </row>
    <row r="18" spans="1:7" outlineLevel="2" x14ac:dyDescent="0.35">
      <c r="A18" s="49" t="s">
        <v>195</v>
      </c>
      <c r="B18" s="50" t="s">
        <v>196</v>
      </c>
      <c r="C18" s="50" t="s">
        <v>162</v>
      </c>
      <c r="D18" s="50" t="s">
        <v>193</v>
      </c>
      <c r="E18" s="50">
        <v>1987</v>
      </c>
      <c r="F18" s="51" t="s">
        <v>169</v>
      </c>
      <c r="G18" s="52">
        <v>35723</v>
      </c>
    </row>
    <row r="19" spans="1:7" outlineLevel="2" x14ac:dyDescent="0.35">
      <c r="A19" s="49" t="s">
        <v>197</v>
      </c>
      <c r="B19" s="50" t="s">
        <v>198</v>
      </c>
      <c r="C19" s="50" t="s">
        <v>162</v>
      </c>
      <c r="D19" s="50" t="s">
        <v>193</v>
      </c>
      <c r="E19" s="50">
        <v>1992</v>
      </c>
      <c r="F19" s="51" t="s">
        <v>169</v>
      </c>
      <c r="G19" s="52">
        <v>33781</v>
      </c>
    </row>
    <row r="20" spans="1:7" outlineLevel="1" x14ac:dyDescent="0.35">
      <c r="A20" s="49"/>
      <c r="B20" s="50"/>
      <c r="C20" s="59" t="s">
        <v>254</v>
      </c>
      <c r="D20" s="50"/>
      <c r="E20" s="50"/>
      <c r="F20" s="51"/>
      <c r="G20" s="52">
        <f>SUBTOTAL(9,G3:G19)</f>
        <v>801298</v>
      </c>
    </row>
    <row r="21" spans="1:7" outlineLevel="2" x14ac:dyDescent="0.35">
      <c r="A21" s="49" t="s">
        <v>199</v>
      </c>
      <c r="B21" s="50" t="s">
        <v>200</v>
      </c>
      <c r="C21" s="50" t="s">
        <v>201</v>
      </c>
      <c r="D21" s="50" t="s">
        <v>163</v>
      </c>
      <c r="E21" s="50">
        <v>1994</v>
      </c>
      <c r="F21" s="51" t="s">
        <v>164</v>
      </c>
      <c r="G21" s="52">
        <v>41000</v>
      </c>
    </row>
    <row r="22" spans="1:7" outlineLevel="2" x14ac:dyDescent="0.35">
      <c r="A22" s="49" t="s">
        <v>202</v>
      </c>
      <c r="B22" s="50" t="s">
        <v>203</v>
      </c>
      <c r="C22" s="50" t="s">
        <v>201</v>
      </c>
      <c r="D22" s="50" t="s">
        <v>172</v>
      </c>
      <c r="E22" s="50">
        <v>2015</v>
      </c>
      <c r="F22" s="51" t="s">
        <v>169</v>
      </c>
      <c r="G22" s="52">
        <v>46281</v>
      </c>
    </row>
    <row r="23" spans="1:7" outlineLevel="2" x14ac:dyDescent="0.35">
      <c r="A23" s="49" t="s">
        <v>204</v>
      </c>
      <c r="B23" s="50" t="s">
        <v>205</v>
      </c>
      <c r="C23" s="50" t="s">
        <v>201</v>
      </c>
      <c r="D23" s="50" t="s">
        <v>172</v>
      </c>
      <c r="E23" s="50">
        <v>1979</v>
      </c>
      <c r="F23" s="51" t="s">
        <v>169</v>
      </c>
      <c r="G23" s="52">
        <v>46000</v>
      </c>
    </row>
    <row r="24" spans="1:7" outlineLevel="2" x14ac:dyDescent="0.35">
      <c r="A24" s="49" t="s">
        <v>206</v>
      </c>
      <c r="B24" s="50" t="s">
        <v>135</v>
      </c>
      <c r="C24" s="50" t="s">
        <v>201</v>
      </c>
      <c r="D24" s="50" t="s">
        <v>172</v>
      </c>
      <c r="E24" s="50">
        <v>1989</v>
      </c>
      <c r="F24" s="51" t="s">
        <v>164</v>
      </c>
      <c r="G24" s="52">
        <v>46000</v>
      </c>
    </row>
    <row r="25" spans="1:7" outlineLevel="2" x14ac:dyDescent="0.35">
      <c r="A25" s="49" t="s">
        <v>207</v>
      </c>
      <c r="B25" s="50" t="s">
        <v>208</v>
      </c>
      <c r="C25" s="50" t="s">
        <v>201</v>
      </c>
      <c r="D25" s="50" t="s">
        <v>172</v>
      </c>
      <c r="E25" s="50">
        <v>2016</v>
      </c>
      <c r="F25" s="51" t="s">
        <v>169</v>
      </c>
      <c r="G25" s="52">
        <v>44212</v>
      </c>
    </row>
    <row r="26" spans="1:7" outlineLevel="2" x14ac:dyDescent="0.35">
      <c r="A26" s="49" t="s">
        <v>189</v>
      </c>
      <c r="B26" s="50" t="s">
        <v>209</v>
      </c>
      <c r="C26" s="50" t="s">
        <v>201</v>
      </c>
      <c r="D26" s="50" t="s">
        <v>179</v>
      </c>
      <c r="E26" s="50">
        <v>2007</v>
      </c>
      <c r="F26" s="51" t="s">
        <v>164</v>
      </c>
      <c r="G26" s="52">
        <v>57167</v>
      </c>
    </row>
    <row r="27" spans="1:7" outlineLevel="2" x14ac:dyDescent="0.35">
      <c r="A27" s="49" t="s">
        <v>210</v>
      </c>
      <c r="B27" s="50" t="s">
        <v>211</v>
      </c>
      <c r="C27" s="50" t="s">
        <v>201</v>
      </c>
      <c r="D27" s="50" t="s">
        <v>179</v>
      </c>
      <c r="E27" s="50">
        <v>1977</v>
      </c>
      <c r="F27" s="51" t="s">
        <v>169</v>
      </c>
      <c r="G27" s="52">
        <v>52339</v>
      </c>
    </row>
    <row r="28" spans="1:7" outlineLevel="2" x14ac:dyDescent="0.35">
      <c r="A28" s="49" t="s">
        <v>212</v>
      </c>
      <c r="B28" s="50" t="s">
        <v>213</v>
      </c>
      <c r="C28" s="50" t="s">
        <v>201</v>
      </c>
      <c r="D28" s="50" t="s">
        <v>193</v>
      </c>
      <c r="E28" s="50">
        <v>1992</v>
      </c>
      <c r="F28" s="51" t="s">
        <v>164</v>
      </c>
      <c r="G28" s="52">
        <v>37797</v>
      </c>
    </row>
    <row r="29" spans="1:7" outlineLevel="2" x14ac:dyDescent="0.35">
      <c r="A29" s="49" t="s">
        <v>214</v>
      </c>
      <c r="B29" s="50" t="s">
        <v>215</v>
      </c>
      <c r="C29" s="50" t="s">
        <v>201</v>
      </c>
      <c r="D29" s="50" t="s">
        <v>193</v>
      </c>
      <c r="E29" s="50">
        <v>1988</v>
      </c>
      <c r="F29" s="51" t="s">
        <v>164</v>
      </c>
      <c r="G29" s="52">
        <v>35381</v>
      </c>
    </row>
    <row r="30" spans="1:7" outlineLevel="2" x14ac:dyDescent="0.35">
      <c r="A30" s="49" t="s">
        <v>216</v>
      </c>
      <c r="B30" s="50" t="s">
        <v>217</v>
      </c>
      <c r="C30" s="50" t="s">
        <v>201</v>
      </c>
      <c r="D30" s="50" t="s">
        <v>193</v>
      </c>
      <c r="E30" s="50">
        <v>1988</v>
      </c>
      <c r="F30" s="51" t="s">
        <v>169</v>
      </c>
      <c r="G30" s="52">
        <v>33052</v>
      </c>
    </row>
    <row r="31" spans="1:7" outlineLevel="2" x14ac:dyDescent="0.35">
      <c r="A31" s="49" t="s">
        <v>218</v>
      </c>
      <c r="B31" s="50" t="s">
        <v>219</v>
      </c>
      <c r="C31" s="50" t="s">
        <v>201</v>
      </c>
      <c r="D31" s="50" t="s">
        <v>193</v>
      </c>
      <c r="E31" s="50">
        <v>1993</v>
      </c>
      <c r="F31" s="51" t="s">
        <v>169</v>
      </c>
      <c r="G31" s="52">
        <v>27000</v>
      </c>
    </row>
    <row r="32" spans="1:7" outlineLevel="1" x14ac:dyDescent="0.35">
      <c r="A32" s="49"/>
      <c r="B32" s="50"/>
      <c r="C32" s="59" t="s">
        <v>255</v>
      </c>
      <c r="D32" s="50"/>
      <c r="E32" s="50"/>
      <c r="F32" s="51"/>
      <c r="G32" s="52">
        <f>SUBTOTAL(9,G21:G31)</f>
        <v>466229</v>
      </c>
    </row>
    <row r="33" spans="1:7" outlineLevel="2" x14ac:dyDescent="0.35">
      <c r="A33" s="49" t="s">
        <v>220</v>
      </c>
      <c r="B33" s="50" t="s">
        <v>121</v>
      </c>
      <c r="C33" s="50" t="s">
        <v>221</v>
      </c>
      <c r="D33" s="50" t="s">
        <v>163</v>
      </c>
      <c r="E33" s="50">
        <v>1990</v>
      </c>
      <c r="F33" s="51" t="s">
        <v>164</v>
      </c>
      <c r="G33" s="52">
        <v>43513</v>
      </c>
    </row>
    <row r="34" spans="1:7" outlineLevel="2" x14ac:dyDescent="0.35">
      <c r="A34" s="49" t="s">
        <v>222</v>
      </c>
      <c r="B34" s="50" t="s">
        <v>137</v>
      </c>
      <c r="C34" s="50" t="s">
        <v>221</v>
      </c>
      <c r="D34" s="50" t="s">
        <v>172</v>
      </c>
      <c r="E34" s="50">
        <v>1989</v>
      </c>
      <c r="F34" s="51" t="s">
        <v>164</v>
      </c>
      <c r="G34" s="52">
        <v>45000</v>
      </c>
    </row>
    <row r="35" spans="1:7" outlineLevel="2" x14ac:dyDescent="0.35">
      <c r="A35" s="49" t="s">
        <v>223</v>
      </c>
      <c r="B35" s="50" t="s">
        <v>224</v>
      </c>
      <c r="C35" s="50" t="s">
        <v>221</v>
      </c>
      <c r="D35" s="50" t="s">
        <v>163</v>
      </c>
      <c r="E35" s="50">
        <v>2000</v>
      </c>
      <c r="F35" s="51" t="s">
        <v>169</v>
      </c>
      <c r="G35" s="52">
        <v>42311</v>
      </c>
    </row>
    <row r="36" spans="1:7" outlineLevel="2" x14ac:dyDescent="0.35">
      <c r="A36" s="49" t="s">
        <v>225</v>
      </c>
      <c r="B36" s="50" t="s">
        <v>226</v>
      </c>
      <c r="C36" s="50" t="s">
        <v>221</v>
      </c>
      <c r="D36" s="50" t="s">
        <v>172</v>
      </c>
      <c r="E36" s="50">
        <v>1990</v>
      </c>
      <c r="F36" s="51" t="s">
        <v>164</v>
      </c>
      <c r="G36" s="52">
        <v>48757</v>
      </c>
    </row>
    <row r="37" spans="1:7" outlineLevel="2" x14ac:dyDescent="0.35">
      <c r="A37" s="49" t="s">
        <v>227</v>
      </c>
      <c r="B37" s="50" t="s">
        <v>228</v>
      </c>
      <c r="C37" s="50" t="s">
        <v>221</v>
      </c>
      <c r="D37" s="50" t="s">
        <v>172</v>
      </c>
      <c r="E37" s="50">
        <v>1979</v>
      </c>
      <c r="F37" s="51" t="s">
        <v>164</v>
      </c>
      <c r="G37" s="52">
        <v>48387</v>
      </c>
    </row>
    <row r="38" spans="1:7" outlineLevel="2" x14ac:dyDescent="0.35">
      <c r="A38" s="49" t="s">
        <v>229</v>
      </c>
      <c r="B38" s="50" t="s">
        <v>230</v>
      </c>
      <c r="C38" s="50" t="s">
        <v>221</v>
      </c>
      <c r="D38" s="50" t="s">
        <v>172</v>
      </c>
      <c r="E38" s="50">
        <v>2000</v>
      </c>
      <c r="F38" s="51" t="s">
        <v>169</v>
      </c>
      <c r="G38" s="52">
        <v>46887</v>
      </c>
    </row>
    <row r="39" spans="1:7" outlineLevel="2" x14ac:dyDescent="0.35">
      <c r="A39" s="49" t="s">
        <v>231</v>
      </c>
      <c r="B39" s="50" t="s">
        <v>106</v>
      </c>
      <c r="C39" s="50" t="s">
        <v>221</v>
      </c>
      <c r="D39" s="50" t="s">
        <v>179</v>
      </c>
      <c r="E39" s="50">
        <v>1990</v>
      </c>
      <c r="F39" s="51" t="s">
        <v>164</v>
      </c>
      <c r="G39" s="52">
        <v>61781</v>
      </c>
    </row>
    <row r="40" spans="1:7" outlineLevel="2" x14ac:dyDescent="0.35">
      <c r="A40" s="49" t="s">
        <v>232</v>
      </c>
      <c r="B40" s="50" t="s">
        <v>233</v>
      </c>
      <c r="C40" s="50" t="s">
        <v>221</v>
      </c>
      <c r="D40" s="50" t="s">
        <v>179</v>
      </c>
      <c r="E40" s="50">
        <v>2013</v>
      </c>
      <c r="F40" s="51" t="s">
        <v>164</v>
      </c>
      <c r="G40" s="52">
        <v>56281</v>
      </c>
    </row>
    <row r="41" spans="1:7" outlineLevel="2" x14ac:dyDescent="0.35">
      <c r="A41" s="49" t="s">
        <v>234</v>
      </c>
      <c r="B41" s="50" t="s">
        <v>235</v>
      </c>
      <c r="C41" s="50" t="s">
        <v>221</v>
      </c>
      <c r="D41" s="50" t="s">
        <v>179</v>
      </c>
      <c r="E41" s="50">
        <v>1982</v>
      </c>
      <c r="F41" s="51" t="s">
        <v>164</v>
      </c>
      <c r="G41" s="52">
        <v>55829</v>
      </c>
    </row>
    <row r="42" spans="1:7" outlineLevel="2" x14ac:dyDescent="0.35">
      <c r="A42" s="49" t="s">
        <v>236</v>
      </c>
      <c r="B42" s="50" t="s">
        <v>237</v>
      </c>
      <c r="C42" s="50" t="s">
        <v>221</v>
      </c>
      <c r="D42" s="50" t="s">
        <v>193</v>
      </c>
      <c r="E42" s="50">
        <v>1989</v>
      </c>
      <c r="F42" s="51" t="s">
        <v>164</v>
      </c>
      <c r="G42" s="52">
        <v>37389</v>
      </c>
    </row>
    <row r="43" spans="1:7" outlineLevel="2" x14ac:dyDescent="0.35">
      <c r="A43" s="49" t="s">
        <v>238</v>
      </c>
      <c r="B43" s="50" t="s">
        <v>239</v>
      </c>
      <c r="C43" s="50" t="s">
        <v>221</v>
      </c>
      <c r="D43" s="50" t="s">
        <v>193</v>
      </c>
      <c r="E43" s="50">
        <v>1991</v>
      </c>
      <c r="F43" s="51" t="s">
        <v>164</v>
      </c>
      <c r="G43" s="52">
        <v>35590</v>
      </c>
    </row>
    <row r="44" spans="1:7" outlineLevel="2" x14ac:dyDescent="0.35">
      <c r="A44" s="49" t="s">
        <v>240</v>
      </c>
      <c r="B44" s="50" t="s">
        <v>241</v>
      </c>
      <c r="C44" s="50" t="s">
        <v>221</v>
      </c>
      <c r="D44" s="50" t="s">
        <v>193</v>
      </c>
      <c r="E44" s="50">
        <v>1989</v>
      </c>
      <c r="F44" s="51" t="s">
        <v>169</v>
      </c>
      <c r="G44" s="52">
        <v>33979</v>
      </c>
    </row>
    <row r="45" spans="1:7" outlineLevel="1" x14ac:dyDescent="0.35">
      <c r="A45" s="49"/>
      <c r="B45" s="50"/>
      <c r="C45" s="59" t="s">
        <v>256</v>
      </c>
      <c r="D45" s="50"/>
      <c r="E45" s="50"/>
      <c r="F45" s="51"/>
      <c r="G45" s="52">
        <f>SUBTOTAL(9,G33:G44)</f>
        <v>555704</v>
      </c>
    </row>
    <row r="46" spans="1:7" outlineLevel="2" x14ac:dyDescent="0.35">
      <c r="A46" s="49" t="s">
        <v>244</v>
      </c>
      <c r="B46" s="50" t="s">
        <v>219</v>
      </c>
      <c r="C46" s="50" t="s">
        <v>162</v>
      </c>
      <c r="D46" s="50" t="s">
        <v>193</v>
      </c>
      <c r="E46" s="50">
        <v>1999</v>
      </c>
      <c r="F46" s="51" t="s">
        <v>169</v>
      </c>
      <c r="G46" s="52">
        <v>28000</v>
      </c>
    </row>
    <row r="47" spans="1:7" outlineLevel="1" x14ac:dyDescent="0.35">
      <c r="A47" s="55"/>
      <c r="B47" s="55"/>
      <c r="C47" s="56" t="s">
        <v>254</v>
      </c>
      <c r="D47" s="55"/>
      <c r="E47" s="55"/>
      <c r="F47" s="57"/>
      <c r="G47" s="58">
        <f>SUBTOTAL(9,G46:G46)</f>
        <v>28000</v>
      </c>
    </row>
    <row r="48" spans="1:7" x14ac:dyDescent="0.35">
      <c r="A48" s="55"/>
      <c r="B48" s="55"/>
      <c r="C48" s="56" t="s">
        <v>28</v>
      </c>
      <c r="D48" s="55"/>
      <c r="E48" s="55"/>
      <c r="F48" s="57"/>
      <c r="G48" s="58">
        <f>SUBTOTAL(9,G3:G46)</f>
        <v>1851231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9D4B-945E-484D-B4C7-223134E00CB8}">
  <dimension ref="A2:G43"/>
  <sheetViews>
    <sheetView workbookViewId="0">
      <selection activeCell="C9" sqref="C9"/>
    </sheetView>
  </sheetViews>
  <sheetFormatPr defaultColWidth="9" defaultRowHeight="14.5"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x14ac:dyDescent="0.35">
      <c r="A3" s="33" t="s">
        <v>191</v>
      </c>
      <c r="B3" s="33" t="s">
        <v>192</v>
      </c>
      <c r="C3" s="30" t="s">
        <v>162</v>
      </c>
      <c r="D3" s="30" t="s">
        <v>193</v>
      </c>
      <c r="E3" s="30">
        <v>1990</v>
      </c>
      <c r="F3" s="31" t="s">
        <v>164</v>
      </c>
      <c r="G3" s="32">
        <v>38881</v>
      </c>
    </row>
    <row r="4" spans="1:7" x14ac:dyDescent="0.35">
      <c r="A4" s="30" t="s">
        <v>212</v>
      </c>
      <c r="B4" s="30" t="s">
        <v>213</v>
      </c>
      <c r="C4" s="30" t="s">
        <v>201</v>
      </c>
      <c r="D4" s="30" t="s">
        <v>193</v>
      </c>
      <c r="E4" s="30">
        <v>1992</v>
      </c>
      <c r="F4" s="31" t="s">
        <v>164</v>
      </c>
      <c r="G4" s="32">
        <v>37797</v>
      </c>
    </row>
    <row r="5" spans="1:7" x14ac:dyDescent="0.35">
      <c r="A5" s="30" t="s">
        <v>236</v>
      </c>
      <c r="B5" s="30" t="s">
        <v>237</v>
      </c>
      <c r="C5" s="30" t="s">
        <v>221</v>
      </c>
      <c r="D5" s="30" t="s">
        <v>193</v>
      </c>
      <c r="E5" s="30">
        <v>1989</v>
      </c>
      <c r="F5" s="31" t="s">
        <v>164</v>
      </c>
      <c r="G5" s="32">
        <v>37389</v>
      </c>
    </row>
    <row r="6" spans="1:7" x14ac:dyDescent="0.35">
      <c r="A6" s="30" t="s">
        <v>238</v>
      </c>
      <c r="B6" s="30" t="s">
        <v>239</v>
      </c>
      <c r="C6" s="30" t="s">
        <v>221</v>
      </c>
      <c r="D6" s="30" t="s">
        <v>193</v>
      </c>
      <c r="E6" s="30">
        <v>1991</v>
      </c>
      <c r="F6" s="31" t="s">
        <v>164</v>
      </c>
      <c r="G6" s="32">
        <v>35590</v>
      </c>
    </row>
    <row r="7" spans="1:7" x14ac:dyDescent="0.35">
      <c r="A7" s="30" t="s">
        <v>214</v>
      </c>
      <c r="B7" s="30" t="s">
        <v>215</v>
      </c>
      <c r="C7" s="30" t="s">
        <v>201</v>
      </c>
      <c r="D7" s="30" t="s">
        <v>193</v>
      </c>
      <c r="E7" s="30">
        <v>1988</v>
      </c>
      <c r="F7" s="31" t="s">
        <v>164</v>
      </c>
      <c r="G7" s="32">
        <v>35381</v>
      </c>
    </row>
    <row r="8" spans="1:7" x14ac:dyDescent="0.35">
      <c r="A8" s="30" t="s">
        <v>231</v>
      </c>
      <c r="B8" s="30" t="s">
        <v>106</v>
      </c>
      <c r="C8" s="30" t="s">
        <v>221</v>
      </c>
      <c r="D8" s="30" t="s">
        <v>179</v>
      </c>
      <c r="E8" s="30">
        <v>1990</v>
      </c>
      <c r="F8" s="31" t="s">
        <v>164</v>
      </c>
      <c r="G8" s="32">
        <v>61781</v>
      </c>
    </row>
    <row r="9" spans="1:7" x14ac:dyDescent="0.35">
      <c r="A9" s="30" t="s">
        <v>177</v>
      </c>
      <c r="B9" s="30" t="s">
        <v>178</v>
      </c>
      <c r="C9" s="30" t="s">
        <v>162</v>
      </c>
      <c r="D9" s="30" t="s">
        <v>179</v>
      </c>
      <c r="E9" s="30">
        <v>1991</v>
      </c>
      <c r="F9" s="31" t="s">
        <v>164</v>
      </c>
      <c r="G9" s="32">
        <v>59281</v>
      </c>
    </row>
    <row r="10" spans="1:7" x14ac:dyDescent="0.35">
      <c r="A10" s="30" t="s">
        <v>180</v>
      </c>
      <c r="B10" s="30" t="s">
        <v>181</v>
      </c>
      <c r="C10" s="30" t="s">
        <v>162</v>
      </c>
      <c r="D10" s="30" t="s">
        <v>179</v>
      </c>
      <c r="E10" s="30">
        <v>2010</v>
      </c>
      <c r="F10" s="31" t="s">
        <v>164</v>
      </c>
      <c r="G10" s="32">
        <v>57892</v>
      </c>
    </row>
    <row r="11" spans="1:7" x14ac:dyDescent="0.35">
      <c r="A11" s="30" t="s">
        <v>189</v>
      </c>
      <c r="B11" s="30" t="s">
        <v>209</v>
      </c>
      <c r="C11" s="30" t="s">
        <v>201</v>
      </c>
      <c r="D11" s="30" t="s">
        <v>179</v>
      </c>
      <c r="E11" s="30">
        <v>2007</v>
      </c>
      <c r="F11" s="31" t="s">
        <v>164</v>
      </c>
      <c r="G11" s="32">
        <v>57167</v>
      </c>
    </row>
    <row r="12" spans="1:7" x14ac:dyDescent="0.35">
      <c r="A12" s="30" t="s">
        <v>232</v>
      </c>
      <c r="B12" s="30" t="s">
        <v>233</v>
      </c>
      <c r="C12" s="30" t="s">
        <v>221</v>
      </c>
      <c r="D12" s="30" t="s">
        <v>179</v>
      </c>
      <c r="E12" s="30">
        <v>2013</v>
      </c>
      <c r="F12" s="31" t="s">
        <v>164</v>
      </c>
      <c r="G12" s="32">
        <v>56281</v>
      </c>
    </row>
    <row r="13" spans="1:7" x14ac:dyDescent="0.35">
      <c r="A13" s="30" t="s">
        <v>234</v>
      </c>
      <c r="B13" s="30" t="s">
        <v>235</v>
      </c>
      <c r="C13" s="30" t="s">
        <v>221</v>
      </c>
      <c r="D13" s="30" t="s">
        <v>179</v>
      </c>
      <c r="E13" s="30">
        <v>1982</v>
      </c>
      <c r="F13" s="31" t="s">
        <v>164</v>
      </c>
      <c r="G13" s="32">
        <v>55829</v>
      </c>
    </row>
    <row r="14" spans="1:7" x14ac:dyDescent="0.35">
      <c r="A14" s="30" t="s">
        <v>182</v>
      </c>
      <c r="B14" s="30" t="s">
        <v>103</v>
      </c>
      <c r="C14" s="30" t="s">
        <v>162</v>
      </c>
      <c r="D14" s="30" t="s">
        <v>179</v>
      </c>
      <c r="E14" s="30">
        <v>2015</v>
      </c>
      <c r="F14" s="31" t="s">
        <v>164</v>
      </c>
      <c r="G14" s="32">
        <v>55775</v>
      </c>
    </row>
    <row r="15" spans="1:7" x14ac:dyDescent="0.35">
      <c r="A15" s="30" t="s">
        <v>183</v>
      </c>
      <c r="B15" s="30" t="s">
        <v>184</v>
      </c>
      <c r="C15" s="30" t="s">
        <v>162</v>
      </c>
      <c r="D15" s="30" t="s">
        <v>179</v>
      </c>
      <c r="E15" s="30">
        <v>1988</v>
      </c>
      <c r="F15" s="31" t="s">
        <v>164</v>
      </c>
      <c r="G15" s="32">
        <v>54578</v>
      </c>
    </row>
    <row r="16" spans="1:7" x14ac:dyDescent="0.35">
      <c r="A16" s="30" t="s">
        <v>185</v>
      </c>
      <c r="B16" s="30" t="s">
        <v>186</v>
      </c>
      <c r="C16" s="30" t="s">
        <v>162</v>
      </c>
      <c r="D16" s="30" t="s">
        <v>179</v>
      </c>
      <c r="E16" s="30">
        <v>2000</v>
      </c>
      <c r="F16" s="31" t="s">
        <v>164</v>
      </c>
      <c r="G16" s="32">
        <v>53181</v>
      </c>
    </row>
    <row r="17" spans="1:7" x14ac:dyDescent="0.35">
      <c r="A17" s="30" t="s">
        <v>225</v>
      </c>
      <c r="B17" s="30" t="s">
        <v>226</v>
      </c>
      <c r="C17" s="30" t="s">
        <v>221</v>
      </c>
      <c r="D17" s="30" t="s">
        <v>172</v>
      </c>
      <c r="E17" s="30">
        <v>1990</v>
      </c>
      <c r="F17" s="31" t="s">
        <v>164</v>
      </c>
      <c r="G17" s="32">
        <v>48757</v>
      </c>
    </row>
    <row r="18" spans="1:7" x14ac:dyDescent="0.35">
      <c r="A18" s="30" t="s">
        <v>227</v>
      </c>
      <c r="B18" s="30" t="s">
        <v>228</v>
      </c>
      <c r="C18" s="30" t="s">
        <v>221</v>
      </c>
      <c r="D18" s="30" t="s">
        <v>172</v>
      </c>
      <c r="E18" s="30">
        <v>1979</v>
      </c>
      <c r="F18" s="31" t="s">
        <v>164</v>
      </c>
      <c r="G18" s="32">
        <v>48387</v>
      </c>
    </row>
    <row r="19" spans="1:7" x14ac:dyDescent="0.35">
      <c r="A19" s="30" t="s">
        <v>170</v>
      </c>
      <c r="B19" s="30" t="s">
        <v>171</v>
      </c>
      <c r="C19" s="30" t="s">
        <v>162</v>
      </c>
      <c r="D19" s="30" t="s">
        <v>172</v>
      </c>
      <c r="E19" s="30">
        <v>1982</v>
      </c>
      <c r="F19" s="31" t="s">
        <v>164</v>
      </c>
      <c r="G19" s="32">
        <v>46887</v>
      </c>
    </row>
    <row r="20" spans="1:7" x14ac:dyDescent="0.35">
      <c r="A20" s="30" t="s">
        <v>206</v>
      </c>
      <c r="B20" s="30" t="s">
        <v>135</v>
      </c>
      <c r="C20" s="30" t="s">
        <v>201</v>
      </c>
      <c r="D20" s="30" t="s">
        <v>172</v>
      </c>
      <c r="E20" s="30">
        <v>1989</v>
      </c>
      <c r="F20" s="31" t="s">
        <v>164</v>
      </c>
      <c r="G20" s="32">
        <v>46000</v>
      </c>
    </row>
    <row r="21" spans="1:7" x14ac:dyDescent="0.35">
      <c r="A21" s="30" t="s">
        <v>222</v>
      </c>
      <c r="B21" s="30" t="s">
        <v>137</v>
      </c>
      <c r="C21" s="30" t="s">
        <v>221</v>
      </c>
      <c r="D21" s="30" t="s">
        <v>172</v>
      </c>
      <c r="E21" s="30">
        <v>1989</v>
      </c>
      <c r="F21" s="31" t="s">
        <v>164</v>
      </c>
      <c r="G21" s="32">
        <v>45000</v>
      </c>
    </row>
    <row r="22" spans="1:7" x14ac:dyDescent="0.35">
      <c r="A22" s="30" t="s">
        <v>160</v>
      </c>
      <c r="B22" s="30" t="s">
        <v>161</v>
      </c>
      <c r="C22" s="30" t="s">
        <v>162</v>
      </c>
      <c r="D22" s="30" t="s">
        <v>163</v>
      </c>
      <c r="E22" s="30">
        <v>2000</v>
      </c>
      <c r="F22" s="31" t="s">
        <v>164</v>
      </c>
      <c r="G22" s="32">
        <v>47616</v>
      </c>
    </row>
    <row r="23" spans="1:7" x14ac:dyDescent="0.35">
      <c r="A23" s="30" t="s">
        <v>165</v>
      </c>
      <c r="B23" s="30" t="s">
        <v>166</v>
      </c>
      <c r="C23" s="30" t="s">
        <v>162</v>
      </c>
      <c r="D23" s="30" t="s">
        <v>163</v>
      </c>
      <c r="E23" s="30">
        <v>1990</v>
      </c>
      <c r="F23" s="31" t="s">
        <v>164</v>
      </c>
      <c r="G23" s="32">
        <v>45371</v>
      </c>
    </row>
    <row r="24" spans="1:7" x14ac:dyDescent="0.35">
      <c r="A24" s="30" t="s">
        <v>220</v>
      </c>
      <c r="B24" s="30" t="s">
        <v>121</v>
      </c>
      <c r="C24" s="30" t="s">
        <v>221</v>
      </c>
      <c r="D24" s="30" t="s">
        <v>163</v>
      </c>
      <c r="E24" s="30">
        <v>1990</v>
      </c>
      <c r="F24" s="31" t="s">
        <v>164</v>
      </c>
      <c r="G24" s="32">
        <v>43513</v>
      </c>
    </row>
    <row r="25" spans="1:7" x14ac:dyDescent="0.35">
      <c r="A25" s="30" t="s">
        <v>199</v>
      </c>
      <c r="B25" s="30" t="s">
        <v>200</v>
      </c>
      <c r="C25" s="30" t="s">
        <v>201</v>
      </c>
      <c r="D25" s="30" t="s">
        <v>163</v>
      </c>
      <c r="E25" s="30">
        <v>1994</v>
      </c>
      <c r="F25" s="31" t="s">
        <v>164</v>
      </c>
      <c r="G25" s="32">
        <v>41000</v>
      </c>
    </row>
    <row r="26" spans="1:7" x14ac:dyDescent="0.35">
      <c r="A26" s="30" t="s">
        <v>194</v>
      </c>
      <c r="B26" s="30" t="s">
        <v>188</v>
      </c>
      <c r="C26" s="30" t="s">
        <v>162</v>
      </c>
      <c r="D26" s="30" t="s">
        <v>193</v>
      </c>
      <c r="E26" s="30">
        <v>1987</v>
      </c>
      <c r="F26" s="31" t="s">
        <v>169</v>
      </c>
      <c r="G26" s="32">
        <v>36582</v>
      </c>
    </row>
    <row r="27" spans="1:7" x14ac:dyDescent="0.35">
      <c r="A27" s="30" t="s">
        <v>195</v>
      </c>
      <c r="B27" s="30" t="s">
        <v>196</v>
      </c>
      <c r="C27" s="30" t="s">
        <v>162</v>
      </c>
      <c r="D27" s="30" t="s">
        <v>193</v>
      </c>
      <c r="E27" s="30">
        <v>1987</v>
      </c>
      <c r="F27" s="31" t="s">
        <v>169</v>
      </c>
      <c r="G27" s="32">
        <v>35723</v>
      </c>
    </row>
    <row r="28" spans="1:7" x14ac:dyDescent="0.35">
      <c r="A28" s="30" t="s">
        <v>240</v>
      </c>
      <c r="B28" s="30" t="s">
        <v>241</v>
      </c>
      <c r="C28" s="30" t="s">
        <v>221</v>
      </c>
      <c r="D28" s="30" t="s">
        <v>193</v>
      </c>
      <c r="E28" s="30">
        <v>1989</v>
      </c>
      <c r="F28" s="31" t="s">
        <v>169</v>
      </c>
      <c r="G28" s="32">
        <v>33979</v>
      </c>
    </row>
    <row r="29" spans="1:7" x14ac:dyDescent="0.35">
      <c r="A29" s="30" t="s">
        <v>197</v>
      </c>
      <c r="B29" s="30" t="s">
        <v>198</v>
      </c>
      <c r="C29" s="30" t="s">
        <v>162</v>
      </c>
      <c r="D29" s="30" t="s">
        <v>193</v>
      </c>
      <c r="E29" s="30">
        <v>1992</v>
      </c>
      <c r="F29" s="31" t="s">
        <v>169</v>
      </c>
      <c r="G29" s="32">
        <v>33781</v>
      </c>
    </row>
    <row r="30" spans="1:7" x14ac:dyDescent="0.35">
      <c r="A30" s="30" t="s">
        <v>216</v>
      </c>
      <c r="B30" s="30" t="s">
        <v>217</v>
      </c>
      <c r="C30" s="30" t="s">
        <v>201</v>
      </c>
      <c r="D30" s="30" t="s">
        <v>193</v>
      </c>
      <c r="E30" s="30">
        <v>1988</v>
      </c>
      <c r="F30" s="31" t="s">
        <v>169</v>
      </c>
      <c r="G30" s="32">
        <v>33052</v>
      </c>
    </row>
    <row r="31" spans="1:7" x14ac:dyDescent="0.35">
      <c r="A31" s="30" t="s">
        <v>244</v>
      </c>
      <c r="B31" s="30" t="s">
        <v>219</v>
      </c>
      <c r="C31" s="30" t="s">
        <v>162</v>
      </c>
      <c r="D31" s="30" t="s">
        <v>193</v>
      </c>
      <c r="E31" s="30">
        <v>1999</v>
      </c>
      <c r="F31" s="31" t="s">
        <v>169</v>
      </c>
      <c r="G31" s="32">
        <v>28000</v>
      </c>
    </row>
    <row r="32" spans="1:7" x14ac:dyDescent="0.35">
      <c r="A32" s="30" t="s">
        <v>218</v>
      </c>
      <c r="B32" s="30" t="s">
        <v>219</v>
      </c>
      <c r="C32" s="30" t="s">
        <v>201</v>
      </c>
      <c r="D32" s="30" t="s">
        <v>193</v>
      </c>
      <c r="E32" s="30">
        <v>1993</v>
      </c>
      <c r="F32" s="31" t="s">
        <v>169</v>
      </c>
      <c r="G32" s="32">
        <v>27000</v>
      </c>
    </row>
    <row r="33" spans="1:7" x14ac:dyDescent="0.35">
      <c r="A33" s="30" t="s">
        <v>210</v>
      </c>
      <c r="B33" s="30" t="s">
        <v>211</v>
      </c>
      <c r="C33" s="30" t="s">
        <v>201</v>
      </c>
      <c r="D33" s="30" t="s">
        <v>179</v>
      </c>
      <c r="E33" s="30">
        <v>1977</v>
      </c>
      <c r="F33" s="31" t="s">
        <v>169</v>
      </c>
      <c r="G33" s="32">
        <v>52339</v>
      </c>
    </row>
    <row r="34" spans="1:7" x14ac:dyDescent="0.35">
      <c r="A34" s="30" t="s">
        <v>187</v>
      </c>
      <c r="B34" s="30" t="s">
        <v>188</v>
      </c>
      <c r="C34" s="30" t="s">
        <v>162</v>
      </c>
      <c r="D34" s="30" t="s">
        <v>179</v>
      </c>
      <c r="E34" s="30">
        <v>2016</v>
      </c>
      <c r="F34" s="31" t="s">
        <v>169</v>
      </c>
      <c r="G34" s="32">
        <v>52105</v>
      </c>
    </row>
    <row r="35" spans="1:7" x14ac:dyDescent="0.35">
      <c r="A35" s="30" t="s">
        <v>189</v>
      </c>
      <c r="B35" s="30" t="s">
        <v>190</v>
      </c>
      <c r="C35" s="30" t="s">
        <v>162</v>
      </c>
      <c r="D35" s="30" t="s">
        <v>179</v>
      </c>
      <c r="E35" s="30">
        <v>1989</v>
      </c>
      <c r="F35" s="31" t="s">
        <v>169</v>
      </c>
      <c r="G35" s="32">
        <v>49955</v>
      </c>
    </row>
    <row r="36" spans="1:7" x14ac:dyDescent="0.35">
      <c r="A36" s="30" t="s">
        <v>229</v>
      </c>
      <c r="B36" s="30" t="s">
        <v>230</v>
      </c>
      <c r="C36" s="30" t="s">
        <v>221</v>
      </c>
      <c r="D36" s="30" t="s">
        <v>172</v>
      </c>
      <c r="E36" s="30">
        <v>2000</v>
      </c>
      <c r="F36" s="31" t="s">
        <v>169</v>
      </c>
      <c r="G36" s="32">
        <v>46887</v>
      </c>
    </row>
    <row r="37" spans="1:7" x14ac:dyDescent="0.35">
      <c r="A37" s="30" t="s">
        <v>202</v>
      </c>
      <c r="B37" s="30" t="s">
        <v>203</v>
      </c>
      <c r="C37" s="30" t="s">
        <v>201</v>
      </c>
      <c r="D37" s="30" t="s">
        <v>172</v>
      </c>
      <c r="E37" s="30">
        <v>2015</v>
      </c>
      <c r="F37" s="31" t="s">
        <v>169</v>
      </c>
      <c r="G37" s="32">
        <v>46281</v>
      </c>
    </row>
    <row r="38" spans="1:7" x14ac:dyDescent="0.35">
      <c r="A38" s="30" t="s">
        <v>204</v>
      </c>
      <c r="B38" s="30" t="s">
        <v>205</v>
      </c>
      <c r="C38" s="30" t="s">
        <v>201</v>
      </c>
      <c r="D38" s="30" t="s">
        <v>172</v>
      </c>
      <c r="E38" s="30">
        <v>1979</v>
      </c>
      <c r="F38" s="31" t="s">
        <v>169</v>
      </c>
      <c r="G38" s="32">
        <v>46000</v>
      </c>
    </row>
    <row r="39" spans="1:7" x14ac:dyDescent="0.35">
      <c r="A39" s="30" t="s">
        <v>173</v>
      </c>
      <c r="B39" s="30" t="s">
        <v>174</v>
      </c>
      <c r="C39" s="30" t="s">
        <v>162</v>
      </c>
      <c r="D39" s="30" t="s">
        <v>172</v>
      </c>
      <c r="E39" s="30">
        <v>1988</v>
      </c>
      <c r="F39" s="31" t="s">
        <v>169</v>
      </c>
      <c r="G39" s="32">
        <v>45617</v>
      </c>
    </row>
    <row r="40" spans="1:7" x14ac:dyDescent="0.35">
      <c r="A40" s="30" t="s">
        <v>175</v>
      </c>
      <c r="B40" s="30" t="s">
        <v>176</v>
      </c>
      <c r="C40" s="30" t="s">
        <v>162</v>
      </c>
      <c r="D40" s="30" t="s">
        <v>172</v>
      </c>
      <c r="E40" s="30">
        <v>1983</v>
      </c>
      <c r="F40" s="31" t="s">
        <v>169</v>
      </c>
      <c r="G40" s="32">
        <v>44918</v>
      </c>
    </row>
    <row r="41" spans="1:7" x14ac:dyDescent="0.35">
      <c r="A41" s="30" t="s">
        <v>207</v>
      </c>
      <c r="B41" s="30" t="s">
        <v>208</v>
      </c>
      <c r="C41" s="30" t="s">
        <v>201</v>
      </c>
      <c r="D41" s="30" t="s">
        <v>172</v>
      </c>
      <c r="E41" s="30">
        <v>2016</v>
      </c>
      <c r="F41" s="31" t="s">
        <v>169</v>
      </c>
      <c r="G41" s="32">
        <v>44212</v>
      </c>
    </row>
    <row r="42" spans="1:7" x14ac:dyDescent="0.35">
      <c r="A42" s="30" t="s">
        <v>167</v>
      </c>
      <c r="B42" s="30" t="s">
        <v>168</v>
      </c>
      <c r="C42" s="30" t="s">
        <v>162</v>
      </c>
      <c r="D42" s="30" t="s">
        <v>163</v>
      </c>
      <c r="E42" s="30">
        <v>1988</v>
      </c>
      <c r="F42" s="31" t="s">
        <v>169</v>
      </c>
      <c r="G42" s="32">
        <v>43155</v>
      </c>
    </row>
    <row r="43" spans="1:7" x14ac:dyDescent="0.35">
      <c r="A43" s="30" t="s">
        <v>223</v>
      </c>
      <c r="B43" s="30" t="s">
        <v>224</v>
      </c>
      <c r="C43" s="30" t="s">
        <v>221</v>
      </c>
      <c r="D43" s="30" t="s">
        <v>163</v>
      </c>
      <c r="E43" s="30">
        <v>2000</v>
      </c>
      <c r="F43" s="31" t="s">
        <v>169</v>
      </c>
      <c r="G43" s="32">
        <v>42311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5C05-E086-4494-B6EE-7CE996F1EC89}">
  <dimension ref="A2:G47"/>
  <sheetViews>
    <sheetView workbookViewId="0">
      <selection activeCell="E21" sqref="E21"/>
    </sheetView>
  </sheetViews>
  <sheetFormatPr defaultColWidth="9" defaultRowHeight="14.5" outlineLevelRow="2"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40" t="s">
        <v>153</v>
      </c>
      <c r="B2" s="41" t="s">
        <v>154</v>
      </c>
      <c r="C2" s="41" t="s">
        <v>155</v>
      </c>
      <c r="D2" s="41" t="s">
        <v>156</v>
      </c>
      <c r="E2" s="42" t="s">
        <v>157</v>
      </c>
      <c r="F2" s="43" t="s">
        <v>158</v>
      </c>
      <c r="G2" s="44" t="s">
        <v>159</v>
      </c>
    </row>
    <row r="3" spans="1:7" outlineLevel="2" x14ac:dyDescent="0.35">
      <c r="A3" s="45" t="s">
        <v>160</v>
      </c>
      <c r="B3" s="46" t="s">
        <v>161</v>
      </c>
      <c r="C3" s="46" t="s">
        <v>162</v>
      </c>
      <c r="D3" s="46" t="s">
        <v>163</v>
      </c>
      <c r="E3" s="46">
        <v>2000</v>
      </c>
      <c r="F3" s="47" t="s">
        <v>164</v>
      </c>
      <c r="G3" s="48">
        <v>47616</v>
      </c>
    </row>
    <row r="4" spans="1:7" outlineLevel="2" x14ac:dyDescent="0.35">
      <c r="A4" s="49" t="s">
        <v>165</v>
      </c>
      <c r="B4" s="50" t="s">
        <v>166</v>
      </c>
      <c r="C4" s="50" t="s">
        <v>162</v>
      </c>
      <c r="D4" s="50" t="s">
        <v>163</v>
      </c>
      <c r="E4" s="50">
        <v>1990</v>
      </c>
      <c r="F4" s="51" t="s">
        <v>164</v>
      </c>
      <c r="G4" s="52">
        <v>45371</v>
      </c>
    </row>
    <row r="5" spans="1:7" outlineLevel="2" x14ac:dyDescent="0.35">
      <c r="A5" s="49" t="s">
        <v>167</v>
      </c>
      <c r="B5" s="50" t="s">
        <v>168</v>
      </c>
      <c r="C5" s="50" t="s">
        <v>162</v>
      </c>
      <c r="D5" s="50" t="s">
        <v>163</v>
      </c>
      <c r="E5" s="50">
        <v>1988</v>
      </c>
      <c r="F5" s="51" t="s">
        <v>169</v>
      </c>
      <c r="G5" s="52">
        <v>43155</v>
      </c>
    </row>
    <row r="6" spans="1:7" outlineLevel="2" x14ac:dyDescent="0.35">
      <c r="A6" s="49" t="s">
        <v>170</v>
      </c>
      <c r="B6" s="50" t="s">
        <v>171</v>
      </c>
      <c r="C6" s="50" t="s">
        <v>162</v>
      </c>
      <c r="D6" s="50" t="s">
        <v>172</v>
      </c>
      <c r="E6" s="50">
        <v>1982</v>
      </c>
      <c r="F6" s="51" t="s">
        <v>164</v>
      </c>
      <c r="G6" s="52">
        <v>46887</v>
      </c>
    </row>
    <row r="7" spans="1:7" outlineLevel="2" x14ac:dyDescent="0.35">
      <c r="A7" s="49" t="s">
        <v>173</v>
      </c>
      <c r="B7" s="50" t="s">
        <v>174</v>
      </c>
      <c r="C7" s="50" t="s">
        <v>162</v>
      </c>
      <c r="D7" s="50" t="s">
        <v>172</v>
      </c>
      <c r="E7" s="50">
        <v>1988</v>
      </c>
      <c r="F7" s="51" t="s">
        <v>169</v>
      </c>
      <c r="G7" s="52">
        <v>45617</v>
      </c>
    </row>
    <row r="8" spans="1:7" outlineLevel="2" x14ac:dyDescent="0.35">
      <c r="A8" s="49" t="s">
        <v>175</v>
      </c>
      <c r="B8" s="50" t="s">
        <v>176</v>
      </c>
      <c r="C8" s="50" t="s">
        <v>162</v>
      </c>
      <c r="D8" s="50" t="s">
        <v>172</v>
      </c>
      <c r="E8" s="50">
        <v>1983</v>
      </c>
      <c r="F8" s="51" t="s">
        <v>169</v>
      </c>
      <c r="G8" s="52">
        <v>44918</v>
      </c>
    </row>
    <row r="9" spans="1:7" outlineLevel="2" x14ac:dyDescent="0.35">
      <c r="A9" s="49" t="s">
        <v>177</v>
      </c>
      <c r="B9" s="50" t="s">
        <v>178</v>
      </c>
      <c r="C9" s="50" t="s">
        <v>162</v>
      </c>
      <c r="D9" s="50" t="s">
        <v>179</v>
      </c>
      <c r="E9" s="50">
        <v>1991</v>
      </c>
      <c r="F9" s="51" t="s">
        <v>164</v>
      </c>
      <c r="G9" s="52">
        <v>59281</v>
      </c>
    </row>
    <row r="10" spans="1:7" outlineLevel="2" x14ac:dyDescent="0.35">
      <c r="A10" s="49" t="s">
        <v>180</v>
      </c>
      <c r="B10" s="50" t="s">
        <v>181</v>
      </c>
      <c r="C10" s="50" t="s">
        <v>162</v>
      </c>
      <c r="D10" s="50" t="s">
        <v>179</v>
      </c>
      <c r="E10" s="50">
        <v>2010</v>
      </c>
      <c r="F10" s="51" t="s">
        <v>164</v>
      </c>
      <c r="G10" s="52">
        <v>57892</v>
      </c>
    </row>
    <row r="11" spans="1:7" outlineLevel="2" x14ac:dyDescent="0.35">
      <c r="A11" s="49" t="s">
        <v>182</v>
      </c>
      <c r="B11" s="50" t="s">
        <v>103</v>
      </c>
      <c r="C11" s="50" t="s">
        <v>162</v>
      </c>
      <c r="D11" s="50" t="s">
        <v>179</v>
      </c>
      <c r="E11" s="50">
        <v>2015</v>
      </c>
      <c r="F11" s="51" t="s">
        <v>164</v>
      </c>
      <c r="G11" s="52">
        <v>55775</v>
      </c>
    </row>
    <row r="12" spans="1:7" outlineLevel="2" x14ac:dyDescent="0.35">
      <c r="A12" s="49" t="s">
        <v>183</v>
      </c>
      <c r="B12" s="50" t="s">
        <v>184</v>
      </c>
      <c r="C12" s="50" t="s">
        <v>162</v>
      </c>
      <c r="D12" s="50" t="s">
        <v>179</v>
      </c>
      <c r="E12" s="50">
        <v>1988</v>
      </c>
      <c r="F12" s="51" t="s">
        <v>164</v>
      </c>
      <c r="G12" s="52">
        <v>54578</v>
      </c>
    </row>
    <row r="13" spans="1:7" outlineLevel="2" x14ac:dyDescent="0.35">
      <c r="A13" s="49" t="s">
        <v>185</v>
      </c>
      <c r="B13" s="50" t="s">
        <v>186</v>
      </c>
      <c r="C13" s="50" t="s">
        <v>162</v>
      </c>
      <c r="D13" s="50" t="s">
        <v>179</v>
      </c>
      <c r="E13" s="50">
        <v>2000</v>
      </c>
      <c r="F13" s="51" t="s">
        <v>164</v>
      </c>
      <c r="G13" s="52">
        <v>53181</v>
      </c>
    </row>
    <row r="14" spans="1:7" outlineLevel="2" x14ac:dyDescent="0.35">
      <c r="A14" s="49" t="s">
        <v>187</v>
      </c>
      <c r="B14" s="50" t="s">
        <v>188</v>
      </c>
      <c r="C14" s="50" t="s">
        <v>162</v>
      </c>
      <c r="D14" s="50" t="s">
        <v>179</v>
      </c>
      <c r="E14" s="50">
        <v>2016</v>
      </c>
      <c r="F14" s="51" t="s">
        <v>169</v>
      </c>
      <c r="G14" s="52">
        <v>52105</v>
      </c>
    </row>
    <row r="15" spans="1:7" outlineLevel="2" x14ac:dyDescent="0.35">
      <c r="A15" s="49" t="s">
        <v>189</v>
      </c>
      <c r="B15" s="50" t="s">
        <v>190</v>
      </c>
      <c r="C15" s="50" t="s">
        <v>162</v>
      </c>
      <c r="D15" s="50" t="s">
        <v>179</v>
      </c>
      <c r="E15" s="50">
        <v>1989</v>
      </c>
      <c r="F15" s="51" t="s">
        <v>169</v>
      </c>
      <c r="G15" s="52">
        <v>49955</v>
      </c>
    </row>
    <row r="16" spans="1:7" outlineLevel="2" x14ac:dyDescent="0.35">
      <c r="A16" s="53" t="s">
        <v>191</v>
      </c>
      <c r="B16" s="54" t="s">
        <v>192</v>
      </c>
      <c r="C16" s="50" t="s">
        <v>162</v>
      </c>
      <c r="D16" s="50" t="s">
        <v>193</v>
      </c>
      <c r="E16" s="50">
        <v>1990</v>
      </c>
      <c r="F16" s="51" t="s">
        <v>164</v>
      </c>
      <c r="G16" s="52">
        <v>38881</v>
      </c>
    </row>
    <row r="17" spans="1:7" outlineLevel="2" x14ac:dyDescent="0.35">
      <c r="A17" s="49" t="s">
        <v>194</v>
      </c>
      <c r="B17" s="50" t="s">
        <v>188</v>
      </c>
      <c r="C17" s="50" t="s">
        <v>162</v>
      </c>
      <c r="D17" s="50" t="s">
        <v>193</v>
      </c>
      <c r="E17" s="50">
        <v>1987</v>
      </c>
      <c r="F17" s="51" t="s">
        <v>169</v>
      </c>
      <c r="G17" s="52">
        <v>36582</v>
      </c>
    </row>
    <row r="18" spans="1:7" outlineLevel="2" x14ac:dyDescent="0.35">
      <c r="A18" s="49" t="s">
        <v>195</v>
      </c>
      <c r="B18" s="50" t="s">
        <v>196</v>
      </c>
      <c r="C18" s="50" t="s">
        <v>162</v>
      </c>
      <c r="D18" s="50" t="s">
        <v>193</v>
      </c>
      <c r="E18" s="50">
        <v>1987</v>
      </c>
      <c r="F18" s="51" t="s">
        <v>169</v>
      </c>
      <c r="G18" s="52">
        <v>35723</v>
      </c>
    </row>
    <row r="19" spans="1:7" outlineLevel="2" x14ac:dyDescent="0.35">
      <c r="A19" s="49" t="s">
        <v>197</v>
      </c>
      <c r="B19" s="50" t="s">
        <v>198</v>
      </c>
      <c r="C19" s="50" t="s">
        <v>162</v>
      </c>
      <c r="D19" s="50" t="s">
        <v>193</v>
      </c>
      <c r="E19" s="50">
        <v>1992</v>
      </c>
      <c r="F19" s="51" t="s">
        <v>169</v>
      </c>
      <c r="G19" s="52">
        <v>33781</v>
      </c>
    </row>
    <row r="20" spans="1:7" outlineLevel="2" x14ac:dyDescent="0.35">
      <c r="A20" s="49" t="s">
        <v>244</v>
      </c>
      <c r="B20" s="50" t="s">
        <v>219</v>
      </c>
      <c r="C20" s="50" t="s">
        <v>162</v>
      </c>
      <c r="D20" s="50" t="s">
        <v>193</v>
      </c>
      <c r="E20" s="50">
        <v>1999</v>
      </c>
      <c r="F20" s="51" t="s">
        <v>169</v>
      </c>
      <c r="G20" s="52">
        <v>28000</v>
      </c>
    </row>
    <row r="21" spans="1:7" outlineLevel="1" x14ac:dyDescent="0.35">
      <c r="A21" s="49"/>
      <c r="B21" s="50"/>
      <c r="C21" s="59" t="s">
        <v>254</v>
      </c>
      <c r="D21" s="50"/>
      <c r="E21" s="50"/>
      <c r="F21" s="51"/>
      <c r="G21" s="52">
        <f>SUBTOTAL(9,G3:G20)</f>
        <v>829298</v>
      </c>
    </row>
    <row r="22" spans="1:7" outlineLevel="2" x14ac:dyDescent="0.35">
      <c r="A22" s="49" t="s">
        <v>199</v>
      </c>
      <c r="B22" s="50" t="s">
        <v>200</v>
      </c>
      <c r="C22" s="50" t="s">
        <v>201</v>
      </c>
      <c r="D22" s="50" t="s">
        <v>163</v>
      </c>
      <c r="E22" s="50">
        <v>1994</v>
      </c>
      <c r="F22" s="51" t="s">
        <v>164</v>
      </c>
      <c r="G22" s="52">
        <v>41000</v>
      </c>
    </row>
    <row r="23" spans="1:7" outlineLevel="2" x14ac:dyDescent="0.35">
      <c r="A23" s="49" t="s">
        <v>202</v>
      </c>
      <c r="B23" s="50" t="s">
        <v>203</v>
      </c>
      <c r="C23" s="50" t="s">
        <v>201</v>
      </c>
      <c r="D23" s="50" t="s">
        <v>172</v>
      </c>
      <c r="E23" s="50">
        <v>2015</v>
      </c>
      <c r="F23" s="51" t="s">
        <v>169</v>
      </c>
      <c r="G23" s="52">
        <v>46281</v>
      </c>
    </row>
    <row r="24" spans="1:7" outlineLevel="2" x14ac:dyDescent="0.35">
      <c r="A24" s="49" t="s">
        <v>204</v>
      </c>
      <c r="B24" s="50" t="s">
        <v>205</v>
      </c>
      <c r="C24" s="50" t="s">
        <v>201</v>
      </c>
      <c r="D24" s="50" t="s">
        <v>172</v>
      </c>
      <c r="E24" s="50">
        <v>1979</v>
      </c>
      <c r="F24" s="51" t="s">
        <v>169</v>
      </c>
      <c r="G24" s="52">
        <v>46000</v>
      </c>
    </row>
    <row r="25" spans="1:7" outlineLevel="2" x14ac:dyDescent="0.35">
      <c r="A25" s="49" t="s">
        <v>206</v>
      </c>
      <c r="B25" s="50" t="s">
        <v>135</v>
      </c>
      <c r="C25" s="50" t="s">
        <v>201</v>
      </c>
      <c r="D25" s="50" t="s">
        <v>172</v>
      </c>
      <c r="E25" s="50">
        <v>1989</v>
      </c>
      <c r="F25" s="51" t="s">
        <v>164</v>
      </c>
      <c r="G25" s="52">
        <v>46000</v>
      </c>
    </row>
    <row r="26" spans="1:7" outlineLevel="2" x14ac:dyDescent="0.35">
      <c r="A26" s="49" t="s">
        <v>207</v>
      </c>
      <c r="B26" s="50" t="s">
        <v>208</v>
      </c>
      <c r="C26" s="50" t="s">
        <v>201</v>
      </c>
      <c r="D26" s="50" t="s">
        <v>172</v>
      </c>
      <c r="E26" s="50">
        <v>2016</v>
      </c>
      <c r="F26" s="51" t="s">
        <v>169</v>
      </c>
      <c r="G26" s="52">
        <v>44212</v>
      </c>
    </row>
    <row r="27" spans="1:7" outlineLevel="2" x14ac:dyDescent="0.35">
      <c r="A27" s="49" t="s">
        <v>189</v>
      </c>
      <c r="B27" s="50" t="s">
        <v>209</v>
      </c>
      <c r="C27" s="50" t="s">
        <v>201</v>
      </c>
      <c r="D27" s="50" t="s">
        <v>179</v>
      </c>
      <c r="E27" s="50">
        <v>2007</v>
      </c>
      <c r="F27" s="51" t="s">
        <v>164</v>
      </c>
      <c r="G27" s="52">
        <v>57167</v>
      </c>
    </row>
    <row r="28" spans="1:7" outlineLevel="2" x14ac:dyDescent="0.35">
      <c r="A28" s="49" t="s">
        <v>210</v>
      </c>
      <c r="B28" s="50" t="s">
        <v>211</v>
      </c>
      <c r="C28" s="50" t="s">
        <v>201</v>
      </c>
      <c r="D28" s="50" t="s">
        <v>179</v>
      </c>
      <c r="E28" s="50">
        <v>1977</v>
      </c>
      <c r="F28" s="51" t="s">
        <v>169</v>
      </c>
      <c r="G28" s="52">
        <v>52339</v>
      </c>
    </row>
    <row r="29" spans="1:7" outlineLevel="2" x14ac:dyDescent="0.35">
      <c r="A29" s="49" t="s">
        <v>212</v>
      </c>
      <c r="B29" s="50" t="s">
        <v>213</v>
      </c>
      <c r="C29" s="50" t="s">
        <v>201</v>
      </c>
      <c r="D29" s="50" t="s">
        <v>193</v>
      </c>
      <c r="E29" s="50">
        <v>1992</v>
      </c>
      <c r="F29" s="51" t="s">
        <v>164</v>
      </c>
      <c r="G29" s="52">
        <v>37797</v>
      </c>
    </row>
    <row r="30" spans="1:7" outlineLevel="2" x14ac:dyDescent="0.35">
      <c r="A30" s="49" t="s">
        <v>214</v>
      </c>
      <c r="B30" s="50" t="s">
        <v>215</v>
      </c>
      <c r="C30" s="50" t="s">
        <v>201</v>
      </c>
      <c r="D30" s="50" t="s">
        <v>193</v>
      </c>
      <c r="E30" s="50">
        <v>1988</v>
      </c>
      <c r="F30" s="51" t="s">
        <v>164</v>
      </c>
      <c r="G30" s="52">
        <v>35381</v>
      </c>
    </row>
    <row r="31" spans="1:7" outlineLevel="2" x14ac:dyDescent="0.35">
      <c r="A31" s="49" t="s">
        <v>216</v>
      </c>
      <c r="B31" s="50" t="s">
        <v>217</v>
      </c>
      <c r="C31" s="50" t="s">
        <v>201</v>
      </c>
      <c r="D31" s="50" t="s">
        <v>193</v>
      </c>
      <c r="E31" s="50">
        <v>1988</v>
      </c>
      <c r="F31" s="51" t="s">
        <v>169</v>
      </c>
      <c r="G31" s="52">
        <v>33052</v>
      </c>
    </row>
    <row r="32" spans="1:7" outlineLevel="2" x14ac:dyDescent="0.35">
      <c r="A32" s="49" t="s">
        <v>218</v>
      </c>
      <c r="B32" s="50" t="s">
        <v>219</v>
      </c>
      <c r="C32" s="50" t="s">
        <v>201</v>
      </c>
      <c r="D32" s="50" t="s">
        <v>193</v>
      </c>
      <c r="E32" s="50">
        <v>1993</v>
      </c>
      <c r="F32" s="51" t="s">
        <v>169</v>
      </c>
      <c r="G32" s="52">
        <v>27000</v>
      </c>
    </row>
    <row r="33" spans="1:7" outlineLevel="1" x14ac:dyDescent="0.35">
      <c r="A33" s="49"/>
      <c r="B33" s="50"/>
      <c r="C33" s="59" t="s">
        <v>255</v>
      </c>
      <c r="D33" s="50"/>
      <c r="E33" s="50"/>
      <c r="F33" s="51"/>
      <c r="G33" s="52">
        <f>SUBTOTAL(9,G22:G32)</f>
        <v>466229</v>
      </c>
    </row>
    <row r="34" spans="1:7" outlineLevel="2" x14ac:dyDescent="0.35">
      <c r="A34" s="49" t="s">
        <v>220</v>
      </c>
      <c r="B34" s="50" t="s">
        <v>121</v>
      </c>
      <c r="C34" s="50" t="s">
        <v>221</v>
      </c>
      <c r="D34" s="50" t="s">
        <v>163</v>
      </c>
      <c r="E34" s="50">
        <v>1990</v>
      </c>
      <c r="F34" s="51" t="s">
        <v>164</v>
      </c>
      <c r="G34" s="52">
        <v>43513</v>
      </c>
    </row>
    <row r="35" spans="1:7" outlineLevel="2" x14ac:dyDescent="0.35">
      <c r="A35" s="49" t="s">
        <v>222</v>
      </c>
      <c r="B35" s="50" t="s">
        <v>137</v>
      </c>
      <c r="C35" s="50" t="s">
        <v>221</v>
      </c>
      <c r="D35" s="50" t="s">
        <v>172</v>
      </c>
      <c r="E35" s="50">
        <v>1989</v>
      </c>
      <c r="F35" s="51" t="s">
        <v>164</v>
      </c>
      <c r="G35" s="52">
        <v>45000</v>
      </c>
    </row>
    <row r="36" spans="1:7" outlineLevel="2" x14ac:dyDescent="0.35">
      <c r="A36" s="49" t="s">
        <v>223</v>
      </c>
      <c r="B36" s="50" t="s">
        <v>224</v>
      </c>
      <c r="C36" s="50" t="s">
        <v>221</v>
      </c>
      <c r="D36" s="50" t="s">
        <v>163</v>
      </c>
      <c r="E36" s="50">
        <v>2000</v>
      </c>
      <c r="F36" s="51" t="s">
        <v>169</v>
      </c>
      <c r="G36" s="52">
        <v>42311</v>
      </c>
    </row>
    <row r="37" spans="1:7" outlineLevel="2" x14ac:dyDescent="0.35">
      <c r="A37" s="49" t="s">
        <v>225</v>
      </c>
      <c r="B37" s="50" t="s">
        <v>226</v>
      </c>
      <c r="C37" s="50" t="s">
        <v>221</v>
      </c>
      <c r="D37" s="50" t="s">
        <v>172</v>
      </c>
      <c r="E37" s="50">
        <v>1990</v>
      </c>
      <c r="F37" s="51" t="s">
        <v>164</v>
      </c>
      <c r="G37" s="52">
        <v>48757</v>
      </c>
    </row>
    <row r="38" spans="1:7" outlineLevel="2" x14ac:dyDescent="0.35">
      <c r="A38" s="49" t="s">
        <v>227</v>
      </c>
      <c r="B38" s="50" t="s">
        <v>228</v>
      </c>
      <c r="C38" s="50" t="s">
        <v>221</v>
      </c>
      <c r="D38" s="50" t="s">
        <v>172</v>
      </c>
      <c r="E38" s="50">
        <v>1979</v>
      </c>
      <c r="F38" s="51" t="s">
        <v>164</v>
      </c>
      <c r="G38" s="52">
        <v>48387</v>
      </c>
    </row>
    <row r="39" spans="1:7" outlineLevel="2" x14ac:dyDescent="0.35">
      <c r="A39" s="49" t="s">
        <v>229</v>
      </c>
      <c r="B39" s="50" t="s">
        <v>230</v>
      </c>
      <c r="C39" s="50" t="s">
        <v>221</v>
      </c>
      <c r="D39" s="50" t="s">
        <v>172</v>
      </c>
      <c r="E39" s="50">
        <v>2000</v>
      </c>
      <c r="F39" s="51" t="s">
        <v>169</v>
      </c>
      <c r="G39" s="52">
        <v>46887</v>
      </c>
    </row>
    <row r="40" spans="1:7" outlineLevel="2" x14ac:dyDescent="0.35">
      <c r="A40" s="49" t="s">
        <v>231</v>
      </c>
      <c r="B40" s="50" t="s">
        <v>106</v>
      </c>
      <c r="C40" s="50" t="s">
        <v>221</v>
      </c>
      <c r="D40" s="50" t="s">
        <v>179</v>
      </c>
      <c r="E40" s="50">
        <v>1990</v>
      </c>
      <c r="F40" s="51" t="s">
        <v>164</v>
      </c>
      <c r="G40" s="52">
        <v>61781</v>
      </c>
    </row>
    <row r="41" spans="1:7" outlineLevel="2" x14ac:dyDescent="0.35">
      <c r="A41" s="49" t="s">
        <v>232</v>
      </c>
      <c r="B41" s="50" t="s">
        <v>233</v>
      </c>
      <c r="C41" s="50" t="s">
        <v>221</v>
      </c>
      <c r="D41" s="50" t="s">
        <v>179</v>
      </c>
      <c r="E41" s="50">
        <v>2013</v>
      </c>
      <c r="F41" s="51" t="s">
        <v>164</v>
      </c>
      <c r="G41" s="52">
        <v>56281</v>
      </c>
    </row>
    <row r="42" spans="1:7" outlineLevel="2" x14ac:dyDescent="0.35">
      <c r="A42" s="49" t="s">
        <v>234</v>
      </c>
      <c r="B42" s="50" t="s">
        <v>235</v>
      </c>
      <c r="C42" s="50" t="s">
        <v>221</v>
      </c>
      <c r="D42" s="50" t="s">
        <v>179</v>
      </c>
      <c r="E42" s="50">
        <v>1982</v>
      </c>
      <c r="F42" s="51" t="s">
        <v>164</v>
      </c>
      <c r="G42" s="52">
        <v>55829</v>
      </c>
    </row>
    <row r="43" spans="1:7" outlineLevel="2" x14ac:dyDescent="0.35">
      <c r="A43" s="49" t="s">
        <v>236</v>
      </c>
      <c r="B43" s="50" t="s">
        <v>237</v>
      </c>
      <c r="C43" s="50" t="s">
        <v>221</v>
      </c>
      <c r="D43" s="50" t="s">
        <v>193</v>
      </c>
      <c r="E43" s="50">
        <v>1989</v>
      </c>
      <c r="F43" s="51" t="s">
        <v>164</v>
      </c>
      <c r="G43" s="52">
        <v>37389</v>
      </c>
    </row>
    <row r="44" spans="1:7" outlineLevel="2" x14ac:dyDescent="0.35">
      <c r="A44" s="49" t="s">
        <v>238</v>
      </c>
      <c r="B44" s="50" t="s">
        <v>239</v>
      </c>
      <c r="C44" s="50" t="s">
        <v>221</v>
      </c>
      <c r="D44" s="50" t="s">
        <v>193</v>
      </c>
      <c r="E44" s="50">
        <v>1991</v>
      </c>
      <c r="F44" s="51" t="s">
        <v>164</v>
      </c>
      <c r="G44" s="52">
        <v>35590</v>
      </c>
    </row>
    <row r="45" spans="1:7" outlineLevel="2" x14ac:dyDescent="0.35">
      <c r="A45" s="49" t="s">
        <v>240</v>
      </c>
      <c r="B45" s="50" t="s">
        <v>241</v>
      </c>
      <c r="C45" s="50" t="s">
        <v>221</v>
      </c>
      <c r="D45" s="50" t="s">
        <v>193</v>
      </c>
      <c r="E45" s="50">
        <v>1989</v>
      </c>
      <c r="F45" s="51" t="s">
        <v>169</v>
      </c>
      <c r="G45" s="52">
        <v>33979</v>
      </c>
    </row>
    <row r="46" spans="1:7" outlineLevel="1" x14ac:dyDescent="0.35">
      <c r="A46" s="55"/>
      <c r="B46" s="55"/>
      <c r="C46" s="56" t="s">
        <v>256</v>
      </c>
      <c r="D46" s="55"/>
      <c r="E46" s="55"/>
      <c r="F46" s="57"/>
      <c r="G46" s="58">
        <f>SUBTOTAL(9,G34:G45)</f>
        <v>555704</v>
      </c>
    </row>
    <row r="47" spans="1:7" x14ac:dyDescent="0.35">
      <c r="A47" s="55"/>
      <c r="B47" s="55"/>
      <c r="C47" s="56" t="s">
        <v>28</v>
      </c>
      <c r="D47" s="55"/>
      <c r="E47" s="55"/>
      <c r="F47" s="57"/>
      <c r="G47" s="58">
        <f>SUBTOTAL(9,G3:G45)</f>
        <v>1851231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81CAA-D0F7-4AC3-9546-D8CEF9D94E3B}">
  <dimension ref="A2:G43"/>
  <sheetViews>
    <sheetView workbookViewId="0">
      <selection activeCell="B29" sqref="B29"/>
    </sheetView>
  </sheetViews>
  <sheetFormatPr defaultColWidth="9" defaultRowHeight="14.5"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hidden="1" x14ac:dyDescent="0.35">
      <c r="A3" s="30" t="s">
        <v>160</v>
      </c>
      <c r="B3" s="30" t="s">
        <v>161</v>
      </c>
      <c r="C3" s="30" t="s">
        <v>162</v>
      </c>
      <c r="D3" s="30" t="s">
        <v>163</v>
      </c>
      <c r="E3" s="30">
        <v>2000</v>
      </c>
      <c r="F3" s="31" t="s">
        <v>164</v>
      </c>
      <c r="G3" s="32">
        <v>47616</v>
      </c>
    </row>
    <row r="4" spans="1:7" hidden="1" x14ac:dyDescent="0.35">
      <c r="A4" s="30" t="s">
        <v>165</v>
      </c>
      <c r="B4" s="30" t="s">
        <v>166</v>
      </c>
      <c r="C4" s="30" t="s">
        <v>162</v>
      </c>
      <c r="D4" s="30" t="s">
        <v>163</v>
      </c>
      <c r="E4" s="30">
        <v>1990</v>
      </c>
      <c r="F4" s="31" t="s">
        <v>164</v>
      </c>
      <c r="G4" s="32">
        <v>45371</v>
      </c>
    </row>
    <row r="5" spans="1:7" x14ac:dyDescent="0.35">
      <c r="A5" s="30" t="s">
        <v>167</v>
      </c>
      <c r="B5" s="30" t="s">
        <v>168</v>
      </c>
      <c r="C5" s="30" t="s">
        <v>162</v>
      </c>
      <c r="D5" s="30" t="s">
        <v>163</v>
      </c>
      <c r="E5" s="30">
        <v>1988</v>
      </c>
      <c r="F5" s="31" t="s">
        <v>169</v>
      </c>
      <c r="G5" s="32">
        <v>43155</v>
      </c>
    </row>
    <row r="6" spans="1:7" hidden="1" x14ac:dyDescent="0.35">
      <c r="A6" s="30" t="s">
        <v>170</v>
      </c>
      <c r="B6" s="30" t="s">
        <v>171</v>
      </c>
      <c r="C6" s="30" t="s">
        <v>162</v>
      </c>
      <c r="D6" s="30" t="s">
        <v>172</v>
      </c>
      <c r="E6" s="30">
        <v>1982</v>
      </c>
      <c r="F6" s="31" t="s">
        <v>164</v>
      </c>
      <c r="G6" s="32">
        <v>46887</v>
      </c>
    </row>
    <row r="7" spans="1:7" x14ac:dyDescent="0.35">
      <c r="A7" s="30" t="s">
        <v>195</v>
      </c>
      <c r="B7" s="30" t="s">
        <v>196</v>
      </c>
      <c r="C7" s="30" t="s">
        <v>162</v>
      </c>
      <c r="D7" s="30" t="s">
        <v>193</v>
      </c>
      <c r="E7" s="30">
        <v>1987</v>
      </c>
      <c r="F7" s="31" t="s">
        <v>169</v>
      </c>
      <c r="G7" s="32">
        <v>35723</v>
      </c>
    </row>
    <row r="8" spans="1:7" hidden="1" x14ac:dyDescent="0.35">
      <c r="A8" s="30" t="s">
        <v>223</v>
      </c>
      <c r="B8" s="30" t="s">
        <v>224</v>
      </c>
      <c r="C8" s="30" t="s">
        <v>221</v>
      </c>
      <c r="D8" s="30" t="s">
        <v>163</v>
      </c>
      <c r="E8" s="30">
        <v>2000</v>
      </c>
      <c r="F8" s="31" t="s">
        <v>169</v>
      </c>
      <c r="G8" s="32">
        <v>42311</v>
      </c>
    </row>
    <row r="9" spans="1:7" hidden="1" x14ac:dyDescent="0.35">
      <c r="A9" s="30" t="s">
        <v>177</v>
      </c>
      <c r="B9" s="30" t="s">
        <v>178</v>
      </c>
      <c r="C9" s="30" t="s">
        <v>162</v>
      </c>
      <c r="D9" s="30" t="s">
        <v>179</v>
      </c>
      <c r="E9" s="30">
        <v>1991</v>
      </c>
      <c r="F9" s="31" t="s">
        <v>164</v>
      </c>
      <c r="G9" s="32">
        <v>59281</v>
      </c>
    </row>
    <row r="10" spans="1:7" hidden="1" x14ac:dyDescent="0.35">
      <c r="A10" s="30" t="s">
        <v>180</v>
      </c>
      <c r="B10" s="30" t="s">
        <v>181</v>
      </c>
      <c r="C10" s="30" t="s">
        <v>162</v>
      </c>
      <c r="D10" s="30" t="s">
        <v>179</v>
      </c>
      <c r="E10" s="30">
        <v>2010</v>
      </c>
      <c r="F10" s="31" t="s">
        <v>164</v>
      </c>
      <c r="G10" s="32">
        <v>57892</v>
      </c>
    </row>
    <row r="11" spans="1:7" hidden="1" x14ac:dyDescent="0.35">
      <c r="A11" s="30" t="s">
        <v>182</v>
      </c>
      <c r="B11" s="30" t="s">
        <v>103</v>
      </c>
      <c r="C11" s="30" t="s">
        <v>162</v>
      </c>
      <c r="D11" s="30" t="s">
        <v>179</v>
      </c>
      <c r="E11" s="30">
        <v>2015</v>
      </c>
      <c r="F11" s="31" t="s">
        <v>164</v>
      </c>
      <c r="G11" s="32">
        <v>55775</v>
      </c>
    </row>
    <row r="12" spans="1:7" hidden="1" x14ac:dyDescent="0.35">
      <c r="A12" s="30" t="s">
        <v>183</v>
      </c>
      <c r="B12" s="30" t="s">
        <v>184</v>
      </c>
      <c r="C12" s="30" t="s">
        <v>162</v>
      </c>
      <c r="D12" s="30" t="s">
        <v>179</v>
      </c>
      <c r="E12" s="30">
        <v>1988</v>
      </c>
      <c r="F12" s="31" t="s">
        <v>164</v>
      </c>
      <c r="G12" s="32">
        <v>54578</v>
      </c>
    </row>
    <row r="13" spans="1:7" hidden="1" x14ac:dyDescent="0.35">
      <c r="A13" s="30" t="s">
        <v>185</v>
      </c>
      <c r="B13" s="30" t="s">
        <v>186</v>
      </c>
      <c r="C13" s="30" t="s">
        <v>162</v>
      </c>
      <c r="D13" s="30" t="s">
        <v>179</v>
      </c>
      <c r="E13" s="30">
        <v>2000</v>
      </c>
      <c r="F13" s="31" t="s">
        <v>164</v>
      </c>
      <c r="G13" s="32">
        <v>53181</v>
      </c>
    </row>
    <row r="14" spans="1:7" x14ac:dyDescent="0.35">
      <c r="A14" s="30" t="s">
        <v>194</v>
      </c>
      <c r="B14" s="30" t="s">
        <v>188</v>
      </c>
      <c r="C14" s="30" t="s">
        <v>162</v>
      </c>
      <c r="D14" s="30" t="s">
        <v>193</v>
      </c>
      <c r="E14" s="30">
        <v>1987</v>
      </c>
      <c r="F14" s="31" t="s">
        <v>169</v>
      </c>
      <c r="G14" s="32">
        <v>36582</v>
      </c>
    </row>
    <row r="15" spans="1:7" hidden="1" x14ac:dyDescent="0.35">
      <c r="A15" s="30" t="s">
        <v>207</v>
      </c>
      <c r="B15" s="30" t="s">
        <v>208</v>
      </c>
      <c r="C15" s="30" t="s">
        <v>201</v>
      </c>
      <c r="D15" s="30" t="s">
        <v>172</v>
      </c>
      <c r="E15" s="30">
        <v>2016</v>
      </c>
      <c r="F15" s="31" t="s">
        <v>169</v>
      </c>
      <c r="G15" s="32">
        <v>44212</v>
      </c>
    </row>
    <row r="16" spans="1:7" hidden="1" x14ac:dyDescent="0.35">
      <c r="A16" s="33" t="s">
        <v>191</v>
      </c>
      <c r="B16" s="33" t="s">
        <v>192</v>
      </c>
      <c r="C16" s="30" t="s">
        <v>162</v>
      </c>
      <c r="D16" s="30" t="s">
        <v>193</v>
      </c>
      <c r="E16" s="30">
        <v>1990</v>
      </c>
      <c r="F16" s="31" t="s">
        <v>164</v>
      </c>
      <c r="G16" s="32">
        <v>38881</v>
      </c>
    </row>
    <row r="17" spans="1:7" x14ac:dyDescent="0.35">
      <c r="A17" s="30" t="s">
        <v>187</v>
      </c>
      <c r="B17" s="30" t="s">
        <v>188</v>
      </c>
      <c r="C17" s="30" t="s">
        <v>162</v>
      </c>
      <c r="D17" s="30" t="s">
        <v>179</v>
      </c>
      <c r="E17" s="30">
        <v>2016</v>
      </c>
      <c r="F17" s="31" t="s">
        <v>169</v>
      </c>
      <c r="G17" s="32">
        <v>52105</v>
      </c>
    </row>
    <row r="18" spans="1:7" hidden="1" x14ac:dyDescent="0.35">
      <c r="A18" s="30" t="s">
        <v>204</v>
      </c>
      <c r="B18" s="30" t="s">
        <v>205</v>
      </c>
      <c r="C18" s="30" t="s">
        <v>201</v>
      </c>
      <c r="D18" s="30" t="s">
        <v>172</v>
      </c>
      <c r="E18" s="30">
        <v>1979</v>
      </c>
      <c r="F18" s="31" t="s">
        <v>169</v>
      </c>
      <c r="G18" s="32">
        <v>46000</v>
      </c>
    </row>
    <row r="19" spans="1:7" x14ac:dyDescent="0.35">
      <c r="A19" s="30" t="s">
        <v>244</v>
      </c>
      <c r="B19" s="30" t="s">
        <v>219</v>
      </c>
      <c r="C19" s="30" t="s">
        <v>162</v>
      </c>
      <c r="D19" s="30" t="s">
        <v>193</v>
      </c>
      <c r="E19" s="30">
        <v>1999</v>
      </c>
      <c r="F19" s="31" t="s">
        <v>169</v>
      </c>
      <c r="G19" s="32">
        <v>28000</v>
      </c>
    </row>
    <row r="20" spans="1:7" hidden="1" x14ac:dyDescent="0.35">
      <c r="A20" s="30" t="s">
        <v>199</v>
      </c>
      <c r="B20" s="30" t="s">
        <v>200</v>
      </c>
      <c r="C20" s="30" t="s">
        <v>201</v>
      </c>
      <c r="D20" s="30" t="s">
        <v>163</v>
      </c>
      <c r="E20" s="30">
        <v>1994</v>
      </c>
      <c r="F20" s="31" t="s">
        <v>164</v>
      </c>
      <c r="G20" s="32">
        <v>41000</v>
      </c>
    </row>
    <row r="21" spans="1:7" x14ac:dyDescent="0.35">
      <c r="A21" s="30" t="s">
        <v>197</v>
      </c>
      <c r="B21" s="30" t="s">
        <v>198</v>
      </c>
      <c r="C21" s="30" t="s">
        <v>162</v>
      </c>
      <c r="D21" s="30" t="s">
        <v>193</v>
      </c>
      <c r="E21" s="30">
        <v>1992</v>
      </c>
      <c r="F21" s="31" t="s">
        <v>169</v>
      </c>
      <c r="G21" s="32">
        <v>33781</v>
      </c>
    </row>
    <row r="22" spans="1:7" hidden="1" x14ac:dyDescent="0.35">
      <c r="A22" s="30" t="s">
        <v>240</v>
      </c>
      <c r="B22" s="30" t="s">
        <v>241</v>
      </c>
      <c r="C22" s="30" t="s">
        <v>221</v>
      </c>
      <c r="D22" s="30" t="s">
        <v>193</v>
      </c>
      <c r="E22" s="30">
        <v>1989</v>
      </c>
      <c r="F22" s="31" t="s">
        <v>169</v>
      </c>
      <c r="G22" s="32">
        <v>33979</v>
      </c>
    </row>
    <row r="23" spans="1:7" hidden="1" x14ac:dyDescent="0.35">
      <c r="A23" s="30" t="s">
        <v>206</v>
      </c>
      <c r="B23" s="30" t="s">
        <v>135</v>
      </c>
      <c r="C23" s="30" t="s">
        <v>201</v>
      </c>
      <c r="D23" s="30" t="s">
        <v>172</v>
      </c>
      <c r="E23" s="30">
        <v>1989</v>
      </c>
      <c r="F23" s="31" t="s">
        <v>164</v>
      </c>
      <c r="G23" s="32">
        <v>46000</v>
      </c>
    </row>
    <row r="24" spans="1:7" hidden="1" x14ac:dyDescent="0.35">
      <c r="A24" s="30" t="s">
        <v>202</v>
      </c>
      <c r="B24" s="30" t="s">
        <v>203</v>
      </c>
      <c r="C24" s="30" t="s">
        <v>201</v>
      </c>
      <c r="D24" s="30" t="s">
        <v>172</v>
      </c>
      <c r="E24" s="30">
        <v>2015</v>
      </c>
      <c r="F24" s="31" t="s">
        <v>169</v>
      </c>
      <c r="G24" s="32">
        <v>46281</v>
      </c>
    </row>
    <row r="25" spans="1:7" hidden="1" x14ac:dyDescent="0.35">
      <c r="A25" s="30" t="s">
        <v>189</v>
      </c>
      <c r="B25" s="30" t="s">
        <v>209</v>
      </c>
      <c r="C25" s="30" t="s">
        <v>201</v>
      </c>
      <c r="D25" s="30" t="s">
        <v>179</v>
      </c>
      <c r="E25" s="30">
        <v>2007</v>
      </c>
      <c r="F25" s="31" t="s">
        <v>164</v>
      </c>
      <c r="G25" s="32">
        <v>57167</v>
      </c>
    </row>
    <row r="26" spans="1:7" hidden="1" x14ac:dyDescent="0.35">
      <c r="A26" s="30" t="s">
        <v>210</v>
      </c>
      <c r="B26" s="30" t="s">
        <v>211</v>
      </c>
      <c r="C26" s="30" t="s">
        <v>201</v>
      </c>
      <c r="D26" s="30" t="s">
        <v>179</v>
      </c>
      <c r="E26" s="30">
        <v>1977</v>
      </c>
      <c r="F26" s="31" t="s">
        <v>169</v>
      </c>
      <c r="G26" s="32">
        <v>52339</v>
      </c>
    </row>
    <row r="27" spans="1:7" hidden="1" x14ac:dyDescent="0.35">
      <c r="A27" s="30" t="s">
        <v>212</v>
      </c>
      <c r="B27" s="30" t="s">
        <v>213</v>
      </c>
      <c r="C27" s="30" t="s">
        <v>201</v>
      </c>
      <c r="D27" s="30" t="s">
        <v>193</v>
      </c>
      <c r="E27" s="30">
        <v>1992</v>
      </c>
      <c r="F27" s="31" t="s">
        <v>164</v>
      </c>
      <c r="G27" s="32">
        <v>37797</v>
      </c>
    </row>
    <row r="28" spans="1:7" hidden="1" x14ac:dyDescent="0.35">
      <c r="A28" s="30" t="s">
        <v>214</v>
      </c>
      <c r="B28" s="30" t="s">
        <v>215</v>
      </c>
      <c r="C28" s="30" t="s">
        <v>201</v>
      </c>
      <c r="D28" s="30" t="s">
        <v>193</v>
      </c>
      <c r="E28" s="30">
        <v>1988</v>
      </c>
      <c r="F28" s="31" t="s">
        <v>164</v>
      </c>
      <c r="G28" s="32">
        <v>35381</v>
      </c>
    </row>
    <row r="29" spans="1:7" x14ac:dyDescent="0.35">
      <c r="A29" s="30" t="s">
        <v>173</v>
      </c>
      <c r="B29" s="30" t="s">
        <v>174</v>
      </c>
      <c r="C29" s="30" t="s">
        <v>162</v>
      </c>
      <c r="D29" s="30" t="s">
        <v>172</v>
      </c>
      <c r="E29" s="30">
        <v>1988</v>
      </c>
      <c r="F29" s="31" t="s">
        <v>169</v>
      </c>
      <c r="G29" s="32">
        <v>45617</v>
      </c>
    </row>
    <row r="30" spans="1:7" hidden="1" x14ac:dyDescent="0.35">
      <c r="A30" s="30" t="s">
        <v>218</v>
      </c>
      <c r="B30" s="30" t="s">
        <v>219</v>
      </c>
      <c r="C30" s="30" t="s">
        <v>201</v>
      </c>
      <c r="D30" s="30" t="s">
        <v>193</v>
      </c>
      <c r="E30" s="30">
        <v>1993</v>
      </c>
      <c r="F30" s="31" t="s">
        <v>169</v>
      </c>
      <c r="G30" s="32">
        <v>27000</v>
      </c>
    </row>
    <row r="31" spans="1:7" hidden="1" x14ac:dyDescent="0.35">
      <c r="A31" s="30" t="s">
        <v>220</v>
      </c>
      <c r="B31" s="30" t="s">
        <v>121</v>
      </c>
      <c r="C31" s="30" t="s">
        <v>221</v>
      </c>
      <c r="D31" s="30" t="s">
        <v>163</v>
      </c>
      <c r="E31" s="30">
        <v>1990</v>
      </c>
      <c r="F31" s="31" t="s">
        <v>164</v>
      </c>
      <c r="G31" s="32">
        <v>43513</v>
      </c>
    </row>
    <row r="32" spans="1:7" hidden="1" x14ac:dyDescent="0.35">
      <c r="A32" s="30" t="s">
        <v>222</v>
      </c>
      <c r="B32" s="30" t="s">
        <v>137</v>
      </c>
      <c r="C32" s="30" t="s">
        <v>221</v>
      </c>
      <c r="D32" s="30" t="s">
        <v>172</v>
      </c>
      <c r="E32" s="30">
        <v>1989</v>
      </c>
      <c r="F32" s="31" t="s">
        <v>164</v>
      </c>
      <c r="G32" s="32">
        <v>45000</v>
      </c>
    </row>
    <row r="33" spans="1:7" x14ac:dyDescent="0.35">
      <c r="A33" s="30" t="s">
        <v>189</v>
      </c>
      <c r="B33" s="30" t="s">
        <v>190</v>
      </c>
      <c r="C33" s="30" t="s">
        <v>162</v>
      </c>
      <c r="D33" s="30" t="s">
        <v>179</v>
      </c>
      <c r="E33" s="30">
        <v>1989</v>
      </c>
      <c r="F33" s="31" t="s">
        <v>169</v>
      </c>
      <c r="G33" s="32">
        <v>49955</v>
      </c>
    </row>
    <row r="34" spans="1:7" hidden="1" x14ac:dyDescent="0.35">
      <c r="A34" s="30" t="s">
        <v>225</v>
      </c>
      <c r="B34" s="30" t="s">
        <v>226</v>
      </c>
      <c r="C34" s="30" t="s">
        <v>221</v>
      </c>
      <c r="D34" s="30" t="s">
        <v>172</v>
      </c>
      <c r="E34" s="30">
        <v>1990</v>
      </c>
      <c r="F34" s="31" t="s">
        <v>164</v>
      </c>
      <c r="G34" s="32">
        <v>48757</v>
      </c>
    </row>
    <row r="35" spans="1:7" hidden="1" x14ac:dyDescent="0.35">
      <c r="A35" s="30" t="s">
        <v>227</v>
      </c>
      <c r="B35" s="30" t="s">
        <v>228</v>
      </c>
      <c r="C35" s="30" t="s">
        <v>221</v>
      </c>
      <c r="D35" s="30" t="s">
        <v>172</v>
      </c>
      <c r="E35" s="30">
        <v>1979</v>
      </c>
      <c r="F35" s="31" t="s">
        <v>164</v>
      </c>
      <c r="G35" s="32">
        <v>48387</v>
      </c>
    </row>
    <row r="36" spans="1:7" hidden="1" x14ac:dyDescent="0.35">
      <c r="A36" s="30" t="s">
        <v>229</v>
      </c>
      <c r="B36" s="30" t="s">
        <v>230</v>
      </c>
      <c r="C36" s="30" t="s">
        <v>221</v>
      </c>
      <c r="D36" s="30" t="s">
        <v>172</v>
      </c>
      <c r="E36" s="30">
        <v>2000</v>
      </c>
      <c r="F36" s="31" t="s">
        <v>169</v>
      </c>
      <c r="G36" s="32">
        <v>46887</v>
      </c>
    </row>
    <row r="37" spans="1:7" hidden="1" x14ac:dyDescent="0.35">
      <c r="A37" s="30" t="s">
        <v>231</v>
      </c>
      <c r="B37" s="30" t="s">
        <v>106</v>
      </c>
      <c r="C37" s="30" t="s">
        <v>221</v>
      </c>
      <c r="D37" s="30" t="s">
        <v>179</v>
      </c>
      <c r="E37" s="30">
        <v>1990</v>
      </c>
      <c r="F37" s="31" t="s">
        <v>164</v>
      </c>
      <c r="G37" s="32">
        <v>61781</v>
      </c>
    </row>
    <row r="38" spans="1:7" hidden="1" x14ac:dyDescent="0.35">
      <c r="A38" s="30" t="s">
        <v>232</v>
      </c>
      <c r="B38" s="30" t="s">
        <v>233</v>
      </c>
      <c r="C38" s="30" t="s">
        <v>221</v>
      </c>
      <c r="D38" s="30" t="s">
        <v>179</v>
      </c>
      <c r="E38" s="30">
        <v>2013</v>
      </c>
      <c r="F38" s="31" t="s">
        <v>164</v>
      </c>
      <c r="G38" s="32">
        <v>56281</v>
      </c>
    </row>
    <row r="39" spans="1:7" hidden="1" x14ac:dyDescent="0.35">
      <c r="A39" s="30" t="s">
        <v>234</v>
      </c>
      <c r="B39" s="30" t="s">
        <v>235</v>
      </c>
      <c r="C39" s="30" t="s">
        <v>221</v>
      </c>
      <c r="D39" s="30" t="s">
        <v>179</v>
      </c>
      <c r="E39" s="30">
        <v>1982</v>
      </c>
      <c r="F39" s="31" t="s">
        <v>164</v>
      </c>
      <c r="G39" s="32">
        <v>55829</v>
      </c>
    </row>
    <row r="40" spans="1:7" hidden="1" x14ac:dyDescent="0.35">
      <c r="A40" s="30" t="s">
        <v>236</v>
      </c>
      <c r="B40" s="30" t="s">
        <v>237</v>
      </c>
      <c r="C40" s="30" t="s">
        <v>221</v>
      </c>
      <c r="D40" s="30" t="s">
        <v>193</v>
      </c>
      <c r="E40" s="30">
        <v>1989</v>
      </c>
      <c r="F40" s="31" t="s">
        <v>164</v>
      </c>
      <c r="G40" s="32">
        <v>37389</v>
      </c>
    </row>
    <row r="41" spans="1:7" hidden="1" x14ac:dyDescent="0.35">
      <c r="A41" s="30" t="s">
        <v>238</v>
      </c>
      <c r="B41" s="30" t="s">
        <v>239</v>
      </c>
      <c r="C41" s="30" t="s">
        <v>221</v>
      </c>
      <c r="D41" s="30" t="s">
        <v>193</v>
      </c>
      <c r="E41" s="30">
        <v>1991</v>
      </c>
      <c r="F41" s="31" t="s">
        <v>164</v>
      </c>
      <c r="G41" s="32">
        <v>35590</v>
      </c>
    </row>
    <row r="42" spans="1:7" hidden="1" x14ac:dyDescent="0.35">
      <c r="A42" s="30" t="s">
        <v>216</v>
      </c>
      <c r="B42" s="30" t="s">
        <v>217</v>
      </c>
      <c r="C42" s="30" t="s">
        <v>201</v>
      </c>
      <c r="D42" s="30" t="s">
        <v>193</v>
      </c>
      <c r="E42" s="30">
        <v>1988</v>
      </c>
      <c r="F42" s="31" t="s">
        <v>169</v>
      </c>
      <c r="G42" s="32">
        <v>33052</v>
      </c>
    </row>
    <row r="43" spans="1:7" x14ac:dyDescent="0.35">
      <c r="A43" s="30" t="s">
        <v>175</v>
      </c>
      <c r="B43" s="30" t="s">
        <v>176</v>
      </c>
      <c r="C43" s="30" t="s">
        <v>162</v>
      </c>
      <c r="D43" s="30" t="s">
        <v>172</v>
      </c>
      <c r="E43" s="30">
        <v>1983</v>
      </c>
      <c r="F43" s="31" t="s">
        <v>169</v>
      </c>
      <c r="G43" s="32">
        <v>44918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E5DAD-6072-4C82-843C-FEBB328873F3}">
  <dimension ref="A2:G43"/>
  <sheetViews>
    <sheetView workbookViewId="0">
      <selection activeCell="C48" sqref="C48"/>
    </sheetView>
  </sheetViews>
  <sheetFormatPr defaultColWidth="9" defaultRowHeight="14.5"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hidden="1" x14ac:dyDescent="0.35">
      <c r="A3" s="30" t="s">
        <v>160</v>
      </c>
      <c r="B3" s="30" t="s">
        <v>161</v>
      </c>
      <c r="C3" s="30" t="s">
        <v>162</v>
      </c>
      <c r="D3" s="30" t="s">
        <v>163</v>
      </c>
      <c r="E3" s="30">
        <v>1986</v>
      </c>
      <c r="F3" s="31" t="s">
        <v>164</v>
      </c>
      <c r="G3" s="32">
        <v>47616</v>
      </c>
    </row>
    <row r="4" spans="1:7" hidden="1" x14ac:dyDescent="0.35">
      <c r="A4" s="30" t="s">
        <v>165</v>
      </c>
      <c r="B4" s="30" t="s">
        <v>166</v>
      </c>
      <c r="C4" s="30" t="s">
        <v>162</v>
      </c>
      <c r="D4" s="30" t="s">
        <v>163</v>
      </c>
      <c r="E4" s="30">
        <v>1990</v>
      </c>
      <c r="F4" s="31" t="s">
        <v>164</v>
      </c>
      <c r="G4" s="32">
        <v>45371</v>
      </c>
    </row>
    <row r="5" spans="1:7" hidden="1" x14ac:dyDescent="0.35">
      <c r="A5" s="30" t="s">
        <v>167</v>
      </c>
      <c r="B5" s="30" t="s">
        <v>168</v>
      </c>
      <c r="C5" s="30" t="s">
        <v>162</v>
      </c>
      <c r="D5" s="30" t="s">
        <v>163</v>
      </c>
      <c r="E5" s="30">
        <v>1988</v>
      </c>
      <c r="F5" s="31" t="s">
        <v>169</v>
      </c>
      <c r="G5" s="32">
        <v>43155</v>
      </c>
    </row>
    <row r="6" spans="1:7" hidden="1" x14ac:dyDescent="0.35">
      <c r="A6" s="30" t="s">
        <v>170</v>
      </c>
      <c r="B6" s="30" t="s">
        <v>171</v>
      </c>
      <c r="C6" s="30" t="s">
        <v>162</v>
      </c>
      <c r="D6" s="30" t="s">
        <v>172</v>
      </c>
      <c r="E6" s="30">
        <v>1982</v>
      </c>
      <c r="F6" s="31" t="s">
        <v>164</v>
      </c>
      <c r="G6" s="32">
        <v>46887</v>
      </c>
    </row>
    <row r="7" spans="1:7" hidden="1" x14ac:dyDescent="0.35">
      <c r="A7" s="30" t="s">
        <v>173</v>
      </c>
      <c r="B7" s="30" t="s">
        <v>174</v>
      </c>
      <c r="C7" s="30" t="s">
        <v>162</v>
      </c>
      <c r="D7" s="30" t="s">
        <v>172</v>
      </c>
      <c r="E7" s="30">
        <v>1988</v>
      </c>
      <c r="F7" s="31" t="s">
        <v>169</v>
      </c>
      <c r="G7" s="32">
        <v>45617</v>
      </c>
    </row>
    <row r="8" spans="1:7" hidden="1" x14ac:dyDescent="0.35">
      <c r="A8" s="30" t="s">
        <v>175</v>
      </c>
      <c r="B8" s="30" t="s">
        <v>176</v>
      </c>
      <c r="C8" s="30" t="s">
        <v>162</v>
      </c>
      <c r="D8" s="30" t="s">
        <v>172</v>
      </c>
      <c r="E8" s="30">
        <v>1983</v>
      </c>
      <c r="F8" s="31" t="s">
        <v>169</v>
      </c>
      <c r="G8" s="32">
        <v>44918</v>
      </c>
    </row>
    <row r="9" spans="1:7" hidden="1" x14ac:dyDescent="0.35">
      <c r="A9" s="30" t="s">
        <v>177</v>
      </c>
      <c r="B9" s="30" t="s">
        <v>178</v>
      </c>
      <c r="C9" s="30" t="s">
        <v>162</v>
      </c>
      <c r="D9" s="30" t="s">
        <v>179</v>
      </c>
      <c r="E9" s="30">
        <v>1991</v>
      </c>
      <c r="F9" s="31" t="s">
        <v>164</v>
      </c>
      <c r="G9" s="32">
        <v>59281</v>
      </c>
    </row>
    <row r="10" spans="1:7" hidden="1" x14ac:dyDescent="0.35">
      <c r="A10" s="30" t="s">
        <v>180</v>
      </c>
      <c r="B10" s="30" t="s">
        <v>181</v>
      </c>
      <c r="C10" s="30" t="s">
        <v>162</v>
      </c>
      <c r="D10" s="30" t="s">
        <v>179</v>
      </c>
      <c r="E10" s="30">
        <v>1974</v>
      </c>
      <c r="F10" s="31" t="s">
        <v>164</v>
      </c>
      <c r="G10" s="32">
        <v>57892</v>
      </c>
    </row>
    <row r="11" spans="1:7" hidden="1" x14ac:dyDescent="0.35">
      <c r="A11" s="30" t="s">
        <v>182</v>
      </c>
      <c r="B11" s="30" t="s">
        <v>103</v>
      </c>
      <c r="C11" s="30" t="s">
        <v>162</v>
      </c>
      <c r="D11" s="30" t="s">
        <v>179</v>
      </c>
      <c r="E11" s="30">
        <v>1976</v>
      </c>
      <c r="F11" s="31" t="s">
        <v>164</v>
      </c>
      <c r="G11" s="32">
        <v>55775</v>
      </c>
    </row>
    <row r="12" spans="1:7" hidden="1" x14ac:dyDescent="0.35">
      <c r="A12" s="30" t="s">
        <v>183</v>
      </c>
      <c r="B12" s="30" t="s">
        <v>184</v>
      </c>
      <c r="C12" s="30" t="s">
        <v>162</v>
      </c>
      <c r="D12" s="30" t="s">
        <v>179</v>
      </c>
      <c r="E12" s="30">
        <v>1988</v>
      </c>
      <c r="F12" s="31" t="s">
        <v>164</v>
      </c>
      <c r="G12" s="32">
        <v>54578</v>
      </c>
    </row>
    <row r="13" spans="1:7" hidden="1" x14ac:dyDescent="0.35">
      <c r="A13" s="30" t="s">
        <v>185</v>
      </c>
      <c r="B13" s="30" t="s">
        <v>186</v>
      </c>
      <c r="C13" s="30" t="s">
        <v>162</v>
      </c>
      <c r="D13" s="30" t="s">
        <v>179</v>
      </c>
      <c r="E13" s="30">
        <v>1986</v>
      </c>
      <c r="F13" s="31" t="s">
        <v>164</v>
      </c>
      <c r="G13" s="32">
        <v>53181</v>
      </c>
    </row>
    <row r="14" spans="1:7" x14ac:dyDescent="0.35">
      <c r="A14" s="30" t="s">
        <v>187</v>
      </c>
      <c r="B14" s="30" t="s">
        <v>188</v>
      </c>
      <c r="C14" s="30" t="s">
        <v>162</v>
      </c>
      <c r="D14" s="30" t="s">
        <v>179</v>
      </c>
      <c r="E14" s="30">
        <v>2016</v>
      </c>
      <c r="F14" s="31" t="s">
        <v>169</v>
      </c>
      <c r="G14" s="32">
        <v>52105</v>
      </c>
    </row>
    <row r="15" spans="1:7" hidden="1" x14ac:dyDescent="0.35">
      <c r="A15" s="30" t="s">
        <v>189</v>
      </c>
      <c r="B15" s="30" t="s">
        <v>190</v>
      </c>
      <c r="C15" s="30" t="s">
        <v>162</v>
      </c>
      <c r="D15" s="30" t="s">
        <v>179</v>
      </c>
      <c r="E15" s="30">
        <v>1989</v>
      </c>
      <c r="F15" s="31" t="s">
        <v>169</v>
      </c>
      <c r="G15" s="32">
        <v>49955</v>
      </c>
    </row>
    <row r="16" spans="1:7" hidden="1" x14ac:dyDescent="0.35">
      <c r="A16" s="33" t="s">
        <v>191</v>
      </c>
      <c r="B16" s="33" t="s">
        <v>192</v>
      </c>
      <c r="C16" s="30" t="s">
        <v>162</v>
      </c>
      <c r="D16" s="30" t="s">
        <v>193</v>
      </c>
      <c r="E16" s="30">
        <v>1990</v>
      </c>
      <c r="F16" s="31" t="s">
        <v>164</v>
      </c>
      <c r="G16" s="32">
        <v>38881</v>
      </c>
    </row>
    <row r="17" spans="1:7" hidden="1" x14ac:dyDescent="0.35">
      <c r="A17" s="30" t="s">
        <v>194</v>
      </c>
      <c r="B17" s="30" t="s">
        <v>188</v>
      </c>
      <c r="C17" s="30" t="s">
        <v>162</v>
      </c>
      <c r="D17" s="30" t="s">
        <v>193</v>
      </c>
      <c r="E17" s="30">
        <v>1987</v>
      </c>
      <c r="F17" s="31" t="s">
        <v>169</v>
      </c>
      <c r="G17" s="32">
        <v>36582</v>
      </c>
    </row>
    <row r="18" spans="1:7" hidden="1" x14ac:dyDescent="0.35">
      <c r="A18" s="30" t="s">
        <v>195</v>
      </c>
      <c r="B18" s="30" t="s">
        <v>196</v>
      </c>
      <c r="C18" s="30" t="s">
        <v>162</v>
      </c>
      <c r="D18" s="30" t="s">
        <v>193</v>
      </c>
      <c r="E18" s="30">
        <v>1987</v>
      </c>
      <c r="F18" s="31" t="s">
        <v>169</v>
      </c>
      <c r="G18" s="32">
        <v>35723</v>
      </c>
    </row>
    <row r="19" spans="1:7" hidden="1" x14ac:dyDescent="0.35">
      <c r="A19" s="30" t="s">
        <v>197</v>
      </c>
      <c r="B19" s="30" t="s">
        <v>198</v>
      </c>
      <c r="C19" s="30" t="s">
        <v>162</v>
      </c>
      <c r="D19" s="30" t="s">
        <v>193</v>
      </c>
      <c r="E19" s="30">
        <v>1992</v>
      </c>
      <c r="F19" s="31" t="s">
        <v>169</v>
      </c>
      <c r="G19" s="32">
        <v>33781</v>
      </c>
    </row>
    <row r="20" spans="1:7" hidden="1" x14ac:dyDescent="0.35">
      <c r="A20" s="30" t="s">
        <v>199</v>
      </c>
      <c r="B20" s="30" t="s">
        <v>200</v>
      </c>
      <c r="C20" s="30" t="s">
        <v>201</v>
      </c>
      <c r="D20" s="30" t="s">
        <v>163</v>
      </c>
      <c r="E20" s="30">
        <v>1994</v>
      </c>
      <c r="F20" s="31" t="s">
        <v>164</v>
      </c>
      <c r="G20" s="32">
        <v>41000</v>
      </c>
    </row>
    <row r="21" spans="1:7" hidden="1" x14ac:dyDescent="0.35">
      <c r="A21" s="30" t="s">
        <v>202</v>
      </c>
      <c r="B21" s="30" t="s">
        <v>203</v>
      </c>
      <c r="C21" s="30" t="s">
        <v>201</v>
      </c>
      <c r="D21" s="30" t="s">
        <v>172</v>
      </c>
      <c r="E21" s="30">
        <v>1976</v>
      </c>
      <c r="F21" s="31" t="s">
        <v>169</v>
      </c>
      <c r="G21" s="32">
        <v>46281</v>
      </c>
    </row>
    <row r="22" spans="1:7" hidden="1" x14ac:dyDescent="0.35">
      <c r="A22" s="30" t="s">
        <v>204</v>
      </c>
      <c r="B22" s="30" t="s">
        <v>205</v>
      </c>
      <c r="C22" s="30" t="s">
        <v>201</v>
      </c>
      <c r="D22" s="30" t="s">
        <v>172</v>
      </c>
      <c r="E22" s="30">
        <v>1979</v>
      </c>
      <c r="F22" s="31" t="s">
        <v>169</v>
      </c>
      <c r="G22" s="32">
        <v>46000</v>
      </c>
    </row>
    <row r="23" spans="1:7" hidden="1" x14ac:dyDescent="0.35">
      <c r="A23" s="30" t="s">
        <v>206</v>
      </c>
      <c r="B23" s="30" t="s">
        <v>135</v>
      </c>
      <c r="C23" s="30" t="s">
        <v>201</v>
      </c>
      <c r="D23" s="30" t="s">
        <v>172</v>
      </c>
      <c r="E23" s="30">
        <v>1989</v>
      </c>
      <c r="F23" s="31" t="s">
        <v>164</v>
      </c>
      <c r="G23" s="32">
        <v>46000</v>
      </c>
    </row>
    <row r="24" spans="1:7" hidden="1" x14ac:dyDescent="0.35">
      <c r="A24" s="30" t="s">
        <v>207</v>
      </c>
      <c r="B24" s="30" t="s">
        <v>208</v>
      </c>
      <c r="C24" s="30" t="s">
        <v>201</v>
      </c>
      <c r="D24" s="30" t="s">
        <v>172</v>
      </c>
      <c r="E24" s="30">
        <v>1978</v>
      </c>
      <c r="F24" s="31" t="s">
        <v>169</v>
      </c>
      <c r="G24" s="32">
        <v>44212</v>
      </c>
    </row>
    <row r="25" spans="1:7" hidden="1" x14ac:dyDescent="0.35">
      <c r="A25" s="30" t="s">
        <v>189</v>
      </c>
      <c r="B25" s="30" t="s">
        <v>209</v>
      </c>
      <c r="C25" s="30" t="s">
        <v>201</v>
      </c>
      <c r="D25" s="30" t="s">
        <v>179</v>
      </c>
      <c r="E25" s="30">
        <v>1972</v>
      </c>
      <c r="F25" s="31" t="s">
        <v>164</v>
      </c>
      <c r="G25" s="32">
        <v>57167</v>
      </c>
    </row>
    <row r="26" spans="1:7" hidden="1" x14ac:dyDescent="0.35">
      <c r="A26" s="30" t="s">
        <v>210</v>
      </c>
      <c r="B26" s="30" t="s">
        <v>211</v>
      </c>
      <c r="C26" s="30" t="s">
        <v>201</v>
      </c>
      <c r="D26" s="30" t="s">
        <v>179</v>
      </c>
      <c r="E26" s="30">
        <v>1977</v>
      </c>
      <c r="F26" s="31" t="s">
        <v>169</v>
      </c>
      <c r="G26" s="32">
        <v>52339</v>
      </c>
    </row>
    <row r="27" spans="1:7" hidden="1" x14ac:dyDescent="0.35">
      <c r="A27" s="30" t="s">
        <v>212</v>
      </c>
      <c r="B27" s="30" t="s">
        <v>213</v>
      </c>
      <c r="C27" s="30" t="s">
        <v>201</v>
      </c>
      <c r="D27" s="30" t="s">
        <v>193</v>
      </c>
      <c r="E27" s="30">
        <v>1992</v>
      </c>
      <c r="F27" s="31" t="s">
        <v>164</v>
      </c>
      <c r="G27" s="32">
        <v>37797</v>
      </c>
    </row>
    <row r="28" spans="1:7" hidden="1" x14ac:dyDescent="0.35">
      <c r="A28" s="30" t="s">
        <v>214</v>
      </c>
      <c r="B28" s="30" t="s">
        <v>215</v>
      </c>
      <c r="C28" s="30" t="s">
        <v>201</v>
      </c>
      <c r="D28" s="30" t="s">
        <v>193</v>
      </c>
      <c r="E28" s="30">
        <v>1988</v>
      </c>
      <c r="F28" s="31" t="s">
        <v>164</v>
      </c>
      <c r="G28" s="32">
        <v>35381</v>
      </c>
    </row>
    <row r="29" spans="1:7" hidden="1" x14ac:dyDescent="0.35">
      <c r="A29" s="30" t="s">
        <v>216</v>
      </c>
      <c r="B29" s="30" t="s">
        <v>217</v>
      </c>
      <c r="C29" s="30" t="s">
        <v>201</v>
      </c>
      <c r="D29" s="30" t="s">
        <v>193</v>
      </c>
      <c r="E29" s="30">
        <v>1988</v>
      </c>
      <c r="F29" s="31" t="s">
        <v>169</v>
      </c>
      <c r="G29" s="32">
        <v>33052</v>
      </c>
    </row>
    <row r="30" spans="1:7" hidden="1" x14ac:dyDescent="0.35">
      <c r="A30" s="30" t="s">
        <v>218</v>
      </c>
      <c r="B30" s="30" t="s">
        <v>219</v>
      </c>
      <c r="C30" s="30" t="s">
        <v>201</v>
      </c>
      <c r="D30" s="30" t="s">
        <v>193</v>
      </c>
      <c r="E30" s="30">
        <v>1993</v>
      </c>
      <c r="F30" s="31" t="s">
        <v>169</v>
      </c>
      <c r="G30" s="32">
        <v>27000</v>
      </c>
    </row>
    <row r="31" spans="1:7" hidden="1" x14ac:dyDescent="0.35">
      <c r="A31" s="30" t="s">
        <v>220</v>
      </c>
      <c r="B31" s="30" t="s">
        <v>121</v>
      </c>
      <c r="C31" s="30" t="s">
        <v>221</v>
      </c>
      <c r="D31" s="30" t="s">
        <v>163</v>
      </c>
      <c r="E31" s="30">
        <v>1990</v>
      </c>
      <c r="F31" s="31" t="s">
        <v>164</v>
      </c>
      <c r="G31" s="32">
        <v>43513</v>
      </c>
    </row>
    <row r="32" spans="1:7" hidden="1" x14ac:dyDescent="0.35">
      <c r="A32" s="30" t="s">
        <v>222</v>
      </c>
      <c r="B32" s="30" t="s">
        <v>137</v>
      </c>
      <c r="C32" s="30" t="s">
        <v>221</v>
      </c>
      <c r="D32" s="30" t="s">
        <v>172</v>
      </c>
      <c r="E32" s="30">
        <v>1989</v>
      </c>
      <c r="F32" s="31" t="s">
        <v>164</v>
      </c>
      <c r="G32" s="32">
        <v>45000</v>
      </c>
    </row>
    <row r="33" spans="1:7" hidden="1" x14ac:dyDescent="0.35">
      <c r="A33" s="30" t="s">
        <v>223</v>
      </c>
      <c r="B33" s="30" t="s">
        <v>224</v>
      </c>
      <c r="C33" s="30" t="s">
        <v>221</v>
      </c>
      <c r="D33" s="30" t="s">
        <v>163</v>
      </c>
      <c r="E33" s="30">
        <v>1986</v>
      </c>
      <c r="F33" s="31" t="s">
        <v>169</v>
      </c>
      <c r="G33" s="32">
        <v>42311</v>
      </c>
    </row>
    <row r="34" spans="1:7" hidden="1" x14ac:dyDescent="0.35">
      <c r="A34" s="30" t="s">
        <v>225</v>
      </c>
      <c r="B34" s="30" t="s">
        <v>226</v>
      </c>
      <c r="C34" s="30" t="s">
        <v>221</v>
      </c>
      <c r="D34" s="30" t="s">
        <v>172</v>
      </c>
      <c r="E34" s="30">
        <v>1990</v>
      </c>
      <c r="F34" s="31" t="s">
        <v>164</v>
      </c>
      <c r="G34" s="32">
        <v>48757</v>
      </c>
    </row>
    <row r="35" spans="1:7" hidden="1" x14ac:dyDescent="0.35">
      <c r="A35" s="30" t="s">
        <v>227</v>
      </c>
      <c r="B35" s="30" t="s">
        <v>228</v>
      </c>
      <c r="C35" s="30" t="s">
        <v>221</v>
      </c>
      <c r="D35" s="30" t="s">
        <v>172</v>
      </c>
      <c r="E35" s="30">
        <v>1979</v>
      </c>
      <c r="F35" s="31" t="s">
        <v>164</v>
      </c>
      <c r="G35" s="32">
        <v>48387</v>
      </c>
    </row>
    <row r="36" spans="1:7" hidden="1" x14ac:dyDescent="0.35">
      <c r="A36" s="30" t="s">
        <v>229</v>
      </c>
      <c r="B36" s="30" t="s">
        <v>230</v>
      </c>
      <c r="C36" s="30" t="s">
        <v>221</v>
      </c>
      <c r="D36" s="30" t="s">
        <v>172</v>
      </c>
      <c r="E36" s="30">
        <v>1986</v>
      </c>
      <c r="F36" s="31" t="s">
        <v>169</v>
      </c>
      <c r="G36" s="32">
        <v>46887</v>
      </c>
    </row>
    <row r="37" spans="1:7" hidden="1" x14ac:dyDescent="0.35">
      <c r="A37" s="30" t="s">
        <v>231</v>
      </c>
      <c r="B37" s="30" t="s">
        <v>106</v>
      </c>
      <c r="C37" s="30" t="s">
        <v>221</v>
      </c>
      <c r="D37" s="30" t="s">
        <v>179</v>
      </c>
      <c r="E37" s="30">
        <v>1990</v>
      </c>
      <c r="F37" s="31" t="s">
        <v>164</v>
      </c>
      <c r="G37" s="32">
        <v>61781</v>
      </c>
    </row>
    <row r="38" spans="1:7" hidden="1" x14ac:dyDescent="0.35">
      <c r="A38" s="30" t="s">
        <v>232</v>
      </c>
      <c r="B38" s="30" t="s">
        <v>233</v>
      </c>
      <c r="C38" s="30" t="s">
        <v>221</v>
      </c>
      <c r="D38" s="30" t="s">
        <v>179</v>
      </c>
      <c r="E38" s="30">
        <v>1971</v>
      </c>
      <c r="F38" s="31" t="s">
        <v>164</v>
      </c>
      <c r="G38" s="32">
        <v>56281</v>
      </c>
    </row>
    <row r="39" spans="1:7" hidden="1" x14ac:dyDescent="0.35">
      <c r="A39" s="30" t="s">
        <v>234</v>
      </c>
      <c r="B39" s="30" t="s">
        <v>235</v>
      </c>
      <c r="C39" s="30" t="s">
        <v>221</v>
      </c>
      <c r="D39" s="30" t="s">
        <v>179</v>
      </c>
      <c r="E39" s="30">
        <v>1982</v>
      </c>
      <c r="F39" s="31" t="s">
        <v>164</v>
      </c>
      <c r="G39" s="32">
        <v>55829</v>
      </c>
    </row>
    <row r="40" spans="1:7" hidden="1" x14ac:dyDescent="0.35">
      <c r="A40" s="30" t="s">
        <v>236</v>
      </c>
      <c r="B40" s="30" t="s">
        <v>237</v>
      </c>
      <c r="C40" s="30" t="s">
        <v>221</v>
      </c>
      <c r="D40" s="30" t="s">
        <v>193</v>
      </c>
      <c r="E40" s="30">
        <v>1989</v>
      </c>
      <c r="F40" s="31" t="s">
        <v>164</v>
      </c>
      <c r="G40" s="32">
        <v>37389</v>
      </c>
    </row>
    <row r="41" spans="1:7" hidden="1" x14ac:dyDescent="0.35">
      <c r="A41" s="30" t="s">
        <v>238</v>
      </c>
      <c r="B41" s="30" t="s">
        <v>239</v>
      </c>
      <c r="C41" s="30" t="s">
        <v>221</v>
      </c>
      <c r="D41" s="30" t="s">
        <v>193</v>
      </c>
      <c r="E41" s="30">
        <v>1991</v>
      </c>
      <c r="F41" s="31" t="s">
        <v>164</v>
      </c>
      <c r="G41" s="32">
        <v>35590</v>
      </c>
    </row>
    <row r="42" spans="1:7" hidden="1" x14ac:dyDescent="0.35">
      <c r="A42" s="30" t="s">
        <v>240</v>
      </c>
      <c r="B42" s="30" t="s">
        <v>241</v>
      </c>
      <c r="C42" s="30" t="s">
        <v>221</v>
      </c>
      <c r="D42" s="30" t="s">
        <v>193</v>
      </c>
      <c r="E42" s="30">
        <v>1989</v>
      </c>
      <c r="F42" s="31" t="s">
        <v>169</v>
      </c>
      <c r="G42" s="32">
        <v>33979</v>
      </c>
    </row>
    <row r="43" spans="1:7" hidden="1" x14ac:dyDescent="0.35">
      <c r="A43" s="30" t="s">
        <v>244</v>
      </c>
      <c r="B43" s="30" t="s">
        <v>219</v>
      </c>
      <c r="C43" s="30" t="s">
        <v>162</v>
      </c>
      <c r="D43" s="30" t="s">
        <v>193</v>
      </c>
      <c r="E43" s="30">
        <v>1999</v>
      </c>
      <c r="F43" s="31" t="s">
        <v>169</v>
      </c>
      <c r="G43" s="32">
        <v>28000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94A6F-3E02-4FD9-9CE8-F7FF81289BFF}">
  <dimension ref="A2:G47"/>
  <sheetViews>
    <sheetView tabSelected="1" workbookViewId="0">
      <selection activeCell="D11" sqref="D11"/>
    </sheetView>
  </sheetViews>
  <sheetFormatPr defaultColWidth="9" defaultRowHeight="14.5" outlineLevelRow="2"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40" t="s">
        <v>153</v>
      </c>
      <c r="B2" s="41" t="s">
        <v>154</v>
      </c>
      <c r="C2" s="41" t="s">
        <v>155</v>
      </c>
      <c r="D2" s="41" t="s">
        <v>156</v>
      </c>
      <c r="E2" s="42" t="s">
        <v>157</v>
      </c>
      <c r="F2" s="43" t="s">
        <v>158</v>
      </c>
      <c r="G2" s="44" t="s">
        <v>159</v>
      </c>
    </row>
    <row r="3" spans="1:7" outlineLevel="2" x14ac:dyDescent="0.35">
      <c r="A3" s="45" t="s">
        <v>160</v>
      </c>
      <c r="B3" s="46" t="s">
        <v>161</v>
      </c>
      <c r="C3" s="46" t="s">
        <v>162</v>
      </c>
      <c r="D3" s="46" t="s">
        <v>163</v>
      </c>
      <c r="E3" s="46">
        <v>2000</v>
      </c>
      <c r="F3" s="47" t="s">
        <v>164</v>
      </c>
      <c r="G3" s="48">
        <v>47616</v>
      </c>
    </row>
    <row r="4" spans="1:7" outlineLevel="2" x14ac:dyDescent="0.35">
      <c r="A4" s="49" t="s">
        <v>165</v>
      </c>
      <c r="B4" s="50" t="s">
        <v>166</v>
      </c>
      <c r="C4" s="50" t="s">
        <v>162</v>
      </c>
      <c r="D4" s="50" t="s">
        <v>163</v>
      </c>
      <c r="E4" s="50">
        <v>1990</v>
      </c>
      <c r="F4" s="51" t="s">
        <v>164</v>
      </c>
      <c r="G4" s="52">
        <v>45371</v>
      </c>
    </row>
    <row r="5" spans="1:7" outlineLevel="2" x14ac:dyDescent="0.35">
      <c r="A5" s="49" t="s">
        <v>167</v>
      </c>
      <c r="B5" s="50" t="s">
        <v>168</v>
      </c>
      <c r="C5" s="50" t="s">
        <v>162</v>
      </c>
      <c r="D5" s="50" t="s">
        <v>163</v>
      </c>
      <c r="E5" s="50">
        <v>1988</v>
      </c>
      <c r="F5" s="51" t="s">
        <v>169</v>
      </c>
      <c r="G5" s="52">
        <v>43155</v>
      </c>
    </row>
    <row r="6" spans="1:7" outlineLevel="2" x14ac:dyDescent="0.35">
      <c r="A6" s="49" t="s">
        <v>170</v>
      </c>
      <c r="B6" s="50" t="s">
        <v>171</v>
      </c>
      <c r="C6" s="50" t="s">
        <v>162</v>
      </c>
      <c r="D6" s="50" t="s">
        <v>172</v>
      </c>
      <c r="E6" s="50">
        <v>1982</v>
      </c>
      <c r="F6" s="51" t="s">
        <v>164</v>
      </c>
      <c r="G6" s="52">
        <v>46887</v>
      </c>
    </row>
    <row r="7" spans="1:7" outlineLevel="2" x14ac:dyDescent="0.35">
      <c r="A7" s="49" t="s">
        <v>173</v>
      </c>
      <c r="B7" s="50" t="s">
        <v>174</v>
      </c>
      <c r="C7" s="50" t="s">
        <v>162</v>
      </c>
      <c r="D7" s="50" t="s">
        <v>172</v>
      </c>
      <c r="E7" s="50">
        <v>1988</v>
      </c>
      <c r="F7" s="51" t="s">
        <v>169</v>
      </c>
      <c r="G7" s="52">
        <v>45617</v>
      </c>
    </row>
    <row r="8" spans="1:7" outlineLevel="2" x14ac:dyDescent="0.35">
      <c r="A8" s="49" t="s">
        <v>175</v>
      </c>
      <c r="B8" s="50" t="s">
        <v>176</v>
      </c>
      <c r="C8" s="50" t="s">
        <v>162</v>
      </c>
      <c r="D8" s="50" t="s">
        <v>172</v>
      </c>
      <c r="E8" s="50">
        <v>1983</v>
      </c>
      <c r="F8" s="51" t="s">
        <v>169</v>
      </c>
      <c r="G8" s="52">
        <v>44918</v>
      </c>
    </row>
    <row r="9" spans="1:7" outlineLevel="2" x14ac:dyDescent="0.35">
      <c r="A9" s="49" t="s">
        <v>177</v>
      </c>
      <c r="B9" s="50" t="s">
        <v>178</v>
      </c>
      <c r="C9" s="50" t="s">
        <v>162</v>
      </c>
      <c r="D9" s="50" t="s">
        <v>179</v>
      </c>
      <c r="E9" s="50">
        <v>1991</v>
      </c>
      <c r="F9" s="51" t="s">
        <v>164</v>
      </c>
      <c r="G9" s="52">
        <v>59281</v>
      </c>
    </row>
    <row r="10" spans="1:7" outlineLevel="2" x14ac:dyDescent="0.35">
      <c r="A10" s="49" t="s">
        <v>180</v>
      </c>
      <c r="B10" s="50" t="s">
        <v>181</v>
      </c>
      <c r="C10" s="50" t="s">
        <v>162</v>
      </c>
      <c r="D10" s="50" t="s">
        <v>179</v>
      </c>
      <c r="E10" s="50">
        <v>2010</v>
      </c>
      <c r="F10" s="51" t="s">
        <v>164</v>
      </c>
      <c r="G10" s="52">
        <v>57892</v>
      </c>
    </row>
    <row r="11" spans="1:7" outlineLevel="2" x14ac:dyDescent="0.35">
      <c r="A11" s="49" t="s">
        <v>182</v>
      </c>
      <c r="B11" s="50" t="s">
        <v>103</v>
      </c>
      <c r="C11" s="50" t="s">
        <v>162</v>
      </c>
      <c r="D11" s="50" t="s">
        <v>179</v>
      </c>
      <c r="E11" s="50">
        <v>2015</v>
      </c>
      <c r="F11" s="51" t="s">
        <v>164</v>
      </c>
      <c r="G11" s="52">
        <v>55775</v>
      </c>
    </row>
    <row r="12" spans="1:7" outlineLevel="2" x14ac:dyDescent="0.35">
      <c r="A12" s="49" t="s">
        <v>183</v>
      </c>
      <c r="B12" s="50" t="s">
        <v>184</v>
      </c>
      <c r="C12" s="50" t="s">
        <v>162</v>
      </c>
      <c r="D12" s="50" t="s">
        <v>179</v>
      </c>
      <c r="E12" s="50">
        <v>1988</v>
      </c>
      <c r="F12" s="51" t="s">
        <v>164</v>
      </c>
      <c r="G12" s="52">
        <v>54578</v>
      </c>
    </row>
    <row r="13" spans="1:7" outlineLevel="2" x14ac:dyDescent="0.35">
      <c r="A13" s="49" t="s">
        <v>185</v>
      </c>
      <c r="B13" s="50" t="s">
        <v>186</v>
      </c>
      <c r="C13" s="50" t="s">
        <v>162</v>
      </c>
      <c r="D13" s="50" t="s">
        <v>179</v>
      </c>
      <c r="E13" s="50">
        <v>2000</v>
      </c>
      <c r="F13" s="51" t="s">
        <v>164</v>
      </c>
      <c r="G13" s="52">
        <v>53181</v>
      </c>
    </row>
    <row r="14" spans="1:7" outlineLevel="2" x14ac:dyDescent="0.35">
      <c r="A14" s="49" t="s">
        <v>187</v>
      </c>
      <c r="B14" s="50" t="s">
        <v>188</v>
      </c>
      <c r="C14" s="50" t="s">
        <v>162</v>
      </c>
      <c r="D14" s="50" t="s">
        <v>179</v>
      </c>
      <c r="E14" s="50">
        <v>2016</v>
      </c>
      <c r="F14" s="51" t="s">
        <v>169</v>
      </c>
      <c r="G14" s="52">
        <v>52105</v>
      </c>
    </row>
    <row r="15" spans="1:7" outlineLevel="2" x14ac:dyDescent="0.35">
      <c r="A15" s="49" t="s">
        <v>189</v>
      </c>
      <c r="B15" s="50" t="s">
        <v>190</v>
      </c>
      <c r="C15" s="50" t="s">
        <v>162</v>
      </c>
      <c r="D15" s="50" t="s">
        <v>179</v>
      </c>
      <c r="E15" s="50">
        <v>1989</v>
      </c>
      <c r="F15" s="51" t="s">
        <v>169</v>
      </c>
      <c r="G15" s="52">
        <v>49955</v>
      </c>
    </row>
    <row r="16" spans="1:7" outlineLevel="2" x14ac:dyDescent="0.35">
      <c r="A16" s="53" t="s">
        <v>191</v>
      </c>
      <c r="B16" s="54" t="s">
        <v>192</v>
      </c>
      <c r="C16" s="50" t="s">
        <v>162</v>
      </c>
      <c r="D16" s="50" t="s">
        <v>193</v>
      </c>
      <c r="E16" s="50">
        <v>1990</v>
      </c>
      <c r="F16" s="51" t="s">
        <v>164</v>
      </c>
      <c r="G16" s="52">
        <v>38881</v>
      </c>
    </row>
    <row r="17" spans="1:7" outlineLevel="2" x14ac:dyDescent="0.35">
      <c r="A17" s="49" t="s">
        <v>194</v>
      </c>
      <c r="B17" s="50" t="s">
        <v>188</v>
      </c>
      <c r="C17" s="50" t="s">
        <v>162</v>
      </c>
      <c r="D17" s="50" t="s">
        <v>193</v>
      </c>
      <c r="E17" s="50">
        <v>1987</v>
      </c>
      <c r="F17" s="51" t="s">
        <v>169</v>
      </c>
      <c r="G17" s="52">
        <v>36582</v>
      </c>
    </row>
    <row r="18" spans="1:7" outlineLevel="2" x14ac:dyDescent="0.35">
      <c r="A18" s="49" t="s">
        <v>195</v>
      </c>
      <c r="B18" s="50" t="s">
        <v>196</v>
      </c>
      <c r="C18" s="50" t="s">
        <v>162</v>
      </c>
      <c r="D18" s="50" t="s">
        <v>193</v>
      </c>
      <c r="E18" s="50">
        <v>1987</v>
      </c>
      <c r="F18" s="51" t="s">
        <v>169</v>
      </c>
      <c r="G18" s="52">
        <v>35723</v>
      </c>
    </row>
    <row r="19" spans="1:7" outlineLevel="2" x14ac:dyDescent="0.35">
      <c r="A19" s="49" t="s">
        <v>197</v>
      </c>
      <c r="B19" s="50" t="s">
        <v>198</v>
      </c>
      <c r="C19" s="50" t="s">
        <v>162</v>
      </c>
      <c r="D19" s="50" t="s">
        <v>193</v>
      </c>
      <c r="E19" s="50">
        <v>1992</v>
      </c>
      <c r="F19" s="51" t="s">
        <v>169</v>
      </c>
      <c r="G19" s="52">
        <v>33781</v>
      </c>
    </row>
    <row r="20" spans="1:7" outlineLevel="2" x14ac:dyDescent="0.35">
      <c r="A20" s="49" t="s">
        <v>244</v>
      </c>
      <c r="B20" s="50" t="s">
        <v>219</v>
      </c>
      <c r="C20" s="50" t="s">
        <v>162</v>
      </c>
      <c r="D20" s="50" t="s">
        <v>193</v>
      </c>
      <c r="E20" s="50">
        <v>1999</v>
      </c>
      <c r="F20" s="51" t="s">
        <v>169</v>
      </c>
      <c r="G20" s="52">
        <v>28000</v>
      </c>
    </row>
    <row r="21" spans="1:7" outlineLevel="1" x14ac:dyDescent="0.35">
      <c r="A21" s="49"/>
      <c r="B21" s="50"/>
      <c r="C21" s="59" t="s">
        <v>257</v>
      </c>
      <c r="D21" s="50"/>
      <c r="E21" s="50"/>
      <c r="F21" s="51"/>
      <c r="G21" s="52">
        <f>SUBTOTAL(1,G3:G20)</f>
        <v>46072.111111111109</v>
      </c>
    </row>
    <row r="22" spans="1:7" outlineLevel="2" x14ac:dyDescent="0.35">
      <c r="A22" s="49" t="s">
        <v>199</v>
      </c>
      <c r="B22" s="50" t="s">
        <v>200</v>
      </c>
      <c r="C22" s="50" t="s">
        <v>201</v>
      </c>
      <c r="D22" s="50" t="s">
        <v>163</v>
      </c>
      <c r="E22" s="50">
        <v>1994</v>
      </c>
      <c r="F22" s="51" t="s">
        <v>164</v>
      </c>
      <c r="G22" s="52">
        <v>41000</v>
      </c>
    </row>
    <row r="23" spans="1:7" outlineLevel="2" x14ac:dyDescent="0.35">
      <c r="A23" s="49" t="s">
        <v>202</v>
      </c>
      <c r="B23" s="50" t="s">
        <v>203</v>
      </c>
      <c r="C23" s="50" t="s">
        <v>201</v>
      </c>
      <c r="D23" s="50" t="s">
        <v>172</v>
      </c>
      <c r="E23" s="50">
        <v>2015</v>
      </c>
      <c r="F23" s="51" t="s">
        <v>169</v>
      </c>
      <c r="G23" s="52">
        <v>46281</v>
      </c>
    </row>
    <row r="24" spans="1:7" outlineLevel="2" x14ac:dyDescent="0.35">
      <c r="A24" s="49" t="s">
        <v>204</v>
      </c>
      <c r="B24" s="50" t="s">
        <v>205</v>
      </c>
      <c r="C24" s="50" t="s">
        <v>201</v>
      </c>
      <c r="D24" s="50" t="s">
        <v>172</v>
      </c>
      <c r="E24" s="50">
        <v>1979</v>
      </c>
      <c r="F24" s="51" t="s">
        <v>169</v>
      </c>
      <c r="G24" s="52">
        <v>46000</v>
      </c>
    </row>
    <row r="25" spans="1:7" outlineLevel="2" x14ac:dyDescent="0.35">
      <c r="A25" s="49" t="s">
        <v>206</v>
      </c>
      <c r="B25" s="50" t="s">
        <v>135</v>
      </c>
      <c r="C25" s="50" t="s">
        <v>201</v>
      </c>
      <c r="D25" s="50" t="s">
        <v>172</v>
      </c>
      <c r="E25" s="50">
        <v>1989</v>
      </c>
      <c r="F25" s="51" t="s">
        <v>164</v>
      </c>
      <c r="G25" s="52">
        <v>46000</v>
      </c>
    </row>
    <row r="26" spans="1:7" outlineLevel="2" x14ac:dyDescent="0.35">
      <c r="A26" s="49" t="s">
        <v>207</v>
      </c>
      <c r="B26" s="50" t="s">
        <v>208</v>
      </c>
      <c r="C26" s="50" t="s">
        <v>201</v>
      </c>
      <c r="D26" s="50" t="s">
        <v>172</v>
      </c>
      <c r="E26" s="50">
        <v>2016</v>
      </c>
      <c r="F26" s="51" t="s">
        <v>169</v>
      </c>
      <c r="G26" s="52">
        <v>44212</v>
      </c>
    </row>
    <row r="27" spans="1:7" outlineLevel="2" x14ac:dyDescent="0.35">
      <c r="A27" s="49" t="s">
        <v>189</v>
      </c>
      <c r="B27" s="50" t="s">
        <v>209</v>
      </c>
      <c r="C27" s="50" t="s">
        <v>201</v>
      </c>
      <c r="D27" s="50" t="s">
        <v>179</v>
      </c>
      <c r="E27" s="50">
        <v>2007</v>
      </c>
      <c r="F27" s="51" t="s">
        <v>164</v>
      </c>
      <c r="G27" s="52">
        <v>57167</v>
      </c>
    </row>
    <row r="28" spans="1:7" outlineLevel="2" x14ac:dyDescent="0.35">
      <c r="A28" s="49" t="s">
        <v>210</v>
      </c>
      <c r="B28" s="50" t="s">
        <v>211</v>
      </c>
      <c r="C28" s="50" t="s">
        <v>201</v>
      </c>
      <c r="D28" s="50" t="s">
        <v>179</v>
      </c>
      <c r="E28" s="50">
        <v>1977</v>
      </c>
      <c r="F28" s="51" t="s">
        <v>169</v>
      </c>
      <c r="G28" s="52">
        <v>52339</v>
      </c>
    </row>
    <row r="29" spans="1:7" outlineLevel="2" x14ac:dyDescent="0.35">
      <c r="A29" s="49" t="s">
        <v>212</v>
      </c>
      <c r="B29" s="50" t="s">
        <v>213</v>
      </c>
      <c r="C29" s="50" t="s">
        <v>201</v>
      </c>
      <c r="D29" s="50" t="s">
        <v>193</v>
      </c>
      <c r="E29" s="50">
        <v>1992</v>
      </c>
      <c r="F29" s="51" t="s">
        <v>164</v>
      </c>
      <c r="G29" s="52">
        <v>37797</v>
      </c>
    </row>
    <row r="30" spans="1:7" outlineLevel="2" x14ac:dyDescent="0.35">
      <c r="A30" s="49" t="s">
        <v>214</v>
      </c>
      <c r="B30" s="50" t="s">
        <v>215</v>
      </c>
      <c r="C30" s="50" t="s">
        <v>201</v>
      </c>
      <c r="D30" s="50" t="s">
        <v>193</v>
      </c>
      <c r="E30" s="50">
        <v>1988</v>
      </c>
      <c r="F30" s="51" t="s">
        <v>164</v>
      </c>
      <c r="G30" s="52">
        <v>35381</v>
      </c>
    </row>
    <row r="31" spans="1:7" outlineLevel="2" x14ac:dyDescent="0.35">
      <c r="A31" s="49" t="s">
        <v>216</v>
      </c>
      <c r="B31" s="50" t="s">
        <v>217</v>
      </c>
      <c r="C31" s="50" t="s">
        <v>201</v>
      </c>
      <c r="D31" s="50" t="s">
        <v>193</v>
      </c>
      <c r="E31" s="50">
        <v>1988</v>
      </c>
      <c r="F31" s="51" t="s">
        <v>169</v>
      </c>
      <c r="G31" s="52">
        <v>33052</v>
      </c>
    </row>
    <row r="32" spans="1:7" outlineLevel="2" x14ac:dyDescent="0.35">
      <c r="A32" s="49" t="s">
        <v>218</v>
      </c>
      <c r="B32" s="50" t="s">
        <v>219</v>
      </c>
      <c r="C32" s="50" t="s">
        <v>201</v>
      </c>
      <c r="D32" s="50" t="s">
        <v>193</v>
      </c>
      <c r="E32" s="50">
        <v>1993</v>
      </c>
      <c r="F32" s="51" t="s">
        <v>169</v>
      </c>
      <c r="G32" s="52">
        <v>27000</v>
      </c>
    </row>
    <row r="33" spans="1:7" outlineLevel="1" x14ac:dyDescent="0.35">
      <c r="A33" s="49"/>
      <c r="B33" s="50"/>
      <c r="C33" s="59" t="s">
        <v>258</v>
      </c>
      <c r="D33" s="50"/>
      <c r="E33" s="50"/>
      <c r="F33" s="51"/>
      <c r="G33" s="52">
        <f>SUBTOTAL(1,G22:G32)</f>
        <v>42384.454545454544</v>
      </c>
    </row>
    <row r="34" spans="1:7" outlineLevel="2" x14ac:dyDescent="0.35">
      <c r="A34" s="49" t="s">
        <v>220</v>
      </c>
      <c r="B34" s="50" t="s">
        <v>121</v>
      </c>
      <c r="C34" s="50" t="s">
        <v>221</v>
      </c>
      <c r="D34" s="50" t="s">
        <v>163</v>
      </c>
      <c r="E34" s="50">
        <v>1990</v>
      </c>
      <c r="F34" s="51" t="s">
        <v>164</v>
      </c>
      <c r="G34" s="52">
        <v>43513</v>
      </c>
    </row>
    <row r="35" spans="1:7" outlineLevel="2" x14ac:dyDescent="0.35">
      <c r="A35" s="49" t="s">
        <v>222</v>
      </c>
      <c r="B35" s="50" t="s">
        <v>137</v>
      </c>
      <c r="C35" s="50" t="s">
        <v>221</v>
      </c>
      <c r="D35" s="50" t="s">
        <v>172</v>
      </c>
      <c r="E35" s="50">
        <v>1989</v>
      </c>
      <c r="F35" s="51" t="s">
        <v>164</v>
      </c>
      <c r="G35" s="52">
        <v>45000</v>
      </c>
    </row>
    <row r="36" spans="1:7" outlineLevel="2" x14ac:dyDescent="0.35">
      <c r="A36" s="49" t="s">
        <v>223</v>
      </c>
      <c r="B36" s="50" t="s">
        <v>224</v>
      </c>
      <c r="C36" s="50" t="s">
        <v>221</v>
      </c>
      <c r="D36" s="50" t="s">
        <v>163</v>
      </c>
      <c r="E36" s="50">
        <v>2000</v>
      </c>
      <c r="F36" s="51" t="s">
        <v>169</v>
      </c>
      <c r="G36" s="52">
        <v>42311</v>
      </c>
    </row>
    <row r="37" spans="1:7" outlineLevel="2" x14ac:dyDescent="0.35">
      <c r="A37" s="49" t="s">
        <v>225</v>
      </c>
      <c r="B37" s="50" t="s">
        <v>226</v>
      </c>
      <c r="C37" s="50" t="s">
        <v>221</v>
      </c>
      <c r="D37" s="50" t="s">
        <v>172</v>
      </c>
      <c r="E37" s="50">
        <v>1990</v>
      </c>
      <c r="F37" s="51" t="s">
        <v>164</v>
      </c>
      <c r="G37" s="52">
        <v>48757</v>
      </c>
    </row>
    <row r="38" spans="1:7" outlineLevel="2" x14ac:dyDescent="0.35">
      <c r="A38" s="49" t="s">
        <v>227</v>
      </c>
      <c r="B38" s="50" t="s">
        <v>228</v>
      </c>
      <c r="C38" s="50" t="s">
        <v>221</v>
      </c>
      <c r="D38" s="50" t="s">
        <v>172</v>
      </c>
      <c r="E38" s="50">
        <v>1979</v>
      </c>
      <c r="F38" s="51" t="s">
        <v>164</v>
      </c>
      <c r="G38" s="52">
        <v>48387</v>
      </c>
    </row>
    <row r="39" spans="1:7" outlineLevel="2" x14ac:dyDescent="0.35">
      <c r="A39" s="49" t="s">
        <v>229</v>
      </c>
      <c r="B39" s="50" t="s">
        <v>230</v>
      </c>
      <c r="C39" s="50" t="s">
        <v>221</v>
      </c>
      <c r="D39" s="50" t="s">
        <v>172</v>
      </c>
      <c r="E39" s="50">
        <v>2000</v>
      </c>
      <c r="F39" s="51" t="s">
        <v>169</v>
      </c>
      <c r="G39" s="52">
        <v>46887</v>
      </c>
    </row>
    <row r="40" spans="1:7" outlineLevel="2" x14ac:dyDescent="0.35">
      <c r="A40" s="49" t="s">
        <v>231</v>
      </c>
      <c r="B40" s="50" t="s">
        <v>106</v>
      </c>
      <c r="C40" s="50" t="s">
        <v>221</v>
      </c>
      <c r="D40" s="50" t="s">
        <v>179</v>
      </c>
      <c r="E40" s="50">
        <v>1990</v>
      </c>
      <c r="F40" s="51" t="s">
        <v>164</v>
      </c>
      <c r="G40" s="52">
        <v>61781</v>
      </c>
    </row>
    <row r="41" spans="1:7" outlineLevel="2" x14ac:dyDescent="0.35">
      <c r="A41" s="49" t="s">
        <v>232</v>
      </c>
      <c r="B41" s="50" t="s">
        <v>233</v>
      </c>
      <c r="C41" s="50" t="s">
        <v>221</v>
      </c>
      <c r="D41" s="50" t="s">
        <v>179</v>
      </c>
      <c r="E41" s="50">
        <v>2013</v>
      </c>
      <c r="F41" s="51" t="s">
        <v>164</v>
      </c>
      <c r="G41" s="52">
        <v>56281</v>
      </c>
    </row>
    <row r="42" spans="1:7" outlineLevel="2" x14ac:dyDescent="0.35">
      <c r="A42" s="49" t="s">
        <v>234</v>
      </c>
      <c r="B42" s="50" t="s">
        <v>235</v>
      </c>
      <c r="C42" s="50" t="s">
        <v>221</v>
      </c>
      <c r="D42" s="50" t="s">
        <v>179</v>
      </c>
      <c r="E42" s="50">
        <v>1982</v>
      </c>
      <c r="F42" s="51" t="s">
        <v>164</v>
      </c>
      <c r="G42" s="52">
        <v>55829</v>
      </c>
    </row>
    <row r="43" spans="1:7" outlineLevel="2" x14ac:dyDescent="0.35">
      <c r="A43" s="49" t="s">
        <v>236</v>
      </c>
      <c r="B43" s="50" t="s">
        <v>237</v>
      </c>
      <c r="C43" s="50" t="s">
        <v>221</v>
      </c>
      <c r="D43" s="50" t="s">
        <v>193</v>
      </c>
      <c r="E43" s="50">
        <v>1989</v>
      </c>
      <c r="F43" s="51" t="s">
        <v>164</v>
      </c>
      <c r="G43" s="52">
        <v>37389</v>
      </c>
    </row>
    <row r="44" spans="1:7" outlineLevel="2" x14ac:dyDescent="0.35">
      <c r="A44" s="49" t="s">
        <v>238</v>
      </c>
      <c r="B44" s="50" t="s">
        <v>239</v>
      </c>
      <c r="C44" s="50" t="s">
        <v>221</v>
      </c>
      <c r="D44" s="50" t="s">
        <v>193</v>
      </c>
      <c r="E44" s="50">
        <v>1991</v>
      </c>
      <c r="F44" s="51" t="s">
        <v>164</v>
      </c>
      <c r="G44" s="52">
        <v>35590</v>
      </c>
    </row>
    <row r="45" spans="1:7" outlineLevel="2" x14ac:dyDescent="0.35">
      <c r="A45" s="49" t="s">
        <v>240</v>
      </c>
      <c r="B45" s="50" t="s">
        <v>241</v>
      </c>
      <c r="C45" s="50" t="s">
        <v>221</v>
      </c>
      <c r="D45" s="50" t="s">
        <v>193</v>
      </c>
      <c r="E45" s="50">
        <v>1989</v>
      </c>
      <c r="F45" s="51" t="s">
        <v>169</v>
      </c>
      <c r="G45" s="52">
        <v>33979</v>
      </c>
    </row>
    <row r="46" spans="1:7" outlineLevel="1" x14ac:dyDescent="0.35">
      <c r="A46" s="55"/>
      <c r="B46" s="55"/>
      <c r="C46" s="56" t="s">
        <v>259</v>
      </c>
      <c r="D46" s="55"/>
      <c r="E46" s="55"/>
      <c r="F46" s="57"/>
      <c r="G46" s="58">
        <f>SUBTOTAL(1,G34:G45)</f>
        <v>46308.666666666664</v>
      </c>
    </row>
    <row r="47" spans="1:7" x14ac:dyDescent="0.35">
      <c r="A47" s="55"/>
      <c r="B47" s="55"/>
      <c r="C47" s="56" t="s">
        <v>260</v>
      </c>
      <c r="D47" s="55"/>
      <c r="E47" s="55"/>
      <c r="F47" s="57"/>
      <c r="G47" s="58">
        <f>SUBTOTAL(1,G3:G45)</f>
        <v>45151.975609756097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D301"/>
  <sheetViews>
    <sheetView workbookViewId="0">
      <selection activeCell="B2" sqref="B2"/>
    </sheetView>
  </sheetViews>
  <sheetFormatPr defaultRowHeight="15.5" x14ac:dyDescent="0.35"/>
  <cols>
    <col min="1" max="1" width="11.25" style="1" customWidth="1"/>
    <col min="2" max="2" width="13.83203125" customWidth="1"/>
    <col min="3" max="3" width="9.33203125" customWidth="1"/>
    <col min="4" max="4" width="10.58203125" style="1" customWidth="1"/>
  </cols>
  <sheetData>
    <row r="1" spans="1:4" ht="30.5" x14ac:dyDescent="0.35">
      <c r="A1" s="4" t="s">
        <v>0</v>
      </c>
      <c r="B1" s="5" t="s">
        <v>1</v>
      </c>
      <c r="C1" s="5" t="s">
        <v>2</v>
      </c>
      <c r="D1" s="5" t="s">
        <v>6</v>
      </c>
    </row>
    <row r="2" spans="1:4" x14ac:dyDescent="0.35">
      <c r="A2" s="1">
        <v>1</v>
      </c>
      <c r="B2" s="2" t="s">
        <v>3</v>
      </c>
      <c r="C2" s="3">
        <v>18</v>
      </c>
      <c r="D2" s="3">
        <v>5</v>
      </c>
    </row>
    <row r="3" spans="1:4" x14ac:dyDescent="0.35">
      <c r="A3" s="1">
        <v>2</v>
      </c>
      <c r="B3" s="2" t="s">
        <v>4</v>
      </c>
      <c r="C3" s="3">
        <v>22</v>
      </c>
      <c r="D3" s="3">
        <v>6</v>
      </c>
    </row>
    <row r="4" spans="1:4" x14ac:dyDescent="0.35">
      <c r="A4" s="1">
        <v>3</v>
      </c>
      <c r="B4" s="2" t="s">
        <v>3</v>
      </c>
      <c r="C4" s="3">
        <v>28</v>
      </c>
      <c r="D4" s="3">
        <v>1</v>
      </c>
    </row>
    <row r="5" spans="1:4" x14ac:dyDescent="0.35">
      <c r="A5" s="1">
        <v>4</v>
      </c>
      <c r="B5" s="2" t="s">
        <v>5</v>
      </c>
      <c r="C5" s="3">
        <v>38</v>
      </c>
      <c r="D5" s="3">
        <v>74</v>
      </c>
    </row>
    <row r="6" spans="1:4" x14ac:dyDescent="0.35">
      <c r="A6" s="1">
        <v>5</v>
      </c>
      <c r="B6" s="2" t="s">
        <v>4</v>
      </c>
      <c r="C6" s="3">
        <v>33</v>
      </c>
      <c r="D6" s="3">
        <v>6</v>
      </c>
    </row>
    <row r="7" spans="1:4" x14ac:dyDescent="0.35">
      <c r="A7" s="1">
        <v>6</v>
      </c>
      <c r="B7" s="2" t="s">
        <v>3</v>
      </c>
      <c r="C7" s="3">
        <v>28</v>
      </c>
      <c r="D7" s="3">
        <v>5</v>
      </c>
    </row>
    <row r="8" spans="1:4" x14ac:dyDescent="0.35">
      <c r="A8" s="1">
        <v>7</v>
      </c>
      <c r="B8" s="2" t="s">
        <v>4</v>
      </c>
      <c r="C8" s="3">
        <v>19</v>
      </c>
      <c r="D8" s="3">
        <v>11</v>
      </c>
    </row>
    <row r="9" spans="1:4" x14ac:dyDescent="0.35">
      <c r="A9" s="1">
        <v>8</v>
      </c>
      <c r="B9" s="2" t="s">
        <v>4</v>
      </c>
      <c r="C9" s="3">
        <v>11</v>
      </c>
      <c r="D9" s="3">
        <v>9</v>
      </c>
    </row>
    <row r="10" spans="1:4" x14ac:dyDescent="0.35">
      <c r="A10" s="1">
        <v>9</v>
      </c>
      <c r="B10" s="2" t="s">
        <v>4</v>
      </c>
      <c r="C10" s="3">
        <v>23</v>
      </c>
      <c r="D10" s="3">
        <v>13</v>
      </c>
    </row>
    <row r="11" spans="1:4" x14ac:dyDescent="0.35">
      <c r="A11" s="1">
        <v>10</v>
      </c>
      <c r="B11" s="2" t="s">
        <v>3</v>
      </c>
      <c r="C11" s="3">
        <v>13</v>
      </c>
      <c r="D11" s="3">
        <v>1</v>
      </c>
    </row>
    <row r="12" spans="1:4" x14ac:dyDescent="0.35">
      <c r="A12" s="1">
        <v>11</v>
      </c>
      <c r="B12" s="2" t="s">
        <v>4</v>
      </c>
      <c r="C12" s="3">
        <v>33</v>
      </c>
      <c r="D12" s="3">
        <v>18</v>
      </c>
    </row>
    <row r="13" spans="1:4" x14ac:dyDescent="0.35">
      <c r="A13" s="1">
        <v>12</v>
      </c>
      <c r="B13" s="2" t="s">
        <v>4</v>
      </c>
      <c r="C13" s="3">
        <v>44</v>
      </c>
      <c r="D13" s="3">
        <v>7</v>
      </c>
    </row>
    <row r="14" spans="1:4" x14ac:dyDescent="0.35">
      <c r="A14" s="1">
        <v>13</v>
      </c>
      <c r="B14" s="2" t="s">
        <v>5</v>
      </c>
      <c r="C14" s="3">
        <v>42</v>
      </c>
      <c r="D14" s="3">
        <v>18</v>
      </c>
    </row>
    <row r="15" spans="1:4" x14ac:dyDescent="0.35">
      <c r="A15" s="1">
        <v>14</v>
      </c>
      <c r="B15" s="2" t="s">
        <v>5</v>
      </c>
      <c r="C15" s="3">
        <v>34</v>
      </c>
      <c r="D15" s="3">
        <v>46</v>
      </c>
    </row>
    <row r="16" spans="1:4" x14ac:dyDescent="0.35">
      <c r="A16" s="1">
        <v>15</v>
      </c>
      <c r="B16" s="2" t="s">
        <v>3</v>
      </c>
      <c r="C16" s="3">
        <v>25</v>
      </c>
      <c r="D16" s="3">
        <v>0</v>
      </c>
    </row>
    <row r="17" spans="1:4" x14ac:dyDescent="0.35">
      <c r="A17" s="1">
        <v>16</v>
      </c>
      <c r="B17" s="2" t="s">
        <v>3</v>
      </c>
      <c r="C17" s="3">
        <v>22</v>
      </c>
      <c r="D17" s="3">
        <v>3</v>
      </c>
    </row>
    <row r="18" spans="1:4" x14ac:dyDescent="0.35">
      <c r="A18" s="1">
        <v>17</v>
      </c>
      <c r="B18" s="2" t="s">
        <v>3</v>
      </c>
      <c r="C18" s="3">
        <v>26</v>
      </c>
      <c r="D18" s="3">
        <v>3</v>
      </c>
    </row>
    <row r="19" spans="1:4" x14ac:dyDescent="0.35">
      <c r="A19" s="1">
        <v>18</v>
      </c>
      <c r="B19" s="2" t="s">
        <v>5</v>
      </c>
      <c r="C19" s="3">
        <v>17</v>
      </c>
      <c r="D19" s="3">
        <v>36</v>
      </c>
    </row>
    <row r="20" spans="1:4" x14ac:dyDescent="0.35">
      <c r="A20" s="1">
        <v>19</v>
      </c>
      <c r="B20" s="2" t="s">
        <v>4</v>
      </c>
      <c r="C20" s="3">
        <v>30</v>
      </c>
      <c r="D20" s="3">
        <v>7</v>
      </c>
    </row>
    <row r="21" spans="1:4" x14ac:dyDescent="0.35">
      <c r="A21" s="1">
        <v>20</v>
      </c>
      <c r="B21" s="2" t="s">
        <v>3</v>
      </c>
      <c r="C21" s="3">
        <v>19</v>
      </c>
      <c r="D21" s="3">
        <v>3</v>
      </c>
    </row>
    <row r="22" spans="1:4" x14ac:dyDescent="0.35">
      <c r="A22" s="1">
        <v>21</v>
      </c>
      <c r="B22" s="2" t="s">
        <v>4</v>
      </c>
      <c r="C22" s="3">
        <v>33</v>
      </c>
      <c r="D22" s="3">
        <v>10</v>
      </c>
    </row>
    <row r="23" spans="1:4" x14ac:dyDescent="0.35">
      <c r="A23" s="1">
        <v>22</v>
      </c>
      <c r="B23" s="2" t="s">
        <v>4</v>
      </c>
      <c r="C23" s="3">
        <v>22</v>
      </c>
      <c r="D23" s="3">
        <v>14</v>
      </c>
    </row>
    <row r="24" spans="1:4" x14ac:dyDescent="0.35">
      <c r="A24" s="1">
        <v>23</v>
      </c>
      <c r="B24" s="2" t="s">
        <v>5</v>
      </c>
      <c r="C24" s="3">
        <v>32</v>
      </c>
      <c r="D24" s="3">
        <v>27</v>
      </c>
    </row>
    <row r="25" spans="1:4" x14ac:dyDescent="0.35">
      <c r="A25" s="1">
        <v>24</v>
      </c>
      <c r="B25" s="2" t="s">
        <v>5</v>
      </c>
      <c r="C25" s="3">
        <v>33</v>
      </c>
      <c r="D25" s="3">
        <v>80</v>
      </c>
    </row>
    <row r="26" spans="1:4" x14ac:dyDescent="0.35">
      <c r="A26" s="1">
        <v>25</v>
      </c>
      <c r="B26" s="2" t="s">
        <v>4</v>
      </c>
      <c r="C26" s="3">
        <v>34</v>
      </c>
      <c r="D26" s="3">
        <v>9</v>
      </c>
    </row>
    <row r="27" spans="1:4" x14ac:dyDescent="0.35">
      <c r="A27" s="1">
        <v>26</v>
      </c>
      <c r="B27" s="2" t="s">
        <v>4</v>
      </c>
      <c r="C27" s="3">
        <v>38</v>
      </c>
      <c r="D27" s="3">
        <v>13</v>
      </c>
    </row>
    <row r="28" spans="1:4" x14ac:dyDescent="0.35">
      <c r="A28" s="1">
        <v>27</v>
      </c>
      <c r="B28" s="2" t="s">
        <v>3</v>
      </c>
      <c r="C28" s="3">
        <v>27</v>
      </c>
      <c r="D28" s="3">
        <v>1</v>
      </c>
    </row>
    <row r="29" spans="1:4" x14ac:dyDescent="0.35">
      <c r="A29" s="1">
        <v>28</v>
      </c>
      <c r="B29" s="2" t="s">
        <v>3</v>
      </c>
      <c r="C29" s="3">
        <v>27</v>
      </c>
      <c r="D29" s="3">
        <v>3</v>
      </c>
    </row>
    <row r="30" spans="1:4" x14ac:dyDescent="0.35">
      <c r="A30" s="1">
        <v>29</v>
      </c>
      <c r="B30" s="2" t="s">
        <v>4</v>
      </c>
      <c r="C30" s="3">
        <v>26</v>
      </c>
      <c r="D30" s="3">
        <v>7</v>
      </c>
    </row>
    <row r="31" spans="1:4" x14ac:dyDescent="0.35">
      <c r="A31" s="1">
        <v>30</v>
      </c>
      <c r="B31" s="2" t="s">
        <v>4</v>
      </c>
      <c r="C31" s="3">
        <v>34</v>
      </c>
      <c r="D31" s="3">
        <v>9</v>
      </c>
    </row>
    <row r="32" spans="1:4" x14ac:dyDescent="0.35">
      <c r="A32" s="1">
        <v>31</v>
      </c>
      <c r="B32" s="2" t="s">
        <v>4</v>
      </c>
      <c r="C32" s="3">
        <v>35</v>
      </c>
      <c r="D32" s="3">
        <v>14</v>
      </c>
    </row>
    <row r="33" spans="1:4" x14ac:dyDescent="0.35">
      <c r="A33" s="1">
        <v>32</v>
      </c>
      <c r="B33" s="2" t="s">
        <v>3</v>
      </c>
      <c r="C33" s="3">
        <v>25</v>
      </c>
      <c r="D33" s="3">
        <v>2</v>
      </c>
    </row>
    <row r="34" spans="1:4" x14ac:dyDescent="0.35">
      <c r="A34" s="1">
        <v>33</v>
      </c>
      <c r="B34" s="2" t="s">
        <v>5</v>
      </c>
      <c r="C34" s="3">
        <v>44</v>
      </c>
      <c r="D34" s="3">
        <v>34</v>
      </c>
    </row>
    <row r="35" spans="1:4" x14ac:dyDescent="0.35">
      <c r="A35" s="1">
        <v>34</v>
      </c>
      <c r="B35" s="2" t="s">
        <v>3</v>
      </c>
      <c r="C35" s="3">
        <v>26</v>
      </c>
      <c r="D35" s="3">
        <v>1</v>
      </c>
    </row>
    <row r="36" spans="1:4" x14ac:dyDescent="0.35">
      <c r="A36" s="1">
        <v>35</v>
      </c>
      <c r="B36" s="2" t="s">
        <v>5</v>
      </c>
      <c r="C36" s="3">
        <v>47</v>
      </c>
      <c r="D36" s="3">
        <v>29</v>
      </c>
    </row>
    <row r="37" spans="1:4" x14ac:dyDescent="0.35">
      <c r="A37" s="1">
        <v>36</v>
      </c>
      <c r="B37" s="2" t="s">
        <v>3</v>
      </c>
      <c r="C37" s="3">
        <v>10</v>
      </c>
      <c r="D37" s="3">
        <v>1</v>
      </c>
    </row>
    <row r="38" spans="1:4" x14ac:dyDescent="0.35">
      <c r="A38" s="1">
        <v>37</v>
      </c>
      <c r="B38" s="2" t="s">
        <v>5</v>
      </c>
      <c r="C38" s="3">
        <v>35</v>
      </c>
      <c r="D38" s="3">
        <v>41</v>
      </c>
    </row>
    <row r="39" spans="1:4" x14ac:dyDescent="0.35">
      <c r="A39" s="1">
        <v>38</v>
      </c>
      <c r="B39" s="2" t="s">
        <v>3</v>
      </c>
      <c r="C39" s="3">
        <v>12</v>
      </c>
      <c r="D39" s="3">
        <v>4</v>
      </c>
    </row>
    <row r="40" spans="1:4" x14ac:dyDescent="0.35">
      <c r="A40" s="1">
        <v>39</v>
      </c>
      <c r="B40" s="2" t="s">
        <v>3</v>
      </c>
      <c r="C40" s="3">
        <v>15</v>
      </c>
      <c r="D40" s="3">
        <v>3</v>
      </c>
    </row>
    <row r="41" spans="1:4" x14ac:dyDescent="0.35">
      <c r="A41" s="1">
        <v>40</v>
      </c>
      <c r="B41" s="2" t="s">
        <v>5</v>
      </c>
      <c r="C41" s="3">
        <v>27</v>
      </c>
      <c r="D41" s="3">
        <v>21</v>
      </c>
    </row>
    <row r="42" spans="1:4" x14ac:dyDescent="0.35">
      <c r="A42" s="1">
        <v>41</v>
      </c>
      <c r="B42" s="2" t="s">
        <v>3</v>
      </c>
      <c r="C42" s="3">
        <v>19</v>
      </c>
      <c r="D42" s="3">
        <v>0</v>
      </c>
    </row>
    <row r="43" spans="1:4" x14ac:dyDescent="0.35">
      <c r="A43" s="1">
        <v>42</v>
      </c>
      <c r="B43" s="2" t="s">
        <v>5</v>
      </c>
      <c r="C43" s="3">
        <v>45</v>
      </c>
      <c r="D43" s="3">
        <v>24</v>
      </c>
    </row>
    <row r="44" spans="1:4" x14ac:dyDescent="0.35">
      <c r="A44" s="1">
        <v>43</v>
      </c>
      <c r="B44" s="2" t="s">
        <v>4</v>
      </c>
      <c r="C44" s="3">
        <v>32</v>
      </c>
      <c r="D44" s="3">
        <v>15</v>
      </c>
    </row>
    <row r="45" spans="1:4" x14ac:dyDescent="0.35">
      <c r="A45" s="1">
        <v>44</v>
      </c>
      <c r="B45" s="2" t="s">
        <v>4</v>
      </c>
      <c r="C45" s="3">
        <v>14</v>
      </c>
      <c r="D45" s="3">
        <v>11</v>
      </c>
    </row>
    <row r="46" spans="1:4" x14ac:dyDescent="0.35">
      <c r="A46" s="1">
        <v>45</v>
      </c>
      <c r="B46" s="2" t="s">
        <v>5</v>
      </c>
      <c r="C46" s="3">
        <v>40</v>
      </c>
      <c r="D46" s="3">
        <v>29</v>
      </c>
    </row>
    <row r="47" spans="1:4" x14ac:dyDescent="0.35">
      <c r="A47" s="1">
        <v>46</v>
      </c>
      <c r="B47" s="2" t="s">
        <v>5</v>
      </c>
      <c r="C47" s="3">
        <v>31</v>
      </c>
      <c r="D47" s="3">
        <v>39</v>
      </c>
    </row>
    <row r="48" spans="1:4" x14ac:dyDescent="0.35">
      <c r="A48" s="1">
        <v>47</v>
      </c>
      <c r="B48" s="2" t="s">
        <v>4</v>
      </c>
      <c r="C48" s="3">
        <v>17</v>
      </c>
      <c r="D48" s="3">
        <v>10</v>
      </c>
    </row>
    <row r="49" spans="1:4" x14ac:dyDescent="0.35">
      <c r="A49" s="1">
        <v>48</v>
      </c>
      <c r="B49" s="2" t="s">
        <v>4</v>
      </c>
      <c r="C49" s="3">
        <v>20</v>
      </c>
      <c r="D49" s="3">
        <v>16</v>
      </c>
    </row>
    <row r="50" spans="1:4" x14ac:dyDescent="0.35">
      <c r="A50" s="1">
        <v>49</v>
      </c>
      <c r="B50" s="2" t="s">
        <v>5</v>
      </c>
      <c r="C50" s="3">
        <v>36</v>
      </c>
      <c r="D50" s="3">
        <v>40</v>
      </c>
    </row>
    <row r="51" spans="1:4" x14ac:dyDescent="0.35">
      <c r="A51" s="1">
        <v>50</v>
      </c>
      <c r="B51" s="2" t="s">
        <v>5</v>
      </c>
      <c r="C51" s="3">
        <v>24</v>
      </c>
      <c r="D51" s="3">
        <v>20</v>
      </c>
    </row>
    <row r="52" spans="1:4" x14ac:dyDescent="0.35">
      <c r="A52" s="1">
        <v>51</v>
      </c>
      <c r="B52" s="2" t="s">
        <v>4</v>
      </c>
      <c r="C52" s="3">
        <v>38</v>
      </c>
      <c r="D52" s="3">
        <v>19</v>
      </c>
    </row>
    <row r="53" spans="1:4" x14ac:dyDescent="0.35">
      <c r="A53" s="1">
        <v>52</v>
      </c>
      <c r="B53" s="2" t="s">
        <v>3</v>
      </c>
      <c r="C53" s="3">
        <v>10</v>
      </c>
      <c r="D53" s="3">
        <v>3</v>
      </c>
    </row>
    <row r="54" spans="1:4" x14ac:dyDescent="0.35">
      <c r="A54" s="1">
        <v>53</v>
      </c>
      <c r="B54" s="2" t="s">
        <v>4</v>
      </c>
      <c r="C54" s="3">
        <v>10</v>
      </c>
      <c r="D54" s="3">
        <v>12</v>
      </c>
    </row>
    <row r="55" spans="1:4" x14ac:dyDescent="0.35">
      <c r="A55" s="1">
        <v>54</v>
      </c>
      <c r="B55" s="2" t="s">
        <v>5</v>
      </c>
      <c r="C55" s="3">
        <v>21</v>
      </c>
      <c r="D55" s="3">
        <v>28</v>
      </c>
    </row>
    <row r="56" spans="1:4" x14ac:dyDescent="0.35">
      <c r="A56" s="1">
        <v>55</v>
      </c>
      <c r="B56" s="2" t="s">
        <v>4</v>
      </c>
      <c r="C56" s="3">
        <v>34</v>
      </c>
      <c r="D56" s="3">
        <v>15</v>
      </c>
    </row>
    <row r="57" spans="1:4" x14ac:dyDescent="0.35">
      <c r="A57" s="1">
        <v>56</v>
      </c>
      <c r="B57" s="2" t="s">
        <v>4</v>
      </c>
      <c r="C57" s="3">
        <v>31</v>
      </c>
      <c r="D57" s="3">
        <v>14</v>
      </c>
    </row>
    <row r="58" spans="1:4" x14ac:dyDescent="0.35">
      <c r="A58" s="1">
        <v>57</v>
      </c>
      <c r="B58" s="2" t="s">
        <v>5</v>
      </c>
      <c r="C58" s="3">
        <v>25</v>
      </c>
      <c r="D58" s="3">
        <v>40</v>
      </c>
    </row>
    <row r="59" spans="1:4" x14ac:dyDescent="0.35">
      <c r="A59" s="1">
        <v>58</v>
      </c>
      <c r="B59" s="2" t="s">
        <v>3</v>
      </c>
      <c r="C59" s="3">
        <v>22</v>
      </c>
      <c r="D59" s="3">
        <v>2</v>
      </c>
    </row>
    <row r="60" spans="1:4" x14ac:dyDescent="0.35">
      <c r="A60" s="1">
        <v>59</v>
      </c>
      <c r="B60" s="2" t="s">
        <v>4</v>
      </c>
      <c r="C60" s="3">
        <v>28</v>
      </c>
      <c r="D60" s="3">
        <v>11</v>
      </c>
    </row>
    <row r="61" spans="1:4" x14ac:dyDescent="0.35">
      <c r="A61" s="1">
        <v>60</v>
      </c>
      <c r="B61" s="2" t="s">
        <v>3</v>
      </c>
      <c r="C61" s="3">
        <v>10</v>
      </c>
      <c r="D61" s="3">
        <v>4</v>
      </c>
    </row>
    <row r="62" spans="1:4" x14ac:dyDescent="0.35">
      <c r="A62" s="1">
        <v>61</v>
      </c>
      <c r="B62" s="2" t="s">
        <v>4</v>
      </c>
      <c r="C62" s="3">
        <v>27</v>
      </c>
      <c r="D62" s="3">
        <v>14</v>
      </c>
    </row>
    <row r="63" spans="1:4" x14ac:dyDescent="0.35">
      <c r="A63" s="1">
        <v>62</v>
      </c>
      <c r="B63" s="2" t="s">
        <v>5</v>
      </c>
      <c r="C63" s="3">
        <v>41</v>
      </c>
      <c r="D63" s="3">
        <v>30</v>
      </c>
    </row>
    <row r="64" spans="1:4" x14ac:dyDescent="0.35">
      <c r="A64" s="1">
        <v>63</v>
      </c>
      <c r="B64" s="2" t="s">
        <v>4</v>
      </c>
      <c r="C64" s="3">
        <v>35</v>
      </c>
      <c r="D64" s="3">
        <v>13</v>
      </c>
    </row>
    <row r="65" spans="1:4" x14ac:dyDescent="0.35">
      <c r="A65" s="1">
        <v>64</v>
      </c>
      <c r="B65" s="2" t="s">
        <v>3</v>
      </c>
      <c r="C65" s="3">
        <v>11</v>
      </c>
      <c r="D65" s="3">
        <v>0</v>
      </c>
    </row>
    <row r="66" spans="1:4" x14ac:dyDescent="0.35">
      <c r="A66" s="1">
        <v>65</v>
      </c>
      <c r="B66" s="2" t="s">
        <v>3</v>
      </c>
      <c r="C66" s="3">
        <v>18</v>
      </c>
      <c r="D66" s="3">
        <v>1</v>
      </c>
    </row>
    <row r="67" spans="1:4" x14ac:dyDescent="0.35">
      <c r="A67" s="1">
        <v>66</v>
      </c>
      <c r="B67" s="2" t="s">
        <v>5</v>
      </c>
      <c r="C67" s="3">
        <v>40</v>
      </c>
      <c r="D67" s="3">
        <v>36</v>
      </c>
    </row>
    <row r="68" spans="1:4" x14ac:dyDescent="0.35">
      <c r="A68" s="1">
        <v>67</v>
      </c>
      <c r="B68" s="2" t="s">
        <v>4</v>
      </c>
      <c r="C68" s="3">
        <v>48</v>
      </c>
      <c r="D68" s="3">
        <v>10</v>
      </c>
    </row>
    <row r="69" spans="1:4" x14ac:dyDescent="0.35">
      <c r="A69" s="1">
        <v>68</v>
      </c>
      <c r="B69" s="2" t="s">
        <v>5</v>
      </c>
      <c r="C69" s="3">
        <v>26</v>
      </c>
      <c r="D69" s="3">
        <v>33</v>
      </c>
    </row>
    <row r="70" spans="1:4" x14ac:dyDescent="0.35">
      <c r="A70" s="1">
        <v>69</v>
      </c>
      <c r="B70" s="2" t="s">
        <v>4</v>
      </c>
      <c r="C70" s="3">
        <v>12</v>
      </c>
      <c r="D70" s="3">
        <v>19</v>
      </c>
    </row>
    <row r="71" spans="1:4" x14ac:dyDescent="0.35">
      <c r="A71" s="1">
        <v>70</v>
      </c>
      <c r="B71" s="2" t="s">
        <v>3</v>
      </c>
      <c r="C71" s="3">
        <v>20</v>
      </c>
      <c r="D71" s="3">
        <v>4</v>
      </c>
    </row>
    <row r="72" spans="1:4" x14ac:dyDescent="0.35">
      <c r="A72" s="1">
        <v>71</v>
      </c>
      <c r="B72" s="2" t="s">
        <v>4</v>
      </c>
      <c r="C72" s="3">
        <v>38</v>
      </c>
      <c r="D72" s="3">
        <v>12</v>
      </c>
    </row>
    <row r="73" spans="1:4" x14ac:dyDescent="0.35">
      <c r="A73" s="1">
        <v>72</v>
      </c>
      <c r="B73" s="2" t="s">
        <v>4</v>
      </c>
      <c r="C73" s="3">
        <v>36</v>
      </c>
      <c r="D73" s="3">
        <v>13</v>
      </c>
    </row>
    <row r="74" spans="1:4" x14ac:dyDescent="0.35">
      <c r="A74" s="1">
        <v>73</v>
      </c>
      <c r="B74" s="2" t="s">
        <v>4</v>
      </c>
      <c r="C74" s="3">
        <v>37</v>
      </c>
      <c r="D74" s="3">
        <v>11</v>
      </c>
    </row>
    <row r="75" spans="1:4" x14ac:dyDescent="0.35">
      <c r="A75" s="1">
        <v>74</v>
      </c>
      <c r="B75" s="2" t="s">
        <v>4</v>
      </c>
      <c r="C75" s="3">
        <v>24</v>
      </c>
      <c r="D75" s="3">
        <v>15</v>
      </c>
    </row>
    <row r="76" spans="1:4" x14ac:dyDescent="0.35">
      <c r="A76" s="1">
        <v>75</v>
      </c>
      <c r="B76" s="2" t="s">
        <v>4</v>
      </c>
      <c r="C76" s="3">
        <v>18</v>
      </c>
      <c r="D76" s="3">
        <v>10</v>
      </c>
    </row>
    <row r="77" spans="1:4" x14ac:dyDescent="0.35">
      <c r="A77" s="1">
        <v>76</v>
      </c>
      <c r="B77" s="2" t="s">
        <v>4</v>
      </c>
      <c r="C77" s="3">
        <v>34</v>
      </c>
      <c r="D77" s="3">
        <v>13</v>
      </c>
    </row>
    <row r="78" spans="1:4" x14ac:dyDescent="0.35">
      <c r="A78" s="1">
        <v>77</v>
      </c>
      <c r="B78" s="2" t="s">
        <v>4</v>
      </c>
      <c r="C78" s="3">
        <v>28</v>
      </c>
      <c r="D78" s="3">
        <v>16</v>
      </c>
    </row>
    <row r="79" spans="1:4" x14ac:dyDescent="0.35">
      <c r="A79" s="1">
        <v>78</v>
      </c>
      <c r="B79" s="2" t="s">
        <v>4</v>
      </c>
      <c r="C79" s="3">
        <v>25</v>
      </c>
      <c r="D79" s="3">
        <v>16</v>
      </c>
    </row>
    <row r="80" spans="1:4" x14ac:dyDescent="0.35">
      <c r="A80" s="1">
        <v>79</v>
      </c>
      <c r="B80" s="2" t="s">
        <v>4</v>
      </c>
      <c r="C80" s="3">
        <v>25</v>
      </c>
      <c r="D80" s="3">
        <v>12</v>
      </c>
    </row>
    <row r="81" spans="1:4" x14ac:dyDescent="0.35">
      <c r="A81" s="1">
        <v>80</v>
      </c>
      <c r="B81" s="2" t="s">
        <v>4</v>
      </c>
      <c r="C81" s="3">
        <v>30</v>
      </c>
      <c r="D81" s="3">
        <v>6</v>
      </c>
    </row>
    <row r="82" spans="1:4" x14ac:dyDescent="0.35">
      <c r="A82" s="1">
        <v>81</v>
      </c>
      <c r="B82" s="2" t="s">
        <v>4</v>
      </c>
      <c r="C82" s="3">
        <v>21</v>
      </c>
      <c r="D82" s="3">
        <v>16</v>
      </c>
    </row>
    <row r="83" spans="1:4" x14ac:dyDescent="0.35">
      <c r="A83" s="1">
        <v>82</v>
      </c>
      <c r="B83" s="2" t="s">
        <v>5</v>
      </c>
      <c r="C83" s="3">
        <v>28</v>
      </c>
      <c r="D83" s="3">
        <v>30</v>
      </c>
    </row>
    <row r="84" spans="1:4" x14ac:dyDescent="0.35">
      <c r="A84" s="1">
        <v>83</v>
      </c>
      <c r="B84" s="2" t="s">
        <v>4</v>
      </c>
      <c r="C84" s="3">
        <v>16</v>
      </c>
      <c r="D84" s="3">
        <v>14</v>
      </c>
    </row>
    <row r="85" spans="1:4" x14ac:dyDescent="0.35">
      <c r="A85" s="1">
        <v>84</v>
      </c>
      <c r="B85" s="2" t="s">
        <v>3</v>
      </c>
      <c r="C85" s="3">
        <v>23</v>
      </c>
      <c r="D85" s="3">
        <v>2</v>
      </c>
    </row>
    <row r="86" spans="1:4" x14ac:dyDescent="0.35">
      <c r="A86" s="1">
        <v>85</v>
      </c>
      <c r="B86" s="2" t="s">
        <v>5</v>
      </c>
      <c r="C86" s="3">
        <v>46</v>
      </c>
      <c r="D86" s="3">
        <v>94</v>
      </c>
    </row>
    <row r="87" spans="1:4" x14ac:dyDescent="0.35">
      <c r="A87" s="1">
        <v>86</v>
      </c>
      <c r="B87" s="2" t="s">
        <v>4</v>
      </c>
      <c r="C87" s="3">
        <v>14</v>
      </c>
      <c r="D87" s="3">
        <v>10</v>
      </c>
    </row>
    <row r="88" spans="1:4" x14ac:dyDescent="0.35">
      <c r="A88" s="1">
        <v>87</v>
      </c>
      <c r="B88" s="2" t="s">
        <v>3</v>
      </c>
      <c r="C88" s="3">
        <v>11</v>
      </c>
      <c r="D88" s="3">
        <v>2</v>
      </c>
    </row>
    <row r="89" spans="1:4" x14ac:dyDescent="0.35">
      <c r="A89" s="1">
        <v>88</v>
      </c>
      <c r="B89" s="2" t="s">
        <v>4</v>
      </c>
      <c r="C89" s="3">
        <v>20</v>
      </c>
      <c r="D89" s="3">
        <v>14</v>
      </c>
    </row>
    <row r="90" spans="1:4" x14ac:dyDescent="0.35">
      <c r="A90" s="1">
        <v>89</v>
      </c>
      <c r="B90" s="2" t="s">
        <v>4</v>
      </c>
      <c r="C90" s="3">
        <v>32</v>
      </c>
      <c r="D90" s="3">
        <v>15</v>
      </c>
    </row>
    <row r="91" spans="1:4" x14ac:dyDescent="0.35">
      <c r="A91" s="1">
        <v>90</v>
      </c>
      <c r="B91" s="2" t="s">
        <v>5</v>
      </c>
      <c r="C91" s="3">
        <v>20</v>
      </c>
      <c r="D91" s="3">
        <v>21</v>
      </c>
    </row>
    <row r="92" spans="1:4" x14ac:dyDescent="0.35">
      <c r="A92" s="1">
        <v>91</v>
      </c>
      <c r="B92" s="2" t="s">
        <v>4</v>
      </c>
      <c r="C92" s="3">
        <v>24</v>
      </c>
      <c r="D92" s="3">
        <v>10</v>
      </c>
    </row>
    <row r="93" spans="1:4" x14ac:dyDescent="0.35">
      <c r="A93" s="1">
        <v>92</v>
      </c>
      <c r="B93" s="2" t="s">
        <v>4</v>
      </c>
      <c r="C93" s="3">
        <v>14</v>
      </c>
      <c r="D93" s="3">
        <v>15</v>
      </c>
    </row>
    <row r="94" spans="1:4" x14ac:dyDescent="0.35">
      <c r="A94" s="1">
        <v>93</v>
      </c>
      <c r="B94" s="2" t="s">
        <v>4</v>
      </c>
      <c r="C94" s="3">
        <v>24</v>
      </c>
      <c r="D94" s="3">
        <v>18</v>
      </c>
    </row>
    <row r="95" spans="1:4" x14ac:dyDescent="0.35">
      <c r="A95" s="1">
        <v>94</v>
      </c>
      <c r="B95" s="2" t="s">
        <v>5</v>
      </c>
      <c r="C95" s="3">
        <v>33</v>
      </c>
      <c r="D95" s="3">
        <v>22</v>
      </c>
    </row>
    <row r="96" spans="1:4" x14ac:dyDescent="0.35">
      <c r="A96" s="1">
        <v>95</v>
      </c>
      <c r="B96" s="2" t="s">
        <v>3</v>
      </c>
      <c r="C96" s="3">
        <v>23</v>
      </c>
      <c r="D96" s="3">
        <v>1</v>
      </c>
    </row>
    <row r="97" spans="1:4" x14ac:dyDescent="0.35">
      <c r="A97" s="1">
        <v>96</v>
      </c>
      <c r="B97" s="2" t="s">
        <v>4</v>
      </c>
      <c r="C97" s="3">
        <v>28</v>
      </c>
      <c r="D97" s="3">
        <v>10</v>
      </c>
    </row>
    <row r="98" spans="1:4" x14ac:dyDescent="0.35">
      <c r="A98" s="1">
        <v>97</v>
      </c>
      <c r="B98" s="2" t="s">
        <v>4</v>
      </c>
      <c r="C98" s="3">
        <v>17</v>
      </c>
      <c r="D98" s="3">
        <v>11</v>
      </c>
    </row>
    <row r="99" spans="1:4" x14ac:dyDescent="0.35">
      <c r="A99" s="1">
        <v>98</v>
      </c>
      <c r="B99" s="2" t="s">
        <v>5</v>
      </c>
      <c r="C99" s="3">
        <v>28</v>
      </c>
      <c r="D99" s="3">
        <v>42</v>
      </c>
    </row>
    <row r="100" spans="1:4" x14ac:dyDescent="0.35">
      <c r="A100" s="1">
        <v>99</v>
      </c>
      <c r="B100" s="2" t="s">
        <v>4</v>
      </c>
      <c r="C100" s="3">
        <v>16</v>
      </c>
      <c r="D100" s="3">
        <v>15</v>
      </c>
    </row>
    <row r="101" spans="1:4" x14ac:dyDescent="0.35">
      <c r="A101" s="1">
        <v>100</v>
      </c>
      <c r="B101" s="2" t="s">
        <v>5</v>
      </c>
      <c r="C101" s="3">
        <v>31</v>
      </c>
      <c r="D101" s="3">
        <v>13</v>
      </c>
    </row>
    <row r="102" spans="1:4" x14ac:dyDescent="0.35">
      <c r="A102" s="1">
        <v>101</v>
      </c>
      <c r="B102" s="2" t="s">
        <v>4</v>
      </c>
      <c r="C102" s="3">
        <v>27</v>
      </c>
      <c r="D102" s="3">
        <v>12</v>
      </c>
    </row>
    <row r="103" spans="1:4" x14ac:dyDescent="0.35">
      <c r="A103" s="1">
        <v>102</v>
      </c>
      <c r="B103" s="2" t="s">
        <v>5</v>
      </c>
      <c r="C103" s="3">
        <v>30</v>
      </c>
      <c r="D103" s="3">
        <v>14</v>
      </c>
    </row>
    <row r="104" spans="1:4" x14ac:dyDescent="0.35">
      <c r="A104" s="1">
        <v>103</v>
      </c>
      <c r="B104" s="2" t="s">
        <v>3</v>
      </c>
      <c r="C104" s="3">
        <v>33</v>
      </c>
      <c r="D104" s="3">
        <v>1</v>
      </c>
    </row>
    <row r="105" spans="1:4" x14ac:dyDescent="0.35">
      <c r="A105" s="1">
        <v>104</v>
      </c>
      <c r="B105" s="2" t="s">
        <v>5</v>
      </c>
      <c r="C105" s="3">
        <v>32</v>
      </c>
      <c r="D105" s="3">
        <v>42</v>
      </c>
    </row>
    <row r="106" spans="1:4" x14ac:dyDescent="0.35">
      <c r="A106" s="1">
        <v>105</v>
      </c>
      <c r="B106" s="2" t="s">
        <v>3</v>
      </c>
      <c r="C106" s="3">
        <v>19</v>
      </c>
      <c r="D106" s="3">
        <v>5</v>
      </c>
    </row>
    <row r="107" spans="1:4" x14ac:dyDescent="0.35">
      <c r="A107" s="1">
        <v>106</v>
      </c>
      <c r="B107" s="2" t="s">
        <v>4</v>
      </c>
      <c r="C107" s="3">
        <v>25</v>
      </c>
      <c r="D107" s="3">
        <v>17</v>
      </c>
    </row>
    <row r="108" spans="1:4" x14ac:dyDescent="0.35">
      <c r="A108" s="1">
        <v>107</v>
      </c>
      <c r="B108" s="2" t="s">
        <v>4</v>
      </c>
      <c r="C108" s="3">
        <v>25</v>
      </c>
      <c r="D108" s="3">
        <v>14</v>
      </c>
    </row>
    <row r="109" spans="1:4" x14ac:dyDescent="0.35">
      <c r="A109" s="1">
        <v>108</v>
      </c>
      <c r="B109" s="2" t="s">
        <v>3</v>
      </c>
      <c r="C109" s="3">
        <v>20</v>
      </c>
      <c r="D109" s="3">
        <v>0</v>
      </c>
    </row>
    <row r="110" spans="1:4" x14ac:dyDescent="0.35">
      <c r="A110" s="1">
        <v>109</v>
      </c>
      <c r="B110" s="2" t="s">
        <v>5</v>
      </c>
      <c r="C110" s="3">
        <v>37</v>
      </c>
      <c r="D110" s="3">
        <v>39</v>
      </c>
    </row>
    <row r="111" spans="1:4" x14ac:dyDescent="0.35">
      <c r="A111" s="1">
        <v>110</v>
      </c>
      <c r="B111" s="2" t="s">
        <v>4</v>
      </c>
      <c r="C111" s="3">
        <v>27</v>
      </c>
      <c r="D111" s="3">
        <v>6</v>
      </c>
    </row>
    <row r="112" spans="1:4" x14ac:dyDescent="0.35">
      <c r="A112" s="1">
        <v>111</v>
      </c>
      <c r="B112" s="2" t="s">
        <v>4</v>
      </c>
      <c r="C112" s="3">
        <v>28</v>
      </c>
      <c r="D112" s="3">
        <v>8</v>
      </c>
    </row>
    <row r="113" spans="1:4" x14ac:dyDescent="0.35">
      <c r="A113" s="1">
        <v>112</v>
      </c>
      <c r="B113" s="2" t="s">
        <v>3</v>
      </c>
      <c r="C113" s="3">
        <v>20</v>
      </c>
      <c r="D113" s="3">
        <v>4</v>
      </c>
    </row>
    <row r="114" spans="1:4" x14ac:dyDescent="0.35">
      <c r="A114" s="1">
        <v>113</v>
      </c>
      <c r="B114" s="2" t="s">
        <v>4</v>
      </c>
      <c r="C114" s="3">
        <v>31</v>
      </c>
      <c r="D114" s="3">
        <v>6</v>
      </c>
    </row>
    <row r="115" spans="1:4" x14ac:dyDescent="0.35">
      <c r="A115" s="1">
        <v>114</v>
      </c>
      <c r="B115" s="2" t="s">
        <v>4</v>
      </c>
      <c r="C115" s="3">
        <v>26</v>
      </c>
      <c r="D115" s="3">
        <v>12</v>
      </c>
    </row>
    <row r="116" spans="1:4" x14ac:dyDescent="0.35">
      <c r="A116" s="1">
        <v>115</v>
      </c>
      <c r="B116" s="2" t="s">
        <v>4</v>
      </c>
      <c r="C116" s="3">
        <v>38</v>
      </c>
      <c r="D116" s="3">
        <v>8</v>
      </c>
    </row>
    <row r="117" spans="1:4" x14ac:dyDescent="0.35">
      <c r="A117" s="1">
        <v>116</v>
      </c>
      <c r="B117" s="2" t="s">
        <v>3</v>
      </c>
      <c r="C117" s="3">
        <v>15</v>
      </c>
      <c r="D117" s="3">
        <v>1</v>
      </c>
    </row>
    <row r="118" spans="1:4" x14ac:dyDescent="0.35">
      <c r="A118" s="1">
        <v>117</v>
      </c>
      <c r="B118" s="2" t="s">
        <v>3</v>
      </c>
      <c r="C118" s="3">
        <v>25</v>
      </c>
      <c r="D118" s="3">
        <v>5</v>
      </c>
    </row>
    <row r="119" spans="1:4" x14ac:dyDescent="0.35">
      <c r="A119" s="1">
        <v>118</v>
      </c>
      <c r="B119" s="2" t="s">
        <v>4</v>
      </c>
      <c r="C119" s="3">
        <v>40</v>
      </c>
      <c r="D119" s="3">
        <v>13</v>
      </c>
    </row>
    <row r="120" spans="1:4" x14ac:dyDescent="0.35">
      <c r="A120" s="1">
        <v>119</v>
      </c>
      <c r="B120" s="2" t="s">
        <v>4</v>
      </c>
      <c r="C120" s="3">
        <v>35</v>
      </c>
      <c r="D120" s="3">
        <v>15</v>
      </c>
    </row>
    <row r="121" spans="1:4" x14ac:dyDescent="0.35">
      <c r="A121" s="1">
        <v>120</v>
      </c>
      <c r="B121" s="2" t="s">
        <v>3</v>
      </c>
      <c r="C121" s="3">
        <v>20</v>
      </c>
      <c r="D121" s="3">
        <v>1</v>
      </c>
    </row>
    <row r="122" spans="1:4" x14ac:dyDescent="0.35">
      <c r="A122" s="1">
        <v>121</v>
      </c>
      <c r="B122" s="2" t="s">
        <v>4</v>
      </c>
      <c r="C122" s="3">
        <v>23</v>
      </c>
      <c r="D122" s="3">
        <v>7</v>
      </c>
    </row>
    <row r="123" spans="1:4" x14ac:dyDescent="0.35">
      <c r="A123" s="1">
        <v>122</v>
      </c>
      <c r="B123" s="2" t="s">
        <v>4</v>
      </c>
      <c r="C123" s="3">
        <v>13</v>
      </c>
      <c r="D123" s="3">
        <v>12</v>
      </c>
    </row>
    <row r="124" spans="1:4" x14ac:dyDescent="0.35">
      <c r="A124" s="1">
        <v>123</v>
      </c>
      <c r="B124" s="2" t="s">
        <v>3</v>
      </c>
      <c r="C124" s="3">
        <v>20</v>
      </c>
      <c r="D124" s="3">
        <v>1</v>
      </c>
    </row>
    <row r="125" spans="1:4" x14ac:dyDescent="0.35">
      <c r="A125" s="1">
        <v>124</v>
      </c>
      <c r="B125" s="2" t="s">
        <v>3</v>
      </c>
      <c r="C125" s="3">
        <v>20</v>
      </c>
      <c r="D125" s="3">
        <v>5</v>
      </c>
    </row>
    <row r="126" spans="1:4" x14ac:dyDescent="0.35">
      <c r="A126" s="1">
        <v>125</v>
      </c>
      <c r="B126" s="2" t="s">
        <v>3</v>
      </c>
      <c r="C126" s="3">
        <v>10</v>
      </c>
      <c r="D126" s="3">
        <v>5</v>
      </c>
    </row>
    <row r="127" spans="1:4" x14ac:dyDescent="0.35">
      <c r="A127" s="1">
        <v>126</v>
      </c>
      <c r="B127" s="2" t="s">
        <v>4</v>
      </c>
      <c r="C127" s="3">
        <v>17</v>
      </c>
      <c r="D127" s="3">
        <v>11</v>
      </c>
    </row>
    <row r="128" spans="1:4" x14ac:dyDescent="0.35">
      <c r="A128" s="1">
        <v>127</v>
      </c>
      <c r="B128" s="2" t="s">
        <v>4</v>
      </c>
      <c r="C128" s="3">
        <v>20</v>
      </c>
      <c r="D128" s="3">
        <v>10</v>
      </c>
    </row>
    <row r="129" spans="1:4" x14ac:dyDescent="0.35">
      <c r="A129" s="1">
        <v>128</v>
      </c>
      <c r="B129" s="2" t="s">
        <v>4</v>
      </c>
      <c r="C129" s="3">
        <v>21</v>
      </c>
      <c r="D129" s="3">
        <v>11</v>
      </c>
    </row>
    <row r="130" spans="1:4" x14ac:dyDescent="0.35">
      <c r="A130" s="1">
        <v>129</v>
      </c>
      <c r="B130" s="2" t="s">
        <v>5</v>
      </c>
      <c r="C130" s="3">
        <v>35</v>
      </c>
      <c r="D130" s="3">
        <v>45</v>
      </c>
    </row>
    <row r="131" spans="1:4" x14ac:dyDescent="0.35">
      <c r="A131" s="1">
        <v>130</v>
      </c>
      <c r="B131" s="2" t="s">
        <v>5</v>
      </c>
      <c r="C131" s="3">
        <v>41</v>
      </c>
      <c r="D131" s="3">
        <v>37</v>
      </c>
    </row>
    <row r="132" spans="1:4" x14ac:dyDescent="0.35">
      <c r="A132" s="1">
        <v>131</v>
      </c>
      <c r="B132" s="2" t="s">
        <v>3</v>
      </c>
      <c r="C132" s="3">
        <v>28</v>
      </c>
      <c r="D132" s="3">
        <v>3</v>
      </c>
    </row>
    <row r="133" spans="1:4" x14ac:dyDescent="0.35">
      <c r="A133" s="1">
        <v>132</v>
      </c>
      <c r="B133" s="2" t="s">
        <v>5</v>
      </c>
      <c r="C133" s="3">
        <v>30</v>
      </c>
      <c r="D133" s="3">
        <v>14</v>
      </c>
    </row>
    <row r="134" spans="1:4" x14ac:dyDescent="0.35">
      <c r="A134" s="1">
        <v>133</v>
      </c>
      <c r="B134" s="2" t="s">
        <v>4</v>
      </c>
      <c r="C134" s="3">
        <v>31</v>
      </c>
      <c r="D134" s="3">
        <v>16</v>
      </c>
    </row>
    <row r="135" spans="1:4" x14ac:dyDescent="0.35">
      <c r="A135" s="1">
        <v>134</v>
      </c>
      <c r="B135" s="2" t="s">
        <v>5</v>
      </c>
      <c r="C135" s="3">
        <v>33</v>
      </c>
      <c r="D135" s="3">
        <v>34</v>
      </c>
    </row>
    <row r="136" spans="1:4" x14ac:dyDescent="0.35">
      <c r="A136" s="1">
        <v>135</v>
      </c>
      <c r="B136" s="2" t="s">
        <v>5</v>
      </c>
      <c r="C136" s="3">
        <v>32</v>
      </c>
      <c r="D136" s="3">
        <v>29</v>
      </c>
    </row>
    <row r="137" spans="1:4" x14ac:dyDescent="0.35">
      <c r="A137" s="1">
        <v>136</v>
      </c>
      <c r="B137" s="2" t="s">
        <v>3</v>
      </c>
      <c r="C137" s="3">
        <v>18</v>
      </c>
      <c r="D137" s="3">
        <v>2</v>
      </c>
    </row>
    <row r="138" spans="1:4" x14ac:dyDescent="0.35">
      <c r="A138" s="1">
        <v>137</v>
      </c>
      <c r="B138" s="2" t="s">
        <v>3</v>
      </c>
      <c r="C138" s="3">
        <v>27</v>
      </c>
      <c r="D138" s="3">
        <v>4</v>
      </c>
    </row>
    <row r="139" spans="1:4" x14ac:dyDescent="0.35">
      <c r="A139" s="1">
        <v>138</v>
      </c>
      <c r="B139" s="2" t="s">
        <v>5</v>
      </c>
      <c r="C139" s="3">
        <v>38</v>
      </c>
      <c r="D139" s="3">
        <v>44</v>
      </c>
    </row>
    <row r="140" spans="1:4" x14ac:dyDescent="0.35">
      <c r="A140" s="1">
        <v>139</v>
      </c>
      <c r="B140" s="2" t="s">
        <v>4</v>
      </c>
      <c r="C140" s="3">
        <v>23</v>
      </c>
      <c r="D140" s="3">
        <v>12</v>
      </c>
    </row>
    <row r="141" spans="1:4" x14ac:dyDescent="0.35">
      <c r="A141" s="1">
        <v>140</v>
      </c>
      <c r="B141" s="2" t="s">
        <v>4</v>
      </c>
      <c r="C141" s="3">
        <v>32</v>
      </c>
      <c r="D141" s="3">
        <v>15</v>
      </c>
    </row>
    <row r="142" spans="1:4" x14ac:dyDescent="0.35">
      <c r="A142" s="1">
        <v>141</v>
      </c>
      <c r="B142" s="2" t="s">
        <v>4</v>
      </c>
      <c r="C142" s="3">
        <v>25</v>
      </c>
      <c r="D142" s="3">
        <v>13</v>
      </c>
    </row>
    <row r="143" spans="1:4" x14ac:dyDescent="0.35">
      <c r="A143" s="1">
        <v>142</v>
      </c>
      <c r="B143" s="2" t="s">
        <v>4</v>
      </c>
      <c r="C143" s="3">
        <v>28</v>
      </c>
      <c r="D143" s="3">
        <v>10</v>
      </c>
    </row>
    <row r="144" spans="1:4" x14ac:dyDescent="0.35">
      <c r="A144" s="1">
        <v>143</v>
      </c>
      <c r="B144" s="2" t="s">
        <v>3</v>
      </c>
      <c r="C144" s="3">
        <v>19</v>
      </c>
      <c r="D144" s="3">
        <v>2</v>
      </c>
    </row>
    <row r="145" spans="1:4" x14ac:dyDescent="0.35">
      <c r="A145" s="1">
        <v>144</v>
      </c>
      <c r="B145" s="2" t="s">
        <v>4</v>
      </c>
      <c r="C145" s="3">
        <v>14</v>
      </c>
      <c r="D145" s="3">
        <v>18</v>
      </c>
    </row>
    <row r="146" spans="1:4" x14ac:dyDescent="0.35">
      <c r="A146" s="1">
        <v>145</v>
      </c>
      <c r="B146" s="2" t="s">
        <v>4</v>
      </c>
      <c r="C146" s="3">
        <v>19</v>
      </c>
      <c r="D146" s="3">
        <v>12</v>
      </c>
    </row>
    <row r="147" spans="1:4" x14ac:dyDescent="0.35">
      <c r="A147" s="1">
        <v>146</v>
      </c>
      <c r="B147" s="2" t="s">
        <v>4</v>
      </c>
      <c r="C147" s="3">
        <v>18</v>
      </c>
      <c r="D147" s="3">
        <v>7</v>
      </c>
    </row>
    <row r="148" spans="1:4" x14ac:dyDescent="0.35">
      <c r="A148" s="1">
        <v>147</v>
      </c>
      <c r="B148" s="2" t="s">
        <v>4</v>
      </c>
      <c r="C148" s="3">
        <v>16</v>
      </c>
      <c r="D148" s="3">
        <v>14</v>
      </c>
    </row>
    <row r="149" spans="1:4" x14ac:dyDescent="0.35">
      <c r="A149" s="1">
        <v>148</v>
      </c>
      <c r="B149" s="2" t="s">
        <v>4</v>
      </c>
      <c r="C149" s="3">
        <v>42</v>
      </c>
      <c r="D149" s="3">
        <v>8</v>
      </c>
    </row>
    <row r="150" spans="1:4" x14ac:dyDescent="0.35">
      <c r="A150" s="1">
        <v>149</v>
      </c>
      <c r="B150" s="2" t="s">
        <v>4</v>
      </c>
      <c r="C150" s="3">
        <v>12</v>
      </c>
      <c r="D150" s="3">
        <v>12</v>
      </c>
    </row>
    <row r="151" spans="1:4" x14ac:dyDescent="0.35">
      <c r="A151" s="1">
        <v>150</v>
      </c>
      <c r="B151" s="2" t="s">
        <v>3</v>
      </c>
      <c r="C151" s="3">
        <v>14</v>
      </c>
      <c r="D151" s="3">
        <v>0</v>
      </c>
    </row>
    <row r="152" spans="1:4" x14ac:dyDescent="0.35">
      <c r="A152" s="1">
        <v>151</v>
      </c>
      <c r="B152" s="2" t="s">
        <v>4</v>
      </c>
      <c r="C152" s="3">
        <v>26</v>
      </c>
      <c r="D152" s="3">
        <v>13</v>
      </c>
    </row>
    <row r="153" spans="1:4" x14ac:dyDescent="0.35">
      <c r="A153" s="1">
        <v>152</v>
      </c>
      <c r="B153" s="2" t="s">
        <v>3</v>
      </c>
      <c r="C153" s="3">
        <v>15</v>
      </c>
      <c r="D153" s="3">
        <v>5</v>
      </c>
    </row>
    <row r="154" spans="1:4" x14ac:dyDescent="0.35">
      <c r="A154" s="1">
        <v>153</v>
      </c>
      <c r="B154" s="2" t="s">
        <v>4</v>
      </c>
      <c r="C154" s="3">
        <v>14</v>
      </c>
      <c r="D154" s="3">
        <v>8</v>
      </c>
    </row>
    <row r="155" spans="1:4" x14ac:dyDescent="0.35">
      <c r="A155" s="1">
        <v>154</v>
      </c>
      <c r="B155" s="2" t="s">
        <v>3</v>
      </c>
      <c r="C155" s="3">
        <v>20</v>
      </c>
      <c r="D155" s="3">
        <v>5</v>
      </c>
    </row>
    <row r="156" spans="1:4" x14ac:dyDescent="0.35">
      <c r="A156" s="1">
        <v>155</v>
      </c>
      <c r="B156" s="2" t="s">
        <v>4</v>
      </c>
      <c r="C156" s="3">
        <v>30</v>
      </c>
      <c r="D156" s="3">
        <v>18</v>
      </c>
    </row>
    <row r="157" spans="1:4" x14ac:dyDescent="0.35">
      <c r="A157" s="1">
        <v>156</v>
      </c>
      <c r="B157" s="2" t="s">
        <v>3</v>
      </c>
      <c r="C157" s="3">
        <v>16</v>
      </c>
      <c r="D157" s="3">
        <v>0</v>
      </c>
    </row>
    <row r="158" spans="1:4" x14ac:dyDescent="0.35">
      <c r="A158" s="1">
        <v>157</v>
      </c>
      <c r="B158" s="2" t="s">
        <v>3</v>
      </c>
      <c r="C158" s="3">
        <v>21</v>
      </c>
      <c r="D158" s="3">
        <v>2</v>
      </c>
    </row>
    <row r="159" spans="1:4" x14ac:dyDescent="0.35">
      <c r="A159" s="1">
        <v>158</v>
      </c>
      <c r="B159" s="2" t="s">
        <v>5</v>
      </c>
      <c r="C159" s="3">
        <v>35</v>
      </c>
      <c r="D159" s="3">
        <v>35</v>
      </c>
    </row>
    <row r="160" spans="1:4" x14ac:dyDescent="0.35">
      <c r="A160" s="1">
        <v>159</v>
      </c>
      <c r="B160" s="2" t="s">
        <v>4</v>
      </c>
      <c r="C160" s="3">
        <v>30</v>
      </c>
      <c r="D160" s="3">
        <v>17</v>
      </c>
    </row>
    <row r="161" spans="1:4" x14ac:dyDescent="0.35">
      <c r="A161" s="1">
        <v>160</v>
      </c>
      <c r="B161" s="2" t="s">
        <v>4</v>
      </c>
      <c r="C161" s="3">
        <v>31</v>
      </c>
      <c r="D161" s="3">
        <v>16</v>
      </c>
    </row>
    <row r="162" spans="1:4" x14ac:dyDescent="0.35">
      <c r="A162" s="1">
        <v>161</v>
      </c>
      <c r="B162" s="2" t="s">
        <v>4</v>
      </c>
      <c r="C162" s="3">
        <v>28</v>
      </c>
      <c r="D162" s="3">
        <v>6</v>
      </c>
    </row>
    <row r="163" spans="1:4" x14ac:dyDescent="0.35">
      <c r="A163" s="1">
        <v>162</v>
      </c>
      <c r="B163" s="2" t="s">
        <v>4</v>
      </c>
      <c r="C163" s="3">
        <v>19</v>
      </c>
      <c r="D163" s="3">
        <v>9</v>
      </c>
    </row>
    <row r="164" spans="1:4" x14ac:dyDescent="0.35">
      <c r="A164" s="1">
        <v>163</v>
      </c>
      <c r="B164" s="2" t="s">
        <v>5</v>
      </c>
      <c r="C164" s="3">
        <v>43</v>
      </c>
      <c r="D164" s="3">
        <v>24</v>
      </c>
    </row>
    <row r="165" spans="1:4" x14ac:dyDescent="0.35">
      <c r="A165" s="1">
        <v>164</v>
      </c>
      <c r="B165" s="2" t="s">
        <v>3</v>
      </c>
      <c r="C165" s="3">
        <v>17</v>
      </c>
      <c r="D165" s="3">
        <v>0</v>
      </c>
    </row>
    <row r="166" spans="1:4" x14ac:dyDescent="0.35">
      <c r="A166" s="1">
        <v>165</v>
      </c>
      <c r="B166" s="2" t="s">
        <v>5</v>
      </c>
      <c r="C166" s="3">
        <v>27</v>
      </c>
      <c r="D166" s="3">
        <v>24</v>
      </c>
    </row>
    <row r="167" spans="1:4" x14ac:dyDescent="0.35">
      <c r="A167" s="1">
        <v>166</v>
      </c>
      <c r="B167" s="2" t="s">
        <v>5</v>
      </c>
      <c r="C167" s="3">
        <v>32</v>
      </c>
      <c r="D167" s="3">
        <v>40</v>
      </c>
    </row>
    <row r="168" spans="1:4" x14ac:dyDescent="0.35">
      <c r="A168" s="1">
        <v>167</v>
      </c>
      <c r="B168" s="2" t="s">
        <v>5</v>
      </c>
      <c r="C168" s="3">
        <v>36</v>
      </c>
      <c r="D168" s="3">
        <v>22</v>
      </c>
    </row>
    <row r="169" spans="1:4" x14ac:dyDescent="0.35">
      <c r="A169" s="1">
        <v>168</v>
      </c>
      <c r="B169" s="2" t="s">
        <v>4</v>
      </c>
      <c r="C169" s="3">
        <v>21</v>
      </c>
      <c r="D169" s="3">
        <v>12</v>
      </c>
    </row>
    <row r="170" spans="1:4" x14ac:dyDescent="0.35">
      <c r="A170" s="1">
        <v>169</v>
      </c>
      <c r="B170" s="2" t="s">
        <v>4</v>
      </c>
      <c r="C170" s="3">
        <v>11</v>
      </c>
      <c r="D170" s="3">
        <v>13</v>
      </c>
    </row>
    <row r="171" spans="1:4" x14ac:dyDescent="0.35">
      <c r="A171" s="1">
        <v>170</v>
      </c>
      <c r="B171" s="2" t="s">
        <v>5</v>
      </c>
      <c r="C171" s="3">
        <v>48</v>
      </c>
      <c r="D171" s="3">
        <v>19</v>
      </c>
    </row>
    <row r="172" spans="1:4" x14ac:dyDescent="0.35">
      <c r="A172" s="1">
        <v>171</v>
      </c>
      <c r="B172" s="2" t="s">
        <v>4</v>
      </c>
      <c r="C172" s="3">
        <v>13</v>
      </c>
      <c r="D172" s="3">
        <v>15</v>
      </c>
    </row>
    <row r="173" spans="1:4" x14ac:dyDescent="0.35">
      <c r="A173" s="1">
        <v>172</v>
      </c>
      <c r="B173" s="2" t="s">
        <v>3</v>
      </c>
      <c r="C173" s="3">
        <v>19</v>
      </c>
      <c r="D173" s="3">
        <v>0</v>
      </c>
    </row>
    <row r="174" spans="1:4" x14ac:dyDescent="0.35">
      <c r="A174" s="1">
        <v>173</v>
      </c>
      <c r="B174" s="2" t="s">
        <v>4</v>
      </c>
      <c r="C174" s="3">
        <v>35</v>
      </c>
      <c r="D174" s="3">
        <v>10</v>
      </c>
    </row>
    <row r="175" spans="1:4" x14ac:dyDescent="0.35">
      <c r="A175" s="1">
        <v>174</v>
      </c>
      <c r="B175" s="2" t="s">
        <v>4</v>
      </c>
      <c r="C175" s="3">
        <v>28</v>
      </c>
      <c r="D175" s="3">
        <v>15</v>
      </c>
    </row>
    <row r="176" spans="1:4" x14ac:dyDescent="0.35">
      <c r="A176" s="1">
        <v>175</v>
      </c>
      <c r="B176" s="2" t="s">
        <v>3</v>
      </c>
      <c r="C176" s="3">
        <v>13</v>
      </c>
      <c r="D176" s="3">
        <v>4</v>
      </c>
    </row>
    <row r="177" spans="1:4" x14ac:dyDescent="0.35">
      <c r="A177" s="1">
        <v>176</v>
      </c>
      <c r="B177" s="2" t="s">
        <v>4</v>
      </c>
      <c r="C177" s="3">
        <v>32</v>
      </c>
      <c r="D177" s="3">
        <v>15</v>
      </c>
    </row>
    <row r="178" spans="1:4" x14ac:dyDescent="0.35">
      <c r="A178" s="1">
        <v>177</v>
      </c>
      <c r="B178" s="2" t="s">
        <v>5</v>
      </c>
      <c r="C178" s="3">
        <v>27</v>
      </c>
      <c r="D178" s="3">
        <v>44</v>
      </c>
    </row>
    <row r="179" spans="1:4" x14ac:dyDescent="0.35">
      <c r="A179" s="1">
        <v>178</v>
      </c>
      <c r="B179" s="2" t="s">
        <v>4</v>
      </c>
      <c r="C179" s="3">
        <v>33</v>
      </c>
      <c r="D179" s="3">
        <v>10</v>
      </c>
    </row>
    <row r="180" spans="1:4" x14ac:dyDescent="0.35">
      <c r="A180" s="1">
        <v>179</v>
      </c>
      <c r="B180" s="2" t="s">
        <v>4</v>
      </c>
      <c r="C180" s="3">
        <v>37</v>
      </c>
      <c r="D180" s="3">
        <v>8</v>
      </c>
    </row>
    <row r="181" spans="1:4" x14ac:dyDescent="0.35">
      <c r="A181" s="1">
        <v>180</v>
      </c>
      <c r="B181" s="2" t="s">
        <v>4</v>
      </c>
      <c r="C181" s="3">
        <v>28</v>
      </c>
      <c r="D181" s="3">
        <v>9</v>
      </c>
    </row>
    <row r="182" spans="1:4" x14ac:dyDescent="0.35">
      <c r="A182" s="1">
        <v>181</v>
      </c>
      <c r="B182" s="2" t="s">
        <v>3</v>
      </c>
      <c r="C182" s="3">
        <v>24</v>
      </c>
      <c r="D182" s="3">
        <v>5</v>
      </c>
    </row>
    <row r="183" spans="1:4" x14ac:dyDescent="0.35">
      <c r="A183" s="1">
        <v>182</v>
      </c>
      <c r="B183" s="2" t="s">
        <v>3</v>
      </c>
      <c r="C183" s="3">
        <v>10</v>
      </c>
      <c r="D183" s="3">
        <v>3</v>
      </c>
    </row>
    <row r="184" spans="1:4" x14ac:dyDescent="0.35">
      <c r="A184" s="1">
        <v>183</v>
      </c>
      <c r="B184" s="2" t="s">
        <v>4</v>
      </c>
      <c r="C184" s="3">
        <v>36</v>
      </c>
      <c r="D184" s="3">
        <v>10</v>
      </c>
    </row>
    <row r="185" spans="1:4" x14ac:dyDescent="0.35">
      <c r="A185" s="1">
        <v>184</v>
      </c>
      <c r="B185" s="2" t="s">
        <v>4</v>
      </c>
      <c r="C185" s="3">
        <v>37</v>
      </c>
      <c r="D185" s="3">
        <v>9</v>
      </c>
    </row>
    <row r="186" spans="1:4" x14ac:dyDescent="0.35">
      <c r="A186" s="1">
        <v>185</v>
      </c>
      <c r="B186" s="2" t="s">
        <v>4</v>
      </c>
      <c r="C186" s="3">
        <v>25</v>
      </c>
      <c r="D186" s="3">
        <v>13</v>
      </c>
    </row>
    <row r="187" spans="1:4" x14ac:dyDescent="0.35">
      <c r="A187" s="1">
        <v>186</v>
      </c>
      <c r="B187" s="2" t="s">
        <v>4</v>
      </c>
      <c r="C187" s="3">
        <v>11</v>
      </c>
      <c r="D187" s="3">
        <v>12</v>
      </c>
    </row>
    <row r="188" spans="1:4" x14ac:dyDescent="0.35">
      <c r="A188" s="1">
        <v>187</v>
      </c>
      <c r="B188" s="2" t="s">
        <v>3</v>
      </c>
      <c r="C188" s="3">
        <v>11</v>
      </c>
      <c r="D188" s="3">
        <v>4</v>
      </c>
    </row>
    <row r="189" spans="1:4" x14ac:dyDescent="0.35">
      <c r="A189" s="1">
        <v>188</v>
      </c>
      <c r="B189" s="2" t="s">
        <v>4</v>
      </c>
      <c r="C189" s="3">
        <v>11</v>
      </c>
      <c r="D189" s="3">
        <v>18</v>
      </c>
    </row>
    <row r="190" spans="1:4" x14ac:dyDescent="0.35">
      <c r="A190" s="1">
        <v>189</v>
      </c>
      <c r="B190" s="2" t="s">
        <v>3</v>
      </c>
      <c r="C190" s="3">
        <v>10</v>
      </c>
      <c r="D190" s="3">
        <v>3</v>
      </c>
    </row>
    <row r="191" spans="1:4" x14ac:dyDescent="0.35">
      <c r="A191" s="1">
        <v>190</v>
      </c>
      <c r="B191" s="2" t="s">
        <v>3</v>
      </c>
      <c r="C191" s="3">
        <v>29</v>
      </c>
      <c r="D191" s="3">
        <v>2</v>
      </c>
    </row>
    <row r="192" spans="1:4" x14ac:dyDescent="0.35">
      <c r="A192" s="1">
        <v>191</v>
      </c>
      <c r="B192" s="2" t="s">
        <v>4</v>
      </c>
      <c r="C192" s="3">
        <v>14</v>
      </c>
      <c r="D192" s="3">
        <v>7</v>
      </c>
    </row>
    <row r="193" spans="1:4" x14ac:dyDescent="0.35">
      <c r="A193" s="1">
        <v>192</v>
      </c>
      <c r="B193" s="2" t="s">
        <v>4</v>
      </c>
      <c r="C193" s="3">
        <v>21</v>
      </c>
      <c r="D193" s="3">
        <v>18</v>
      </c>
    </row>
    <row r="194" spans="1:4" x14ac:dyDescent="0.35">
      <c r="A194" s="1">
        <v>193</v>
      </c>
      <c r="B194" s="2" t="s">
        <v>3</v>
      </c>
      <c r="C194" s="3">
        <v>28</v>
      </c>
      <c r="D194" s="3">
        <v>3</v>
      </c>
    </row>
    <row r="195" spans="1:4" x14ac:dyDescent="0.35">
      <c r="A195" s="1">
        <v>194</v>
      </c>
      <c r="B195" s="2" t="s">
        <v>4</v>
      </c>
      <c r="C195" s="3">
        <v>42</v>
      </c>
      <c r="D195" s="3">
        <v>15</v>
      </c>
    </row>
    <row r="196" spans="1:4" x14ac:dyDescent="0.35">
      <c r="A196" s="1">
        <v>195</v>
      </c>
      <c r="B196" s="2" t="s">
        <v>4</v>
      </c>
      <c r="C196" s="3">
        <v>30</v>
      </c>
      <c r="D196" s="3">
        <v>9</v>
      </c>
    </row>
    <row r="197" spans="1:4" x14ac:dyDescent="0.35">
      <c r="A197" s="1">
        <v>196</v>
      </c>
      <c r="B197" s="2" t="s">
        <v>5</v>
      </c>
      <c r="C197" s="3">
        <v>41</v>
      </c>
      <c r="D197" s="3">
        <v>45</v>
      </c>
    </row>
    <row r="198" spans="1:4" x14ac:dyDescent="0.35">
      <c r="A198" s="1">
        <v>197</v>
      </c>
      <c r="B198" s="2" t="s">
        <v>3</v>
      </c>
      <c r="C198" s="3">
        <v>22</v>
      </c>
      <c r="D198" s="3">
        <v>2</v>
      </c>
    </row>
    <row r="199" spans="1:4" x14ac:dyDescent="0.35">
      <c r="A199" s="1">
        <v>198</v>
      </c>
      <c r="B199" s="2" t="s">
        <v>3</v>
      </c>
      <c r="C199" s="3">
        <v>23</v>
      </c>
      <c r="D199" s="3">
        <v>2</v>
      </c>
    </row>
    <row r="200" spans="1:4" x14ac:dyDescent="0.35">
      <c r="A200" s="1">
        <v>199</v>
      </c>
      <c r="B200" s="2" t="s">
        <v>4</v>
      </c>
      <c r="C200" s="3">
        <v>27</v>
      </c>
      <c r="D200" s="3">
        <v>19</v>
      </c>
    </row>
    <row r="201" spans="1:4" x14ac:dyDescent="0.35">
      <c r="A201" s="1">
        <v>200</v>
      </c>
      <c r="B201" s="2" t="s">
        <v>4</v>
      </c>
      <c r="C201" s="3">
        <v>13</v>
      </c>
      <c r="D201" s="3">
        <v>19</v>
      </c>
    </row>
    <row r="202" spans="1:4" x14ac:dyDescent="0.35">
      <c r="A202" s="1">
        <v>201</v>
      </c>
      <c r="B202" s="2" t="s">
        <v>4</v>
      </c>
      <c r="C202" s="3">
        <v>28</v>
      </c>
      <c r="D202" s="3">
        <v>17</v>
      </c>
    </row>
    <row r="203" spans="1:4" x14ac:dyDescent="0.35">
      <c r="A203" s="1">
        <v>202</v>
      </c>
      <c r="B203" s="2" t="s">
        <v>3</v>
      </c>
      <c r="C203" s="3">
        <v>12</v>
      </c>
      <c r="D203" s="3">
        <v>5</v>
      </c>
    </row>
    <row r="204" spans="1:4" x14ac:dyDescent="0.35">
      <c r="A204" s="1">
        <v>203</v>
      </c>
      <c r="B204" s="2" t="s">
        <v>5</v>
      </c>
      <c r="C204" s="3">
        <v>23</v>
      </c>
      <c r="D204" s="3">
        <v>22</v>
      </c>
    </row>
    <row r="205" spans="1:4" x14ac:dyDescent="0.35">
      <c r="A205" s="1">
        <v>204</v>
      </c>
      <c r="B205" s="2" t="s">
        <v>4</v>
      </c>
      <c r="C205" s="3">
        <v>30</v>
      </c>
      <c r="D205" s="3">
        <v>12</v>
      </c>
    </row>
    <row r="206" spans="1:4" x14ac:dyDescent="0.35">
      <c r="A206" s="1">
        <v>205</v>
      </c>
      <c r="B206" s="2" t="s">
        <v>3</v>
      </c>
      <c r="C206" s="3">
        <v>17</v>
      </c>
      <c r="D206" s="3">
        <v>1</v>
      </c>
    </row>
    <row r="207" spans="1:4" x14ac:dyDescent="0.35">
      <c r="A207" s="1">
        <v>206</v>
      </c>
      <c r="B207" s="2" t="s">
        <v>3</v>
      </c>
      <c r="C207" s="3">
        <v>20</v>
      </c>
      <c r="D207" s="3">
        <v>0</v>
      </c>
    </row>
    <row r="208" spans="1:4" x14ac:dyDescent="0.35">
      <c r="A208" s="1">
        <v>207</v>
      </c>
      <c r="B208" s="2" t="s">
        <v>3</v>
      </c>
      <c r="C208" s="3">
        <v>20</v>
      </c>
      <c r="D208" s="3">
        <v>1</v>
      </c>
    </row>
    <row r="209" spans="1:4" x14ac:dyDescent="0.35">
      <c r="A209" s="1">
        <v>208</v>
      </c>
      <c r="B209" s="2" t="s">
        <v>3</v>
      </c>
      <c r="C209" s="3">
        <v>26</v>
      </c>
      <c r="D209" s="3">
        <v>3</v>
      </c>
    </row>
    <row r="210" spans="1:4" x14ac:dyDescent="0.35">
      <c r="A210" s="1">
        <v>209</v>
      </c>
      <c r="B210" s="2" t="s">
        <v>3</v>
      </c>
      <c r="C210" s="3">
        <v>18</v>
      </c>
      <c r="D210" s="3">
        <v>2</v>
      </c>
    </row>
    <row r="211" spans="1:4" x14ac:dyDescent="0.35">
      <c r="A211" s="1">
        <v>210</v>
      </c>
      <c r="B211" s="2" t="s">
        <v>4</v>
      </c>
      <c r="C211" s="3">
        <v>13</v>
      </c>
      <c r="D211" s="3">
        <v>18</v>
      </c>
    </row>
    <row r="212" spans="1:4" x14ac:dyDescent="0.35">
      <c r="A212" s="1">
        <v>211</v>
      </c>
      <c r="B212" s="2" t="s">
        <v>4</v>
      </c>
      <c r="C212" s="3">
        <v>25</v>
      </c>
      <c r="D212" s="3">
        <v>13</v>
      </c>
    </row>
    <row r="213" spans="1:4" x14ac:dyDescent="0.35">
      <c r="A213" s="1">
        <v>212</v>
      </c>
      <c r="B213" s="2" t="s">
        <v>4</v>
      </c>
      <c r="C213" s="3">
        <v>22</v>
      </c>
      <c r="D213" s="3">
        <v>15</v>
      </c>
    </row>
    <row r="214" spans="1:4" x14ac:dyDescent="0.35">
      <c r="A214" s="1">
        <v>213</v>
      </c>
      <c r="B214" s="2" t="s">
        <v>4</v>
      </c>
      <c r="C214" s="3">
        <v>27</v>
      </c>
      <c r="D214" s="3">
        <v>13</v>
      </c>
    </row>
    <row r="215" spans="1:4" x14ac:dyDescent="0.35">
      <c r="A215" s="1">
        <v>214</v>
      </c>
      <c r="B215" s="2" t="s">
        <v>4</v>
      </c>
      <c r="C215" s="3">
        <v>21</v>
      </c>
      <c r="D215" s="3">
        <v>18</v>
      </c>
    </row>
    <row r="216" spans="1:4" x14ac:dyDescent="0.35">
      <c r="A216" s="1">
        <v>215</v>
      </c>
      <c r="B216" s="2" t="s">
        <v>4</v>
      </c>
      <c r="C216" s="3">
        <v>32</v>
      </c>
      <c r="D216" s="3">
        <v>16</v>
      </c>
    </row>
    <row r="217" spans="1:4" x14ac:dyDescent="0.35">
      <c r="A217" s="1">
        <v>216</v>
      </c>
      <c r="B217" s="2" t="s">
        <v>4</v>
      </c>
      <c r="C217" s="3">
        <v>16</v>
      </c>
      <c r="D217" s="3">
        <v>12</v>
      </c>
    </row>
    <row r="218" spans="1:4" x14ac:dyDescent="0.35">
      <c r="A218" s="1">
        <v>217</v>
      </c>
      <c r="B218" s="2" t="s">
        <v>4</v>
      </c>
      <c r="C218" s="3">
        <v>20</v>
      </c>
      <c r="D218" s="3">
        <v>10</v>
      </c>
    </row>
    <row r="219" spans="1:4" x14ac:dyDescent="0.35">
      <c r="A219" s="1">
        <v>218</v>
      </c>
      <c r="B219" s="2" t="s">
        <v>3</v>
      </c>
      <c r="C219" s="3">
        <v>27</v>
      </c>
      <c r="D219" s="3">
        <v>1</v>
      </c>
    </row>
    <row r="220" spans="1:4" x14ac:dyDescent="0.35">
      <c r="A220" s="1">
        <v>219</v>
      </c>
      <c r="B220" s="2" t="s">
        <v>5</v>
      </c>
      <c r="C220" s="3">
        <v>44</v>
      </c>
      <c r="D220" s="3">
        <v>33</v>
      </c>
    </row>
    <row r="221" spans="1:4" x14ac:dyDescent="0.35">
      <c r="A221" s="1">
        <v>220</v>
      </c>
      <c r="B221" s="2" t="s">
        <v>4</v>
      </c>
      <c r="C221" s="3">
        <v>35</v>
      </c>
      <c r="D221" s="3">
        <v>11</v>
      </c>
    </row>
    <row r="222" spans="1:4" x14ac:dyDescent="0.35">
      <c r="A222" s="1">
        <v>221</v>
      </c>
      <c r="B222" s="2" t="s">
        <v>4</v>
      </c>
      <c r="C222" s="3">
        <v>21</v>
      </c>
      <c r="D222" s="3">
        <v>14</v>
      </c>
    </row>
    <row r="223" spans="1:4" x14ac:dyDescent="0.35">
      <c r="A223" s="1">
        <v>222</v>
      </c>
      <c r="B223" s="2" t="s">
        <v>4</v>
      </c>
      <c r="C223" s="3">
        <v>30</v>
      </c>
      <c r="D223" s="3">
        <v>17</v>
      </c>
    </row>
    <row r="224" spans="1:4" x14ac:dyDescent="0.35">
      <c r="A224" s="1">
        <v>223</v>
      </c>
      <c r="B224" s="2" t="s">
        <v>3</v>
      </c>
      <c r="C224" s="3">
        <v>23</v>
      </c>
      <c r="D224" s="3">
        <v>2</v>
      </c>
    </row>
    <row r="225" spans="1:4" x14ac:dyDescent="0.35">
      <c r="A225" s="1">
        <v>224</v>
      </c>
      <c r="B225" s="2" t="s">
        <v>3</v>
      </c>
      <c r="C225" s="3">
        <v>19</v>
      </c>
      <c r="D225" s="3">
        <v>5</v>
      </c>
    </row>
    <row r="226" spans="1:4" x14ac:dyDescent="0.35">
      <c r="A226" s="1">
        <v>225</v>
      </c>
      <c r="B226" s="2" t="s">
        <v>4</v>
      </c>
      <c r="C226" s="3">
        <v>18</v>
      </c>
      <c r="D226" s="3">
        <v>12</v>
      </c>
    </row>
    <row r="227" spans="1:4" x14ac:dyDescent="0.35">
      <c r="A227" s="1">
        <v>226</v>
      </c>
      <c r="B227" s="2" t="s">
        <v>5</v>
      </c>
      <c r="C227" s="3">
        <v>36</v>
      </c>
      <c r="D227" s="3">
        <v>31</v>
      </c>
    </row>
    <row r="228" spans="1:4" x14ac:dyDescent="0.35">
      <c r="A228" s="1">
        <v>227</v>
      </c>
      <c r="B228" s="2" t="s">
        <v>3</v>
      </c>
      <c r="C228" s="3">
        <v>29</v>
      </c>
      <c r="D228" s="3">
        <v>6</v>
      </c>
    </row>
    <row r="229" spans="1:4" x14ac:dyDescent="0.35">
      <c r="A229" s="1">
        <v>228</v>
      </c>
      <c r="B229" s="2" t="s">
        <v>4</v>
      </c>
      <c r="C229" s="3">
        <v>20</v>
      </c>
      <c r="D229" s="3">
        <v>8</v>
      </c>
    </row>
    <row r="230" spans="1:4" x14ac:dyDescent="0.35">
      <c r="A230" s="1">
        <v>229</v>
      </c>
      <c r="B230" s="2" t="s">
        <v>3</v>
      </c>
      <c r="C230" s="3">
        <v>17</v>
      </c>
      <c r="D230" s="3">
        <v>3</v>
      </c>
    </row>
    <row r="231" spans="1:4" x14ac:dyDescent="0.35">
      <c r="A231" s="1">
        <v>230</v>
      </c>
      <c r="B231" s="2" t="s">
        <v>4</v>
      </c>
      <c r="C231" s="3">
        <v>45</v>
      </c>
      <c r="D231" s="3">
        <v>7</v>
      </c>
    </row>
    <row r="232" spans="1:4" x14ac:dyDescent="0.35">
      <c r="A232" s="1">
        <v>231</v>
      </c>
      <c r="B232" s="2" t="s">
        <v>3</v>
      </c>
      <c r="C232" s="3">
        <v>20</v>
      </c>
      <c r="D232" s="3">
        <v>6</v>
      </c>
    </row>
    <row r="233" spans="1:4" x14ac:dyDescent="0.35">
      <c r="A233" s="1">
        <v>232</v>
      </c>
      <c r="B233" s="2" t="s">
        <v>5</v>
      </c>
      <c r="C233" s="3">
        <v>41</v>
      </c>
      <c r="D233" s="3">
        <v>46</v>
      </c>
    </row>
    <row r="234" spans="1:4" x14ac:dyDescent="0.35">
      <c r="A234" s="1">
        <v>233</v>
      </c>
      <c r="B234" s="2" t="s">
        <v>3</v>
      </c>
      <c r="C234" s="3">
        <v>26</v>
      </c>
      <c r="D234" s="3">
        <v>4</v>
      </c>
    </row>
    <row r="235" spans="1:4" x14ac:dyDescent="0.35">
      <c r="A235" s="1">
        <v>234</v>
      </c>
      <c r="B235" s="2" t="s">
        <v>3</v>
      </c>
      <c r="C235" s="3">
        <v>16</v>
      </c>
      <c r="D235" s="3">
        <v>2</v>
      </c>
    </row>
    <row r="236" spans="1:4" x14ac:dyDescent="0.35">
      <c r="A236" s="1">
        <v>235</v>
      </c>
      <c r="B236" s="2" t="s">
        <v>4</v>
      </c>
      <c r="C236" s="3">
        <v>23</v>
      </c>
      <c r="D236" s="3">
        <v>10</v>
      </c>
    </row>
    <row r="237" spans="1:4" x14ac:dyDescent="0.35">
      <c r="A237" s="1">
        <v>236</v>
      </c>
      <c r="B237" s="2" t="s">
        <v>5</v>
      </c>
      <c r="C237" s="3">
        <v>31</v>
      </c>
      <c r="D237" s="3">
        <v>18</v>
      </c>
    </row>
    <row r="238" spans="1:4" x14ac:dyDescent="0.35">
      <c r="A238" s="1">
        <v>237</v>
      </c>
      <c r="B238" s="2" t="s">
        <v>4</v>
      </c>
      <c r="C238" s="3">
        <v>23</v>
      </c>
      <c r="D238" s="3">
        <v>8</v>
      </c>
    </row>
    <row r="239" spans="1:4" x14ac:dyDescent="0.35">
      <c r="A239" s="1">
        <v>238</v>
      </c>
      <c r="B239" s="2" t="s">
        <v>4</v>
      </c>
      <c r="C239" s="3">
        <v>20</v>
      </c>
      <c r="D239" s="3">
        <v>17</v>
      </c>
    </row>
    <row r="240" spans="1:4" x14ac:dyDescent="0.35">
      <c r="A240" s="1">
        <v>239</v>
      </c>
      <c r="B240" s="2" t="s">
        <v>4</v>
      </c>
      <c r="C240" s="3">
        <v>38</v>
      </c>
      <c r="D240" s="3">
        <v>7</v>
      </c>
    </row>
    <row r="241" spans="1:4" x14ac:dyDescent="0.35">
      <c r="A241" s="1">
        <v>240</v>
      </c>
      <c r="B241" s="2" t="s">
        <v>3</v>
      </c>
      <c r="C241" s="3">
        <v>17</v>
      </c>
      <c r="D241" s="3">
        <v>1</v>
      </c>
    </row>
    <row r="242" spans="1:4" x14ac:dyDescent="0.35">
      <c r="A242" s="1">
        <v>241</v>
      </c>
      <c r="B242" s="2" t="s">
        <v>5</v>
      </c>
      <c r="C242" s="3">
        <v>46</v>
      </c>
      <c r="D242" s="3">
        <v>23</v>
      </c>
    </row>
    <row r="243" spans="1:4" x14ac:dyDescent="0.35">
      <c r="A243" s="1">
        <v>242</v>
      </c>
      <c r="B243" s="2" t="s">
        <v>4</v>
      </c>
      <c r="C243" s="3">
        <v>26</v>
      </c>
      <c r="D243" s="3">
        <v>13</v>
      </c>
    </row>
    <row r="244" spans="1:4" x14ac:dyDescent="0.35">
      <c r="A244" s="1">
        <v>243</v>
      </c>
      <c r="B244" s="2" t="s">
        <v>4</v>
      </c>
      <c r="C244" s="3">
        <v>24</v>
      </c>
      <c r="D244" s="3">
        <v>7</v>
      </c>
    </row>
    <row r="245" spans="1:4" x14ac:dyDescent="0.35">
      <c r="A245" s="1">
        <v>244</v>
      </c>
      <c r="B245" s="2" t="s">
        <v>4</v>
      </c>
      <c r="C245" s="3">
        <v>21</v>
      </c>
      <c r="D245" s="3">
        <v>10</v>
      </c>
    </row>
    <row r="246" spans="1:4" x14ac:dyDescent="0.35">
      <c r="A246" s="1">
        <v>245</v>
      </c>
      <c r="B246" s="2" t="s">
        <v>5</v>
      </c>
      <c r="C246" s="3">
        <v>30</v>
      </c>
      <c r="D246" s="3">
        <v>41</v>
      </c>
    </row>
    <row r="247" spans="1:4" x14ac:dyDescent="0.35">
      <c r="A247" s="1">
        <v>246</v>
      </c>
      <c r="B247" s="2" t="s">
        <v>5</v>
      </c>
      <c r="C247" s="3">
        <v>13</v>
      </c>
      <c r="D247" s="3">
        <v>15</v>
      </c>
    </row>
    <row r="248" spans="1:4" x14ac:dyDescent="0.35">
      <c r="A248" s="1">
        <v>247</v>
      </c>
      <c r="B248" s="2" t="s">
        <v>5</v>
      </c>
      <c r="C248" s="3">
        <v>23</v>
      </c>
      <c r="D248" s="3">
        <v>20</v>
      </c>
    </row>
    <row r="249" spans="1:4" x14ac:dyDescent="0.35">
      <c r="A249" s="1">
        <v>248</v>
      </c>
      <c r="B249" s="2" t="s">
        <v>4</v>
      </c>
      <c r="C249" s="3">
        <v>25</v>
      </c>
      <c r="D249" s="3">
        <v>8</v>
      </c>
    </row>
    <row r="250" spans="1:4" x14ac:dyDescent="0.35">
      <c r="A250" s="1">
        <v>249</v>
      </c>
      <c r="B250" s="2" t="s">
        <v>4</v>
      </c>
      <c r="C250" s="3">
        <v>28</v>
      </c>
      <c r="D250" s="3">
        <v>17</v>
      </c>
    </row>
    <row r="251" spans="1:4" x14ac:dyDescent="0.35">
      <c r="A251" s="1">
        <v>250</v>
      </c>
      <c r="B251" s="2" t="s">
        <v>4</v>
      </c>
      <c r="C251" s="3">
        <v>13</v>
      </c>
      <c r="D251" s="3">
        <v>13</v>
      </c>
    </row>
    <row r="252" spans="1:4" x14ac:dyDescent="0.35">
      <c r="A252" s="1">
        <v>251</v>
      </c>
      <c r="B252" s="2" t="s">
        <v>4</v>
      </c>
      <c r="C252" s="3">
        <v>27</v>
      </c>
      <c r="D252" s="3">
        <v>10</v>
      </c>
    </row>
    <row r="253" spans="1:4" x14ac:dyDescent="0.35">
      <c r="A253" s="1">
        <v>252</v>
      </c>
      <c r="B253" s="2" t="s">
        <v>4</v>
      </c>
      <c r="C253" s="3">
        <v>15</v>
      </c>
      <c r="D253" s="3">
        <v>15</v>
      </c>
    </row>
    <row r="254" spans="1:4" x14ac:dyDescent="0.35">
      <c r="A254" s="1">
        <v>253</v>
      </c>
      <c r="B254" s="2" t="s">
        <v>3</v>
      </c>
      <c r="C254" s="3">
        <v>11</v>
      </c>
      <c r="D254" s="3">
        <v>4</v>
      </c>
    </row>
    <row r="255" spans="1:4" x14ac:dyDescent="0.35">
      <c r="A255" s="1">
        <v>254</v>
      </c>
      <c r="B255" s="2" t="s">
        <v>5</v>
      </c>
      <c r="C255" s="3">
        <v>40</v>
      </c>
      <c r="D255" s="3">
        <v>23</v>
      </c>
    </row>
    <row r="256" spans="1:4" x14ac:dyDescent="0.35">
      <c r="A256" s="1">
        <v>255</v>
      </c>
      <c r="B256" s="2" t="s">
        <v>3</v>
      </c>
      <c r="C256" s="3">
        <v>28</v>
      </c>
      <c r="D256" s="3">
        <v>0</v>
      </c>
    </row>
    <row r="257" spans="1:4" x14ac:dyDescent="0.35">
      <c r="A257" s="1">
        <v>256</v>
      </c>
      <c r="B257" s="2" t="s">
        <v>5</v>
      </c>
      <c r="C257" s="3">
        <v>46</v>
      </c>
      <c r="D257" s="3">
        <v>42</v>
      </c>
    </row>
    <row r="258" spans="1:4" x14ac:dyDescent="0.35">
      <c r="A258" s="1">
        <v>257</v>
      </c>
      <c r="B258" s="2" t="s">
        <v>4</v>
      </c>
      <c r="C258" s="3">
        <v>32</v>
      </c>
      <c r="D258" s="3">
        <v>16</v>
      </c>
    </row>
    <row r="259" spans="1:4" x14ac:dyDescent="0.35">
      <c r="A259" s="1">
        <v>258</v>
      </c>
      <c r="B259" s="2" t="s">
        <v>3</v>
      </c>
      <c r="C259" s="3">
        <v>12</v>
      </c>
      <c r="D259" s="3">
        <v>2</v>
      </c>
    </row>
    <row r="260" spans="1:4" x14ac:dyDescent="0.35">
      <c r="A260" s="1">
        <v>259</v>
      </c>
      <c r="B260" s="2" t="s">
        <v>3</v>
      </c>
      <c r="C260" s="3">
        <v>37</v>
      </c>
      <c r="D260" s="3">
        <v>0</v>
      </c>
    </row>
    <row r="261" spans="1:4" x14ac:dyDescent="0.35">
      <c r="A261" s="1">
        <v>260</v>
      </c>
      <c r="B261" s="2" t="s">
        <v>5</v>
      </c>
      <c r="C261" s="3">
        <v>22</v>
      </c>
      <c r="D261" s="3">
        <v>29</v>
      </c>
    </row>
    <row r="262" spans="1:4" x14ac:dyDescent="0.35">
      <c r="A262" s="1">
        <v>261</v>
      </c>
      <c r="B262" s="2" t="s">
        <v>5</v>
      </c>
      <c r="C262" s="3">
        <v>42</v>
      </c>
      <c r="D262" s="3">
        <v>18</v>
      </c>
    </row>
    <row r="263" spans="1:4" x14ac:dyDescent="0.35">
      <c r="A263" s="1">
        <v>262</v>
      </c>
      <c r="B263" s="2" t="s">
        <v>4</v>
      </c>
      <c r="C263" s="3">
        <v>21</v>
      </c>
      <c r="D263" s="3">
        <v>18</v>
      </c>
    </row>
    <row r="264" spans="1:4" x14ac:dyDescent="0.35">
      <c r="A264" s="1">
        <v>263</v>
      </c>
      <c r="B264" s="2" t="s">
        <v>5</v>
      </c>
      <c r="C264" s="3">
        <v>32</v>
      </c>
      <c r="D264" s="3">
        <v>15</v>
      </c>
    </row>
    <row r="265" spans="1:4" x14ac:dyDescent="0.35">
      <c r="A265" s="1">
        <v>264</v>
      </c>
      <c r="B265" s="2" t="s">
        <v>5</v>
      </c>
      <c r="C265" s="3">
        <v>34</v>
      </c>
      <c r="D265" s="3">
        <v>30</v>
      </c>
    </row>
    <row r="266" spans="1:4" x14ac:dyDescent="0.35">
      <c r="A266" s="1">
        <v>265</v>
      </c>
      <c r="B266" s="2" t="s">
        <v>4</v>
      </c>
      <c r="C266" s="3">
        <v>37</v>
      </c>
      <c r="D266" s="3">
        <v>9</v>
      </c>
    </row>
    <row r="267" spans="1:4" x14ac:dyDescent="0.35">
      <c r="A267" s="1">
        <v>266</v>
      </c>
      <c r="B267" s="2" t="s">
        <v>5</v>
      </c>
      <c r="C267" s="3">
        <v>20</v>
      </c>
      <c r="D267" s="3">
        <v>33</v>
      </c>
    </row>
    <row r="268" spans="1:4" x14ac:dyDescent="0.35">
      <c r="A268" s="1">
        <v>267</v>
      </c>
      <c r="B268" s="2" t="s">
        <v>4</v>
      </c>
      <c r="C268" s="3">
        <v>21</v>
      </c>
      <c r="D268" s="3">
        <v>19</v>
      </c>
    </row>
    <row r="269" spans="1:4" x14ac:dyDescent="0.35">
      <c r="A269" s="1">
        <v>268</v>
      </c>
      <c r="B269" s="2" t="s">
        <v>4</v>
      </c>
      <c r="C269" s="3">
        <v>16</v>
      </c>
      <c r="D269" s="3">
        <v>16</v>
      </c>
    </row>
    <row r="270" spans="1:4" x14ac:dyDescent="0.35">
      <c r="A270" s="1">
        <v>269</v>
      </c>
      <c r="B270" s="2" t="s">
        <v>5</v>
      </c>
      <c r="C270" s="3">
        <v>47</v>
      </c>
      <c r="D270" s="3">
        <v>20</v>
      </c>
    </row>
    <row r="271" spans="1:4" x14ac:dyDescent="0.35">
      <c r="A271" s="1">
        <v>270</v>
      </c>
      <c r="B271" s="2" t="s">
        <v>4</v>
      </c>
      <c r="C271" s="3">
        <v>33</v>
      </c>
      <c r="D271" s="3">
        <v>15</v>
      </c>
    </row>
    <row r="272" spans="1:4" x14ac:dyDescent="0.35">
      <c r="A272" s="1">
        <v>271</v>
      </c>
      <c r="B272" s="2" t="s">
        <v>5</v>
      </c>
      <c r="C272" s="3">
        <v>48</v>
      </c>
      <c r="D272" s="3">
        <v>23</v>
      </c>
    </row>
    <row r="273" spans="1:4" x14ac:dyDescent="0.35">
      <c r="A273" s="1">
        <v>272</v>
      </c>
      <c r="B273" s="2" t="s">
        <v>4</v>
      </c>
      <c r="C273" s="3">
        <v>33</v>
      </c>
      <c r="D273" s="3">
        <v>6</v>
      </c>
    </row>
    <row r="274" spans="1:4" x14ac:dyDescent="0.35">
      <c r="A274" s="1">
        <v>273</v>
      </c>
      <c r="B274" s="2" t="s">
        <v>4</v>
      </c>
      <c r="C274" s="3">
        <v>25</v>
      </c>
      <c r="D274" s="3">
        <v>14</v>
      </c>
    </row>
    <row r="275" spans="1:4" x14ac:dyDescent="0.35">
      <c r="A275" s="1">
        <v>274</v>
      </c>
      <c r="B275" s="2" t="s">
        <v>4</v>
      </c>
      <c r="C275" s="3">
        <v>34</v>
      </c>
      <c r="D275" s="3">
        <v>6</v>
      </c>
    </row>
    <row r="276" spans="1:4" x14ac:dyDescent="0.35">
      <c r="A276" s="1">
        <v>275</v>
      </c>
      <c r="B276" s="2" t="s">
        <v>4</v>
      </c>
      <c r="C276" s="3">
        <v>20</v>
      </c>
      <c r="D276" s="3">
        <v>15</v>
      </c>
    </row>
    <row r="277" spans="1:4" x14ac:dyDescent="0.35">
      <c r="A277" s="1">
        <v>276</v>
      </c>
      <c r="B277" s="2" t="s">
        <v>5</v>
      </c>
      <c r="C277" s="3">
        <v>36</v>
      </c>
      <c r="D277" s="3">
        <v>21</v>
      </c>
    </row>
    <row r="278" spans="1:4" x14ac:dyDescent="0.35">
      <c r="A278" s="1">
        <v>277</v>
      </c>
      <c r="B278" s="2" t="s">
        <v>5</v>
      </c>
      <c r="C278" s="3">
        <v>40</v>
      </c>
      <c r="D278" s="3">
        <v>31</v>
      </c>
    </row>
    <row r="279" spans="1:4" x14ac:dyDescent="0.35">
      <c r="A279" s="1">
        <v>278</v>
      </c>
      <c r="B279" s="2" t="s">
        <v>3</v>
      </c>
      <c r="C279" s="3">
        <v>13</v>
      </c>
      <c r="D279" s="3">
        <v>4</v>
      </c>
    </row>
    <row r="280" spans="1:4" x14ac:dyDescent="0.35">
      <c r="A280" s="1">
        <v>279</v>
      </c>
      <c r="B280" s="2" t="s">
        <v>4</v>
      </c>
      <c r="C280" s="3">
        <v>12</v>
      </c>
      <c r="D280" s="3">
        <v>10</v>
      </c>
    </row>
    <row r="281" spans="1:4" x14ac:dyDescent="0.35">
      <c r="A281" s="1">
        <v>280</v>
      </c>
      <c r="B281" s="2" t="s">
        <v>4</v>
      </c>
      <c r="C281" s="3">
        <v>27</v>
      </c>
      <c r="D281" s="3">
        <v>14</v>
      </c>
    </row>
    <row r="282" spans="1:4" x14ac:dyDescent="0.35">
      <c r="A282" s="1">
        <v>281</v>
      </c>
      <c r="B282" s="2" t="s">
        <v>4</v>
      </c>
      <c r="C282" s="3">
        <v>20</v>
      </c>
      <c r="D282" s="3">
        <v>11</v>
      </c>
    </row>
    <row r="283" spans="1:4" x14ac:dyDescent="0.35">
      <c r="A283" s="1">
        <v>282</v>
      </c>
      <c r="B283" s="2" t="s">
        <v>5</v>
      </c>
      <c r="C283" s="3">
        <v>30</v>
      </c>
      <c r="D283" s="3">
        <v>21</v>
      </c>
    </row>
    <row r="284" spans="1:4" x14ac:dyDescent="0.35">
      <c r="A284" s="1">
        <v>283</v>
      </c>
      <c r="B284" s="2" t="s">
        <v>3</v>
      </c>
      <c r="C284" s="3">
        <v>29</v>
      </c>
      <c r="D284" s="3">
        <v>0</v>
      </c>
    </row>
    <row r="285" spans="1:4" x14ac:dyDescent="0.35">
      <c r="A285" s="1">
        <v>284</v>
      </c>
      <c r="B285" s="2" t="s">
        <v>4</v>
      </c>
      <c r="C285" s="3">
        <v>22</v>
      </c>
      <c r="D285" s="3">
        <v>10</v>
      </c>
    </row>
    <row r="286" spans="1:4" x14ac:dyDescent="0.35">
      <c r="A286" s="1">
        <v>285</v>
      </c>
      <c r="B286" s="2" t="s">
        <v>3</v>
      </c>
      <c r="C286" s="3">
        <v>27</v>
      </c>
      <c r="D286" s="3">
        <v>0</v>
      </c>
    </row>
    <row r="287" spans="1:4" x14ac:dyDescent="0.35">
      <c r="A287" s="1">
        <v>286</v>
      </c>
      <c r="B287" s="2" t="s">
        <v>4</v>
      </c>
      <c r="C287" s="3">
        <v>20</v>
      </c>
      <c r="D287" s="3">
        <v>18</v>
      </c>
    </row>
    <row r="288" spans="1:4" x14ac:dyDescent="0.35">
      <c r="A288" s="1">
        <v>287</v>
      </c>
      <c r="B288" s="2" t="s">
        <v>5</v>
      </c>
      <c r="C288" s="3">
        <v>37</v>
      </c>
      <c r="D288" s="3">
        <v>35</v>
      </c>
    </row>
    <row r="289" spans="1:4" x14ac:dyDescent="0.35">
      <c r="A289" s="1">
        <v>288</v>
      </c>
      <c r="B289" s="2" t="s">
        <v>4</v>
      </c>
      <c r="C289" s="3">
        <v>27</v>
      </c>
      <c r="D289" s="3">
        <v>9</v>
      </c>
    </row>
    <row r="290" spans="1:4" x14ac:dyDescent="0.35">
      <c r="A290" s="1">
        <v>289</v>
      </c>
      <c r="B290" s="2" t="s">
        <v>3</v>
      </c>
      <c r="C290" s="3">
        <v>23</v>
      </c>
      <c r="D290" s="3">
        <v>3</v>
      </c>
    </row>
    <row r="291" spans="1:4" x14ac:dyDescent="0.35">
      <c r="A291" s="1">
        <v>290</v>
      </c>
      <c r="B291" s="2" t="s">
        <v>3</v>
      </c>
      <c r="C291" s="3">
        <v>16</v>
      </c>
      <c r="D291" s="3">
        <v>4</v>
      </c>
    </row>
    <row r="292" spans="1:4" x14ac:dyDescent="0.35">
      <c r="A292" s="1">
        <v>291</v>
      </c>
      <c r="B292" s="2" t="s">
        <v>4</v>
      </c>
      <c r="C292" s="3">
        <v>23</v>
      </c>
      <c r="D292" s="3">
        <v>10</v>
      </c>
    </row>
    <row r="293" spans="1:4" x14ac:dyDescent="0.35">
      <c r="A293" s="1">
        <v>292</v>
      </c>
      <c r="B293" s="2" t="s">
        <v>4</v>
      </c>
      <c r="C293" s="3">
        <v>24</v>
      </c>
      <c r="D293" s="3">
        <v>13</v>
      </c>
    </row>
    <row r="294" spans="1:4" x14ac:dyDescent="0.35">
      <c r="A294" s="1">
        <v>293</v>
      </c>
      <c r="B294" s="2" t="s">
        <v>5</v>
      </c>
      <c r="C294" s="3">
        <v>45</v>
      </c>
      <c r="D294" s="3">
        <v>32</v>
      </c>
    </row>
    <row r="295" spans="1:4" x14ac:dyDescent="0.35">
      <c r="A295" s="1">
        <v>294</v>
      </c>
      <c r="B295" s="2" t="s">
        <v>3</v>
      </c>
      <c r="C295" s="3">
        <v>14</v>
      </c>
      <c r="D295" s="3">
        <v>3</v>
      </c>
    </row>
    <row r="296" spans="1:4" x14ac:dyDescent="0.35">
      <c r="A296" s="1">
        <v>295</v>
      </c>
      <c r="B296" s="2" t="s">
        <v>3</v>
      </c>
      <c r="C296" s="3">
        <v>18</v>
      </c>
      <c r="D296" s="3">
        <v>3</v>
      </c>
    </row>
    <row r="297" spans="1:4" x14ac:dyDescent="0.35">
      <c r="A297" s="1">
        <v>296</v>
      </c>
      <c r="B297" s="2" t="s">
        <v>3</v>
      </c>
      <c r="C297" s="3">
        <v>17</v>
      </c>
      <c r="D297" s="3">
        <v>5</v>
      </c>
    </row>
    <row r="298" spans="1:4" x14ac:dyDescent="0.35">
      <c r="A298" s="1">
        <v>297</v>
      </c>
      <c r="B298" s="2" t="s">
        <v>3</v>
      </c>
      <c r="C298" s="3">
        <v>16</v>
      </c>
      <c r="D298" s="3">
        <v>2</v>
      </c>
    </row>
    <row r="299" spans="1:4" x14ac:dyDescent="0.35">
      <c r="A299" s="1">
        <v>298</v>
      </c>
      <c r="B299" s="2" t="s">
        <v>3</v>
      </c>
      <c r="C299" s="3">
        <v>15</v>
      </c>
      <c r="D299" s="3">
        <v>1</v>
      </c>
    </row>
    <row r="300" spans="1:4" x14ac:dyDescent="0.35">
      <c r="A300" s="1">
        <v>299</v>
      </c>
      <c r="B300" s="2" t="s">
        <v>4</v>
      </c>
      <c r="C300" s="3">
        <v>38</v>
      </c>
      <c r="D300" s="3">
        <v>10</v>
      </c>
    </row>
    <row r="301" spans="1:4" x14ac:dyDescent="0.35">
      <c r="A301" s="1">
        <v>300</v>
      </c>
      <c r="B301" s="2" t="s">
        <v>4</v>
      </c>
      <c r="C301" s="3">
        <v>31</v>
      </c>
      <c r="D301" s="3">
        <v>15</v>
      </c>
    </row>
  </sheetData>
  <phoneticPr fontId="0" type="noConversion"/>
  <printOptions headings="1" gridLines="1"/>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D68E-C264-414B-B489-F56D4FEC900C}">
  <dimension ref="A3:E8"/>
  <sheetViews>
    <sheetView workbookViewId="0">
      <selection activeCell="C23" sqref="C23"/>
    </sheetView>
  </sheetViews>
  <sheetFormatPr defaultRowHeight="15.5" x14ac:dyDescent="0.35"/>
  <cols>
    <col min="1" max="1" width="20" bestFit="1" customWidth="1"/>
    <col min="2" max="2" width="15.83203125" bestFit="1" customWidth="1"/>
    <col min="3" max="3" width="8.9140625" bestFit="1" customWidth="1"/>
    <col min="4" max="4" width="8.75" bestFit="1" customWidth="1"/>
    <col min="5" max="6" width="11.33203125" bestFit="1" customWidth="1"/>
  </cols>
  <sheetData>
    <row r="3" spans="1:5" x14ac:dyDescent="0.35">
      <c r="A3" s="17" t="s">
        <v>251</v>
      </c>
      <c r="B3" s="17" t="s">
        <v>245</v>
      </c>
    </row>
    <row r="4" spans="1:5" x14ac:dyDescent="0.35">
      <c r="A4" s="17" t="s">
        <v>27</v>
      </c>
      <c r="B4" t="s">
        <v>14</v>
      </c>
      <c r="C4" t="s">
        <v>15</v>
      </c>
      <c r="D4" t="s">
        <v>16</v>
      </c>
      <c r="E4" t="s">
        <v>28</v>
      </c>
    </row>
    <row r="5" spans="1:5" x14ac:dyDescent="0.35">
      <c r="A5" s="2" t="s">
        <v>12</v>
      </c>
      <c r="B5" s="35">
        <v>925</v>
      </c>
      <c r="C5" s="35">
        <v>1375</v>
      </c>
      <c r="D5" s="35">
        <v>350</v>
      </c>
      <c r="E5" s="35">
        <v>2650</v>
      </c>
    </row>
    <row r="6" spans="1:5" x14ac:dyDescent="0.35">
      <c r="A6" s="2" t="s">
        <v>22</v>
      </c>
      <c r="B6" s="35">
        <v>1655</v>
      </c>
      <c r="C6" s="35">
        <v>985</v>
      </c>
      <c r="D6" s="35">
        <v>1925</v>
      </c>
      <c r="E6" s="35">
        <v>4565</v>
      </c>
    </row>
    <row r="7" spans="1:5" x14ac:dyDescent="0.35">
      <c r="A7" s="2" t="s">
        <v>24</v>
      </c>
      <c r="B7" s="35">
        <v>1140</v>
      </c>
      <c r="C7" s="35">
        <v>1720</v>
      </c>
      <c r="D7" s="35">
        <v>300</v>
      </c>
      <c r="E7" s="35">
        <v>3160</v>
      </c>
    </row>
    <row r="8" spans="1:5" x14ac:dyDescent="0.35">
      <c r="A8" s="2" t="s">
        <v>28</v>
      </c>
      <c r="B8" s="35">
        <v>3720</v>
      </c>
      <c r="C8" s="35">
        <v>4080</v>
      </c>
      <c r="D8" s="35">
        <v>2575</v>
      </c>
      <c r="E8" s="35">
        <v>10375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490F2-00C0-40AD-8232-68F061396012}">
  <sheetPr>
    <tabColor rgb="FFFFFF00"/>
  </sheetPr>
  <dimension ref="A1:L40"/>
  <sheetViews>
    <sheetView workbookViewId="0">
      <selection activeCell="A6" sqref="A6"/>
    </sheetView>
  </sheetViews>
  <sheetFormatPr defaultRowHeight="15.5" x14ac:dyDescent="0.35"/>
  <cols>
    <col min="1" max="1" width="21.83203125" customWidth="1"/>
    <col min="2" max="2" width="9.58203125" style="1" customWidth="1"/>
    <col min="3" max="3" width="11.33203125" customWidth="1"/>
    <col min="4" max="4" width="17.33203125" customWidth="1"/>
    <col min="5" max="5" width="11.58203125" style="1" customWidth="1"/>
  </cols>
  <sheetData>
    <row r="1" spans="1:12" x14ac:dyDescent="0.35">
      <c r="A1" s="6" t="s">
        <v>7</v>
      </c>
      <c r="B1" s="7" t="s">
        <v>8</v>
      </c>
      <c r="C1" s="7" t="s">
        <v>9</v>
      </c>
      <c r="D1" s="7" t="s">
        <v>10</v>
      </c>
      <c r="E1" s="8" t="s">
        <v>11</v>
      </c>
    </row>
    <row r="2" spans="1:12" x14ac:dyDescent="0.35">
      <c r="A2" s="9" t="s">
        <v>12</v>
      </c>
      <c r="B2" s="1" t="s">
        <v>13</v>
      </c>
      <c r="C2" s="1">
        <v>29386</v>
      </c>
      <c r="D2" s="10">
        <v>925</v>
      </c>
      <c r="E2" s="11" t="s">
        <v>14</v>
      </c>
      <c r="L2" t="s">
        <v>29</v>
      </c>
    </row>
    <row r="3" spans="1:12" x14ac:dyDescent="0.35">
      <c r="A3" s="9" t="s">
        <v>12</v>
      </c>
      <c r="B3" s="1" t="s">
        <v>13</v>
      </c>
      <c r="C3" s="1">
        <v>74830</v>
      </c>
      <c r="D3" s="10">
        <v>875</v>
      </c>
      <c r="E3" s="11" t="s">
        <v>15</v>
      </c>
    </row>
    <row r="4" spans="1:12" x14ac:dyDescent="0.35">
      <c r="A4" s="9" t="s">
        <v>12</v>
      </c>
      <c r="B4" s="1" t="s">
        <v>13</v>
      </c>
      <c r="C4" s="1">
        <v>90099</v>
      </c>
      <c r="D4" s="10">
        <v>500</v>
      </c>
      <c r="E4" s="11" t="s">
        <v>15</v>
      </c>
    </row>
    <row r="5" spans="1:12" x14ac:dyDescent="0.35">
      <c r="A5" s="9" t="s">
        <v>12</v>
      </c>
      <c r="B5" s="1" t="s">
        <v>13</v>
      </c>
      <c r="C5" s="1">
        <v>74830</v>
      </c>
      <c r="D5" s="10">
        <v>350</v>
      </c>
      <c r="E5" s="11" t="s">
        <v>16</v>
      </c>
    </row>
    <row r="6" spans="1:12" x14ac:dyDescent="0.35">
      <c r="A6" s="9" t="s">
        <v>17</v>
      </c>
      <c r="B6" s="1" t="s">
        <v>18</v>
      </c>
      <c r="C6" s="1">
        <v>82853</v>
      </c>
      <c r="D6" s="10">
        <v>400</v>
      </c>
      <c r="E6" s="11" t="s">
        <v>14</v>
      </c>
    </row>
    <row r="7" spans="1:12" x14ac:dyDescent="0.35">
      <c r="A7" s="9" t="s">
        <v>17</v>
      </c>
      <c r="B7" s="1" t="s">
        <v>18</v>
      </c>
      <c r="C7" s="1">
        <v>72949</v>
      </c>
      <c r="D7" s="10">
        <v>850</v>
      </c>
      <c r="E7" s="11" t="s">
        <v>14</v>
      </c>
    </row>
    <row r="8" spans="1:12" x14ac:dyDescent="0.35">
      <c r="A8" s="9" t="s">
        <v>17</v>
      </c>
      <c r="B8" s="1" t="s">
        <v>18</v>
      </c>
      <c r="C8" s="1">
        <v>90044</v>
      </c>
      <c r="D8" s="10">
        <v>1500</v>
      </c>
      <c r="E8" s="11" t="s">
        <v>14</v>
      </c>
    </row>
    <row r="9" spans="1:12" x14ac:dyDescent="0.35">
      <c r="A9" s="9" t="s">
        <v>17</v>
      </c>
      <c r="B9" s="1" t="s">
        <v>18</v>
      </c>
      <c r="C9" s="1">
        <v>82853</v>
      </c>
      <c r="D9" s="10">
        <v>550</v>
      </c>
      <c r="E9" s="11" t="s">
        <v>15</v>
      </c>
    </row>
    <row r="10" spans="1:12" x14ac:dyDescent="0.35">
      <c r="A10" s="9" t="s">
        <v>17</v>
      </c>
      <c r="B10" s="1" t="s">
        <v>18</v>
      </c>
      <c r="C10" s="1">
        <v>72949</v>
      </c>
      <c r="D10" s="10">
        <v>400</v>
      </c>
      <c r="E10" s="11" t="s">
        <v>16</v>
      </c>
    </row>
    <row r="11" spans="1:12" x14ac:dyDescent="0.35">
      <c r="A11" s="9" t="s">
        <v>19</v>
      </c>
      <c r="B11" s="1" t="s">
        <v>20</v>
      </c>
      <c r="C11" s="1">
        <v>55223</v>
      </c>
      <c r="D11" s="10">
        <v>235</v>
      </c>
      <c r="E11" s="11" t="s">
        <v>15</v>
      </c>
    </row>
    <row r="12" spans="1:12" x14ac:dyDescent="0.35">
      <c r="A12" s="9" t="s">
        <v>19</v>
      </c>
      <c r="B12" s="1" t="s">
        <v>20</v>
      </c>
      <c r="C12" s="1">
        <v>10354</v>
      </c>
      <c r="D12" s="10">
        <v>850</v>
      </c>
      <c r="E12" s="11" t="s">
        <v>14</v>
      </c>
    </row>
    <row r="13" spans="1:12" x14ac:dyDescent="0.35">
      <c r="A13" s="9" t="s">
        <v>19</v>
      </c>
      <c r="B13" s="1" t="s">
        <v>20</v>
      </c>
      <c r="C13" s="1">
        <v>50192</v>
      </c>
      <c r="D13" s="10">
        <v>600</v>
      </c>
      <c r="E13" s="11" t="s">
        <v>16</v>
      </c>
    </row>
    <row r="14" spans="1:12" x14ac:dyDescent="0.35">
      <c r="A14" s="9" t="s">
        <v>19</v>
      </c>
      <c r="B14" s="1" t="s">
        <v>20</v>
      </c>
      <c r="C14" s="1">
        <v>27589</v>
      </c>
      <c r="D14" s="10">
        <v>250</v>
      </c>
      <c r="E14" s="11" t="s">
        <v>14</v>
      </c>
    </row>
    <row r="15" spans="1:12" x14ac:dyDescent="0.35">
      <c r="A15" s="9" t="s">
        <v>21</v>
      </c>
      <c r="B15" s="1" t="s">
        <v>18</v>
      </c>
      <c r="C15" s="1">
        <v>67275</v>
      </c>
      <c r="D15" s="10">
        <v>400</v>
      </c>
      <c r="E15" s="11" t="s">
        <v>14</v>
      </c>
    </row>
    <row r="16" spans="1:12" x14ac:dyDescent="0.35">
      <c r="A16" s="9" t="s">
        <v>21</v>
      </c>
      <c r="B16" s="1" t="s">
        <v>18</v>
      </c>
      <c r="C16" s="1">
        <v>41828</v>
      </c>
      <c r="D16" s="10">
        <v>965</v>
      </c>
      <c r="E16" s="11" t="s">
        <v>15</v>
      </c>
    </row>
    <row r="17" spans="1:5" x14ac:dyDescent="0.35">
      <c r="A17" s="9" t="s">
        <v>21</v>
      </c>
      <c r="B17" s="1" t="s">
        <v>18</v>
      </c>
      <c r="C17" s="1">
        <v>87543</v>
      </c>
      <c r="D17" s="10">
        <v>125</v>
      </c>
      <c r="E17" s="11" t="s">
        <v>16</v>
      </c>
    </row>
    <row r="18" spans="1:5" x14ac:dyDescent="0.35">
      <c r="A18" s="9" t="s">
        <v>22</v>
      </c>
      <c r="B18" s="1" t="s">
        <v>20</v>
      </c>
      <c r="C18" s="1">
        <v>97446</v>
      </c>
      <c r="D18" s="10">
        <v>1500</v>
      </c>
      <c r="E18" s="11" t="s">
        <v>16</v>
      </c>
    </row>
    <row r="19" spans="1:5" x14ac:dyDescent="0.35">
      <c r="A19" s="9" t="s">
        <v>22</v>
      </c>
      <c r="B19" s="1" t="s">
        <v>20</v>
      </c>
      <c r="C19" s="1">
        <v>41400</v>
      </c>
      <c r="D19" s="10">
        <v>305</v>
      </c>
      <c r="E19" s="11" t="s">
        <v>14</v>
      </c>
    </row>
    <row r="20" spans="1:5" x14ac:dyDescent="0.35">
      <c r="A20" s="9" t="s">
        <v>22</v>
      </c>
      <c r="B20" s="1" t="s">
        <v>20</v>
      </c>
      <c r="C20" s="1">
        <v>30974</v>
      </c>
      <c r="D20" s="10">
        <v>1350</v>
      </c>
      <c r="E20" s="11" t="s">
        <v>14</v>
      </c>
    </row>
    <row r="21" spans="1:5" x14ac:dyDescent="0.35">
      <c r="A21" s="9" t="s">
        <v>22</v>
      </c>
      <c r="B21" s="1" t="s">
        <v>20</v>
      </c>
      <c r="C21" s="1">
        <v>41400</v>
      </c>
      <c r="D21" s="10">
        <v>435</v>
      </c>
      <c r="E21" s="11" t="s">
        <v>15</v>
      </c>
    </row>
    <row r="22" spans="1:5" x14ac:dyDescent="0.35">
      <c r="A22" s="9" t="s">
        <v>22</v>
      </c>
      <c r="B22" s="1" t="s">
        <v>20</v>
      </c>
      <c r="C22" s="1">
        <v>30974</v>
      </c>
      <c r="D22" s="10">
        <v>550</v>
      </c>
      <c r="E22" s="11" t="s">
        <v>15</v>
      </c>
    </row>
    <row r="23" spans="1:5" x14ac:dyDescent="0.35">
      <c r="A23" s="9" t="s">
        <v>22</v>
      </c>
      <c r="B23" s="1" t="s">
        <v>20</v>
      </c>
      <c r="C23" s="1">
        <v>30974</v>
      </c>
      <c r="D23" s="10">
        <v>425</v>
      </c>
      <c r="E23" s="11" t="s">
        <v>16</v>
      </c>
    </row>
    <row r="24" spans="1:5" x14ac:dyDescent="0.35">
      <c r="A24" s="9" t="s">
        <v>23</v>
      </c>
      <c r="B24" s="1" t="s">
        <v>13</v>
      </c>
      <c r="C24" s="1">
        <v>78532</v>
      </c>
      <c r="D24" s="10">
        <v>765</v>
      </c>
      <c r="E24" s="12" t="s">
        <v>14</v>
      </c>
    </row>
    <row r="25" spans="1:5" x14ac:dyDescent="0.35">
      <c r="A25" s="9" t="s">
        <v>23</v>
      </c>
      <c r="B25" s="1" t="s">
        <v>13</v>
      </c>
      <c r="C25" s="1">
        <v>78532</v>
      </c>
      <c r="D25" s="10">
        <v>150</v>
      </c>
      <c r="E25" s="11" t="s">
        <v>15</v>
      </c>
    </row>
    <row r="26" spans="1:5" x14ac:dyDescent="0.35">
      <c r="A26" s="9" t="s">
        <v>23</v>
      </c>
      <c r="B26" s="1" t="s">
        <v>13</v>
      </c>
      <c r="C26" s="1">
        <v>65532</v>
      </c>
      <c r="D26" s="10">
        <v>425</v>
      </c>
      <c r="E26" s="11" t="s">
        <v>15</v>
      </c>
    </row>
    <row r="27" spans="1:5" x14ac:dyDescent="0.35">
      <c r="A27" s="9" t="s">
        <v>23</v>
      </c>
      <c r="B27" s="1" t="s">
        <v>13</v>
      </c>
      <c r="C27" s="1">
        <v>78532</v>
      </c>
      <c r="D27" s="10">
        <v>350</v>
      </c>
      <c r="E27" s="11" t="s">
        <v>16</v>
      </c>
    </row>
    <row r="28" spans="1:5" x14ac:dyDescent="0.35">
      <c r="A28" s="9" t="s">
        <v>24</v>
      </c>
      <c r="B28" s="1" t="s">
        <v>25</v>
      </c>
      <c r="C28" s="1">
        <v>91987</v>
      </c>
      <c r="D28" s="10">
        <v>875</v>
      </c>
      <c r="E28" s="11" t="s">
        <v>14</v>
      </c>
    </row>
    <row r="29" spans="1:5" x14ac:dyDescent="0.35">
      <c r="A29" s="9" t="s">
        <v>24</v>
      </c>
      <c r="B29" s="1" t="s">
        <v>25</v>
      </c>
      <c r="C29" s="1">
        <v>91041</v>
      </c>
      <c r="D29" s="10">
        <v>265</v>
      </c>
      <c r="E29" s="11" t="s">
        <v>14</v>
      </c>
    </row>
    <row r="30" spans="1:5" x14ac:dyDescent="0.35">
      <c r="A30" s="9" t="s">
        <v>24</v>
      </c>
      <c r="B30" s="1" t="s">
        <v>25</v>
      </c>
      <c r="C30" s="1">
        <v>91987</v>
      </c>
      <c r="D30" s="10">
        <v>375</v>
      </c>
      <c r="E30" s="11" t="s">
        <v>15</v>
      </c>
    </row>
    <row r="31" spans="1:5" x14ac:dyDescent="0.35">
      <c r="A31" s="9" t="s">
        <v>24</v>
      </c>
      <c r="B31" s="1" t="s">
        <v>25</v>
      </c>
      <c r="C31" s="1">
        <v>91041</v>
      </c>
      <c r="D31" s="10">
        <v>1345</v>
      </c>
      <c r="E31" s="11" t="s">
        <v>15</v>
      </c>
    </row>
    <row r="32" spans="1:5" x14ac:dyDescent="0.35">
      <c r="A32" s="9" t="s">
        <v>24</v>
      </c>
      <c r="B32" s="1" t="s">
        <v>25</v>
      </c>
      <c r="C32" s="1">
        <v>91987</v>
      </c>
      <c r="D32" s="10">
        <v>300</v>
      </c>
      <c r="E32" s="11" t="s">
        <v>16</v>
      </c>
    </row>
    <row r="33" spans="1:5" x14ac:dyDescent="0.35">
      <c r="A33" s="9" t="s">
        <v>26</v>
      </c>
      <c r="B33" s="1" t="s">
        <v>20</v>
      </c>
      <c r="C33" s="1">
        <v>55667</v>
      </c>
      <c r="D33" s="10">
        <v>225</v>
      </c>
      <c r="E33" s="11" t="s">
        <v>14</v>
      </c>
    </row>
    <row r="34" spans="1:5" x14ac:dyDescent="0.35">
      <c r="A34" s="9" t="s">
        <v>26</v>
      </c>
      <c r="B34" s="1" t="s">
        <v>20</v>
      </c>
      <c r="C34" s="1">
        <v>54393</v>
      </c>
      <c r="D34" s="10">
        <v>105</v>
      </c>
      <c r="E34" s="11" t="s">
        <v>14</v>
      </c>
    </row>
    <row r="35" spans="1:5" x14ac:dyDescent="0.35">
      <c r="A35" s="9" t="s">
        <v>26</v>
      </c>
      <c r="B35" s="1" t="s">
        <v>20</v>
      </c>
      <c r="C35" s="1">
        <v>40028</v>
      </c>
      <c r="D35" s="10">
        <v>25</v>
      </c>
      <c r="E35" s="11" t="s">
        <v>14</v>
      </c>
    </row>
    <row r="36" spans="1:5" x14ac:dyDescent="0.35">
      <c r="A36" s="9" t="s">
        <v>26</v>
      </c>
      <c r="B36" s="1" t="s">
        <v>20</v>
      </c>
      <c r="C36" s="1">
        <v>55667</v>
      </c>
      <c r="D36" s="10">
        <v>155</v>
      </c>
      <c r="E36" s="11" t="s">
        <v>15</v>
      </c>
    </row>
    <row r="37" spans="1:5" x14ac:dyDescent="0.35">
      <c r="A37" s="9" t="s">
        <v>26</v>
      </c>
      <c r="B37" s="1" t="s">
        <v>20</v>
      </c>
      <c r="C37" s="1">
        <v>54393</v>
      </c>
      <c r="D37" s="10">
        <v>2600</v>
      </c>
      <c r="E37" s="11" t="s">
        <v>15</v>
      </c>
    </row>
    <row r="38" spans="1:5" x14ac:dyDescent="0.35">
      <c r="A38" s="9" t="s">
        <v>26</v>
      </c>
      <c r="B38" s="1" t="s">
        <v>20</v>
      </c>
      <c r="C38" s="1">
        <v>54393</v>
      </c>
      <c r="D38" s="10">
        <v>225</v>
      </c>
      <c r="E38" s="11" t="s">
        <v>16</v>
      </c>
    </row>
    <row r="39" spans="1:5" x14ac:dyDescent="0.35">
      <c r="A39" s="9" t="s">
        <v>26</v>
      </c>
      <c r="B39" s="1" t="s">
        <v>20</v>
      </c>
      <c r="C39" s="1">
        <v>55667</v>
      </c>
      <c r="D39" s="10">
        <v>785</v>
      </c>
      <c r="E39" s="11" t="s">
        <v>16</v>
      </c>
    </row>
    <row r="40" spans="1:5" ht="16" thickBot="1" x14ac:dyDescent="0.4">
      <c r="A40" s="13" t="s">
        <v>26</v>
      </c>
      <c r="B40" s="14" t="s">
        <v>20</v>
      </c>
      <c r="C40" s="14">
        <v>27589</v>
      </c>
      <c r="D40" s="15">
        <v>255</v>
      </c>
      <c r="E40" s="16" t="s">
        <v>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2F09A-2B9D-4F42-859A-4746CA8B0110}">
  <sheetPr>
    <tabColor theme="5" tint="-0.249977111117893"/>
  </sheetPr>
  <dimension ref="A1:B15"/>
  <sheetViews>
    <sheetView topLeftCell="B1" workbookViewId="0">
      <selection activeCell="B7" sqref="B7"/>
    </sheetView>
  </sheetViews>
  <sheetFormatPr defaultRowHeight="15.5" x14ac:dyDescent="0.35"/>
  <cols>
    <col min="1" max="1" width="15.83203125" bestFit="1" customWidth="1"/>
    <col min="2" max="2" width="19.4140625" bestFit="1" customWidth="1"/>
  </cols>
  <sheetData>
    <row r="1" spans="1:2" x14ac:dyDescent="0.35">
      <c r="A1" s="17" t="s">
        <v>30</v>
      </c>
      <c r="B1" t="s">
        <v>31</v>
      </c>
    </row>
    <row r="3" spans="1:2" x14ac:dyDescent="0.35">
      <c r="A3" s="17" t="s">
        <v>27</v>
      </c>
      <c r="B3" t="s">
        <v>253</v>
      </c>
    </row>
    <row r="4" spans="1:2" x14ac:dyDescent="0.35">
      <c r="A4" s="2" t="s">
        <v>36</v>
      </c>
      <c r="B4" s="18">
        <v>608800</v>
      </c>
    </row>
    <row r="5" spans="1:2" x14ac:dyDescent="0.35">
      <c r="A5" s="19" t="s">
        <v>37</v>
      </c>
      <c r="B5" s="18">
        <v>172100</v>
      </c>
    </row>
    <row r="6" spans="1:2" x14ac:dyDescent="0.35">
      <c r="A6" s="19" t="s">
        <v>38</v>
      </c>
      <c r="B6" s="18">
        <v>56500</v>
      </c>
    </row>
    <row r="7" spans="1:2" x14ac:dyDescent="0.35">
      <c r="A7" s="19" t="s">
        <v>39</v>
      </c>
      <c r="B7" s="18">
        <v>76500</v>
      </c>
    </row>
    <row r="8" spans="1:2" x14ac:dyDescent="0.35">
      <c r="A8" s="19" t="s">
        <v>40</v>
      </c>
      <c r="B8" s="18">
        <v>65500</v>
      </c>
    </row>
    <row r="9" spans="1:2" x14ac:dyDescent="0.35">
      <c r="A9" s="19" t="s">
        <v>41</v>
      </c>
      <c r="B9" s="18">
        <v>137200</v>
      </c>
    </row>
    <row r="10" spans="1:2" x14ac:dyDescent="0.35">
      <c r="A10" s="19" t="s">
        <v>42</v>
      </c>
      <c r="B10" s="18">
        <v>101000</v>
      </c>
    </row>
    <row r="11" spans="1:2" x14ac:dyDescent="0.35">
      <c r="A11" s="2" t="s">
        <v>32</v>
      </c>
      <c r="B11" s="18">
        <v>244250</v>
      </c>
    </row>
    <row r="12" spans="1:2" x14ac:dyDescent="0.35">
      <c r="A12" s="19" t="s">
        <v>33</v>
      </c>
      <c r="B12" s="18">
        <v>95200</v>
      </c>
    </row>
    <row r="13" spans="1:2" x14ac:dyDescent="0.35">
      <c r="A13" s="19" t="s">
        <v>34</v>
      </c>
      <c r="B13" s="18">
        <v>84000</v>
      </c>
    </row>
    <row r="14" spans="1:2" x14ac:dyDescent="0.35">
      <c r="A14" s="19" t="s">
        <v>35</v>
      </c>
      <c r="B14" s="18">
        <v>65050</v>
      </c>
    </row>
    <row r="15" spans="1:2" x14ac:dyDescent="0.35">
      <c r="A15" s="2" t="s">
        <v>28</v>
      </c>
      <c r="B15" s="18">
        <v>853050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D3795-0DF5-4674-843C-E4BD4C1BDE54}">
  <sheetPr>
    <tabColor theme="5" tint="-0.249977111117893"/>
  </sheetPr>
  <dimension ref="A1:J54"/>
  <sheetViews>
    <sheetView topLeftCell="D1" workbookViewId="0">
      <selection activeCell="J8" sqref="J8"/>
    </sheetView>
  </sheetViews>
  <sheetFormatPr defaultRowHeight="15.5" x14ac:dyDescent="0.35"/>
  <cols>
    <col min="1" max="1" width="11.25" customWidth="1"/>
    <col min="2" max="2" width="11.33203125" customWidth="1"/>
    <col min="3" max="3" width="16.33203125" bestFit="1" customWidth="1"/>
    <col min="4" max="4" width="11.5" bestFit="1" customWidth="1"/>
    <col min="7" max="7" width="17.75" bestFit="1" customWidth="1"/>
    <col min="9" max="9" width="10.33203125" bestFit="1" customWidth="1"/>
    <col min="10" max="10" width="16.5" bestFit="1" customWidth="1"/>
  </cols>
  <sheetData>
    <row r="1" spans="1:10" ht="26.5" x14ac:dyDescent="0.35">
      <c r="A1" s="20" t="s">
        <v>30</v>
      </c>
      <c r="B1" s="20" t="s">
        <v>43</v>
      </c>
      <c r="C1" s="20" t="s">
        <v>44</v>
      </c>
      <c r="D1" s="20" t="s">
        <v>45</v>
      </c>
      <c r="E1" s="20" t="s">
        <v>8</v>
      </c>
      <c r="F1" s="20" t="s">
        <v>46</v>
      </c>
      <c r="G1" s="21" t="s">
        <v>47</v>
      </c>
      <c r="J1" s="36" t="s">
        <v>252</v>
      </c>
    </row>
    <row r="2" spans="1:10" x14ac:dyDescent="0.35">
      <c r="A2" s="22" t="s">
        <v>48</v>
      </c>
      <c r="B2" s="22" t="s">
        <v>49</v>
      </c>
      <c r="C2" s="22" t="s">
        <v>50</v>
      </c>
      <c r="D2" s="22" t="s">
        <v>38</v>
      </c>
      <c r="E2" s="22" t="s">
        <v>36</v>
      </c>
      <c r="F2" s="22" t="s">
        <v>51</v>
      </c>
      <c r="G2" s="23">
        <v>12000</v>
      </c>
      <c r="I2" s="24"/>
      <c r="J2" s="24">
        <f>GETPIVOTDATA("Monthly Average Sales",PivotTable!$A$3,"City","Chicago","Region","U.S.")</f>
        <v>76500</v>
      </c>
    </row>
    <row r="3" spans="1:10" x14ac:dyDescent="0.35">
      <c r="A3" s="22" t="s">
        <v>52</v>
      </c>
      <c r="B3" s="22" t="s">
        <v>53</v>
      </c>
      <c r="C3" s="22" t="s">
        <v>50</v>
      </c>
      <c r="D3" s="22" t="s">
        <v>38</v>
      </c>
      <c r="E3" s="22" t="s">
        <v>36</v>
      </c>
      <c r="F3" s="22" t="s">
        <v>54</v>
      </c>
      <c r="G3" s="23">
        <v>10000</v>
      </c>
    </row>
    <row r="4" spans="1:10" x14ac:dyDescent="0.35">
      <c r="A4" s="22" t="s">
        <v>55</v>
      </c>
      <c r="B4" s="22" t="s">
        <v>56</v>
      </c>
      <c r="C4" s="22" t="s">
        <v>50</v>
      </c>
      <c r="D4" s="22" t="s">
        <v>38</v>
      </c>
      <c r="E4" s="22" t="s">
        <v>36</v>
      </c>
      <c r="F4" s="22" t="s">
        <v>51</v>
      </c>
      <c r="G4" s="23">
        <v>13000</v>
      </c>
    </row>
    <row r="5" spans="1:10" x14ac:dyDescent="0.35">
      <c r="A5" s="22" t="s">
        <v>57</v>
      </c>
      <c r="B5" s="22" t="s">
        <v>58</v>
      </c>
      <c r="C5" s="22" t="s">
        <v>50</v>
      </c>
      <c r="D5" s="22" t="s">
        <v>38</v>
      </c>
      <c r="E5" s="22" t="s">
        <v>36</v>
      </c>
      <c r="F5" s="22" t="s">
        <v>51</v>
      </c>
      <c r="G5" s="23">
        <v>13500</v>
      </c>
    </row>
    <row r="6" spans="1:10" x14ac:dyDescent="0.35">
      <c r="A6" s="22" t="s">
        <v>59</v>
      </c>
      <c r="B6" s="22" t="s">
        <v>60</v>
      </c>
      <c r="C6" s="22" t="s">
        <v>61</v>
      </c>
      <c r="D6" s="22" t="s">
        <v>38</v>
      </c>
      <c r="E6" s="22" t="s">
        <v>36</v>
      </c>
      <c r="F6" s="22" t="s">
        <v>54</v>
      </c>
      <c r="G6" s="23">
        <v>8000</v>
      </c>
    </row>
    <row r="7" spans="1:10" x14ac:dyDescent="0.35">
      <c r="A7" s="22" t="s">
        <v>62</v>
      </c>
      <c r="B7" s="22" t="s">
        <v>63</v>
      </c>
      <c r="C7" s="22" t="s">
        <v>61</v>
      </c>
      <c r="D7" s="22" t="s">
        <v>37</v>
      </c>
      <c r="E7" s="22" t="s">
        <v>36</v>
      </c>
      <c r="F7" s="22" t="s">
        <v>51</v>
      </c>
      <c r="G7" s="23">
        <v>20000</v>
      </c>
    </row>
    <row r="8" spans="1:10" x14ac:dyDescent="0.35">
      <c r="A8" s="22" t="s">
        <v>64</v>
      </c>
      <c r="B8" s="22" t="s">
        <v>65</v>
      </c>
      <c r="C8" s="22" t="s">
        <v>61</v>
      </c>
      <c r="D8" s="22" t="s">
        <v>37</v>
      </c>
      <c r="E8" s="22" t="s">
        <v>36</v>
      </c>
      <c r="F8" s="22" t="s">
        <v>51</v>
      </c>
      <c r="G8" s="23">
        <v>16000</v>
      </c>
    </row>
    <row r="9" spans="1:10" x14ac:dyDescent="0.35">
      <c r="A9" s="22" t="s">
        <v>66</v>
      </c>
      <c r="B9" s="22" t="s">
        <v>67</v>
      </c>
      <c r="C9" t="s">
        <v>50</v>
      </c>
      <c r="D9" s="22" t="s">
        <v>37</v>
      </c>
      <c r="E9" s="22" t="s">
        <v>36</v>
      </c>
      <c r="F9" s="22" t="s">
        <v>54</v>
      </c>
      <c r="G9" s="23">
        <v>18000</v>
      </c>
    </row>
    <row r="10" spans="1:10" x14ac:dyDescent="0.35">
      <c r="A10" s="22" t="s">
        <v>68</v>
      </c>
      <c r="B10" s="22" t="s">
        <v>69</v>
      </c>
      <c r="C10" t="s">
        <v>50</v>
      </c>
      <c r="D10" s="22" t="s">
        <v>37</v>
      </c>
      <c r="E10" s="22" t="s">
        <v>36</v>
      </c>
      <c r="F10" s="22" t="s">
        <v>54</v>
      </c>
      <c r="G10" s="23">
        <v>12000</v>
      </c>
    </row>
    <row r="11" spans="1:10" x14ac:dyDescent="0.35">
      <c r="A11" s="22" t="s">
        <v>70</v>
      </c>
      <c r="B11" s="22" t="s">
        <v>71</v>
      </c>
      <c r="C11" t="s">
        <v>50</v>
      </c>
      <c r="D11" s="22" t="s">
        <v>37</v>
      </c>
      <c r="E11" s="22" t="s">
        <v>36</v>
      </c>
      <c r="F11" s="22" t="s">
        <v>51</v>
      </c>
      <c r="G11" s="23">
        <v>16000</v>
      </c>
    </row>
    <row r="12" spans="1:10" x14ac:dyDescent="0.35">
      <c r="A12" s="22" t="s">
        <v>72</v>
      </c>
      <c r="B12" s="22" t="s">
        <v>73</v>
      </c>
      <c r="C12" t="s">
        <v>50</v>
      </c>
      <c r="D12" s="22" t="s">
        <v>37</v>
      </c>
      <c r="E12" s="22" t="s">
        <v>36</v>
      </c>
      <c r="F12" s="22" t="s">
        <v>51</v>
      </c>
      <c r="G12" s="23">
        <v>17000</v>
      </c>
    </row>
    <row r="13" spans="1:10" x14ac:dyDescent="0.35">
      <c r="A13" t="s">
        <v>74</v>
      </c>
      <c r="B13" t="s">
        <v>75</v>
      </c>
      <c r="C13" t="s">
        <v>50</v>
      </c>
      <c r="D13" s="22" t="s">
        <v>37</v>
      </c>
      <c r="E13" s="22" t="s">
        <v>36</v>
      </c>
      <c r="F13" s="22" t="s">
        <v>51</v>
      </c>
      <c r="G13" s="23">
        <v>23000</v>
      </c>
    </row>
    <row r="14" spans="1:10" x14ac:dyDescent="0.35">
      <c r="A14" t="s">
        <v>76</v>
      </c>
      <c r="B14" t="s">
        <v>77</v>
      </c>
      <c r="C14" t="s">
        <v>50</v>
      </c>
      <c r="D14" s="22" t="s">
        <v>37</v>
      </c>
      <c r="E14" s="22" t="s">
        <v>36</v>
      </c>
      <c r="F14" s="22" t="s">
        <v>51</v>
      </c>
      <c r="G14" s="23">
        <v>22100</v>
      </c>
    </row>
    <row r="15" spans="1:10" x14ac:dyDescent="0.35">
      <c r="A15" t="s">
        <v>78</v>
      </c>
      <c r="B15" t="s">
        <v>79</v>
      </c>
      <c r="C15" t="s">
        <v>50</v>
      </c>
      <c r="D15" s="22" t="s">
        <v>37</v>
      </c>
      <c r="E15" s="22" t="s">
        <v>36</v>
      </c>
      <c r="F15" s="22" t="s">
        <v>51</v>
      </c>
      <c r="G15" s="23">
        <v>28000</v>
      </c>
    </row>
    <row r="16" spans="1:10" x14ac:dyDescent="0.35">
      <c r="A16" t="s">
        <v>80</v>
      </c>
      <c r="B16" t="s">
        <v>81</v>
      </c>
      <c r="C16" t="s">
        <v>61</v>
      </c>
      <c r="D16" s="22" t="s">
        <v>40</v>
      </c>
      <c r="E16" s="22" t="s">
        <v>36</v>
      </c>
      <c r="F16" s="22" t="s">
        <v>54</v>
      </c>
      <c r="G16" s="23">
        <v>12500</v>
      </c>
    </row>
    <row r="17" spans="1:7" x14ac:dyDescent="0.35">
      <c r="A17" t="s">
        <v>82</v>
      </c>
      <c r="B17" t="s">
        <v>83</v>
      </c>
      <c r="C17" s="22" t="s">
        <v>61</v>
      </c>
      <c r="D17" s="22" t="s">
        <v>40</v>
      </c>
      <c r="E17" s="22" t="s">
        <v>36</v>
      </c>
      <c r="F17" s="22" t="s">
        <v>51</v>
      </c>
      <c r="G17" s="23">
        <v>25000</v>
      </c>
    </row>
    <row r="18" spans="1:7" x14ac:dyDescent="0.35">
      <c r="A18" t="s">
        <v>84</v>
      </c>
      <c r="B18" t="s">
        <v>85</v>
      </c>
      <c r="C18" t="s">
        <v>50</v>
      </c>
      <c r="D18" s="22" t="s">
        <v>40</v>
      </c>
      <c r="E18" s="22" t="s">
        <v>36</v>
      </c>
      <c r="F18" s="22" t="s">
        <v>54</v>
      </c>
      <c r="G18" s="23">
        <v>8000</v>
      </c>
    </row>
    <row r="19" spans="1:7" x14ac:dyDescent="0.35">
      <c r="A19" t="s">
        <v>86</v>
      </c>
      <c r="B19" t="s">
        <v>87</v>
      </c>
      <c r="C19" t="s">
        <v>50</v>
      </c>
      <c r="D19" s="22" t="s">
        <v>40</v>
      </c>
      <c r="E19" s="22" t="s">
        <v>36</v>
      </c>
      <c r="F19" s="22" t="s">
        <v>51</v>
      </c>
      <c r="G19" s="23">
        <v>20000</v>
      </c>
    </row>
    <row r="20" spans="1:7" x14ac:dyDescent="0.35">
      <c r="A20" t="s">
        <v>88</v>
      </c>
      <c r="B20" t="s">
        <v>89</v>
      </c>
      <c r="C20" s="22" t="s">
        <v>61</v>
      </c>
      <c r="D20" s="22" t="s">
        <v>39</v>
      </c>
      <c r="E20" s="22" t="s">
        <v>36</v>
      </c>
      <c r="F20" s="22" t="s">
        <v>51</v>
      </c>
      <c r="G20" s="23">
        <v>22500</v>
      </c>
    </row>
    <row r="21" spans="1:7" x14ac:dyDescent="0.35">
      <c r="A21" t="s">
        <v>90</v>
      </c>
      <c r="B21" t="s">
        <v>91</v>
      </c>
      <c r="C21" t="s">
        <v>50</v>
      </c>
      <c r="D21" s="22" t="s">
        <v>39</v>
      </c>
      <c r="E21" s="22" t="s">
        <v>36</v>
      </c>
      <c r="F21" s="22" t="s">
        <v>51</v>
      </c>
      <c r="G21" s="23">
        <v>20000</v>
      </c>
    </row>
    <row r="22" spans="1:7" x14ac:dyDescent="0.35">
      <c r="A22" t="s">
        <v>92</v>
      </c>
      <c r="B22" t="s">
        <v>93</v>
      </c>
      <c r="C22" t="s">
        <v>50</v>
      </c>
      <c r="D22" s="22" t="s">
        <v>39</v>
      </c>
      <c r="E22" s="22" t="s">
        <v>36</v>
      </c>
      <c r="F22" s="22" t="s">
        <v>54</v>
      </c>
      <c r="G22" s="23">
        <v>16000</v>
      </c>
    </row>
    <row r="23" spans="1:7" x14ac:dyDescent="0.35">
      <c r="A23" t="s">
        <v>94</v>
      </c>
      <c r="B23" t="s">
        <v>95</v>
      </c>
      <c r="C23" s="22" t="s">
        <v>61</v>
      </c>
      <c r="D23" s="22" t="s">
        <v>39</v>
      </c>
      <c r="E23" s="22" t="s">
        <v>36</v>
      </c>
      <c r="F23" s="22" t="s">
        <v>51</v>
      </c>
      <c r="G23" s="23">
        <v>18000</v>
      </c>
    </row>
    <row r="24" spans="1:7" x14ac:dyDescent="0.35">
      <c r="A24" t="s">
        <v>96</v>
      </c>
      <c r="B24" t="s">
        <v>97</v>
      </c>
      <c r="C24" t="s">
        <v>50</v>
      </c>
      <c r="D24" t="s">
        <v>35</v>
      </c>
      <c r="E24" t="s">
        <v>32</v>
      </c>
      <c r="F24" s="22" t="s">
        <v>54</v>
      </c>
      <c r="G24" s="23">
        <v>8000</v>
      </c>
    </row>
    <row r="25" spans="1:7" x14ac:dyDescent="0.35">
      <c r="A25" t="s">
        <v>98</v>
      </c>
      <c r="B25" t="s">
        <v>99</v>
      </c>
      <c r="C25" t="s">
        <v>61</v>
      </c>
      <c r="D25" t="s">
        <v>35</v>
      </c>
      <c r="E25" t="s">
        <v>32</v>
      </c>
      <c r="F25" s="22" t="s">
        <v>51</v>
      </c>
      <c r="G25" s="23">
        <v>21050</v>
      </c>
    </row>
    <row r="26" spans="1:7" x14ac:dyDescent="0.35">
      <c r="A26" t="s">
        <v>100</v>
      </c>
      <c r="B26" t="s">
        <v>101</v>
      </c>
      <c r="C26" t="s">
        <v>50</v>
      </c>
      <c r="D26" t="s">
        <v>35</v>
      </c>
      <c r="E26" t="s">
        <v>32</v>
      </c>
      <c r="F26" s="22" t="s">
        <v>51</v>
      </c>
      <c r="G26" s="23">
        <v>20000</v>
      </c>
    </row>
    <row r="27" spans="1:7" x14ac:dyDescent="0.35">
      <c r="A27" t="s">
        <v>102</v>
      </c>
      <c r="B27" t="s">
        <v>103</v>
      </c>
      <c r="C27" t="s">
        <v>50</v>
      </c>
      <c r="D27" t="s">
        <v>35</v>
      </c>
      <c r="E27" t="s">
        <v>32</v>
      </c>
      <c r="F27" s="22" t="s">
        <v>51</v>
      </c>
      <c r="G27" s="23">
        <v>16000</v>
      </c>
    </row>
    <row r="28" spans="1:7" x14ac:dyDescent="0.35">
      <c r="A28" t="s">
        <v>104</v>
      </c>
      <c r="B28" t="s">
        <v>105</v>
      </c>
      <c r="C28" s="22" t="s">
        <v>61</v>
      </c>
      <c r="D28" s="22" t="s">
        <v>33</v>
      </c>
      <c r="E28" t="s">
        <v>32</v>
      </c>
      <c r="F28" s="22" t="s">
        <v>51</v>
      </c>
      <c r="G28" s="23">
        <v>18000</v>
      </c>
    </row>
    <row r="29" spans="1:7" x14ac:dyDescent="0.35">
      <c r="A29" t="s">
        <v>106</v>
      </c>
      <c r="B29" t="s">
        <v>68</v>
      </c>
      <c r="C29" t="s">
        <v>50</v>
      </c>
      <c r="D29" s="22" t="s">
        <v>33</v>
      </c>
      <c r="E29" t="s">
        <v>32</v>
      </c>
      <c r="F29" s="22" t="s">
        <v>54</v>
      </c>
      <c r="G29" s="23">
        <v>8000</v>
      </c>
    </row>
    <row r="30" spans="1:7" x14ac:dyDescent="0.35">
      <c r="A30" t="s">
        <v>107</v>
      </c>
      <c r="B30" t="s">
        <v>108</v>
      </c>
      <c r="C30" t="s">
        <v>50</v>
      </c>
      <c r="D30" s="22" t="s">
        <v>33</v>
      </c>
      <c r="E30" t="s">
        <v>32</v>
      </c>
      <c r="F30" s="22" t="s">
        <v>51</v>
      </c>
      <c r="G30" s="23">
        <v>25000</v>
      </c>
    </row>
    <row r="31" spans="1:7" x14ac:dyDescent="0.35">
      <c r="A31" t="s">
        <v>109</v>
      </c>
      <c r="B31" t="s">
        <v>110</v>
      </c>
      <c r="C31" t="s">
        <v>50</v>
      </c>
      <c r="D31" s="22" t="s">
        <v>33</v>
      </c>
      <c r="E31" t="s">
        <v>32</v>
      </c>
      <c r="F31" s="22" t="s">
        <v>51</v>
      </c>
      <c r="G31" s="23">
        <v>21200</v>
      </c>
    </row>
    <row r="32" spans="1:7" x14ac:dyDescent="0.35">
      <c r="A32" t="s">
        <v>111</v>
      </c>
      <c r="B32" t="s">
        <v>112</v>
      </c>
      <c r="C32" t="s">
        <v>50</v>
      </c>
      <c r="D32" s="22" t="s">
        <v>33</v>
      </c>
      <c r="E32" t="s">
        <v>32</v>
      </c>
      <c r="F32" s="22" t="s">
        <v>51</v>
      </c>
      <c r="G32" s="23">
        <v>23000</v>
      </c>
    </row>
    <row r="33" spans="1:7" x14ac:dyDescent="0.35">
      <c r="A33" t="s">
        <v>113</v>
      </c>
      <c r="B33" t="s">
        <v>114</v>
      </c>
      <c r="C33" s="22" t="s">
        <v>61</v>
      </c>
      <c r="D33" s="22" t="s">
        <v>34</v>
      </c>
      <c r="E33" t="s">
        <v>32</v>
      </c>
      <c r="F33" s="22" t="s">
        <v>54</v>
      </c>
      <c r="G33" s="23">
        <v>7000</v>
      </c>
    </row>
    <row r="34" spans="1:7" x14ac:dyDescent="0.35">
      <c r="A34" t="s">
        <v>115</v>
      </c>
      <c r="B34" t="s">
        <v>116</v>
      </c>
      <c r="C34" s="22" t="s">
        <v>61</v>
      </c>
      <c r="D34" s="22" t="s">
        <v>34</v>
      </c>
      <c r="E34" t="s">
        <v>32</v>
      </c>
      <c r="F34" s="22" t="s">
        <v>51</v>
      </c>
      <c r="G34" s="23">
        <v>15000</v>
      </c>
    </row>
    <row r="35" spans="1:7" x14ac:dyDescent="0.35">
      <c r="A35" t="s">
        <v>117</v>
      </c>
      <c r="B35" t="s">
        <v>73</v>
      </c>
      <c r="C35" t="s">
        <v>50</v>
      </c>
      <c r="D35" s="22" t="s">
        <v>34</v>
      </c>
      <c r="E35" t="s">
        <v>32</v>
      </c>
      <c r="F35" s="22" t="s">
        <v>54</v>
      </c>
      <c r="G35" s="23">
        <v>6000</v>
      </c>
    </row>
    <row r="36" spans="1:7" x14ac:dyDescent="0.35">
      <c r="A36" t="s">
        <v>118</v>
      </c>
      <c r="B36" t="s">
        <v>119</v>
      </c>
      <c r="C36" t="s">
        <v>61</v>
      </c>
      <c r="D36" s="22" t="s">
        <v>34</v>
      </c>
      <c r="E36" t="s">
        <v>32</v>
      </c>
      <c r="F36" s="22" t="s">
        <v>51</v>
      </c>
      <c r="G36" s="23">
        <v>23000</v>
      </c>
    </row>
    <row r="37" spans="1:7" x14ac:dyDescent="0.35">
      <c r="A37" t="s">
        <v>120</v>
      </c>
      <c r="B37" t="s">
        <v>121</v>
      </c>
      <c r="C37" t="s">
        <v>50</v>
      </c>
      <c r="D37" s="22" t="s">
        <v>34</v>
      </c>
      <c r="E37" t="s">
        <v>32</v>
      </c>
      <c r="F37" s="22" t="s">
        <v>51</v>
      </c>
      <c r="G37" s="23">
        <v>18000</v>
      </c>
    </row>
    <row r="38" spans="1:7" x14ac:dyDescent="0.35">
      <c r="A38" t="s">
        <v>122</v>
      </c>
      <c r="B38" t="s">
        <v>123</v>
      </c>
      <c r="C38" t="s">
        <v>50</v>
      </c>
      <c r="D38" s="22" t="s">
        <v>34</v>
      </c>
      <c r="E38" t="s">
        <v>32</v>
      </c>
      <c r="F38" s="22" t="s">
        <v>51</v>
      </c>
      <c r="G38" s="23">
        <v>15000</v>
      </c>
    </row>
    <row r="39" spans="1:7" x14ac:dyDescent="0.35">
      <c r="A39" t="s">
        <v>124</v>
      </c>
      <c r="B39" t="s">
        <v>125</v>
      </c>
      <c r="C39" t="s">
        <v>50</v>
      </c>
      <c r="D39" s="22" t="s">
        <v>42</v>
      </c>
      <c r="E39" s="22" t="s">
        <v>36</v>
      </c>
      <c r="F39" s="22" t="s">
        <v>54</v>
      </c>
      <c r="G39" s="23">
        <v>5000</v>
      </c>
    </row>
    <row r="40" spans="1:7" x14ac:dyDescent="0.35">
      <c r="A40" t="s">
        <v>126</v>
      </c>
      <c r="B40" t="s">
        <v>127</v>
      </c>
      <c r="C40" t="s">
        <v>50</v>
      </c>
      <c r="D40" s="22" t="s">
        <v>42</v>
      </c>
      <c r="E40" s="22" t="s">
        <v>36</v>
      </c>
      <c r="F40" s="22" t="s">
        <v>51</v>
      </c>
      <c r="G40" s="23">
        <v>21000</v>
      </c>
    </row>
    <row r="41" spans="1:7" x14ac:dyDescent="0.35">
      <c r="A41" t="s">
        <v>128</v>
      </c>
      <c r="B41" t="s">
        <v>129</v>
      </c>
      <c r="C41" t="s">
        <v>50</v>
      </c>
      <c r="D41" s="22" t="s">
        <v>42</v>
      </c>
      <c r="E41" s="22" t="s">
        <v>36</v>
      </c>
      <c r="F41" s="22" t="s">
        <v>51</v>
      </c>
      <c r="G41" s="23">
        <v>22000</v>
      </c>
    </row>
    <row r="42" spans="1:7" x14ac:dyDescent="0.35">
      <c r="A42" t="s">
        <v>130</v>
      </c>
      <c r="B42" t="s">
        <v>131</v>
      </c>
      <c r="C42" t="s">
        <v>50</v>
      </c>
      <c r="D42" s="22" t="s">
        <v>42</v>
      </c>
      <c r="E42" s="22" t="s">
        <v>36</v>
      </c>
      <c r="F42" s="22" t="s">
        <v>51</v>
      </c>
      <c r="G42" s="23">
        <v>21000</v>
      </c>
    </row>
    <row r="43" spans="1:7" x14ac:dyDescent="0.35">
      <c r="A43" t="s">
        <v>132</v>
      </c>
      <c r="B43" t="s">
        <v>133</v>
      </c>
      <c r="C43" t="s">
        <v>50</v>
      </c>
      <c r="D43" s="22" t="s">
        <v>42</v>
      </c>
      <c r="E43" s="22" t="s">
        <v>36</v>
      </c>
      <c r="F43" s="22" t="s">
        <v>51</v>
      </c>
      <c r="G43" s="23">
        <v>18000</v>
      </c>
    </row>
    <row r="44" spans="1:7" x14ac:dyDescent="0.35">
      <c r="A44" t="s">
        <v>134</v>
      </c>
      <c r="B44" t="s">
        <v>89</v>
      </c>
      <c r="C44" t="s">
        <v>61</v>
      </c>
      <c r="D44" s="22" t="s">
        <v>42</v>
      </c>
      <c r="E44" s="22" t="s">
        <v>36</v>
      </c>
      <c r="F44" s="22" t="s">
        <v>51</v>
      </c>
      <c r="G44" s="23">
        <v>14000</v>
      </c>
    </row>
    <row r="45" spans="1:7" x14ac:dyDescent="0.35">
      <c r="A45" t="s">
        <v>135</v>
      </c>
      <c r="B45" t="s">
        <v>87</v>
      </c>
      <c r="C45" t="s">
        <v>50</v>
      </c>
      <c r="D45" t="s">
        <v>41</v>
      </c>
      <c r="E45" s="22" t="s">
        <v>36</v>
      </c>
      <c r="F45" s="22" t="s">
        <v>54</v>
      </c>
      <c r="G45" s="23">
        <v>7000</v>
      </c>
    </row>
    <row r="46" spans="1:7" x14ac:dyDescent="0.35">
      <c r="A46" t="s">
        <v>136</v>
      </c>
      <c r="B46" t="s">
        <v>137</v>
      </c>
      <c r="C46" t="s">
        <v>50</v>
      </c>
      <c r="D46" t="s">
        <v>41</v>
      </c>
      <c r="E46" s="22" t="s">
        <v>36</v>
      </c>
      <c r="F46" s="22" t="s">
        <v>51</v>
      </c>
      <c r="G46" s="23">
        <v>17000</v>
      </c>
    </row>
    <row r="47" spans="1:7" x14ac:dyDescent="0.35">
      <c r="A47" t="s">
        <v>138</v>
      </c>
      <c r="B47" t="s">
        <v>139</v>
      </c>
      <c r="C47" t="s">
        <v>61</v>
      </c>
      <c r="D47" t="s">
        <v>41</v>
      </c>
      <c r="E47" s="22" t="s">
        <v>36</v>
      </c>
      <c r="F47" s="22" t="s">
        <v>54</v>
      </c>
      <c r="G47" s="23">
        <v>12000</v>
      </c>
    </row>
    <row r="48" spans="1:7" x14ac:dyDescent="0.35">
      <c r="A48" t="s">
        <v>140</v>
      </c>
      <c r="B48" t="s">
        <v>141</v>
      </c>
      <c r="C48" t="s">
        <v>50</v>
      </c>
      <c r="D48" t="s">
        <v>41</v>
      </c>
      <c r="E48" s="22" t="s">
        <v>36</v>
      </c>
      <c r="F48" s="22" t="s">
        <v>51</v>
      </c>
      <c r="G48" s="23">
        <v>15000</v>
      </c>
    </row>
    <row r="49" spans="1:7" x14ac:dyDescent="0.35">
      <c r="A49" t="s">
        <v>142</v>
      </c>
      <c r="B49" t="s">
        <v>143</v>
      </c>
      <c r="C49" t="s">
        <v>50</v>
      </c>
      <c r="D49" t="s">
        <v>41</v>
      </c>
      <c r="E49" s="22" t="s">
        <v>36</v>
      </c>
      <c r="F49" s="22" t="s">
        <v>51</v>
      </c>
      <c r="G49" s="23">
        <v>18000</v>
      </c>
    </row>
    <row r="50" spans="1:7" x14ac:dyDescent="0.35">
      <c r="A50" t="s">
        <v>144</v>
      </c>
      <c r="B50" s="22" t="s">
        <v>65</v>
      </c>
      <c r="C50" t="s">
        <v>61</v>
      </c>
      <c r="D50" t="s">
        <v>41</v>
      </c>
      <c r="E50" s="22" t="s">
        <v>36</v>
      </c>
      <c r="F50" s="22" t="s">
        <v>51</v>
      </c>
      <c r="G50" s="23">
        <v>20000</v>
      </c>
    </row>
    <row r="51" spans="1:7" x14ac:dyDescent="0.35">
      <c r="A51" t="s">
        <v>145</v>
      </c>
      <c r="B51" t="s">
        <v>146</v>
      </c>
      <c r="C51" t="s">
        <v>50</v>
      </c>
      <c r="D51" t="s">
        <v>41</v>
      </c>
      <c r="E51" s="22" t="s">
        <v>36</v>
      </c>
      <c r="F51" s="22" t="s">
        <v>51</v>
      </c>
      <c r="G51" s="23">
        <v>6000</v>
      </c>
    </row>
    <row r="52" spans="1:7" x14ac:dyDescent="0.35">
      <c r="A52" t="s">
        <v>147</v>
      </c>
      <c r="B52" t="s">
        <v>148</v>
      </c>
      <c r="C52" t="s">
        <v>50</v>
      </c>
      <c r="D52" t="s">
        <v>41</v>
      </c>
      <c r="E52" s="22" t="s">
        <v>36</v>
      </c>
      <c r="F52" s="22" t="s">
        <v>51</v>
      </c>
      <c r="G52" s="23">
        <v>19000</v>
      </c>
    </row>
    <row r="53" spans="1:7" x14ac:dyDescent="0.35">
      <c r="A53" t="s">
        <v>149</v>
      </c>
      <c r="B53" t="s">
        <v>150</v>
      </c>
      <c r="C53" t="s">
        <v>61</v>
      </c>
      <c r="D53" t="s">
        <v>41</v>
      </c>
      <c r="E53" s="22" t="s">
        <v>36</v>
      </c>
      <c r="F53" s="22" t="s">
        <v>51</v>
      </c>
      <c r="G53" s="23">
        <v>15000</v>
      </c>
    </row>
    <row r="54" spans="1:7" x14ac:dyDescent="0.35">
      <c r="A54" t="s">
        <v>151</v>
      </c>
      <c r="B54" s="22" t="s">
        <v>152</v>
      </c>
      <c r="C54" t="s">
        <v>50</v>
      </c>
      <c r="D54" t="s">
        <v>41</v>
      </c>
      <c r="E54" s="22" t="s">
        <v>36</v>
      </c>
      <c r="F54" s="22" t="s">
        <v>54</v>
      </c>
      <c r="G54" s="23">
        <v>8200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C387A-F320-45FD-9151-3A9BDC354610}">
  <dimension ref="A2:G43"/>
  <sheetViews>
    <sheetView workbookViewId="0">
      <selection activeCell="H9" sqref="H9"/>
    </sheetView>
  </sheetViews>
  <sheetFormatPr defaultColWidth="9" defaultRowHeight="14.5" x14ac:dyDescent="0.35"/>
  <cols>
    <col min="1" max="1" width="10.9140625" style="29" customWidth="1"/>
    <col min="2" max="2" width="11.4140625" style="29" customWidth="1"/>
    <col min="3" max="3" width="13.25" style="29" customWidth="1"/>
    <col min="4" max="4" width="9" style="29"/>
    <col min="5" max="5" width="11.2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x14ac:dyDescent="0.35">
      <c r="A3" s="30" t="s">
        <v>160</v>
      </c>
      <c r="B3" s="30" t="s">
        <v>161</v>
      </c>
      <c r="C3" s="30" t="s">
        <v>162</v>
      </c>
      <c r="D3" s="30" t="s">
        <v>163</v>
      </c>
      <c r="E3" s="30">
        <v>2000</v>
      </c>
      <c r="F3" s="31" t="s">
        <v>164</v>
      </c>
      <c r="G3" s="32">
        <v>47616</v>
      </c>
    </row>
    <row r="4" spans="1:7" x14ac:dyDescent="0.35">
      <c r="A4" s="30" t="s">
        <v>165</v>
      </c>
      <c r="B4" s="30" t="s">
        <v>166</v>
      </c>
      <c r="C4" s="30" t="s">
        <v>162</v>
      </c>
      <c r="D4" s="30" t="s">
        <v>163</v>
      </c>
      <c r="E4" s="30">
        <v>1990</v>
      </c>
      <c r="F4" s="31" t="s">
        <v>164</v>
      </c>
      <c r="G4" s="32">
        <v>45371</v>
      </c>
    </row>
    <row r="5" spans="1:7" x14ac:dyDescent="0.35">
      <c r="A5" s="30" t="s">
        <v>167</v>
      </c>
      <c r="B5" s="30" t="s">
        <v>168</v>
      </c>
      <c r="C5" s="30" t="s">
        <v>162</v>
      </c>
      <c r="D5" s="30" t="s">
        <v>163</v>
      </c>
      <c r="E5" s="30">
        <v>1988</v>
      </c>
      <c r="F5" s="31" t="s">
        <v>169</v>
      </c>
      <c r="G5" s="32">
        <v>43155</v>
      </c>
    </row>
    <row r="6" spans="1:7" x14ac:dyDescent="0.35">
      <c r="A6" s="30" t="s">
        <v>170</v>
      </c>
      <c r="B6" s="30" t="s">
        <v>171</v>
      </c>
      <c r="C6" s="30" t="s">
        <v>162</v>
      </c>
      <c r="D6" s="30" t="s">
        <v>172</v>
      </c>
      <c r="E6" s="30">
        <v>1982</v>
      </c>
      <c r="F6" s="31" t="s">
        <v>164</v>
      </c>
      <c r="G6" s="32">
        <v>46887</v>
      </c>
    </row>
    <row r="7" spans="1:7" x14ac:dyDescent="0.35">
      <c r="A7" s="30" t="s">
        <v>173</v>
      </c>
      <c r="B7" s="30" t="s">
        <v>174</v>
      </c>
      <c r="C7" s="30" t="s">
        <v>162</v>
      </c>
      <c r="D7" s="30" t="s">
        <v>172</v>
      </c>
      <c r="E7" s="30">
        <v>1988</v>
      </c>
      <c r="F7" s="31" t="s">
        <v>169</v>
      </c>
      <c r="G7" s="32">
        <v>45617</v>
      </c>
    </row>
    <row r="8" spans="1:7" x14ac:dyDescent="0.35">
      <c r="A8" s="30" t="s">
        <v>175</v>
      </c>
      <c r="B8" s="30" t="s">
        <v>176</v>
      </c>
      <c r="C8" s="30" t="s">
        <v>162</v>
      </c>
      <c r="D8" s="30" t="s">
        <v>172</v>
      </c>
      <c r="E8" s="30">
        <v>1983</v>
      </c>
      <c r="F8" s="31" t="s">
        <v>169</v>
      </c>
      <c r="G8" s="32">
        <v>44918</v>
      </c>
    </row>
    <row r="9" spans="1:7" x14ac:dyDescent="0.35">
      <c r="A9" s="30" t="s">
        <v>177</v>
      </c>
      <c r="B9" s="30" t="s">
        <v>178</v>
      </c>
      <c r="C9" s="30" t="s">
        <v>162</v>
      </c>
      <c r="D9" s="30" t="s">
        <v>179</v>
      </c>
      <c r="E9" s="30">
        <v>1991</v>
      </c>
      <c r="F9" s="31" t="s">
        <v>164</v>
      </c>
      <c r="G9" s="32">
        <v>59281</v>
      </c>
    </row>
    <row r="10" spans="1:7" x14ac:dyDescent="0.35">
      <c r="A10" s="30" t="s">
        <v>180</v>
      </c>
      <c r="B10" s="30" t="s">
        <v>181</v>
      </c>
      <c r="C10" s="30" t="s">
        <v>162</v>
      </c>
      <c r="D10" s="30" t="s">
        <v>179</v>
      </c>
      <c r="E10" s="30">
        <v>2010</v>
      </c>
      <c r="F10" s="31" t="s">
        <v>164</v>
      </c>
      <c r="G10" s="32">
        <v>57892</v>
      </c>
    </row>
    <row r="11" spans="1:7" x14ac:dyDescent="0.35">
      <c r="A11" s="30" t="s">
        <v>182</v>
      </c>
      <c r="B11" s="30" t="s">
        <v>103</v>
      </c>
      <c r="C11" s="30" t="s">
        <v>162</v>
      </c>
      <c r="D11" s="30" t="s">
        <v>179</v>
      </c>
      <c r="E11" s="30">
        <v>2015</v>
      </c>
      <c r="F11" s="31" t="s">
        <v>164</v>
      </c>
      <c r="G11" s="32">
        <v>55775</v>
      </c>
    </row>
    <row r="12" spans="1:7" x14ac:dyDescent="0.35">
      <c r="A12" s="30" t="s">
        <v>183</v>
      </c>
      <c r="B12" s="30" t="s">
        <v>184</v>
      </c>
      <c r="C12" s="30" t="s">
        <v>162</v>
      </c>
      <c r="D12" s="30" t="s">
        <v>179</v>
      </c>
      <c r="E12" s="30">
        <v>1988</v>
      </c>
      <c r="F12" s="31" t="s">
        <v>164</v>
      </c>
      <c r="G12" s="32">
        <v>54578</v>
      </c>
    </row>
    <row r="13" spans="1:7" x14ac:dyDescent="0.35">
      <c r="A13" s="30" t="s">
        <v>185</v>
      </c>
      <c r="B13" s="30" t="s">
        <v>186</v>
      </c>
      <c r="C13" s="30" t="s">
        <v>162</v>
      </c>
      <c r="D13" s="30" t="s">
        <v>179</v>
      </c>
      <c r="E13" s="30">
        <v>2000</v>
      </c>
      <c r="F13" s="31" t="s">
        <v>164</v>
      </c>
      <c r="G13" s="32">
        <v>53181</v>
      </c>
    </row>
    <row r="14" spans="1:7" x14ac:dyDescent="0.35">
      <c r="A14" s="30" t="s">
        <v>187</v>
      </c>
      <c r="B14" s="30" t="s">
        <v>188</v>
      </c>
      <c r="C14" s="30" t="s">
        <v>162</v>
      </c>
      <c r="D14" s="30" t="s">
        <v>179</v>
      </c>
      <c r="E14" s="30">
        <v>2016</v>
      </c>
      <c r="F14" s="31" t="s">
        <v>169</v>
      </c>
      <c r="G14" s="32">
        <v>52105</v>
      </c>
    </row>
    <row r="15" spans="1:7" x14ac:dyDescent="0.35">
      <c r="A15" s="30" t="s">
        <v>189</v>
      </c>
      <c r="B15" s="30" t="s">
        <v>190</v>
      </c>
      <c r="C15" s="30" t="s">
        <v>162</v>
      </c>
      <c r="D15" s="30" t="s">
        <v>179</v>
      </c>
      <c r="E15" s="30">
        <v>1989</v>
      </c>
      <c r="F15" s="31" t="s">
        <v>169</v>
      </c>
      <c r="G15" s="32">
        <v>49955</v>
      </c>
    </row>
    <row r="16" spans="1:7" x14ac:dyDescent="0.35">
      <c r="A16" s="33" t="s">
        <v>191</v>
      </c>
      <c r="B16" s="33" t="s">
        <v>192</v>
      </c>
      <c r="C16" s="30" t="s">
        <v>162</v>
      </c>
      <c r="D16" s="30" t="s">
        <v>193</v>
      </c>
      <c r="E16" s="30">
        <v>1990</v>
      </c>
      <c r="F16" s="31" t="s">
        <v>164</v>
      </c>
      <c r="G16" s="32">
        <v>38881</v>
      </c>
    </row>
    <row r="17" spans="1:7" x14ac:dyDescent="0.35">
      <c r="A17" s="30" t="s">
        <v>194</v>
      </c>
      <c r="B17" s="30" t="s">
        <v>188</v>
      </c>
      <c r="C17" s="30" t="s">
        <v>162</v>
      </c>
      <c r="D17" s="30" t="s">
        <v>193</v>
      </c>
      <c r="E17" s="30">
        <v>1987</v>
      </c>
      <c r="F17" s="31" t="s">
        <v>169</v>
      </c>
      <c r="G17" s="32">
        <v>36582</v>
      </c>
    </row>
    <row r="18" spans="1:7" x14ac:dyDescent="0.35">
      <c r="A18" s="30" t="s">
        <v>195</v>
      </c>
      <c r="B18" s="30" t="s">
        <v>196</v>
      </c>
      <c r="C18" s="30" t="s">
        <v>162</v>
      </c>
      <c r="D18" s="30" t="s">
        <v>193</v>
      </c>
      <c r="E18" s="30">
        <v>1987</v>
      </c>
      <c r="F18" s="31" t="s">
        <v>169</v>
      </c>
      <c r="G18" s="32">
        <v>35723</v>
      </c>
    </row>
    <row r="19" spans="1:7" x14ac:dyDescent="0.35">
      <c r="A19" s="30" t="s">
        <v>197</v>
      </c>
      <c r="B19" s="30" t="s">
        <v>198</v>
      </c>
      <c r="C19" s="30" t="s">
        <v>162</v>
      </c>
      <c r="D19" s="30" t="s">
        <v>193</v>
      </c>
      <c r="E19" s="30">
        <v>1992</v>
      </c>
      <c r="F19" s="31" t="s">
        <v>169</v>
      </c>
      <c r="G19" s="32">
        <v>33781</v>
      </c>
    </row>
    <row r="20" spans="1:7" x14ac:dyDescent="0.35">
      <c r="A20" s="30" t="s">
        <v>199</v>
      </c>
      <c r="B20" s="30" t="s">
        <v>200</v>
      </c>
      <c r="C20" s="30" t="s">
        <v>201</v>
      </c>
      <c r="D20" s="30" t="s">
        <v>163</v>
      </c>
      <c r="E20" s="30">
        <v>1994</v>
      </c>
      <c r="F20" s="31" t="s">
        <v>164</v>
      </c>
      <c r="G20" s="32">
        <v>41000</v>
      </c>
    </row>
    <row r="21" spans="1:7" x14ac:dyDescent="0.35">
      <c r="A21" s="30" t="s">
        <v>202</v>
      </c>
      <c r="B21" s="30" t="s">
        <v>203</v>
      </c>
      <c r="C21" s="30" t="s">
        <v>201</v>
      </c>
      <c r="D21" s="30" t="s">
        <v>172</v>
      </c>
      <c r="E21" s="30">
        <v>2015</v>
      </c>
      <c r="F21" s="31" t="s">
        <v>169</v>
      </c>
      <c r="G21" s="32">
        <v>46281</v>
      </c>
    </row>
    <row r="22" spans="1:7" x14ac:dyDescent="0.35">
      <c r="A22" s="30" t="s">
        <v>204</v>
      </c>
      <c r="B22" s="30" t="s">
        <v>205</v>
      </c>
      <c r="C22" s="30" t="s">
        <v>201</v>
      </c>
      <c r="D22" s="30" t="s">
        <v>172</v>
      </c>
      <c r="E22" s="30">
        <v>1979</v>
      </c>
      <c r="F22" s="31" t="s">
        <v>169</v>
      </c>
      <c r="G22" s="32">
        <v>46000</v>
      </c>
    </row>
    <row r="23" spans="1:7" x14ac:dyDescent="0.35">
      <c r="A23" s="30" t="s">
        <v>206</v>
      </c>
      <c r="B23" s="30" t="s">
        <v>135</v>
      </c>
      <c r="C23" s="30" t="s">
        <v>201</v>
      </c>
      <c r="D23" s="30" t="s">
        <v>172</v>
      </c>
      <c r="E23" s="30">
        <v>1989</v>
      </c>
      <c r="F23" s="31" t="s">
        <v>164</v>
      </c>
      <c r="G23" s="32">
        <v>46000</v>
      </c>
    </row>
    <row r="24" spans="1:7" x14ac:dyDescent="0.35">
      <c r="A24" s="30" t="s">
        <v>207</v>
      </c>
      <c r="B24" s="30" t="s">
        <v>208</v>
      </c>
      <c r="C24" s="30" t="s">
        <v>201</v>
      </c>
      <c r="D24" s="30" t="s">
        <v>172</v>
      </c>
      <c r="E24" s="30">
        <v>2016</v>
      </c>
      <c r="F24" s="31" t="s">
        <v>169</v>
      </c>
      <c r="G24" s="32">
        <v>44212</v>
      </c>
    </row>
    <row r="25" spans="1:7" x14ac:dyDescent="0.35">
      <c r="A25" s="30" t="s">
        <v>189</v>
      </c>
      <c r="B25" s="30" t="s">
        <v>209</v>
      </c>
      <c r="C25" s="30" t="s">
        <v>201</v>
      </c>
      <c r="D25" s="30" t="s">
        <v>179</v>
      </c>
      <c r="E25" s="30">
        <v>2007</v>
      </c>
      <c r="F25" s="31" t="s">
        <v>164</v>
      </c>
      <c r="G25" s="32">
        <v>57167</v>
      </c>
    </row>
    <row r="26" spans="1:7" x14ac:dyDescent="0.35">
      <c r="A26" s="30" t="s">
        <v>210</v>
      </c>
      <c r="B26" s="30" t="s">
        <v>211</v>
      </c>
      <c r="C26" s="30" t="s">
        <v>201</v>
      </c>
      <c r="D26" s="30" t="s">
        <v>179</v>
      </c>
      <c r="E26" s="30">
        <v>1977</v>
      </c>
      <c r="F26" s="31" t="s">
        <v>169</v>
      </c>
      <c r="G26" s="32">
        <v>52339</v>
      </c>
    </row>
    <row r="27" spans="1:7" x14ac:dyDescent="0.35">
      <c r="A27" s="30" t="s">
        <v>212</v>
      </c>
      <c r="B27" s="30" t="s">
        <v>213</v>
      </c>
      <c r="C27" s="30" t="s">
        <v>201</v>
      </c>
      <c r="D27" s="30" t="s">
        <v>193</v>
      </c>
      <c r="E27" s="30">
        <v>1992</v>
      </c>
      <c r="F27" s="31" t="s">
        <v>164</v>
      </c>
      <c r="G27" s="32">
        <v>37797</v>
      </c>
    </row>
    <row r="28" spans="1:7" x14ac:dyDescent="0.35">
      <c r="A28" s="30" t="s">
        <v>214</v>
      </c>
      <c r="B28" s="30" t="s">
        <v>215</v>
      </c>
      <c r="C28" s="30" t="s">
        <v>201</v>
      </c>
      <c r="D28" s="30" t="s">
        <v>193</v>
      </c>
      <c r="E28" s="30">
        <v>1988</v>
      </c>
      <c r="F28" s="31" t="s">
        <v>164</v>
      </c>
      <c r="G28" s="32">
        <v>35381</v>
      </c>
    </row>
    <row r="29" spans="1:7" x14ac:dyDescent="0.35">
      <c r="A29" s="30" t="s">
        <v>216</v>
      </c>
      <c r="B29" s="30" t="s">
        <v>217</v>
      </c>
      <c r="C29" s="30" t="s">
        <v>201</v>
      </c>
      <c r="D29" s="30" t="s">
        <v>193</v>
      </c>
      <c r="E29" s="30">
        <v>1988</v>
      </c>
      <c r="F29" s="31" t="s">
        <v>169</v>
      </c>
      <c r="G29" s="32">
        <v>33052</v>
      </c>
    </row>
    <row r="30" spans="1:7" x14ac:dyDescent="0.35">
      <c r="A30" s="30" t="s">
        <v>218</v>
      </c>
      <c r="B30" s="30" t="s">
        <v>219</v>
      </c>
      <c r="C30" s="30" t="s">
        <v>201</v>
      </c>
      <c r="D30" s="30" t="s">
        <v>193</v>
      </c>
      <c r="E30" s="30">
        <v>1993</v>
      </c>
      <c r="F30" s="31" t="s">
        <v>169</v>
      </c>
      <c r="G30" s="32">
        <v>27000</v>
      </c>
    </row>
    <row r="31" spans="1:7" x14ac:dyDescent="0.35">
      <c r="A31" s="30" t="s">
        <v>220</v>
      </c>
      <c r="B31" s="30" t="s">
        <v>121</v>
      </c>
      <c r="C31" s="30" t="s">
        <v>221</v>
      </c>
      <c r="D31" s="30" t="s">
        <v>163</v>
      </c>
      <c r="E31" s="30">
        <v>1990</v>
      </c>
      <c r="F31" s="31" t="s">
        <v>164</v>
      </c>
      <c r="G31" s="32">
        <v>43513</v>
      </c>
    </row>
    <row r="32" spans="1:7" x14ac:dyDescent="0.35">
      <c r="A32" s="30" t="s">
        <v>222</v>
      </c>
      <c r="B32" s="30" t="s">
        <v>137</v>
      </c>
      <c r="C32" s="30" t="s">
        <v>221</v>
      </c>
      <c r="D32" s="30" t="s">
        <v>163</v>
      </c>
      <c r="E32" s="30">
        <v>1989</v>
      </c>
      <c r="F32" s="31" t="s">
        <v>164</v>
      </c>
      <c r="G32" s="32">
        <v>42500</v>
      </c>
    </row>
    <row r="33" spans="1:7" x14ac:dyDescent="0.35">
      <c r="A33" s="30" t="s">
        <v>223</v>
      </c>
      <c r="B33" s="30" t="s">
        <v>224</v>
      </c>
      <c r="C33" s="30" t="s">
        <v>221</v>
      </c>
      <c r="D33" s="30" t="s">
        <v>163</v>
      </c>
      <c r="E33" s="30">
        <v>2000</v>
      </c>
      <c r="F33" s="31" t="s">
        <v>169</v>
      </c>
      <c r="G33" s="32">
        <v>42311</v>
      </c>
    </row>
    <row r="34" spans="1:7" x14ac:dyDescent="0.35">
      <c r="A34" s="30" t="s">
        <v>225</v>
      </c>
      <c r="B34" s="30" t="s">
        <v>226</v>
      </c>
      <c r="C34" s="30" t="s">
        <v>221</v>
      </c>
      <c r="D34" s="30" t="s">
        <v>172</v>
      </c>
      <c r="E34" s="30">
        <v>1990</v>
      </c>
      <c r="F34" s="31" t="s">
        <v>164</v>
      </c>
      <c r="G34" s="32">
        <v>48757</v>
      </c>
    </row>
    <row r="35" spans="1:7" x14ac:dyDescent="0.35">
      <c r="A35" s="30" t="s">
        <v>227</v>
      </c>
      <c r="B35" s="30" t="s">
        <v>228</v>
      </c>
      <c r="C35" s="30" t="s">
        <v>221</v>
      </c>
      <c r="D35" s="30" t="s">
        <v>172</v>
      </c>
      <c r="E35" s="30">
        <v>1979</v>
      </c>
      <c r="F35" s="31" t="s">
        <v>164</v>
      </c>
      <c r="G35" s="32">
        <v>48387</v>
      </c>
    </row>
    <row r="36" spans="1:7" x14ac:dyDescent="0.35">
      <c r="A36" s="30" t="s">
        <v>229</v>
      </c>
      <c r="B36" s="30" t="s">
        <v>230</v>
      </c>
      <c r="C36" s="30" t="s">
        <v>221</v>
      </c>
      <c r="D36" s="30" t="s">
        <v>172</v>
      </c>
      <c r="E36" s="30">
        <v>2000</v>
      </c>
      <c r="F36" s="31" t="s">
        <v>169</v>
      </c>
      <c r="G36" s="32">
        <v>46887</v>
      </c>
    </row>
    <row r="37" spans="1:7" x14ac:dyDescent="0.35">
      <c r="A37" s="30" t="s">
        <v>231</v>
      </c>
      <c r="B37" s="30" t="s">
        <v>106</v>
      </c>
      <c r="C37" s="30" t="s">
        <v>221</v>
      </c>
      <c r="D37" s="30" t="s">
        <v>179</v>
      </c>
      <c r="E37" s="30">
        <v>1990</v>
      </c>
      <c r="F37" s="31" t="s">
        <v>164</v>
      </c>
      <c r="G37" s="32">
        <v>61781</v>
      </c>
    </row>
    <row r="38" spans="1:7" x14ac:dyDescent="0.35">
      <c r="A38" s="30" t="s">
        <v>232</v>
      </c>
      <c r="B38" s="30" t="s">
        <v>233</v>
      </c>
      <c r="C38" s="30" t="s">
        <v>221</v>
      </c>
      <c r="D38" s="30" t="s">
        <v>179</v>
      </c>
      <c r="E38" s="30">
        <v>2013</v>
      </c>
      <c r="F38" s="31" t="s">
        <v>164</v>
      </c>
      <c r="G38" s="32">
        <v>56281</v>
      </c>
    </row>
    <row r="39" spans="1:7" x14ac:dyDescent="0.35">
      <c r="A39" s="30" t="s">
        <v>234</v>
      </c>
      <c r="B39" s="30" t="s">
        <v>235</v>
      </c>
      <c r="C39" s="30" t="s">
        <v>221</v>
      </c>
      <c r="D39" s="30" t="s">
        <v>179</v>
      </c>
      <c r="E39" s="30">
        <v>1982</v>
      </c>
      <c r="F39" s="31" t="s">
        <v>164</v>
      </c>
      <c r="G39" s="32">
        <v>55829</v>
      </c>
    </row>
    <row r="40" spans="1:7" x14ac:dyDescent="0.35">
      <c r="A40" s="30" t="s">
        <v>236</v>
      </c>
      <c r="B40" s="30" t="s">
        <v>237</v>
      </c>
      <c r="C40" s="30" t="s">
        <v>221</v>
      </c>
      <c r="D40" s="30" t="s">
        <v>193</v>
      </c>
      <c r="E40" s="30">
        <v>1989</v>
      </c>
      <c r="F40" s="31" t="s">
        <v>164</v>
      </c>
      <c r="G40" s="32">
        <v>37389</v>
      </c>
    </row>
    <row r="41" spans="1:7" x14ac:dyDescent="0.35">
      <c r="A41" s="30" t="s">
        <v>238</v>
      </c>
      <c r="B41" s="30" t="s">
        <v>239</v>
      </c>
      <c r="C41" s="30" t="s">
        <v>221</v>
      </c>
      <c r="D41" s="30" t="s">
        <v>193</v>
      </c>
      <c r="E41" s="30">
        <v>1991</v>
      </c>
      <c r="F41" s="31" t="s">
        <v>164</v>
      </c>
      <c r="G41" s="32">
        <v>35590</v>
      </c>
    </row>
    <row r="42" spans="1:7" x14ac:dyDescent="0.35">
      <c r="A42" s="30" t="s">
        <v>240</v>
      </c>
      <c r="B42" s="30" t="s">
        <v>241</v>
      </c>
      <c r="C42" s="30" t="s">
        <v>221</v>
      </c>
      <c r="D42" s="30" t="s">
        <v>193</v>
      </c>
      <c r="E42" s="30">
        <v>1989</v>
      </c>
      <c r="F42" s="31" t="s">
        <v>169</v>
      </c>
      <c r="G42" s="32">
        <v>33979</v>
      </c>
    </row>
    <row r="43" spans="1:7" x14ac:dyDescent="0.35">
      <c r="A43" s="30" t="s">
        <v>242</v>
      </c>
      <c r="B43" s="30" t="s">
        <v>243</v>
      </c>
      <c r="C43" s="30" t="s">
        <v>221</v>
      </c>
      <c r="D43" s="30" t="s">
        <v>193</v>
      </c>
      <c r="E43" s="30">
        <v>1994</v>
      </c>
      <c r="F43" s="31" t="s">
        <v>169</v>
      </c>
      <c r="G43" s="32">
        <v>28500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407D5-6892-4469-8B84-11B6DE1CB303}">
  <dimension ref="A2:G43"/>
  <sheetViews>
    <sheetView workbookViewId="0">
      <selection activeCell="D16" sqref="D16"/>
    </sheetView>
  </sheetViews>
  <sheetFormatPr defaultColWidth="9" defaultRowHeight="14.5"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x14ac:dyDescent="0.35">
      <c r="A3" s="30" t="s">
        <v>167</v>
      </c>
      <c r="B3" s="30" t="s">
        <v>168</v>
      </c>
      <c r="C3" s="30" t="s">
        <v>162</v>
      </c>
      <c r="D3" s="30" t="s">
        <v>163</v>
      </c>
      <c r="E3" s="30">
        <v>1988</v>
      </c>
      <c r="F3" s="31" t="s">
        <v>169</v>
      </c>
      <c r="G3" s="32">
        <v>43155</v>
      </c>
    </row>
    <row r="4" spans="1:7" x14ac:dyDescent="0.35">
      <c r="A4" s="30" t="s">
        <v>195</v>
      </c>
      <c r="B4" s="30" t="s">
        <v>196</v>
      </c>
      <c r="C4" s="30" t="s">
        <v>162</v>
      </c>
      <c r="D4" s="30" t="s">
        <v>193</v>
      </c>
      <c r="E4" s="30">
        <v>1987</v>
      </c>
      <c r="F4" s="31" t="s">
        <v>169</v>
      </c>
      <c r="G4" s="32">
        <v>35723</v>
      </c>
    </row>
    <row r="5" spans="1:7" x14ac:dyDescent="0.35">
      <c r="A5" s="30" t="s">
        <v>212</v>
      </c>
      <c r="B5" s="30" t="s">
        <v>213</v>
      </c>
      <c r="C5" s="30" t="s">
        <v>201</v>
      </c>
      <c r="D5" s="30" t="s">
        <v>193</v>
      </c>
      <c r="E5" s="30">
        <v>1992</v>
      </c>
      <c r="F5" s="31" t="s">
        <v>164</v>
      </c>
      <c r="G5" s="32">
        <v>37797</v>
      </c>
    </row>
    <row r="6" spans="1:7" x14ac:dyDescent="0.35">
      <c r="A6" s="30" t="s">
        <v>223</v>
      </c>
      <c r="B6" s="30" t="s">
        <v>224</v>
      </c>
      <c r="C6" s="30" t="s">
        <v>221</v>
      </c>
      <c r="D6" s="30" t="s">
        <v>163</v>
      </c>
      <c r="E6" s="30">
        <v>2000</v>
      </c>
      <c r="F6" s="31" t="s">
        <v>169</v>
      </c>
      <c r="G6" s="32">
        <v>42311</v>
      </c>
    </row>
    <row r="7" spans="1:7" x14ac:dyDescent="0.35">
      <c r="A7" s="30" t="s">
        <v>194</v>
      </c>
      <c r="B7" s="30" t="s">
        <v>188</v>
      </c>
      <c r="C7" s="30" t="s">
        <v>162</v>
      </c>
      <c r="D7" s="30" t="s">
        <v>193</v>
      </c>
      <c r="E7" s="30">
        <v>1987</v>
      </c>
      <c r="F7" s="31" t="s">
        <v>169</v>
      </c>
      <c r="G7" s="32">
        <v>36582</v>
      </c>
    </row>
    <row r="8" spans="1:7" x14ac:dyDescent="0.35">
      <c r="A8" s="30" t="s">
        <v>177</v>
      </c>
      <c r="B8" s="30" t="s">
        <v>178</v>
      </c>
      <c r="C8" s="30" t="s">
        <v>162</v>
      </c>
      <c r="D8" s="30" t="s">
        <v>179</v>
      </c>
      <c r="E8" s="30">
        <v>1991</v>
      </c>
      <c r="F8" s="31" t="s">
        <v>164</v>
      </c>
      <c r="G8" s="32">
        <v>59281</v>
      </c>
    </row>
    <row r="9" spans="1:7" x14ac:dyDescent="0.35">
      <c r="A9" s="30" t="s">
        <v>165</v>
      </c>
      <c r="B9" s="30" t="s">
        <v>166</v>
      </c>
      <c r="C9" s="30" t="s">
        <v>162</v>
      </c>
      <c r="D9" s="30" t="s">
        <v>163</v>
      </c>
      <c r="E9" s="30">
        <v>1990</v>
      </c>
      <c r="F9" s="31" t="s">
        <v>164</v>
      </c>
      <c r="G9" s="32">
        <v>45371</v>
      </c>
    </row>
    <row r="10" spans="1:7" x14ac:dyDescent="0.35">
      <c r="A10" s="30" t="s">
        <v>207</v>
      </c>
      <c r="B10" s="30" t="s">
        <v>208</v>
      </c>
      <c r="C10" s="30" t="s">
        <v>201</v>
      </c>
      <c r="D10" s="30" t="s">
        <v>172</v>
      </c>
      <c r="E10" s="30">
        <v>2016</v>
      </c>
      <c r="F10" s="31" t="s">
        <v>169</v>
      </c>
      <c r="G10" s="32">
        <v>44212</v>
      </c>
    </row>
    <row r="11" spans="1:7" x14ac:dyDescent="0.35">
      <c r="A11" s="30" t="s">
        <v>187</v>
      </c>
      <c r="B11" s="30" t="s">
        <v>188</v>
      </c>
      <c r="C11" s="30" t="s">
        <v>162</v>
      </c>
      <c r="D11" s="30" t="s">
        <v>179</v>
      </c>
      <c r="E11" s="30">
        <v>2016</v>
      </c>
      <c r="F11" s="31" t="s">
        <v>169</v>
      </c>
      <c r="G11" s="32">
        <v>52105</v>
      </c>
    </row>
    <row r="12" spans="1:7" x14ac:dyDescent="0.35">
      <c r="A12" s="30" t="s">
        <v>170</v>
      </c>
      <c r="B12" s="30" t="s">
        <v>171</v>
      </c>
      <c r="C12" s="30" t="s">
        <v>162</v>
      </c>
      <c r="D12" s="30" t="s">
        <v>172</v>
      </c>
      <c r="E12" s="30">
        <v>1982</v>
      </c>
      <c r="F12" s="31" t="s">
        <v>164</v>
      </c>
      <c r="G12" s="32">
        <v>46887</v>
      </c>
    </row>
    <row r="13" spans="1:7" x14ac:dyDescent="0.35">
      <c r="A13" s="30" t="s">
        <v>225</v>
      </c>
      <c r="B13" s="30" t="s">
        <v>226</v>
      </c>
      <c r="C13" s="30" t="s">
        <v>221</v>
      </c>
      <c r="D13" s="30" t="s">
        <v>172</v>
      </c>
      <c r="E13" s="30">
        <v>1990</v>
      </c>
      <c r="F13" s="31" t="s">
        <v>164</v>
      </c>
      <c r="G13" s="32">
        <v>48757</v>
      </c>
    </row>
    <row r="14" spans="1:7" x14ac:dyDescent="0.35">
      <c r="A14" s="30" t="s">
        <v>234</v>
      </c>
      <c r="B14" s="30" t="s">
        <v>235</v>
      </c>
      <c r="C14" s="30" t="s">
        <v>221</v>
      </c>
      <c r="D14" s="30" t="s">
        <v>179</v>
      </c>
      <c r="E14" s="30">
        <v>1982</v>
      </c>
      <c r="F14" s="31" t="s">
        <v>164</v>
      </c>
      <c r="G14" s="32">
        <v>55829</v>
      </c>
    </row>
    <row r="15" spans="1:7" x14ac:dyDescent="0.35">
      <c r="A15" s="30" t="s">
        <v>242</v>
      </c>
      <c r="B15" s="30" t="s">
        <v>243</v>
      </c>
      <c r="C15" s="30" t="s">
        <v>221</v>
      </c>
      <c r="D15" s="30" t="s">
        <v>193</v>
      </c>
      <c r="E15" s="30">
        <v>1994</v>
      </c>
      <c r="F15" s="31" t="s">
        <v>169</v>
      </c>
      <c r="G15" s="32">
        <v>28500</v>
      </c>
    </row>
    <row r="16" spans="1:7" x14ac:dyDescent="0.35">
      <c r="A16" s="30" t="s">
        <v>204</v>
      </c>
      <c r="B16" s="30" t="s">
        <v>205</v>
      </c>
      <c r="C16" s="30" t="s">
        <v>201</v>
      </c>
      <c r="D16" s="30" t="s">
        <v>172</v>
      </c>
      <c r="E16" s="30">
        <v>1979</v>
      </c>
      <c r="F16" s="31" t="s">
        <v>169</v>
      </c>
      <c r="G16" s="32">
        <v>46000</v>
      </c>
    </row>
    <row r="17" spans="1:7" x14ac:dyDescent="0.35">
      <c r="A17" s="30" t="s">
        <v>206</v>
      </c>
      <c r="B17" s="30" t="s">
        <v>135</v>
      </c>
      <c r="C17" s="30" t="s">
        <v>201</v>
      </c>
      <c r="D17" s="30" t="s">
        <v>172</v>
      </c>
      <c r="E17" s="30">
        <v>1989</v>
      </c>
      <c r="F17" s="31" t="s">
        <v>164</v>
      </c>
      <c r="G17" s="32">
        <v>46000</v>
      </c>
    </row>
    <row r="18" spans="1:7" x14ac:dyDescent="0.35">
      <c r="A18" s="30" t="s">
        <v>238</v>
      </c>
      <c r="B18" s="30" t="s">
        <v>239</v>
      </c>
      <c r="C18" s="30" t="s">
        <v>221</v>
      </c>
      <c r="D18" s="30" t="s">
        <v>193</v>
      </c>
      <c r="E18" s="30">
        <v>1991</v>
      </c>
      <c r="F18" s="31" t="s">
        <v>164</v>
      </c>
      <c r="G18" s="32">
        <v>35590</v>
      </c>
    </row>
    <row r="19" spans="1:7" x14ac:dyDescent="0.35">
      <c r="A19" s="30" t="s">
        <v>197</v>
      </c>
      <c r="B19" s="30" t="s">
        <v>198</v>
      </c>
      <c r="C19" s="30" t="s">
        <v>162</v>
      </c>
      <c r="D19" s="30" t="s">
        <v>193</v>
      </c>
      <c r="E19" s="30">
        <v>1992</v>
      </c>
      <c r="F19" s="31" t="s">
        <v>169</v>
      </c>
      <c r="G19" s="32">
        <v>33781</v>
      </c>
    </row>
    <row r="20" spans="1:7" x14ac:dyDescent="0.35">
      <c r="A20" s="30" t="s">
        <v>232</v>
      </c>
      <c r="B20" s="30" t="s">
        <v>233</v>
      </c>
      <c r="C20" s="30" t="s">
        <v>221</v>
      </c>
      <c r="D20" s="30" t="s">
        <v>179</v>
      </c>
      <c r="E20" s="30">
        <v>2013</v>
      </c>
      <c r="F20" s="31" t="s">
        <v>164</v>
      </c>
      <c r="G20" s="32">
        <v>56281</v>
      </c>
    </row>
    <row r="21" spans="1:7" x14ac:dyDescent="0.35">
      <c r="A21" s="30" t="s">
        <v>199</v>
      </c>
      <c r="B21" s="30" t="s">
        <v>200</v>
      </c>
      <c r="C21" s="30" t="s">
        <v>201</v>
      </c>
      <c r="D21" s="30" t="s">
        <v>163</v>
      </c>
      <c r="E21" s="30">
        <v>1994</v>
      </c>
      <c r="F21" s="31" t="s">
        <v>164</v>
      </c>
      <c r="G21" s="32">
        <v>41000</v>
      </c>
    </row>
    <row r="22" spans="1:7" x14ac:dyDescent="0.35">
      <c r="A22" s="30" t="s">
        <v>227</v>
      </c>
      <c r="B22" s="30" t="s">
        <v>228</v>
      </c>
      <c r="C22" s="30" t="s">
        <v>221</v>
      </c>
      <c r="D22" s="30" t="s">
        <v>172</v>
      </c>
      <c r="E22" s="30">
        <v>1979</v>
      </c>
      <c r="F22" s="31" t="s">
        <v>164</v>
      </c>
      <c r="G22" s="32">
        <v>48387</v>
      </c>
    </row>
    <row r="23" spans="1:7" x14ac:dyDescent="0.35">
      <c r="A23" s="33" t="s">
        <v>191</v>
      </c>
      <c r="B23" s="33" t="s">
        <v>192</v>
      </c>
      <c r="C23" s="30" t="s">
        <v>162</v>
      </c>
      <c r="D23" s="30" t="s">
        <v>193</v>
      </c>
      <c r="E23" s="30">
        <v>1990</v>
      </c>
      <c r="F23" s="31" t="s">
        <v>164</v>
      </c>
      <c r="G23" s="32">
        <v>38881</v>
      </c>
    </row>
    <row r="24" spans="1:7" x14ac:dyDescent="0.35">
      <c r="A24" s="30" t="s">
        <v>222</v>
      </c>
      <c r="B24" s="30" t="s">
        <v>137</v>
      </c>
      <c r="C24" s="30" t="s">
        <v>221</v>
      </c>
      <c r="D24" s="30" t="s">
        <v>163</v>
      </c>
      <c r="E24" s="30">
        <v>1989</v>
      </c>
      <c r="F24" s="31" t="s">
        <v>164</v>
      </c>
      <c r="G24" s="32">
        <v>42500</v>
      </c>
    </row>
    <row r="25" spans="1:7" x14ac:dyDescent="0.35">
      <c r="A25" s="30" t="s">
        <v>240</v>
      </c>
      <c r="B25" s="30" t="s">
        <v>241</v>
      </c>
      <c r="C25" s="30" t="s">
        <v>221</v>
      </c>
      <c r="D25" s="30" t="s">
        <v>193</v>
      </c>
      <c r="E25" s="30">
        <v>1989</v>
      </c>
      <c r="F25" s="31" t="s">
        <v>169</v>
      </c>
      <c r="G25" s="32">
        <v>33979</v>
      </c>
    </row>
    <row r="26" spans="1:7" x14ac:dyDescent="0.35">
      <c r="A26" s="30" t="s">
        <v>202</v>
      </c>
      <c r="B26" s="30" t="s">
        <v>203</v>
      </c>
      <c r="C26" s="30" t="s">
        <v>201</v>
      </c>
      <c r="D26" s="30" t="s">
        <v>172</v>
      </c>
      <c r="E26" s="30">
        <v>2015</v>
      </c>
      <c r="F26" s="31" t="s">
        <v>169</v>
      </c>
      <c r="G26" s="32">
        <v>46281</v>
      </c>
    </row>
    <row r="27" spans="1:7" x14ac:dyDescent="0.35">
      <c r="A27" s="30" t="s">
        <v>210</v>
      </c>
      <c r="B27" s="30" t="s">
        <v>211</v>
      </c>
      <c r="C27" s="30" t="s">
        <v>201</v>
      </c>
      <c r="D27" s="30" t="s">
        <v>179</v>
      </c>
      <c r="E27" s="30">
        <v>1977</v>
      </c>
      <c r="F27" s="31" t="s">
        <v>169</v>
      </c>
      <c r="G27" s="32">
        <v>52339</v>
      </c>
    </row>
    <row r="28" spans="1:7" x14ac:dyDescent="0.35">
      <c r="A28" s="30" t="s">
        <v>183</v>
      </c>
      <c r="B28" s="30" t="s">
        <v>184</v>
      </c>
      <c r="C28" s="30" t="s">
        <v>162</v>
      </c>
      <c r="D28" s="30" t="s">
        <v>179</v>
      </c>
      <c r="E28" s="30">
        <v>1988</v>
      </c>
      <c r="F28" s="31" t="s">
        <v>164</v>
      </c>
      <c r="G28" s="32">
        <v>54578</v>
      </c>
    </row>
    <row r="29" spans="1:7" x14ac:dyDescent="0.35">
      <c r="A29" s="30" t="s">
        <v>214</v>
      </c>
      <c r="B29" s="30" t="s">
        <v>215</v>
      </c>
      <c r="C29" s="30" t="s">
        <v>201</v>
      </c>
      <c r="D29" s="30" t="s">
        <v>193</v>
      </c>
      <c r="E29" s="30">
        <v>1988</v>
      </c>
      <c r="F29" s="31" t="s">
        <v>164</v>
      </c>
      <c r="G29" s="32">
        <v>35381</v>
      </c>
    </row>
    <row r="30" spans="1:7" x14ac:dyDescent="0.35">
      <c r="A30" s="30" t="s">
        <v>173</v>
      </c>
      <c r="B30" s="30" t="s">
        <v>174</v>
      </c>
      <c r="C30" s="30" t="s">
        <v>162</v>
      </c>
      <c r="D30" s="30" t="s">
        <v>172</v>
      </c>
      <c r="E30" s="30">
        <v>1988</v>
      </c>
      <c r="F30" s="31" t="s">
        <v>169</v>
      </c>
      <c r="G30" s="32">
        <v>45617</v>
      </c>
    </row>
    <row r="31" spans="1:7" x14ac:dyDescent="0.35">
      <c r="A31" s="30" t="s">
        <v>180</v>
      </c>
      <c r="B31" s="30" t="s">
        <v>181</v>
      </c>
      <c r="C31" s="30" t="s">
        <v>162</v>
      </c>
      <c r="D31" s="30" t="s">
        <v>179</v>
      </c>
      <c r="E31" s="30">
        <v>2010</v>
      </c>
      <c r="F31" s="31" t="s">
        <v>164</v>
      </c>
      <c r="G31" s="32">
        <v>57892</v>
      </c>
    </row>
    <row r="32" spans="1:7" x14ac:dyDescent="0.35">
      <c r="A32" s="30" t="s">
        <v>218</v>
      </c>
      <c r="B32" s="30" t="s">
        <v>219</v>
      </c>
      <c r="C32" s="30" t="s">
        <v>201</v>
      </c>
      <c r="D32" s="30" t="s">
        <v>193</v>
      </c>
      <c r="E32" s="30">
        <v>1993</v>
      </c>
      <c r="F32" s="31" t="s">
        <v>169</v>
      </c>
      <c r="G32" s="32">
        <v>27000</v>
      </c>
    </row>
    <row r="33" spans="1:7" x14ac:dyDescent="0.35">
      <c r="A33" s="30" t="s">
        <v>231</v>
      </c>
      <c r="B33" s="30" t="s">
        <v>106</v>
      </c>
      <c r="C33" s="30" t="s">
        <v>221</v>
      </c>
      <c r="D33" s="30" t="s">
        <v>179</v>
      </c>
      <c r="E33" s="30">
        <v>1990</v>
      </c>
      <c r="F33" s="31" t="s">
        <v>164</v>
      </c>
      <c r="G33" s="32">
        <v>61781</v>
      </c>
    </row>
    <row r="34" spans="1:7" x14ac:dyDescent="0.35">
      <c r="A34" s="30" t="s">
        <v>236</v>
      </c>
      <c r="B34" s="30" t="s">
        <v>237</v>
      </c>
      <c r="C34" s="30" t="s">
        <v>221</v>
      </c>
      <c r="D34" s="30" t="s">
        <v>193</v>
      </c>
      <c r="E34" s="30">
        <v>1989</v>
      </c>
      <c r="F34" s="31" t="s">
        <v>164</v>
      </c>
      <c r="G34" s="32">
        <v>37389</v>
      </c>
    </row>
    <row r="35" spans="1:7" x14ac:dyDescent="0.35">
      <c r="A35" s="30" t="s">
        <v>189</v>
      </c>
      <c r="B35" s="30" t="s">
        <v>190</v>
      </c>
      <c r="C35" s="30" t="s">
        <v>162</v>
      </c>
      <c r="D35" s="30" t="s">
        <v>179</v>
      </c>
      <c r="E35" s="30">
        <v>1989</v>
      </c>
      <c r="F35" s="31" t="s">
        <v>169</v>
      </c>
      <c r="G35" s="32">
        <v>49955</v>
      </c>
    </row>
    <row r="36" spans="1:7" x14ac:dyDescent="0.35">
      <c r="A36" s="30" t="s">
        <v>189</v>
      </c>
      <c r="B36" s="30" t="s">
        <v>209</v>
      </c>
      <c r="C36" s="30" t="s">
        <v>201</v>
      </c>
      <c r="D36" s="30" t="s">
        <v>179</v>
      </c>
      <c r="E36" s="30">
        <v>2007</v>
      </c>
      <c r="F36" s="31" t="s">
        <v>164</v>
      </c>
      <c r="G36" s="32">
        <v>57167</v>
      </c>
    </row>
    <row r="37" spans="1:7" x14ac:dyDescent="0.35">
      <c r="A37" s="30" t="s">
        <v>229</v>
      </c>
      <c r="B37" s="30" t="s">
        <v>230</v>
      </c>
      <c r="C37" s="30" t="s">
        <v>221</v>
      </c>
      <c r="D37" s="30" t="s">
        <v>172</v>
      </c>
      <c r="E37" s="30">
        <v>2000</v>
      </c>
      <c r="F37" s="31" t="s">
        <v>169</v>
      </c>
      <c r="G37" s="32">
        <v>46887</v>
      </c>
    </row>
    <row r="38" spans="1:7" x14ac:dyDescent="0.35">
      <c r="A38" s="30" t="s">
        <v>160</v>
      </c>
      <c r="B38" s="30" t="s">
        <v>161</v>
      </c>
      <c r="C38" s="30" t="s">
        <v>162</v>
      </c>
      <c r="D38" s="30" t="s">
        <v>163</v>
      </c>
      <c r="E38" s="30">
        <v>2000</v>
      </c>
      <c r="F38" s="31" t="s">
        <v>164</v>
      </c>
      <c r="G38" s="32">
        <v>47616</v>
      </c>
    </row>
    <row r="39" spans="1:7" x14ac:dyDescent="0.35">
      <c r="A39" s="30" t="s">
        <v>185</v>
      </c>
      <c r="B39" s="30" t="s">
        <v>186</v>
      </c>
      <c r="C39" s="30" t="s">
        <v>162</v>
      </c>
      <c r="D39" s="30" t="s">
        <v>179</v>
      </c>
      <c r="E39" s="30">
        <v>2000</v>
      </c>
      <c r="F39" s="31" t="s">
        <v>164</v>
      </c>
      <c r="G39" s="32">
        <v>53181</v>
      </c>
    </row>
    <row r="40" spans="1:7" x14ac:dyDescent="0.35">
      <c r="A40" s="30" t="s">
        <v>182</v>
      </c>
      <c r="B40" s="30" t="s">
        <v>103</v>
      </c>
      <c r="C40" s="30" t="s">
        <v>162</v>
      </c>
      <c r="D40" s="30" t="s">
        <v>179</v>
      </c>
      <c r="E40" s="30">
        <v>2015</v>
      </c>
      <c r="F40" s="31" t="s">
        <v>164</v>
      </c>
      <c r="G40" s="32">
        <v>55775</v>
      </c>
    </row>
    <row r="41" spans="1:7" x14ac:dyDescent="0.35">
      <c r="A41" s="30" t="s">
        <v>216</v>
      </c>
      <c r="B41" s="30" t="s">
        <v>217</v>
      </c>
      <c r="C41" s="30" t="s">
        <v>201</v>
      </c>
      <c r="D41" s="30" t="s">
        <v>193</v>
      </c>
      <c r="E41" s="30">
        <v>1988</v>
      </c>
      <c r="F41" s="31" t="s">
        <v>169</v>
      </c>
      <c r="G41" s="32">
        <v>33052</v>
      </c>
    </row>
    <row r="42" spans="1:7" x14ac:dyDescent="0.35">
      <c r="A42" s="30" t="s">
        <v>175</v>
      </c>
      <c r="B42" s="30" t="s">
        <v>176</v>
      </c>
      <c r="C42" s="30" t="s">
        <v>162</v>
      </c>
      <c r="D42" s="30" t="s">
        <v>172</v>
      </c>
      <c r="E42" s="30">
        <v>1983</v>
      </c>
      <c r="F42" s="31" t="s">
        <v>169</v>
      </c>
      <c r="G42" s="32">
        <v>44918</v>
      </c>
    </row>
    <row r="43" spans="1:7" x14ac:dyDescent="0.35">
      <c r="A43" s="30" t="s">
        <v>220</v>
      </c>
      <c r="B43" s="30" t="s">
        <v>121</v>
      </c>
      <c r="C43" s="30" t="s">
        <v>221</v>
      </c>
      <c r="D43" s="30" t="s">
        <v>163</v>
      </c>
      <c r="E43" s="30">
        <v>1990</v>
      </c>
      <c r="F43" s="31" t="s">
        <v>164</v>
      </c>
      <c r="G43" s="32">
        <v>43513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C6A50-FFEE-4112-9951-73896762EF58}">
  <dimension ref="A2:G43"/>
  <sheetViews>
    <sheetView workbookViewId="0">
      <selection activeCell="D7" sqref="D7"/>
    </sheetView>
  </sheetViews>
  <sheetFormatPr defaultColWidth="9" defaultRowHeight="14.5" x14ac:dyDescent="0.35"/>
  <cols>
    <col min="1" max="1" width="11" style="29" customWidth="1"/>
    <col min="2" max="2" width="11.58203125" style="29" customWidth="1"/>
    <col min="3" max="3" width="13.33203125" style="29" customWidth="1"/>
    <col min="4" max="4" width="9" style="29"/>
    <col min="5" max="5" width="11.75" style="29" customWidth="1"/>
    <col min="6" max="6" width="9" style="29"/>
    <col min="7" max="7" width="9.33203125" style="29" customWidth="1"/>
    <col min="8" max="8" width="10" style="29" customWidth="1"/>
    <col min="9" max="16384" width="9" style="29"/>
  </cols>
  <sheetData>
    <row r="2" spans="1:7" ht="26.25" customHeight="1" thickBot="1" x14ac:dyDescent="0.4">
      <c r="A2" s="25" t="s">
        <v>153</v>
      </c>
      <c r="B2" s="25" t="s">
        <v>154</v>
      </c>
      <c r="C2" s="25" t="s">
        <v>155</v>
      </c>
      <c r="D2" s="25" t="s">
        <v>156</v>
      </c>
      <c r="E2" s="26" t="s">
        <v>157</v>
      </c>
      <c r="F2" s="27" t="s">
        <v>158</v>
      </c>
      <c r="G2" s="28" t="s">
        <v>159</v>
      </c>
    </row>
    <row r="3" spans="1:7" x14ac:dyDescent="0.35">
      <c r="A3" s="30" t="s">
        <v>167</v>
      </c>
      <c r="B3" s="30" t="s">
        <v>168</v>
      </c>
      <c r="C3" s="30" t="s">
        <v>162</v>
      </c>
      <c r="D3" s="30" t="s">
        <v>163</v>
      </c>
      <c r="E3" s="30">
        <v>1988</v>
      </c>
      <c r="F3" s="31" t="s">
        <v>169</v>
      </c>
      <c r="G3" s="32">
        <v>43155</v>
      </c>
    </row>
    <row r="4" spans="1:7" x14ac:dyDescent="0.35">
      <c r="A4" s="30" t="s">
        <v>195</v>
      </c>
      <c r="B4" s="30" t="s">
        <v>196</v>
      </c>
      <c r="C4" s="30" t="s">
        <v>162</v>
      </c>
      <c r="D4" s="30" t="s">
        <v>193</v>
      </c>
      <c r="E4" s="30">
        <v>1987</v>
      </c>
      <c r="F4" s="31" t="s">
        <v>169</v>
      </c>
      <c r="G4" s="32">
        <v>35723</v>
      </c>
    </row>
    <row r="5" spans="1:7" x14ac:dyDescent="0.35">
      <c r="A5" s="30" t="s">
        <v>194</v>
      </c>
      <c r="B5" s="30" t="s">
        <v>188</v>
      </c>
      <c r="C5" s="30" t="s">
        <v>162</v>
      </c>
      <c r="D5" s="30" t="s">
        <v>193</v>
      </c>
      <c r="E5" s="30">
        <v>1987</v>
      </c>
      <c r="F5" s="31" t="s">
        <v>169</v>
      </c>
      <c r="G5" s="32">
        <v>36582</v>
      </c>
    </row>
    <row r="6" spans="1:7" x14ac:dyDescent="0.35">
      <c r="A6" s="30" t="s">
        <v>177</v>
      </c>
      <c r="B6" s="30" t="s">
        <v>178</v>
      </c>
      <c r="C6" s="30" t="s">
        <v>162</v>
      </c>
      <c r="D6" s="30" t="s">
        <v>179</v>
      </c>
      <c r="E6" s="30">
        <v>1991</v>
      </c>
      <c r="F6" s="31" t="s">
        <v>164</v>
      </c>
      <c r="G6" s="32">
        <v>59281</v>
      </c>
    </row>
    <row r="7" spans="1:7" x14ac:dyDescent="0.35">
      <c r="A7" s="30" t="s">
        <v>165</v>
      </c>
      <c r="B7" s="30" t="s">
        <v>166</v>
      </c>
      <c r="C7" s="30" t="s">
        <v>162</v>
      </c>
      <c r="D7" s="30" t="s">
        <v>163</v>
      </c>
      <c r="E7" s="30">
        <v>1990</v>
      </c>
      <c r="F7" s="31" t="s">
        <v>164</v>
      </c>
      <c r="G7" s="32">
        <v>45371</v>
      </c>
    </row>
    <row r="8" spans="1:7" x14ac:dyDescent="0.35">
      <c r="A8" s="30" t="s">
        <v>187</v>
      </c>
      <c r="B8" s="30" t="s">
        <v>188</v>
      </c>
      <c r="C8" s="30" t="s">
        <v>162</v>
      </c>
      <c r="D8" s="30" t="s">
        <v>179</v>
      </c>
      <c r="E8" s="30">
        <v>2016</v>
      </c>
      <c r="F8" s="31" t="s">
        <v>169</v>
      </c>
      <c r="G8" s="32">
        <v>52105</v>
      </c>
    </row>
    <row r="9" spans="1:7" x14ac:dyDescent="0.35">
      <c r="A9" s="30" t="s">
        <v>170</v>
      </c>
      <c r="B9" s="30" t="s">
        <v>171</v>
      </c>
      <c r="C9" s="30" t="s">
        <v>162</v>
      </c>
      <c r="D9" s="30" t="s">
        <v>172</v>
      </c>
      <c r="E9" s="30">
        <v>1982</v>
      </c>
      <c r="F9" s="31" t="s">
        <v>164</v>
      </c>
      <c r="G9" s="32">
        <v>46887</v>
      </c>
    </row>
    <row r="10" spans="1:7" x14ac:dyDescent="0.35">
      <c r="A10" s="30" t="s">
        <v>197</v>
      </c>
      <c r="B10" s="30" t="s">
        <v>198</v>
      </c>
      <c r="C10" s="30" t="s">
        <v>162</v>
      </c>
      <c r="D10" s="30" t="s">
        <v>193</v>
      </c>
      <c r="E10" s="30">
        <v>1992</v>
      </c>
      <c r="F10" s="31" t="s">
        <v>169</v>
      </c>
      <c r="G10" s="32">
        <v>33781</v>
      </c>
    </row>
    <row r="11" spans="1:7" x14ac:dyDescent="0.35">
      <c r="A11" s="33" t="s">
        <v>191</v>
      </c>
      <c r="B11" s="33" t="s">
        <v>192</v>
      </c>
      <c r="C11" s="30" t="s">
        <v>162</v>
      </c>
      <c r="D11" s="30" t="s">
        <v>193</v>
      </c>
      <c r="E11" s="30">
        <v>1990</v>
      </c>
      <c r="F11" s="31" t="s">
        <v>164</v>
      </c>
      <c r="G11" s="32">
        <v>38881</v>
      </c>
    </row>
    <row r="12" spans="1:7" x14ac:dyDescent="0.35">
      <c r="A12" s="30" t="s">
        <v>183</v>
      </c>
      <c r="B12" s="30" t="s">
        <v>184</v>
      </c>
      <c r="C12" s="30" t="s">
        <v>162</v>
      </c>
      <c r="D12" s="30" t="s">
        <v>179</v>
      </c>
      <c r="E12" s="30">
        <v>1988</v>
      </c>
      <c r="F12" s="31" t="s">
        <v>164</v>
      </c>
      <c r="G12" s="32">
        <v>54578</v>
      </c>
    </row>
    <row r="13" spans="1:7" x14ac:dyDescent="0.35">
      <c r="A13" s="30" t="s">
        <v>173</v>
      </c>
      <c r="B13" s="30" t="s">
        <v>174</v>
      </c>
      <c r="C13" s="30" t="s">
        <v>162</v>
      </c>
      <c r="D13" s="30" t="s">
        <v>172</v>
      </c>
      <c r="E13" s="30">
        <v>1988</v>
      </c>
      <c r="F13" s="31" t="s">
        <v>169</v>
      </c>
      <c r="G13" s="32">
        <v>45617</v>
      </c>
    </row>
    <row r="14" spans="1:7" x14ac:dyDescent="0.35">
      <c r="A14" s="30" t="s">
        <v>180</v>
      </c>
      <c r="B14" s="30" t="s">
        <v>181</v>
      </c>
      <c r="C14" s="30" t="s">
        <v>162</v>
      </c>
      <c r="D14" s="30" t="s">
        <v>179</v>
      </c>
      <c r="E14" s="30">
        <v>2010</v>
      </c>
      <c r="F14" s="31" t="s">
        <v>164</v>
      </c>
      <c r="G14" s="32">
        <v>57892</v>
      </c>
    </row>
    <row r="15" spans="1:7" x14ac:dyDescent="0.35">
      <c r="A15" s="30" t="s">
        <v>189</v>
      </c>
      <c r="B15" s="30" t="s">
        <v>190</v>
      </c>
      <c r="C15" s="30" t="s">
        <v>162</v>
      </c>
      <c r="D15" s="30" t="s">
        <v>179</v>
      </c>
      <c r="E15" s="30">
        <v>1989</v>
      </c>
      <c r="F15" s="31" t="s">
        <v>169</v>
      </c>
      <c r="G15" s="32">
        <v>49955</v>
      </c>
    </row>
    <row r="16" spans="1:7" x14ac:dyDescent="0.35">
      <c r="A16" s="30" t="s">
        <v>160</v>
      </c>
      <c r="B16" s="30" t="s">
        <v>161</v>
      </c>
      <c r="C16" s="30" t="s">
        <v>162</v>
      </c>
      <c r="D16" s="30" t="s">
        <v>163</v>
      </c>
      <c r="E16" s="30">
        <v>2000</v>
      </c>
      <c r="F16" s="31" t="s">
        <v>164</v>
      </c>
      <c r="G16" s="32">
        <v>47616</v>
      </c>
    </row>
    <row r="17" spans="1:7" x14ac:dyDescent="0.35">
      <c r="A17" s="30" t="s">
        <v>185</v>
      </c>
      <c r="B17" s="30" t="s">
        <v>186</v>
      </c>
      <c r="C17" s="30" t="s">
        <v>162</v>
      </c>
      <c r="D17" s="30" t="s">
        <v>179</v>
      </c>
      <c r="E17" s="30">
        <v>2000</v>
      </c>
      <c r="F17" s="31" t="s">
        <v>164</v>
      </c>
      <c r="G17" s="32">
        <v>53181</v>
      </c>
    </row>
    <row r="18" spans="1:7" x14ac:dyDescent="0.35">
      <c r="A18" s="30" t="s">
        <v>182</v>
      </c>
      <c r="B18" s="30" t="s">
        <v>103</v>
      </c>
      <c r="C18" s="30" t="s">
        <v>162</v>
      </c>
      <c r="D18" s="30" t="s">
        <v>179</v>
      </c>
      <c r="E18" s="30">
        <v>2015</v>
      </c>
      <c r="F18" s="31" t="s">
        <v>164</v>
      </c>
      <c r="G18" s="32">
        <v>55775</v>
      </c>
    </row>
    <row r="19" spans="1:7" x14ac:dyDescent="0.35">
      <c r="A19" s="30" t="s">
        <v>175</v>
      </c>
      <c r="B19" s="30" t="s">
        <v>176</v>
      </c>
      <c r="C19" s="30" t="s">
        <v>162</v>
      </c>
      <c r="D19" s="30" t="s">
        <v>172</v>
      </c>
      <c r="E19" s="30">
        <v>1983</v>
      </c>
      <c r="F19" s="31" t="s">
        <v>169</v>
      </c>
      <c r="G19" s="32">
        <v>44918</v>
      </c>
    </row>
    <row r="20" spans="1:7" x14ac:dyDescent="0.35">
      <c r="A20" s="30" t="s">
        <v>212</v>
      </c>
      <c r="B20" s="30" t="s">
        <v>213</v>
      </c>
      <c r="C20" s="30" t="s">
        <v>201</v>
      </c>
      <c r="D20" s="30" t="s">
        <v>193</v>
      </c>
      <c r="E20" s="30">
        <v>1992</v>
      </c>
      <c r="F20" s="31" t="s">
        <v>164</v>
      </c>
      <c r="G20" s="32">
        <v>37797</v>
      </c>
    </row>
    <row r="21" spans="1:7" x14ac:dyDescent="0.35">
      <c r="A21" s="30" t="s">
        <v>207</v>
      </c>
      <c r="B21" s="30" t="s">
        <v>208</v>
      </c>
      <c r="C21" s="30" t="s">
        <v>201</v>
      </c>
      <c r="D21" s="30" t="s">
        <v>172</v>
      </c>
      <c r="E21" s="30">
        <v>2016</v>
      </c>
      <c r="F21" s="31" t="s">
        <v>169</v>
      </c>
      <c r="G21" s="32">
        <v>44212</v>
      </c>
    </row>
    <row r="22" spans="1:7" x14ac:dyDescent="0.35">
      <c r="A22" s="30" t="s">
        <v>204</v>
      </c>
      <c r="B22" s="30" t="s">
        <v>205</v>
      </c>
      <c r="C22" s="30" t="s">
        <v>201</v>
      </c>
      <c r="D22" s="30" t="s">
        <v>172</v>
      </c>
      <c r="E22" s="30">
        <v>1979</v>
      </c>
      <c r="F22" s="31" t="s">
        <v>169</v>
      </c>
      <c r="G22" s="32">
        <v>46000</v>
      </c>
    </row>
    <row r="23" spans="1:7" x14ac:dyDescent="0.35">
      <c r="A23" s="30" t="s">
        <v>206</v>
      </c>
      <c r="B23" s="30" t="s">
        <v>135</v>
      </c>
      <c r="C23" s="30" t="s">
        <v>201</v>
      </c>
      <c r="D23" s="30" t="s">
        <v>172</v>
      </c>
      <c r="E23" s="30">
        <v>1989</v>
      </c>
      <c r="F23" s="31" t="s">
        <v>164</v>
      </c>
      <c r="G23" s="32">
        <v>46000</v>
      </c>
    </row>
    <row r="24" spans="1:7" x14ac:dyDescent="0.35">
      <c r="A24" s="30" t="s">
        <v>199</v>
      </c>
      <c r="B24" s="30" t="s">
        <v>200</v>
      </c>
      <c r="C24" s="30" t="s">
        <v>201</v>
      </c>
      <c r="D24" s="30" t="s">
        <v>163</v>
      </c>
      <c r="E24" s="30">
        <v>1994</v>
      </c>
      <c r="F24" s="31" t="s">
        <v>164</v>
      </c>
      <c r="G24" s="32">
        <v>41000</v>
      </c>
    </row>
    <row r="25" spans="1:7" x14ac:dyDescent="0.35">
      <c r="A25" s="30" t="s">
        <v>202</v>
      </c>
      <c r="B25" s="30" t="s">
        <v>203</v>
      </c>
      <c r="C25" s="30" t="s">
        <v>201</v>
      </c>
      <c r="D25" s="30" t="s">
        <v>172</v>
      </c>
      <c r="E25" s="30">
        <v>2015</v>
      </c>
      <c r="F25" s="31" t="s">
        <v>169</v>
      </c>
      <c r="G25" s="32">
        <v>46281</v>
      </c>
    </row>
    <row r="26" spans="1:7" x14ac:dyDescent="0.35">
      <c r="A26" s="30" t="s">
        <v>210</v>
      </c>
      <c r="B26" s="30" t="s">
        <v>211</v>
      </c>
      <c r="C26" s="30" t="s">
        <v>201</v>
      </c>
      <c r="D26" s="30" t="s">
        <v>179</v>
      </c>
      <c r="E26" s="30">
        <v>1977</v>
      </c>
      <c r="F26" s="31" t="s">
        <v>169</v>
      </c>
      <c r="G26" s="32">
        <v>52339</v>
      </c>
    </row>
    <row r="27" spans="1:7" x14ac:dyDescent="0.35">
      <c r="A27" s="30" t="s">
        <v>214</v>
      </c>
      <c r="B27" s="30" t="s">
        <v>215</v>
      </c>
      <c r="C27" s="30" t="s">
        <v>201</v>
      </c>
      <c r="D27" s="30" t="s">
        <v>193</v>
      </c>
      <c r="E27" s="30">
        <v>1988</v>
      </c>
      <c r="F27" s="31" t="s">
        <v>164</v>
      </c>
      <c r="G27" s="32">
        <v>35381</v>
      </c>
    </row>
    <row r="28" spans="1:7" x14ac:dyDescent="0.35">
      <c r="A28" s="30" t="s">
        <v>218</v>
      </c>
      <c r="B28" s="30" t="s">
        <v>219</v>
      </c>
      <c r="C28" s="30" t="s">
        <v>201</v>
      </c>
      <c r="D28" s="30" t="s">
        <v>193</v>
      </c>
      <c r="E28" s="30">
        <v>1993</v>
      </c>
      <c r="F28" s="31" t="s">
        <v>169</v>
      </c>
      <c r="G28" s="32">
        <v>27000</v>
      </c>
    </row>
    <row r="29" spans="1:7" x14ac:dyDescent="0.35">
      <c r="A29" s="30" t="s">
        <v>189</v>
      </c>
      <c r="B29" s="30" t="s">
        <v>209</v>
      </c>
      <c r="C29" s="30" t="s">
        <v>201</v>
      </c>
      <c r="D29" s="30" t="s">
        <v>179</v>
      </c>
      <c r="E29" s="30">
        <v>2007</v>
      </c>
      <c r="F29" s="31" t="s">
        <v>164</v>
      </c>
      <c r="G29" s="32">
        <v>57167</v>
      </c>
    </row>
    <row r="30" spans="1:7" x14ac:dyDescent="0.35">
      <c r="A30" s="30" t="s">
        <v>216</v>
      </c>
      <c r="B30" s="30" t="s">
        <v>217</v>
      </c>
      <c r="C30" s="30" t="s">
        <v>201</v>
      </c>
      <c r="D30" s="30" t="s">
        <v>193</v>
      </c>
      <c r="E30" s="30">
        <v>1988</v>
      </c>
      <c r="F30" s="31" t="s">
        <v>169</v>
      </c>
      <c r="G30" s="32">
        <v>33052</v>
      </c>
    </row>
    <row r="31" spans="1:7" x14ac:dyDescent="0.35">
      <c r="A31" s="30" t="s">
        <v>223</v>
      </c>
      <c r="B31" s="30" t="s">
        <v>224</v>
      </c>
      <c r="C31" s="30" t="s">
        <v>221</v>
      </c>
      <c r="D31" s="30" t="s">
        <v>163</v>
      </c>
      <c r="E31" s="30">
        <v>2000</v>
      </c>
      <c r="F31" s="31" t="s">
        <v>169</v>
      </c>
      <c r="G31" s="32">
        <v>42311</v>
      </c>
    </row>
    <row r="32" spans="1:7" x14ac:dyDescent="0.35">
      <c r="A32" s="30" t="s">
        <v>225</v>
      </c>
      <c r="B32" s="30" t="s">
        <v>226</v>
      </c>
      <c r="C32" s="30" t="s">
        <v>221</v>
      </c>
      <c r="D32" s="30" t="s">
        <v>172</v>
      </c>
      <c r="E32" s="30">
        <v>1990</v>
      </c>
      <c r="F32" s="31" t="s">
        <v>164</v>
      </c>
      <c r="G32" s="32">
        <v>48757</v>
      </c>
    </row>
    <row r="33" spans="1:7" x14ac:dyDescent="0.35">
      <c r="A33" s="30" t="s">
        <v>234</v>
      </c>
      <c r="B33" s="30" t="s">
        <v>235</v>
      </c>
      <c r="C33" s="30" t="s">
        <v>221</v>
      </c>
      <c r="D33" s="30" t="s">
        <v>179</v>
      </c>
      <c r="E33" s="30">
        <v>1982</v>
      </c>
      <c r="F33" s="31" t="s">
        <v>164</v>
      </c>
      <c r="G33" s="32">
        <v>55829</v>
      </c>
    </row>
    <row r="34" spans="1:7" x14ac:dyDescent="0.35">
      <c r="A34" s="30" t="s">
        <v>242</v>
      </c>
      <c r="B34" s="30" t="s">
        <v>243</v>
      </c>
      <c r="C34" s="30" t="s">
        <v>221</v>
      </c>
      <c r="D34" s="30" t="s">
        <v>193</v>
      </c>
      <c r="E34" s="30">
        <v>1994</v>
      </c>
      <c r="F34" s="31" t="s">
        <v>169</v>
      </c>
      <c r="G34" s="32">
        <v>28500</v>
      </c>
    </row>
    <row r="35" spans="1:7" x14ac:dyDescent="0.35">
      <c r="A35" s="30" t="s">
        <v>238</v>
      </c>
      <c r="B35" s="30" t="s">
        <v>239</v>
      </c>
      <c r="C35" s="30" t="s">
        <v>221</v>
      </c>
      <c r="D35" s="30" t="s">
        <v>193</v>
      </c>
      <c r="E35" s="30">
        <v>1991</v>
      </c>
      <c r="F35" s="31" t="s">
        <v>164</v>
      </c>
      <c r="G35" s="32">
        <v>35590</v>
      </c>
    </row>
    <row r="36" spans="1:7" x14ac:dyDescent="0.35">
      <c r="A36" s="30" t="s">
        <v>232</v>
      </c>
      <c r="B36" s="30" t="s">
        <v>233</v>
      </c>
      <c r="C36" s="30" t="s">
        <v>221</v>
      </c>
      <c r="D36" s="30" t="s">
        <v>179</v>
      </c>
      <c r="E36" s="30">
        <v>2013</v>
      </c>
      <c r="F36" s="31" t="s">
        <v>164</v>
      </c>
      <c r="G36" s="32">
        <v>56281</v>
      </c>
    </row>
    <row r="37" spans="1:7" x14ac:dyDescent="0.35">
      <c r="A37" s="30" t="s">
        <v>227</v>
      </c>
      <c r="B37" s="30" t="s">
        <v>228</v>
      </c>
      <c r="C37" s="30" t="s">
        <v>221</v>
      </c>
      <c r="D37" s="30" t="s">
        <v>172</v>
      </c>
      <c r="E37" s="30">
        <v>1979</v>
      </c>
      <c r="F37" s="31" t="s">
        <v>164</v>
      </c>
      <c r="G37" s="32">
        <v>48387</v>
      </c>
    </row>
    <row r="38" spans="1:7" x14ac:dyDescent="0.35">
      <c r="A38" s="30" t="s">
        <v>222</v>
      </c>
      <c r="B38" s="30" t="s">
        <v>137</v>
      </c>
      <c r="C38" s="30" t="s">
        <v>221</v>
      </c>
      <c r="D38" s="30" t="s">
        <v>163</v>
      </c>
      <c r="E38" s="30">
        <v>1989</v>
      </c>
      <c r="F38" s="31" t="s">
        <v>164</v>
      </c>
      <c r="G38" s="32">
        <v>42500</v>
      </c>
    </row>
    <row r="39" spans="1:7" x14ac:dyDescent="0.35">
      <c r="A39" s="30" t="s">
        <v>240</v>
      </c>
      <c r="B39" s="30" t="s">
        <v>241</v>
      </c>
      <c r="C39" s="30" t="s">
        <v>221</v>
      </c>
      <c r="D39" s="30" t="s">
        <v>193</v>
      </c>
      <c r="E39" s="30">
        <v>1989</v>
      </c>
      <c r="F39" s="31" t="s">
        <v>169</v>
      </c>
      <c r="G39" s="32">
        <v>33979</v>
      </c>
    </row>
    <row r="40" spans="1:7" x14ac:dyDescent="0.35">
      <c r="A40" s="30" t="s">
        <v>231</v>
      </c>
      <c r="B40" s="30" t="s">
        <v>106</v>
      </c>
      <c r="C40" s="30" t="s">
        <v>221</v>
      </c>
      <c r="D40" s="30" t="s">
        <v>179</v>
      </c>
      <c r="E40" s="30">
        <v>1990</v>
      </c>
      <c r="F40" s="31" t="s">
        <v>164</v>
      </c>
      <c r="G40" s="32">
        <v>61781</v>
      </c>
    </row>
    <row r="41" spans="1:7" x14ac:dyDescent="0.35">
      <c r="A41" s="30" t="s">
        <v>236</v>
      </c>
      <c r="B41" s="30" t="s">
        <v>237</v>
      </c>
      <c r="C41" s="30" t="s">
        <v>221</v>
      </c>
      <c r="D41" s="30" t="s">
        <v>193</v>
      </c>
      <c r="E41" s="30">
        <v>1989</v>
      </c>
      <c r="F41" s="31" t="s">
        <v>164</v>
      </c>
      <c r="G41" s="32">
        <v>37389</v>
      </c>
    </row>
    <row r="42" spans="1:7" x14ac:dyDescent="0.35">
      <c r="A42" s="30" t="s">
        <v>229</v>
      </c>
      <c r="B42" s="30" t="s">
        <v>230</v>
      </c>
      <c r="C42" s="30" t="s">
        <v>221</v>
      </c>
      <c r="D42" s="30" t="s">
        <v>172</v>
      </c>
      <c r="E42" s="30">
        <v>2000</v>
      </c>
      <c r="F42" s="31" t="s">
        <v>169</v>
      </c>
      <c r="G42" s="32">
        <v>46887</v>
      </c>
    </row>
    <row r="43" spans="1:7" x14ac:dyDescent="0.35">
      <c r="A43" s="30" t="s">
        <v>220</v>
      </c>
      <c r="B43" s="30" t="s">
        <v>121</v>
      </c>
      <c r="C43" s="30" t="s">
        <v>221</v>
      </c>
      <c r="D43" s="30" t="s">
        <v>163</v>
      </c>
      <c r="E43" s="30">
        <v>1990</v>
      </c>
      <c r="F43" s="31" t="s">
        <v>164</v>
      </c>
      <c r="G43" s="32">
        <v>43513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602F1E27F6D54D88F508BC06CAA3C9" ma:contentTypeVersion="4" ma:contentTypeDescription="Create a new document." ma:contentTypeScope="" ma:versionID="b6196875238557552dac7764ad52f5a7">
  <xsd:schema xmlns:xsd="http://www.w3.org/2001/XMLSchema" xmlns:xs="http://www.w3.org/2001/XMLSchema" xmlns:p="http://schemas.microsoft.com/office/2006/metadata/properties" xmlns:ns3="8799feaf-55a6-47bc-81c0-1f56bee1c145" targetNamespace="http://schemas.microsoft.com/office/2006/metadata/properties" ma:root="true" ma:fieldsID="b13ba085ce8eed35cc7adf3f76780548" ns3:_="">
    <xsd:import namespace="8799feaf-55a6-47bc-81c0-1f56bee1c14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99feaf-55a6-47bc-81c0-1f56bee1c1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5A410B-AA6A-4604-969F-C9EAB2CD2373}">
  <ds:schemaRefs>
    <ds:schemaRef ds:uri="http://schemas.microsoft.com/sharepoint/v3/contenttype/forms"/>
  </ds:schemaRefs>
</ds:datastoreItem>
</file>

<file path=customXml/itemProps2.xml><?xml version="1.0" encoding="utf-8"?>
<ds:datastoreItem xmlns:ds="http://schemas.openxmlformats.org/officeDocument/2006/customXml" ds:itemID="{275866B3-A119-49C6-96A3-F6DFB6F43C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99feaf-55a6-47bc-81c0-1f56bee1c1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F06365-EA8A-48C7-A6A8-EF6195BB2E43}">
  <ds:schemaRefs>
    <ds:schemaRef ds:uri="http://schemas.microsoft.com/office/infopath/2007/PartnerControl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purl.org/dc/dcmitype/"/>
    <ds:schemaRef ds:uri="8799feaf-55a6-47bc-81c0-1f56bee1c14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19</vt:i4>
      </vt:variant>
      <vt:variant>
        <vt:lpstr>Charts</vt:lpstr>
      </vt:variant>
      <vt:variant>
        <vt:i4>1</vt:i4>
      </vt:variant>
      <vt:variant>
        <vt:lpstr>Named Ranges</vt:lpstr>
      </vt:variant>
      <vt:variant>
        <vt:i4>1</vt:i4>
      </vt:variant>
    </vt:vector>
  </HeadingPairs>
  <TitlesOfParts>
    <vt:vector size="21" baseType="lpstr">
      <vt:lpstr>Restaurant Pivot</vt:lpstr>
      <vt:lpstr>Restaurant Walk Through</vt:lpstr>
      <vt:lpstr>SalesPivot</vt:lpstr>
      <vt:lpstr>Sales </vt:lpstr>
      <vt:lpstr>PivotTable</vt:lpstr>
      <vt:lpstr>Employee Sales </vt:lpstr>
      <vt:lpstr>EX1-1</vt:lpstr>
      <vt:lpstr>EX1-2</vt:lpstr>
      <vt:lpstr>EX1-3</vt:lpstr>
      <vt:lpstr>EX1-4</vt:lpstr>
      <vt:lpstr>EX1-5</vt:lpstr>
      <vt:lpstr>EX1-6</vt:lpstr>
      <vt:lpstr>EX1-7</vt:lpstr>
      <vt:lpstr>EX1-8</vt:lpstr>
      <vt:lpstr>EX2-1</vt:lpstr>
      <vt:lpstr>EX2-2</vt:lpstr>
      <vt:lpstr>EX2-3</vt:lpstr>
      <vt:lpstr>EX2-4</vt:lpstr>
      <vt:lpstr>EX2-5</vt:lpstr>
      <vt:lpstr>PivotChart</vt:lpstr>
      <vt:lpstr>'Restaurant Walk Through'!Print_Area</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Williams</dc:creator>
  <cp:lastModifiedBy>Gunnar Forcier</cp:lastModifiedBy>
  <cp:lastPrinted>1998-12-16T21:05:30Z</cp:lastPrinted>
  <dcterms:created xsi:type="dcterms:W3CDTF">1998-12-11T01:55:55Z</dcterms:created>
  <dcterms:modified xsi:type="dcterms:W3CDTF">2023-04-15T19:03:58Z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0x010100E1602F1E27F6D54D88F508BC06CAA3C9</vt:lpwstr>
  </property>
</Properties>
</file>