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ance Davison\Desktop\Desktop-Daily_Holdings_Files\"/>
    </mc:Choice>
  </mc:AlternateContent>
  <xr:revisionPtr revIDLastSave="0" documentId="8_{291A207B-61AB-49F6-B540-9B98ADCC7960}" xr6:coauthVersionLast="46" xr6:coauthVersionMax="46" xr10:uidLastSave="{00000000-0000-0000-0000-000000000000}"/>
  <bookViews>
    <workbookView xWindow="1080" yWindow="1365" windowWidth="19410" windowHeight="10155"/>
  </bookViews>
  <sheets>
    <sheet name="721655-YOLO" sheetId="1" r:id="rId1"/>
  </sheets>
  <externalReferences>
    <externalReference r:id="rId2"/>
  </externalReferences>
  <definedNames>
    <definedName name="DIST26_0O_COL">'721655-YOLO'!$B$3</definedName>
    <definedName name="DIST26_AD_COL">'721655-YOLO'!$A$3</definedName>
    <definedName name="DIST26_AG_COL">'721655-YOLO'!$J$3</definedName>
    <definedName name="DIST26_BR_COL">'721655-YOLO'!$H$3</definedName>
    <definedName name="DIST26_CV_COL">'721655-YOLO'!$F$3</definedName>
    <definedName name="DIST26_D1_COL">'721655-YOLO'!$E$3</definedName>
    <definedName name="DIST26_DETAIL_ROW">'721655-YOLO'!$3:$3</definedName>
    <definedName name="DIST26_INSERTED_ROWS">'721655-YOLO'!$4:$43</definedName>
    <definedName name="DIST26_PB_COL">'721655-YOLO'!$G$3</definedName>
    <definedName name="DIST26_SN_COL">'721655-YOLO'!$D$3</definedName>
    <definedName name="DIST26_TK_COL">'721655-YOLO'!$C$3</definedName>
    <definedName name="IO_CUR_COL">1</definedName>
    <definedName name="IO_CUR_ROW">7</definedName>
    <definedName name="PARM_Account">[1]IOControl!$E$2</definedName>
    <definedName name="PARM_Date">[1]IOControl!$E$3</definedName>
    <definedName name="PARM_Save_Date">[1]IOControl!$E$5</definedName>
  </definedNames>
  <calcPr calcId="181029" fullCalcOnLoad="1"/>
</workbook>
</file>

<file path=xl/calcChain.xml><?xml version="1.0" encoding="utf-8"?>
<calcChain xmlns="http://schemas.openxmlformats.org/spreadsheetml/2006/main">
  <c r="I7" i="1" l="1"/>
  <c r="H8" i="1"/>
  <c r="F12" i="1"/>
  <c r="I8" i="1"/>
  <c r="I12" i="1"/>
  <c r="H12" i="1"/>
  <c r="F8" i="1"/>
  <c r="F7" i="1"/>
  <c r="H7" i="1"/>
</calcChain>
</file>

<file path=xl/sharedStrings.xml><?xml version="1.0" encoding="utf-8"?>
<sst xmlns="http://schemas.openxmlformats.org/spreadsheetml/2006/main" count="178" uniqueCount="140">
  <si>
    <t>Account Symbol</t>
  </si>
  <si>
    <t>Stock Ticker</t>
  </si>
  <si>
    <t>Security Number</t>
  </si>
  <si>
    <t>Security Description</t>
  </si>
  <si>
    <t>Shares/Par (Full)</t>
  </si>
  <si>
    <t>Price (Base)</t>
  </si>
  <si>
    <t>Traded Market Value (Base)</t>
  </si>
  <si>
    <t>Portfolio Weight %</t>
  </si>
  <si>
    <t>Asset Group</t>
  </si>
  <si>
    <t>YOLO</t>
  </si>
  <si>
    <t xml:space="preserve"> </t>
  </si>
  <si>
    <t>CASH</t>
  </si>
  <si>
    <t>CA</t>
  </si>
  <si>
    <t>APHA</t>
  </si>
  <si>
    <t>03765K104</t>
  </si>
  <si>
    <t>APHRIA INC</t>
  </si>
  <si>
    <t>FS</t>
  </si>
  <si>
    <t>ARNA</t>
  </si>
  <si>
    <t>040047607</t>
  </si>
  <si>
    <t>ARENA PHARMACEUTICALS INC</t>
  </si>
  <si>
    <t>S</t>
  </si>
  <si>
    <t>ACB</t>
  </si>
  <si>
    <t>05156X884</t>
  </si>
  <si>
    <t>AURORA CANNABIS INC</t>
  </si>
  <si>
    <t>YCBD</t>
  </si>
  <si>
    <t>12482W101</t>
  </si>
  <si>
    <t>CBDMD INC</t>
  </si>
  <si>
    <t>CGC</t>
  </si>
  <si>
    <t>138035100</t>
  </si>
  <si>
    <t>CANOPY GROWTH CORP</t>
  </si>
  <si>
    <t>CRBP</t>
  </si>
  <si>
    <t>21833P103</t>
  </si>
  <si>
    <t>CORBUS PHARMACEUTICALS HOLDI</t>
  </si>
  <si>
    <t>CRON</t>
  </si>
  <si>
    <t>22717L101</t>
  </si>
  <si>
    <t>CRONOS GROUP INC</t>
  </si>
  <si>
    <t>GWPH</t>
  </si>
  <si>
    <t>36197T103</t>
  </si>
  <si>
    <t>GW PHARMACEUTICALS -ADR</t>
  </si>
  <si>
    <t>GNLN</t>
  </si>
  <si>
    <t>395330103</t>
  </si>
  <si>
    <t>GREENLANE HOLDINGS INC - A</t>
  </si>
  <si>
    <t>GRWG</t>
  </si>
  <si>
    <t>39986L109</t>
  </si>
  <si>
    <t>GROWGENERATION CORP</t>
  </si>
  <si>
    <t>CBDHF</t>
  </si>
  <si>
    <t>423821107</t>
  </si>
  <si>
    <t>HEMPFUSION WELLNESS INC</t>
  </si>
  <si>
    <t>HEXO</t>
  </si>
  <si>
    <t>428304307</t>
  </si>
  <si>
    <t>HEXO CORP</t>
  </si>
  <si>
    <t>IIPR</t>
  </si>
  <si>
    <t>45781V101</t>
  </si>
  <si>
    <t>INNOVATIVE INDUSTRIAL PROPER</t>
  </si>
  <si>
    <t>NEPT</t>
  </si>
  <si>
    <t>64079L105</t>
  </si>
  <si>
    <t>NEPTUNE WELLNESS SOLUTIONS I</t>
  </si>
  <si>
    <t>PW</t>
  </si>
  <si>
    <t>73933H101</t>
  </si>
  <si>
    <t>POWER REIT</t>
  </si>
  <si>
    <t>TLRY</t>
  </si>
  <si>
    <t>88688T100</t>
  </si>
  <si>
    <t>TILRAY INC-CLASS 2 COMMON</t>
  </si>
  <si>
    <t>VFF</t>
  </si>
  <si>
    <t>92707Y108</t>
  </si>
  <si>
    <t>VILLAGE FARMS INTERNATIONAL</t>
  </si>
  <si>
    <t>ZYNE</t>
  </si>
  <si>
    <t>98986X109</t>
  </si>
  <si>
    <t>ZYNERBA PHARMACEUTICALS INC</t>
  </si>
  <si>
    <t/>
  </si>
  <si>
    <t>9999FWD$M</t>
  </si>
  <si>
    <t>DERIVATIVES COLLATERAL</t>
  </si>
  <si>
    <t>MM</t>
  </si>
  <si>
    <t>KHRN</t>
  </si>
  <si>
    <t>BDGH0L6</t>
  </si>
  <si>
    <t>KHIRON LIFE SCIENCES CORP</t>
  </si>
  <si>
    <t>WMD</t>
  </si>
  <si>
    <t>BDH43N9</t>
  </si>
  <si>
    <t>WEEDMD INC</t>
  </si>
  <si>
    <t>AH</t>
  </si>
  <si>
    <t>BDRXWQ2</t>
  </si>
  <si>
    <t>ALEAFIA HEALTH INC</t>
  </si>
  <si>
    <t>RIV</t>
  </si>
  <si>
    <t>BF5HVC9</t>
  </si>
  <si>
    <t>CANOPY RIVERS INC</t>
  </si>
  <si>
    <t>FIRE</t>
  </si>
  <si>
    <t>BFN2HL7</t>
  </si>
  <si>
    <t>SUPREME CANNABIS CO INC/THE</t>
  </si>
  <si>
    <t>TGOD</t>
  </si>
  <si>
    <t>BG0DCR1</t>
  </si>
  <si>
    <t>GREEN ORGANIC DUTCHMAN HOLDI</t>
  </si>
  <si>
    <t>LABS</t>
  </si>
  <si>
    <t>BG87WT7</t>
  </si>
  <si>
    <t>MEDIPHARM LABS CORP</t>
  </si>
  <si>
    <t>CWEB</t>
  </si>
  <si>
    <t>BGHY2B1</t>
  </si>
  <si>
    <t>CHARLOTTES WEB HOLDINGS INC</t>
  </si>
  <si>
    <t>CRDL</t>
  </si>
  <si>
    <t>BHZT969</t>
  </si>
  <si>
    <t>CARDIOL THERAPEUTICS INC-A</t>
  </si>
  <si>
    <t>VLNS</t>
  </si>
  <si>
    <t>BKMPJ38</t>
  </si>
  <si>
    <t>VALENS CO INC/THE</t>
  </si>
  <si>
    <t>OGI</t>
  </si>
  <si>
    <t>BQ963P6</t>
  </si>
  <si>
    <t>ORGANIGRAM HOLDINGS INC</t>
  </si>
  <si>
    <t>EMH</t>
  </si>
  <si>
    <t>BYQ0XN5</t>
  </si>
  <si>
    <t>EMERALD HEALTH THERAPEUTICS</t>
  </si>
  <si>
    <t>CCHWFFFS</t>
  </si>
  <si>
    <t>COLUMBIA CARE INC SWAP REC</t>
  </si>
  <si>
    <t>TW</t>
  </si>
  <si>
    <t>CRLBFTRS</t>
  </si>
  <si>
    <t>CRESCO LABS INC SWAP REC</t>
  </si>
  <si>
    <t>CURLFFFS</t>
  </si>
  <si>
    <t>CURALEAF HOLDINGS INC SWAP REC</t>
  </si>
  <si>
    <t>ANDA</t>
  </si>
  <si>
    <t>G04415108</t>
  </si>
  <si>
    <t>ANDINA ACQUISITION CORP III</t>
  </si>
  <si>
    <t>GTBIFFFS</t>
  </si>
  <si>
    <t>GREEN THUMB INDUSTRIES SWAP REC</t>
  </si>
  <si>
    <t>HRVSFFFS</t>
  </si>
  <si>
    <t>HARVESTHEALTH SWAP R</t>
  </si>
  <si>
    <t>ITHUFTRS</t>
  </si>
  <si>
    <t>IANTHUS CAPITAL HOLDINGS SWAP REC</t>
  </si>
  <si>
    <t>NTEC</t>
  </si>
  <si>
    <t>M53644148</t>
  </si>
  <si>
    <t>INTEC PHARMA LTD</t>
  </si>
  <si>
    <t>TCNNFTRS</t>
  </si>
  <si>
    <t>TRULIEVE CANNABIS SWAP REC</t>
  </si>
  <si>
    <t>X9USDBLYT</t>
  </si>
  <si>
    <t>BLACKROCK TREASURY TRUST INSTL 62</t>
  </si>
  <si>
    <t>CCHWF</t>
  </si>
  <si>
    <t>CRLBF</t>
  </si>
  <si>
    <t>CURLF</t>
  </si>
  <si>
    <t>GTBIF</t>
  </si>
  <si>
    <t>HRVSF</t>
  </si>
  <si>
    <t>ITHUF</t>
  </si>
  <si>
    <t>TCNNF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</si>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</sst>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0" fontId="2" fillId="0" borderId="0" xfId="0" applyFont="1" applyBorder="1" applyAlignment="1">
      <alignment horizontal="center" wrapText="1"/>
    </xf>
    <xf numFmtId="49" fontId="2" fillId="0" borderId="0" xfId="0" applyNumberFormat="1" applyFont="1" applyBorder="1" applyAlignment="1">
      <alignment horizontal="center" wrapText="1"/>
    </xf>
    <xf numFmtId="43" fontId="2" fillId="0" borderId="0" xfId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10" fontId="2" fillId="0" borderId="0" xfId="2" applyNumberFormat="1" applyFont="1" applyBorder="1" applyAlignment="1">
      <alignment horizontal="center" wrapText="1"/>
    </xf>
    <xf numFmtId="10" fontId="0" fillId="0" borderId="0" xfId="2" applyNumberFormat="1" applyFont="1"/>
    <xf numFmtId="14" fontId="2" fillId="0" borderId="0" xfId="0" applyNumberFormat="1" applyFont="1" applyBorder="1" applyAlignment="1">
      <alignment horizontal="center" wrapText="1"/>
    </xf>
    <xf numFmtId="0" fontId="0" fillId="0" borderId="0" xfId="0" applyFont="1"/>
    <xf numFmtId="49" fontId="0" fillId="0" borderId="0" xfId="0" applyNumberFormat="1" applyFont="1"/>
    <xf numFmtId="14" fontId="0" fillId="0" borderId="0" xfId="0" applyNumberFormat="1" applyFont="1"/>
    <xf numFmtId="43" fontId="0" fillId="0" borderId="0" xfId="0" applyNumberFormat="1" applyFont="1"/>
    <xf numFmtId="14" fontId="4" fillId="0" borderId="0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omhr06406v1\Hr06406s01$\Mfa\MFA-ALL-SHARE\SHARED\PUNE%20CORE%20FUND%20ACCOUNTING\ETF%20Phase%202\AdvisorShares\Nightly%20Reporting\Oles\AdvisorShares_Holdings_MARK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Control"/>
      <sheetName val="Check"/>
      <sheetName val="HOLD"/>
      <sheetName val="Fund Trend+1"/>
      <sheetName val="FUTURE"/>
      <sheetName val="236725-FWDB"/>
      <sheetName val="156895-QPX"/>
      <sheetName val="156898-QPT"/>
      <sheetName val="237857-VEGA"/>
      <sheetName val="314483-DWUS"/>
      <sheetName val="941662-SENT"/>
      <sheetName val="492632-DBLV"/>
      <sheetName val="597185-AADR"/>
      <sheetName val="710074-HDGE"/>
      <sheetName val="814076-MINC"/>
      <sheetName val="814076-MINCCSV"/>
      <sheetName val="644478-HOLD"/>
      <sheetName val="169465-GEUR"/>
      <sheetName val="169466-GYEN"/>
      <sheetName val="788474-YEN"/>
      <sheetName val="788476-EUR"/>
      <sheetName val="666184-FLRT"/>
      <sheetName val="140301-MSOS"/>
      <sheetName val="112730-CWS"/>
      <sheetName val="721655-YOLO"/>
      <sheetName val="314505-DWAW"/>
      <sheetName val="197426-VICE"/>
      <sheetName val="329351-DWMC"/>
      <sheetName val="329353-DWSH"/>
      <sheetName val="314507-DWEQ"/>
    </sheetNames>
    <sheetDataSet>
      <sheetData sheetId="0">
        <row r="2">
          <cell r="E2">
            <v>2630000</v>
          </cell>
        </row>
        <row r="3">
          <cell r="E3">
            <v>44249</v>
          </cell>
        </row>
        <row r="5">
          <cell r="E5">
            <v>44248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J43"/>
  <sheetViews>
    <sheetView tabSelected="1" workbookViewId="0"/>
  </sheetViews>
  <sheetFormatPr defaultRowHeight="12.75" x14ac:dyDescent="0.2"/>
  <cols>
    <col min="1" max="1" width="10.140625" style="11" bestFit="1" customWidth="1"/>
    <col min="2" max="2" width="8.28515625" style="9" bestFit="1" customWidth="1"/>
    <col min="3" max="3" width="7.85546875" style="10" bestFit="1" customWidth="1"/>
    <col min="4" max="4" width="16.28515625" style="9" bestFit="1" customWidth="1"/>
    <col min="5" max="5" width="38.7109375" style="9" bestFit="1" customWidth="1"/>
    <col min="6" max="6" width="14.7109375" style="9" bestFit="1" customWidth="1"/>
    <col min="7" max="7" width="7.85546875" style="9" bestFit="1" customWidth="1"/>
    <col min="8" max="8" width="14.7109375" style="9" bestFit="1" customWidth="1"/>
    <col min="9" max="9" width="9.5703125" style="7" bestFit="1" customWidth="1"/>
    <col min="10" max="10" width="6.5703125" style="9" bestFit="1" customWidth="1"/>
    <col min="11" max="11" width="2" bestFit="1" customWidth="1"/>
  </cols>
  <sheetData>
    <row r="1" spans="1:10" ht="38.25" x14ac:dyDescent="0.2">
      <c r="A1" s="8" t="s">
        <v>139</v>
      </c>
      <c r="B1" s="2" t="s">
        <v>0</v>
      </c>
      <c r="C1" s="3" t="s">
        <v>1</v>
      </c>
      <c r="D1" s="3" t="s">
        <v>2</v>
      </c>
      <c r="E1" s="2" t="s">
        <v>3</v>
      </c>
      <c r="F1" s="4" t="s">
        <v>4</v>
      </c>
      <c r="G1" s="4" t="s">
        <v>5</v>
      </c>
      <c r="H1" s="4" t="s">
        <v>6</v>
      </c>
      <c r="I1" s="6" t="s">
        <v>7</v>
      </c>
      <c r="J1" s="5" t="s">
        <v>8</v>
      </c>
    </row>
    <row r="2" spans="1:10" x14ac:dyDescent="0.2">
      <c r="A2" s="13">
        <v>44246</v>
      </c>
      <c r="B2" s="9" t="s">
        <v>9</v>
      </c>
      <c r="C2" s="10" t="s">
        <v>63</v>
      </c>
      <c r="D2" s="10" t="s">
        <v>64</v>
      </c>
      <c r="E2" s="9" t="s">
        <v>65</v>
      </c>
      <c r="F2" s="1">
        <v>4149617</v>
      </c>
      <c r="G2" s="1">
        <v>17.085000000000001</v>
      </c>
      <c r="H2" s="1">
        <v>70896206.450000003</v>
      </c>
      <c r="I2" s="7">
        <v>0.15264487096339829</v>
      </c>
      <c r="J2" s="9" t="s">
        <v>16</v>
      </c>
    </row>
    <row r="3" spans="1:10" x14ac:dyDescent="0.2">
      <c r="C3" s="10" t="s">
        <v>36</v>
      </c>
      <c r="D3" s="10" t="s">
        <v>37</v>
      </c>
      <c r="E3" s="9" t="s">
        <v>38</v>
      </c>
      <c r="F3" s="1">
        <v>233810</v>
      </c>
      <c r="G3" s="1">
        <v>213.81</v>
      </c>
      <c r="H3" s="1">
        <v>49990916.100000001</v>
      </c>
      <c r="I3" s="7">
        <v>0.10763420667378418</v>
      </c>
      <c r="J3" s="9" t="s">
        <v>16</v>
      </c>
    </row>
    <row r="4" spans="1:10" x14ac:dyDescent="0.2">
      <c r="C4" s="10" t="s">
        <v>13</v>
      </c>
      <c r="D4" s="10" t="s">
        <v>14</v>
      </c>
      <c r="E4" s="9" t="s">
        <v>15</v>
      </c>
      <c r="F4" s="1">
        <v>1749973</v>
      </c>
      <c r="G4" s="1">
        <v>20.25</v>
      </c>
      <c r="H4" s="1">
        <v>35436953.25</v>
      </c>
      <c r="I4" s="7">
        <v>7.6298428745932262E-2</v>
      </c>
      <c r="J4" s="9" t="s">
        <v>16</v>
      </c>
    </row>
    <row r="5" spans="1:10" x14ac:dyDescent="0.2">
      <c r="C5" s="10" t="s">
        <v>51</v>
      </c>
      <c r="D5" s="10" t="s">
        <v>52</v>
      </c>
      <c r="E5" s="9" t="s">
        <v>53</v>
      </c>
      <c r="F5" s="1">
        <v>164071</v>
      </c>
      <c r="G5" s="1">
        <v>214.57</v>
      </c>
      <c r="H5" s="1">
        <v>35204714.469999999</v>
      </c>
      <c r="I5" s="7">
        <v>7.5798401165037665E-2</v>
      </c>
      <c r="J5" s="9" t="s">
        <v>20</v>
      </c>
    </row>
    <row r="6" spans="1:10" x14ac:dyDescent="0.2">
      <c r="C6" s="10" t="s">
        <v>27</v>
      </c>
      <c r="D6" s="10" t="s">
        <v>28</v>
      </c>
      <c r="E6" s="9" t="s">
        <v>29</v>
      </c>
      <c r="F6" s="1">
        <v>736285</v>
      </c>
      <c r="G6" s="1">
        <v>38.630000000000003</v>
      </c>
      <c r="H6" s="1">
        <v>28442689.550000001</v>
      </c>
      <c r="I6" s="7">
        <v>6.1239252332544902E-2</v>
      </c>
      <c r="J6" s="9" t="s">
        <v>16</v>
      </c>
    </row>
    <row r="7" spans="1:10" x14ac:dyDescent="0.2">
      <c r="C7" s="10" t="s">
        <v>135</v>
      </c>
      <c r="D7" s="10" t="s">
        <v>119</v>
      </c>
      <c r="E7" s="9" t="s">
        <v>120</v>
      </c>
      <c r="F7" s="12">
        <f ca="1">SUM(F7:F7)</f>
        <v>690000</v>
      </c>
      <c r="G7" s="1">
        <v>36.770000000000003</v>
      </c>
      <c r="H7" s="12">
        <f ca="1">SUM(H7:H7)</f>
        <v>25371300</v>
      </c>
      <c r="I7" s="7">
        <f ca="1">SUM(I7:I7)</f>
        <v>5.4626319356099587E-2</v>
      </c>
      <c r="J7" s="9" t="s">
        <v>111</v>
      </c>
    </row>
    <row r="8" spans="1:10" x14ac:dyDescent="0.2">
      <c r="C8" s="10" t="s">
        <v>134</v>
      </c>
      <c r="D8" s="10" t="s">
        <v>114</v>
      </c>
      <c r="E8" s="9" t="s">
        <v>115</v>
      </c>
      <c r="F8" s="12">
        <f ca="1">SUM(F8:F8)</f>
        <v>1495000</v>
      </c>
      <c r="G8" s="1">
        <v>16.850000000000001</v>
      </c>
      <c r="H8" s="12">
        <f ca="1">SUM(H8:H8)</f>
        <v>25190750</v>
      </c>
      <c r="I8" s="7">
        <f ca="1">SUM(I8:I8)</f>
        <v>5.4237581610704438E-2</v>
      </c>
      <c r="J8" s="9" t="s">
        <v>111</v>
      </c>
    </row>
    <row r="9" spans="1:10" x14ac:dyDescent="0.2">
      <c r="C9" s="10" t="s">
        <v>42</v>
      </c>
      <c r="D9" s="10" t="s">
        <v>43</v>
      </c>
      <c r="E9" s="9" t="s">
        <v>44</v>
      </c>
      <c r="F9" s="1">
        <v>349885</v>
      </c>
      <c r="G9" s="1">
        <v>57.71</v>
      </c>
      <c r="H9" s="1">
        <v>20191863.350000001</v>
      </c>
      <c r="I9" s="7">
        <v>4.3474602237639492E-2</v>
      </c>
      <c r="J9" s="9" t="s">
        <v>20</v>
      </c>
    </row>
    <row r="10" spans="1:10" x14ac:dyDescent="0.2">
      <c r="C10" s="10" t="s">
        <v>17</v>
      </c>
      <c r="D10" s="10" t="s">
        <v>18</v>
      </c>
      <c r="E10" s="9" t="s">
        <v>19</v>
      </c>
      <c r="F10" s="1">
        <v>227289</v>
      </c>
      <c r="G10" s="1">
        <v>81.11</v>
      </c>
      <c r="H10" s="1">
        <v>18435410.789999999</v>
      </c>
      <c r="I10" s="7">
        <v>3.96928276152749E-2</v>
      </c>
      <c r="J10" s="9" t="s">
        <v>20</v>
      </c>
    </row>
    <row r="11" spans="1:10" x14ac:dyDescent="0.2">
      <c r="C11" s="10" t="s">
        <v>136</v>
      </c>
      <c r="D11" s="10" t="s">
        <v>121</v>
      </c>
      <c r="E11" s="9" t="s">
        <v>122</v>
      </c>
      <c r="F11" s="1">
        <v>3950000</v>
      </c>
      <c r="G11" s="1">
        <v>4.4541000000000004</v>
      </c>
      <c r="H11" s="1">
        <v>17593695</v>
      </c>
      <c r="I11" s="7">
        <v>3.788055013829849E-2</v>
      </c>
      <c r="J11" s="9" t="s">
        <v>111</v>
      </c>
    </row>
    <row r="12" spans="1:10" x14ac:dyDescent="0.2">
      <c r="C12" s="10" t="s">
        <v>132</v>
      </c>
      <c r="D12" s="10" t="s">
        <v>109</v>
      </c>
      <c r="E12" s="9" t="s">
        <v>110</v>
      </c>
      <c r="F12" s="12">
        <f ca="1">SUM(F12:F12)</f>
        <v>2410282</v>
      </c>
      <c r="G12" s="1">
        <v>7.2984999999999998</v>
      </c>
      <c r="H12" s="12">
        <f ca="1">SUM(H12:H12)</f>
        <v>17591443.18</v>
      </c>
      <c r="I12" s="7">
        <f ca="1">SUM(I12:I12)</f>
        <v>3.787570180027669E-2</v>
      </c>
      <c r="J12" s="9" t="s">
        <v>111</v>
      </c>
    </row>
    <row r="13" spans="1:10" x14ac:dyDescent="0.2">
      <c r="C13" s="10" t="s">
        <v>82</v>
      </c>
      <c r="D13" s="10" t="s">
        <v>83</v>
      </c>
      <c r="E13" s="9" t="s">
        <v>84</v>
      </c>
      <c r="F13" s="1">
        <v>5220135</v>
      </c>
      <c r="G13" s="1">
        <v>2.5616620000000001</v>
      </c>
      <c r="H13" s="1">
        <v>13372223.050000001</v>
      </c>
      <c r="I13" s="7">
        <v>2.8791403153574948E-2</v>
      </c>
      <c r="J13" s="9" t="s">
        <v>16</v>
      </c>
    </row>
    <row r="14" spans="1:10" x14ac:dyDescent="0.2">
      <c r="C14" s="10" t="s">
        <v>133</v>
      </c>
      <c r="D14" s="10" t="s">
        <v>112</v>
      </c>
      <c r="E14" s="9" t="s">
        <v>113</v>
      </c>
      <c r="F14" s="1">
        <v>754523</v>
      </c>
      <c r="G14" s="1">
        <v>15.8607</v>
      </c>
      <c r="H14" s="1">
        <v>11967262.949999999</v>
      </c>
      <c r="I14" s="7">
        <v>2.5766418264933935E-2</v>
      </c>
      <c r="J14" s="9" t="s">
        <v>111</v>
      </c>
    </row>
    <row r="15" spans="1:10" x14ac:dyDescent="0.2">
      <c r="C15" s="10" t="s">
        <v>138</v>
      </c>
      <c r="D15" s="10" t="s">
        <v>128</v>
      </c>
      <c r="E15" s="9" t="s">
        <v>129</v>
      </c>
      <c r="F15" s="1">
        <v>235265</v>
      </c>
      <c r="G15" s="1">
        <v>47.79</v>
      </c>
      <c r="H15" s="1">
        <v>11243314.35</v>
      </c>
      <c r="I15" s="7">
        <v>2.4207702415883981E-2</v>
      </c>
      <c r="J15" s="9" t="s">
        <v>111</v>
      </c>
    </row>
    <row r="16" spans="1:10" x14ac:dyDescent="0.2">
      <c r="C16" s="10" t="s">
        <v>94</v>
      </c>
      <c r="D16" s="10" t="s">
        <v>95</v>
      </c>
      <c r="E16" s="9" t="s">
        <v>96</v>
      </c>
      <c r="F16" s="1">
        <v>1253182</v>
      </c>
      <c r="G16" s="1">
        <v>5.6943450000000002</v>
      </c>
      <c r="H16" s="1">
        <v>7136051.04</v>
      </c>
      <c r="I16" s="7">
        <v>1.5364455232978467E-2</v>
      </c>
      <c r="J16" s="9" t="s">
        <v>16</v>
      </c>
    </row>
    <row r="17" spans="3:10" x14ac:dyDescent="0.2">
      <c r="C17" s="10" t="s">
        <v>39</v>
      </c>
      <c r="D17" s="10" t="s">
        <v>40</v>
      </c>
      <c r="E17" s="9" t="s">
        <v>41</v>
      </c>
      <c r="F17" s="1">
        <v>654150</v>
      </c>
      <c r="G17" s="1">
        <v>6.66</v>
      </c>
      <c r="H17" s="1">
        <v>4356639</v>
      </c>
      <c r="I17" s="7">
        <v>9.3801718214375426E-3</v>
      </c>
      <c r="J17" s="9" t="s">
        <v>20</v>
      </c>
    </row>
    <row r="18" spans="3:10" x14ac:dyDescent="0.2">
      <c r="C18" s="10" t="s">
        <v>24</v>
      </c>
      <c r="D18" s="10" t="s">
        <v>25</v>
      </c>
      <c r="E18" s="9" t="s">
        <v>26</v>
      </c>
      <c r="F18" s="1">
        <v>861492</v>
      </c>
      <c r="G18" s="1">
        <v>4.45</v>
      </c>
      <c r="H18" s="1">
        <v>3833639.4</v>
      </c>
      <c r="I18" s="7">
        <v>8.2541143008251841E-3</v>
      </c>
      <c r="J18" s="9" t="s">
        <v>20</v>
      </c>
    </row>
    <row r="19" spans="3:10" x14ac:dyDescent="0.2">
      <c r="C19" s="10" t="s">
        <v>30</v>
      </c>
      <c r="D19" s="10" t="s">
        <v>31</v>
      </c>
      <c r="E19" s="9" t="s">
        <v>32</v>
      </c>
      <c r="F19" s="1">
        <v>984583</v>
      </c>
      <c r="G19" s="1">
        <v>2.92</v>
      </c>
      <c r="H19" s="1">
        <v>2874982.36</v>
      </c>
      <c r="I19" s="7">
        <v>6.1900535069355084E-3</v>
      </c>
      <c r="J19" s="9" t="s">
        <v>20</v>
      </c>
    </row>
    <row r="20" spans="3:10" x14ac:dyDescent="0.2">
      <c r="C20" s="10" t="s">
        <v>66</v>
      </c>
      <c r="D20" s="10" t="s">
        <v>67</v>
      </c>
      <c r="E20" s="9" t="s">
        <v>68</v>
      </c>
      <c r="F20" s="1">
        <v>526317</v>
      </c>
      <c r="G20" s="1">
        <v>5.42</v>
      </c>
      <c r="H20" s="1">
        <v>2852638.14</v>
      </c>
      <c r="I20" s="7">
        <v>6.1419447187582004E-3</v>
      </c>
      <c r="J20" s="9" t="s">
        <v>20</v>
      </c>
    </row>
    <row r="21" spans="3:10" x14ac:dyDescent="0.2">
      <c r="C21" s="10" t="s">
        <v>97</v>
      </c>
      <c r="D21" s="10" t="s">
        <v>98</v>
      </c>
      <c r="E21" s="9" t="s">
        <v>99</v>
      </c>
      <c r="F21" s="1">
        <v>741812</v>
      </c>
      <c r="G21" s="1">
        <v>3.8068050000000002</v>
      </c>
      <c r="H21" s="1">
        <v>2823933.38</v>
      </c>
      <c r="I21" s="7">
        <v>6.0801412090129283E-3</v>
      </c>
      <c r="J21" s="9" t="s">
        <v>16</v>
      </c>
    </row>
    <row r="22" spans="3:10" x14ac:dyDescent="0.2">
      <c r="C22" s="10" t="s">
        <v>100</v>
      </c>
      <c r="D22" s="10" t="s">
        <v>101</v>
      </c>
      <c r="E22" s="9" t="s">
        <v>102</v>
      </c>
      <c r="F22" s="1">
        <v>1804294</v>
      </c>
      <c r="G22" s="1">
        <v>1.4592750000000001</v>
      </c>
      <c r="H22" s="1">
        <v>2632961.35</v>
      </c>
      <c r="I22" s="7">
        <v>5.6689640482500735E-3</v>
      </c>
      <c r="J22" s="9" t="s">
        <v>16</v>
      </c>
    </row>
    <row r="23" spans="3:10" x14ac:dyDescent="0.2">
      <c r="C23" s="10" t="s">
        <v>79</v>
      </c>
      <c r="D23" s="10" t="s">
        <v>80</v>
      </c>
      <c r="E23" s="9" t="s">
        <v>81</v>
      </c>
      <c r="F23" s="1">
        <v>4046055</v>
      </c>
      <c r="G23" s="1">
        <v>0.65032900000000005</v>
      </c>
      <c r="H23" s="1">
        <v>2631267.4300000002</v>
      </c>
      <c r="I23" s="7">
        <v>5.6653169109380846E-3</v>
      </c>
      <c r="J23" s="9" t="s">
        <v>16</v>
      </c>
    </row>
    <row r="24" spans="3:10" x14ac:dyDescent="0.2">
      <c r="C24" s="10" t="s">
        <v>125</v>
      </c>
      <c r="D24" s="10" t="s">
        <v>126</v>
      </c>
      <c r="E24" s="9" t="s">
        <v>127</v>
      </c>
      <c r="F24" s="1">
        <v>388008</v>
      </c>
      <c r="G24" s="1">
        <v>5.89</v>
      </c>
      <c r="H24" s="1">
        <v>2285367.12</v>
      </c>
      <c r="I24" s="7">
        <v>4.9205674972527848E-3</v>
      </c>
      <c r="J24" s="9" t="s">
        <v>16</v>
      </c>
    </row>
    <row r="25" spans="3:10" x14ac:dyDescent="0.2">
      <c r="C25" s="10" t="s">
        <v>54</v>
      </c>
      <c r="D25" s="10" t="s">
        <v>55</v>
      </c>
      <c r="E25" s="9" t="s">
        <v>56</v>
      </c>
      <c r="F25" s="1">
        <v>948896</v>
      </c>
      <c r="G25" s="1">
        <v>1.96</v>
      </c>
      <c r="H25" s="1">
        <v>1859836.16</v>
      </c>
      <c r="I25" s="7">
        <v>4.0043672979382973E-3</v>
      </c>
      <c r="J25" s="9" t="s">
        <v>16</v>
      </c>
    </row>
    <row r="26" spans="3:10" x14ac:dyDescent="0.2">
      <c r="C26" s="10" t="s">
        <v>45</v>
      </c>
      <c r="D26" s="10" t="s">
        <v>46</v>
      </c>
      <c r="E26" s="9" t="s">
        <v>47</v>
      </c>
      <c r="F26" s="1">
        <v>578487</v>
      </c>
      <c r="G26" s="1">
        <v>3</v>
      </c>
      <c r="H26" s="1">
        <v>1735461</v>
      </c>
      <c r="I26" s="7">
        <v>3.7365782130224286E-3</v>
      </c>
      <c r="J26" s="9" t="s">
        <v>16</v>
      </c>
    </row>
    <row r="27" spans="3:10" x14ac:dyDescent="0.2">
      <c r="C27" s="10" t="s">
        <v>33</v>
      </c>
      <c r="D27" s="10" t="s">
        <v>34</v>
      </c>
      <c r="E27" s="9" t="s">
        <v>35</v>
      </c>
      <c r="F27" s="1">
        <v>132433</v>
      </c>
      <c r="G27" s="1">
        <v>12.3</v>
      </c>
      <c r="H27" s="1">
        <v>1628925.9</v>
      </c>
      <c r="I27" s="7">
        <v>3.5072001206411154E-3</v>
      </c>
      <c r="J27" s="9" t="s">
        <v>16</v>
      </c>
    </row>
    <row r="28" spans="3:10" x14ac:dyDescent="0.2">
      <c r="C28" s="10" t="s">
        <v>91</v>
      </c>
      <c r="D28" s="10" t="s">
        <v>92</v>
      </c>
      <c r="E28" s="9" t="s">
        <v>93</v>
      </c>
      <c r="F28" s="1">
        <v>2269707</v>
      </c>
      <c r="G28" s="1">
        <v>0.59481300000000004</v>
      </c>
      <c r="H28" s="1">
        <v>1350051.75</v>
      </c>
      <c r="I28" s="7">
        <v>2.9067630764982922E-3</v>
      </c>
      <c r="J28" s="9" t="s">
        <v>16</v>
      </c>
    </row>
    <row r="29" spans="3:10" x14ac:dyDescent="0.2">
      <c r="C29" s="10" t="s">
        <v>57</v>
      </c>
      <c r="D29" s="10" t="s">
        <v>58</v>
      </c>
      <c r="E29" s="9" t="s">
        <v>59</v>
      </c>
      <c r="F29" s="1">
        <v>26598</v>
      </c>
      <c r="G29" s="1">
        <v>43.5</v>
      </c>
      <c r="H29" s="1">
        <v>1157013</v>
      </c>
      <c r="I29" s="7">
        <v>2.4911361119516482E-3</v>
      </c>
      <c r="J29" s="9" t="s">
        <v>20</v>
      </c>
    </row>
    <row r="30" spans="3:10" x14ac:dyDescent="0.2">
      <c r="C30" s="10" t="s">
        <v>103</v>
      </c>
      <c r="D30" s="10" t="s">
        <v>104</v>
      </c>
      <c r="E30" s="9" t="s">
        <v>105</v>
      </c>
      <c r="F30" s="1">
        <v>321033</v>
      </c>
      <c r="G30" s="1">
        <v>3.5450870000000001</v>
      </c>
      <c r="H30" s="1">
        <v>1138089.8600000001</v>
      </c>
      <c r="I30" s="7">
        <v>2.4503931666212874E-3</v>
      </c>
      <c r="J30" s="9" t="s">
        <v>16</v>
      </c>
    </row>
    <row r="31" spans="3:10" x14ac:dyDescent="0.2">
      <c r="C31" s="10" t="s">
        <v>116</v>
      </c>
      <c r="D31" s="10" t="s">
        <v>117</v>
      </c>
      <c r="E31" s="9" t="s">
        <v>118</v>
      </c>
      <c r="F31" s="1">
        <v>90945</v>
      </c>
      <c r="G31" s="1">
        <v>11.67</v>
      </c>
      <c r="H31" s="1">
        <v>1061328.1499999999</v>
      </c>
      <c r="I31" s="7">
        <v>2.2851194248429667E-3</v>
      </c>
      <c r="J31" s="9" t="s">
        <v>16</v>
      </c>
    </row>
    <row r="32" spans="3:10" x14ac:dyDescent="0.2">
      <c r="C32" s="10" t="s">
        <v>106</v>
      </c>
      <c r="D32" s="10" t="s">
        <v>107</v>
      </c>
      <c r="E32" s="9" t="s">
        <v>108</v>
      </c>
      <c r="F32" s="1">
        <v>2089994</v>
      </c>
      <c r="G32" s="1">
        <v>0.28550999999999999</v>
      </c>
      <c r="H32" s="1">
        <v>596714.92000000004</v>
      </c>
      <c r="I32" s="7">
        <v>1.2847721553278476E-3</v>
      </c>
      <c r="J32" s="9" t="s">
        <v>16</v>
      </c>
    </row>
    <row r="33" spans="3:10" x14ac:dyDescent="0.2">
      <c r="C33" s="10" t="s">
        <v>60</v>
      </c>
      <c r="D33" s="10" t="s">
        <v>61</v>
      </c>
      <c r="E33" s="9" t="s">
        <v>62</v>
      </c>
      <c r="F33" s="1">
        <v>18872</v>
      </c>
      <c r="G33" s="1">
        <v>29.21</v>
      </c>
      <c r="H33" s="1">
        <v>551251.12</v>
      </c>
      <c r="I33" s="7">
        <v>1.1868851705087076E-3</v>
      </c>
      <c r="J33" s="9" t="s">
        <v>20</v>
      </c>
    </row>
    <row r="34" spans="3:10" x14ac:dyDescent="0.2">
      <c r="C34" s="10" t="s">
        <v>48</v>
      </c>
      <c r="D34" s="10" t="s">
        <v>49</v>
      </c>
      <c r="E34" s="9" t="s">
        <v>50</v>
      </c>
      <c r="F34" s="1">
        <v>60617</v>
      </c>
      <c r="G34" s="1">
        <v>8.06</v>
      </c>
      <c r="H34" s="1">
        <v>488573.02</v>
      </c>
      <c r="I34" s="7">
        <v>1.0519345015546713E-3</v>
      </c>
      <c r="J34" s="9" t="s">
        <v>16</v>
      </c>
    </row>
    <row r="35" spans="3:10" x14ac:dyDescent="0.2">
      <c r="C35" s="10" t="s">
        <v>76</v>
      </c>
      <c r="D35" s="10" t="s">
        <v>77</v>
      </c>
      <c r="E35" s="9" t="s">
        <v>78</v>
      </c>
      <c r="F35" s="1">
        <v>905961</v>
      </c>
      <c r="G35" s="1">
        <v>0.45998899999999998</v>
      </c>
      <c r="H35" s="1">
        <v>416732</v>
      </c>
      <c r="I35" s="7">
        <v>8.9725537587376648E-4</v>
      </c>
      <c r="J35" s="9" t="s">
        <v>16</v>
      </c>
    </row>
    <row r="36" spans="3:10" x14ac:dyDescent="0.2">
      <c r="C36" s="10" t="s">
        <v>73</v>
      </c>
      <c r="D36" s="10" t="s">
        <v>74</v>
      </c>
      <c r="E36" s="9" t="s">
        <v>75</v>
      </c>
      <c r="F36" s="1">
        <v>837776</v>
      </c>
      <c r="G36" s="1">
        <v>0.38861099999999998</v>
      </c>
      <c r="H36" s="1">
        <v>325569.23</v>
      </c>
      <c r="I36" s="7">
        <v>7.0097506751721182E-4</v>
      </c>
      <c r="J36" s="9" t="s">
        <v>16</v>
      </c>
    </row>
    <row r="37" spans="3:10" x14ac:dyDescent="0.2">
      <c r="C37" s="10" t="s">
        <v>85</v>
      </c>
      <c r="D37" s="10" t="s">
        <v>86</v>
      </c>
      <c r="E37" s="9" t="s">
        <v>87</v>
      </c>
      <c r="F37" s="1">
        <v>1267621</v>
      </c>
      <c r="G37" s="1">
        <v>0.25378699999999998</v>
      </c>
      <c r="H37" s="1">
        <v>321705.7</v>
      </c>
      <c r="I37" s="7">
        <v>6.9265659650382782E-4</v>
      </c>
      <c r="J37" s="9" t="s">
        <v>16</v>
      </c>
    </row>
    <row r="38" spans="3:10" x14ac:dyDescent="0.2">
      <c r="C38" s="10" t="s">
        <v>88</v>
      </c>
      <c r="D38" s="10" t="s">
        <v>89</v>
      </c>
      <c r="E38" s="9" t="s">
        <v>90</v>
      </c>
      <c r="F38" s="1">
        <v>861405</v>
      </c>
      <c r="G38" s="1">
        <v>0.32912999999999998</v>
      </c>
      <c r="H38" s="1">
        <v>283514.21999999997</v>
      </c>
      <c r="I38" s="7">
        <v>6.1042746424958417E-4</v>
      </c>
      <c r="J38" s="9" t="s">
        <v>16</v>
      </c>
    </row>
    <row r="39" spans="3:10" x14ac:dyDescent="0.2">
      <c r="C39" s="10" t="s">
        <v>21</v>
      </c>
      <c r="D39" s="10" t="s">
        <v>22</v>
      </c>
      <c r="E39" s="9" t="s">
        <v>23</v>
      </c>
      <c r="F39" s="1">
        <v>18172</v>
      </c>
      <c r="G39" s="1">
        <v>12.21</v>
      </c>
      <c r="H39" s="1">
        <v>221880.12</v>
      </c>
      <c r="I39" s="7">
        <v>4.777246059086329E-4</v>
      </c>
      <c r="J39" s="9" t="s">
        <v>16</v>
      </c>
    </row>
    <row r="40" spans="3:10" x14ac:dyDescent="0.2">
      <c r="C40" s="10" t="s">
        <v>137</v>
      </c>
      <c r="D40" s="10" t="s">
        <v>123</v>
      </c>
      <c r="E40" s="9" t="s">
        <v>124</v>
      </c>
      <c r="F40" s="1">
        <v>464000</v>
      </c>
      <c r="G40" s="1">
        <v>0.36499999999999999</v>
      </c>
      <c r="H40" s="1">
        <v>169360</v>
      </c>
      <c r="I40" s="7">
        <v>3.6464483278937328E-4</v>
      </c>
      <c r="J40" s="9" t="s">
        <v>111</v>
      </c>
    </row>
    <row r="41" spans="3:10" x14ac:dyDescent="0.2">
      <c r="C41" s="10" t="s">
        <v>69</v>
      </c>
      <c r="D41" s="10" t="s">
        <v>130</v>
      </c>
      <c r="E41" s="9" t="s">
        <v>131</v>
      </c>
      <c r="F41" s="1">
        <v>94340956.450000003</v>
      </c>
      <c r="G41" s="1">
        <v>1</v>
      </c>
      <c r="H41" s="1">
        <v>94340956.450000003</v>
      </c>
      <c r="I41" s="7">
        <v>0.20312318310049479</v>
      </c>
      <c r="J41" s="9" t="s">
        <v>72</v>
      </c>
    </row>
    <row r="42" spans="3:10" x14ac:dyDescent="0.2">
      <c r="C42" s="10" t="s">
        <v>69</v>
      </c>
      <c r="D42" s="10" t="s">
        <v>70</v>
      </c>
      <c r="E42" s="9" t="s">
        <v>71</v>
      </c>
      <c r="F42" s="1">
        <v>25760000</v>
      </c>
      <c r="G42" s="1">
        <v>100</v>
      </c>
      <c r="H42" s="1">
        <v>25760000</v>
      </c>
      <c r="I42" s="7">
        <v>5.5463219725166837E-2</v>
      </c>
      <c r="J42" s="9" t="s">
        <v>72</v>
      </c>
    </row>
    <row r="43" spans="3:10" x14ac:dyDescent="0.2">
      <c r="C43" s="10" t="s">
        <v>10</v>
      </c>
      <c r="D43" s="10"/>
      <c r="E43" s="9" t="s">
        <v>11</v>
      </c>
      <c r="F43" s="1">
        <v>-81311244.310000002</v>
      </c>
      <c r="G43" s="1">
        <v>100</v>
      </c>
      <c r="H43" s="1">
        <v>-81311244.310000002</v>
      </c>
      <c r="I43" s="7">
        <v>-0.17506923172718369</v>
      </c>
      <c r="J43" s="9" t="s">
        <v>12</v>
      </c>
    </row>
  </sheetData>
  <sortState xmlns:xlrd2="http://schemas.microsoft.com/office/spreadsheetml/2017/richdata2" ref="C2:K500">
    <sortCondition descending="1" ref="K2:K500"/>
    <sortCondition descending="1" ref="H2:H50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721655-YOLO</vt:lpstr>
      <vt:lpstr>DIST26_0O_COL</vt:lpstr>
      <vt:lpstr>DIST26_AD_COL</vt:lpstr>
      <vt:lpstr>DIST26_AG_COL</vt:lpstr>
      <vt:lpstr>DIST26_BR_COL</vt:lpstr>
      <vt:lpstr>DIST26_CV_COL</vt:lpstr>
      <vt:lpstr>DIST26_D1_COL</vt:lpstr>
      <vt:lpstr>DIST26_DETAIL_ROW</vt:lpstr>
      <vt:lpstr>DIST26_INSERTED_ROWS</vt:lpstr>
      <vt:lpstr>DIST26_PB_COL</vt:lpstr>
      <vt:lpstr>DIST26_SN_COL</vt:lpstr>
      <vt:lpstr>DIST26_TK_COL</vt:lpstr>
    </vt:vector>
  </TitlesOfParts>
  <Company>BNYMellon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Aute, Raviraj Chandrakant</dc:creator>
  <cp:lastModifiedBy>Lance Davison</cp:lastModifiedBy>
  <dcterms:created xsi:type="dcterms:W3CDTF">2021-02-20T01:10:12Z</dcterms:created>
  <dcterms:modified xsi:type="dcterms:W3CDTF">2021-02-20T01:31:26Z</dcterms:modified>
</cp:coreProperties>
</file>