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Consultor\OneDrive - UDEP\poa-ejecutado\"/>
    </mc:Choice>
  </mc:AlternateContent>
  <xr:revisionPtr revIDLastSave="24" documentId="14_{90C4E4E6-15E8-4FF7-ABD3-A9F725CE057D}" xr6:coauthVersionLast="36" xr6:coauthVersionMax="36" xr10:uidLastSave="{FFB0CD10-EEB9-4B7F-80E6-42810CEC3327}"/>
  <bookViews>
    <workbookView xWindow="-120" yWindow="-120" windowWidth="29040" windowHeight="15840" xr2:uid="{00000000-000D-0000-FFFF-FFFF00000000}"/>
  </bookViews>
  <sheets>
    <sheet name="POA2025_ej" sheetId="1" r:id="rId1"/>
    <sheet name="results, prods y acts" sheetId="2" r:id="rId2"/>
    <sheet name="Consultores" sheetId="4" r:id="rId3"/>
    <sheet name="varios" sheetId="5" r:id="rId4"/>
  </sheet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2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  <c r="AB2" i="1"/>
</calcChain>
</file>

<file path=xl/sharedStrings.xml><?xml version="1.0" encoding="utf-8"?>
<sst xmlns="http://schemas.openxmlformats.org/spreadsheetml/2006/main" count="1718" uniqueCount="806">
  <si>
    <t>Indicador</t>
  </si>
  <si>
    <t>Medio de verificación</t>
  </si>
  <si>
    <t>Logro Esperado</t>
  </si>
  <si>
    <t>D1</t>
  </si>
  <si>
    <t>Los procesos estratégicos y de soporte se realizan de forma eficaz y eficiente</t>
  </si>
  <si>
    <t>D1.1</t>
  </si>
  <si>
    <t>Informes semestrales</t>
  </si>
  <si>
    <t>D1.1.1</t>
  </si>
  <si>
    <t>Envío a SECO</t>
  </si>
  <si>
    <t>Número de informes</t>
  </si>
  <si>
    <t>Informe</t>
  </si>
  <si>
    <t>Correo de envío</t>
  </si>
  <si>
    <t>Informes enviados en el tiempo esperado</t>
  </si>
  <si>
    <t>D1.1.2</t>
  </si>
  <si>
    <t>Absolución de comentarios</t>
  </si>
  <si>
    <t>Número de respuestas</t>
  </si>
  <si>
    <t>D1.2</t>
  </si>
  <si>
    <t>Planificación Operativa</t>
  </si>
  <si>
    <t>D1.2.1</t>
  </si>
  <si>
    <t>Reuniones de trabajo con el equipo del Programa para el diseño y aprobación del POA</t>
  </si>
  <si>
    <t xml:space="preserve">Número de planes </t>
  </si>
  <si>
    <t xml:space="preserve">Plan </t>
  </si>
  <si>
    <t>Plan aprobado</t>
  </si>
  <si>
    <t>D1.3</t>
  </si>
  <si>
    <t>Monitoreo y Evaluación</t>
  </si>
  <si>
    <t>D1.3.1</t>
  </si>
  <si>
    <t>Reuniones mensuales de seguimiento</t>
  </si>
  <si>
    <t>Número de reuniones</t>
  </si>
  <si>
    <t>Reuniones</t>
  </si>
  <si>
    <t>Acta de reunión</t>
  </si>
  <si>
    <t>Las áreas encuentran puntos de mejora para el desarrollo de estrategias para la consecución de sus objetivos.</t>
  </si>
  <si>
    <t>D1.3.2</t>
  </si>
  <si>
    <t>Reuniones de identificación y gestión de riesgos</t>
  </si>
  <si>
    <t xml:space="preserve">Se analizan posibles riesgos y, de requerirse, se establecen medidas para su mitigación </t>
  </si>
  <si>
    <t>D1.4</t>
  </si>
  <si>
    <t>Coordinación con socios, cooperantes y Programas de SECO</t>
  </si>
  <si>
    <t>D1.4.1</t>
  </si>
  <si>
    <t>Reuniones del Comité Consultivo</t>
  </si>
  <si>
    <t>Se recogen retroalimentación de entidades rectoras</t>
  </si>
  <si>
    <t>D1.4.2</t>
  </si>
  <si>
    <t>Reuniones del Comité de Piloteo con SECO y Basel Institute sede Suiza</t>
  </si>
  <si>
    <t>Se recoge retroalimentación para la implementación del Programa</t>
  </si>
  <si>
    <t>D1.4.3</t>
  </si>
  <si>
    <t>Difusión de Asistencias Técnicas R1,R2,R3,R4, R5</t>
  </si>
  <si>
    <t>Número de herramientas o eventos de difusión elaborados en el mes sobre Asistencias Técnicas realizadas.</t>
  </si>
  <si>
    <t>Documento</t>
  </si>
  <si>
    <t>Se difunden avances de resultados del Programa y se cumplen al 100% los resultados previstos por la Dirección (Buenos resultados en entrevistas con Autoridades, en ratificación de Planes de acción y en Interaacción con otros Programas de SECO)</t>
  </si>
  <si>
    <t>D1.4.4</t>
  </si>
  <si>
    <t>Difusión de Capacitaciones/Fortalecimiento de Capacidades realazados por R1, R2,R3,R4,R5</t>
  </si>
  <si>
    <t>Número de herramientas o eventos de difusión elaboradas/ desarrolladas en el mes sobre Capacitaciones/ Fortalecimiento de Capacidades realizadas</t>
  </si>
  <si>
    <t>Se difunden avances de resultados del Programa y se cumplen al 100% los resultados previstos por la Dirección (Buenos resultados en entrevistas con Autoridades, en ratificación de Planes de acción y en Interaacción con Programas de SECO)</t>
  </si>
  <si>
    <t>D1.4.5</t>
  </si>
  <si>
    <t>Difusión de Instrumentos de Mejora de la Gestión realizados por el Programa (R1,R2,R3,R4,R5)</t>
  </si>
  <si>
    <t>D1.4.6</t>
  </si>
  <si>
    <t>Reuniones de coordinación con nuevas autoridades y gerentes clave de los GSN</t>
  </si>
  <si>
    <t>Número de reuniones de presentación y coordinacion con nuevas autoridades de los GSN</t>
  </si>
  <si>
    <t>Reunión</t>
  </si>
  <si>
    <t>Reporte</t>
  </si>
  <si>
    <t>Las nuevas autoridades de los GSN conocen los objetivos y resultados del Programa, así como el Plan de Acción y se continúe con el mismo</t>
  </si>
  <si>
    <t>D1.4.7</t>
  </si>
  <si>
    <t>Reuniones de coordinación con otros cooperantes o programas/entidades afines</t>
  </si>
  <si>
    <t>Número de reuniones de presentación y coordinacion con otros cooperantes o programas afines</t>
  </si>
  <si>
    <t>D1.5</t>
  </si>
  <si>
    <t>Evaluación de los GSN</t>
  </si>
  <si>
    <t>D1.5.1</t>
  </si>
  <si>
    <t>Diseño de la metodología de evaluación de las finanzas públicas en GSN</t>
  </si>
  <si>
    <t>Número de documento</t>
  </si>
  <si>
    <t>Se define una metodología ad hoc para la evaluación de la gestión de las finanzas públicas en GSN</t>
  </si>
  <si>
    <t>D1.6</t>
  </si>
  <si>
    <t>Gestión del Conocimiento y Sostenibilidad</t>
  </si>
  <si>
    <t>D1.6.1</t>
  </si>
  <si>
    <t>Documento de trabajo</t>
  </si>
  <si>
    <t xml:space="preserve">Se promueve la sostenibilidad del Programa </t>
  </si>
  <si>
    <t>R1</t>
  </si>
  <si>
    <t>Los procesos de gestión de gasto corriente vinculados a los servicios básicos priorizados a cargo de los GSN son más eficaces y eficientes</t>
  </si>
  <si>
    <t>A nivel GSN</t>
  </si>
  <si>
    <t>P1</t>
  </si>
  <si>
    <t>Asistencia técnica</t>
  </si>
  <si>
    <t>R1.P1.1.1</t>
  </si>
  <si>
    <t>Taller en la gestiòn de la programaciòn, contrataciones y almacén</t>
  </si>
  <si>
    <t>Número de Talleres</t>
  </si>
  <si>
    <t>Taller</t>
  </si>
  <si>
    <t>Reporte de Taller</t>
  </si>
  <si>
    <t>Los GSNs mejoran sus procesos de gestión deñ abastecimiento</t>
  </si>
  <si>
    <t>R1.P1.2.1</t>
  </si>
  <si>
    <t>Acompañamiento a los GSN en el proceso de programación de la demanda de bienes y servicios relacionados a servicios priorizados en educación, salud y ambiente</t>
  </si>
  <si>
    <t>Número de acompañamientos</t>
  </si>
  <si>
    <t>Acompañamiento</t>
  </si>
  <si>
    <t>Informe / Ficha de Seguimiento</t>
  </si>
  <si>
    <t>GSNs optimiza sus procesos de gestión.</t>
  </si>
  <si>
    <t>R1.P1.2.2</t>
  </si>
  <si>
    <t>Acompañamiento a los GSN en las fases de los procesos de contratación de bienes y servicios relacionados al transporte y distribución de vacunas y Sulfato Ferroso</t>
  </si>
  <si>
    <t>GSN</t>
  </si>
  <si>
    <t>Ficha de Seguimiento</t>
  </si>
  <si>
    <t>GSN culminan procesos de contratación de los SBP</t>
  </si>
  <si>
    <t>R1.P1.2.3</t>
  </si>
  <si>
    <t>Acompañamiento en el seguimiento del proceso de distribución de vacunas, registro oportuno de entradas y salidas (Neas y PECOSAS) de las vacunas.</t>
  </si>
  <si>
    <t>GSN relacionado con los SBP realiza oportunamente la distribución de vacunas.</t>
  </si>
  <si>
    <t>R1.P1.2.4</t>
  </si>
  <si>
    <t>GSN relacionados a los SBP realiza oportunamente  la distribución del sulfato ferroso</t>
  </si>
  <si>
    <t>R1.P1.2.5</t>
  </si>
  <si>
    <t>Acompañamiento a los GSN en las fases de los procesos de contratación de bienes y servicios relacionados al transporte y distribución de material educativo.</t>
  </si>
  <si>
    <t>R1.P1.2.6</t>
  </si>
  <si>
    <t>GSN relacionados a los SBP realiza oportunamente  la distribución del material educativo</t>
  </si>
  <si>
    <t>R1.P1.2.7</t>
  </si>
  <si>
    <t>Acompañamiento a los GSNs en el proceso del seguimiento de la ejecución presupuestaria de ingresos y gastos.</t>
  </si>
  <si>
    <t>Los GSNs se encuentran alertados sobre los avances en la ejecución presupuestaria.</t>
  </si>
  <si>
    <t>R1.P1.2.8</t>
  </si>
  <si>
    <t>Acompañamiento a los responsables designados en la elaboración del Plan de trabajo para la implementación de mejora de los almacenes relacionados a los SBP.</t>
  </si>
  <si>
    <t>UEs de sector de Educación y/o Salud cuentan con plan de trabajo elaborado para la mejora de los almacenes a los SBP</t>
  </si>
  <si>
    <t>R1.P1.2.9</t>
  </si>
  <si>
    <t>UEs de sector de Educación y/o Salud implemnetan mejoras en los almacenes.</t>
  </si>
  <si>
    <t>R1.P1.3.1</t>
  </si>
  <si>
    <t>Reuniones de retroalimentación del avance y resultado de la distribución de vacunas y material educativo con los GSN.</t>
  </si>
  <si>
    <t>UEs - Sector Educación y Salud, informado y alertado de los avances y resultados de la distribución de vacunas y material educativo.</t>
  </si>
  <si>
    <t>P2</t>
  </si>
  <si>
    <t>Fortalecimiento de capacidades</t>
  </si>
  <si>
    <t>R1.P2.1.1</t>
  </si>
  <si>
    <t>Curso (Programa Especial) en temas relacionados con la cadena de abastecimiento.</t>
  </si>
  <si>
    <t>Número de cursos</t>
  </si>
  <si>
    <t>Curso</t>
  </si>
  <si>
    <t>Fortalecer conocimiento sobre metas de la cadena de abastecimiento.</t>
  </si>
  <si>
    <t>R1.P2.3.1</t>
  </si>
  <si>
    <t>Capacitación ad hoc para la programación de bienes y servicios de los SBP</t>
  </si>
  <si>
    <t>Número de capacitaciones</t>
  </si>
  <si>
    <t>Capacitación</t>
  </si>
  <si>
    <t>Informe y Actas</t>
  </si>
  <si>
    <t>Personal técnico involucrado en la programación de CMN se encuentran capacitados en el GSN.</t>
  </si>
  <si>
    <t>R1.P2.3.2</t>
  </si>
  <si>
    <t>Capacitación ad hoc o Curso de capacidades en la fases de contratación de bienes y servicios vinculados con los SBP</t>
  </si>
  <si>
    <t>Curso y/o capacitación</t>
  </si>
  <si>
    <t>Personal del OEC del GSN, se encuentran capacitados.</t>
  </si>
  <si>
    <t>R1.P2.3.3</t>
  </si>
  <si>
    <t>Capacitación ad hoc en Gestión de Almacenes de los SBP</t>
  </si>
  <si>
    <t>Personal técnico involucrado en la gestión de almacenes encuentren capacitados en el GSN</t>
  </si>
  <si>
    <t>R1.P2.5.1</t>
  </si>
  <si>
    <t>Charla para la elaboración del PAC 2023, PMBSyO 2024-2026, adecuada elaboración de las solicitudes de pedido, elaboración de especificaciones técnicas y términos de referencia para bienes y servicios y almacenes de los SBP</t>
  </si>
  <si>
    <t>Número de charlas</t>
  </si>
  <si>
    <t>Charla</t>
  </si>
  <si>
    <t>Personal de los GSN, responsable de realizar pedidos se encuentra capacitado (Charla virtual).</t>
  </si>
  <si>
    <t>P3</t>
  </si>
  <si>
    <t>R1.P3.1.1</t>
  </si>
  <si>
    <t>Propuesta de protocolo en base a la normatividad de los entes rectores para mejorar la gestión del abastecimiento</t>
  </si>
  <si>
    <t>Número de propuestas</t>
  </si>
  <si>
    <t>Propuesta</t>
  </si>
  <si>
    <t>GSN utiliza TI en su gestion del abastecimiento</t>
  </si>
  <si>
    <t>R1.P3.1.2</t>
  </si>
  <si>
    <t>P4</t>
  </si>
  <si>
    <t>R1.P4.1.1</t>
  </si>
  <si>
    <t>Implementacion de TI en la gestion del Abastecimiento</t>
  </si>
  <si>
    <t>Número de propuesta</t>
  </si>
  <si>
    <t>P5</t>
  </si>
  <si>
    <t>R1.P5.2.1</t>
  </si>
  <si>
    <t>Documento de buenas prácticas</t>
  </si>
  <si>
    <t>Numero de documentos</t>
  </si>
  <si>
    <t>Publicacion</t>
  </si>
  <si>
    <t>Difusión de buenas prácticas implementadas en los GSN</t>
  </si>
  <si>
    <t>R1.P5.3.1</t>
  </si>
  <si>
    <t>Documento de politica</t>
  </si>
  <si>
    <t>Presentación</t>
  </si>
  <si>
    <t>GSN tienen una gestión más ordenada y transparente</t>
  </si>
  <si>
    <t>A nivel Nacional</t>
  </si>
  <si>
    <t>MEF- Dirección General de Abastecimiento-DGA</t>
  </si>
  <si>
    <t>R1.P6.1.1</t>
  </si>
  <si>
    <t>Reuniones de coordinaciones respecto a las nuevas normas, Asistencia técnica a los GSN, comentarios y aportaciones al Sistema Nacional de Abastecimiento y/o herramientas informáticas.</t>
  </si>
  <si>
    <t>Programa apoya a los GSN, presenta comentarios y aportaciones a la DGA.</t>
  </si>
  <si>
    <t>Ministerio de Educación - MINEDU</t>
  </si>
  <si>
    <t>R1.P6.2.1</t>
  </si>
  <si>
    <t>Reuniones de coordinación y apoyo para absolver consultas relacionadas a la programación y distribución oportuna del material educativo, y; distribución de bienes patrimoniales a las IIEE de los GSN.</t>
  </si>
  <si>
    <t>MINEDU absuelva las consultas oportunamente de los GSN</t>
  </si>
  <si>
    <t xml:space="preserve">Ministerio de Salud - MINSA  </t>
  </si>
  <si>
    <t>R1.P6.3.1</t>
  </si>
  <si>
    <t>Reuniones de coordinación con MINSA para absolver consultas relacionadas a la programación y distribución oportuna de las vacunas y sulfato ferroso a los GSN</t>
  </si>
  <si>
    <t>CENARES absuelva las consultas oportunamente</t>
  </si>
  <si>
    <t>Centro Nacional de Planeamiento Estratégico - CEPLAN</t>
  </si>
  <si>
    <t>R1.P6.4.1</t>
  </si>
  <si>
    <t>Reuniones de trabajo para promover la articulación de la planificación operativa y la programación de la demanda de bienes y servicios relacionados con los servicios básicos priorizados y fortalecimiento de capacidades a los GSN. Coordinación de atención de consultas de los GSN.</t>
  </si>
  <si>
    <t>Ceplan fortalece el proceso de articulación de la planificación con la programación de bienes y servicios.</t>
  </si>
  <si>
    <t>R2</t>
  </si>
  <si>
    <t>Los procesos de gestión de gasto de capital vinculados a los servicios priorizados a cargo de los GSN son más eficaces y eficientes</t>
  </si>
  <si>
    <t>R2.P1.2.2</t>
  </si>
  <si>
    <t>Acompañamiento de los proyectos de inversión, gestionado desde el gobierno nacional de interés regional.</t>
  </si>
  <si>
    <t>GSN en capacidad de hacer seguimiento a proyectos de su interés</t>
  </si>
  <si>
    <t>R2.P1.2.3</t>
  </si>
  <si>
    <t>Acompañamiento en la fase de Programación Multianual de Inversiones, y en particular de la cartera priorizada con el GSN.</t>
  </si>
  <si>
    <t>GSN realizan una adecuada Programación Multianual de Inversiones</t>
  </si>
  <si>
    <t>R2.P1.2.4</t>
  </si>
  <si>
    <t>Acompañamiento en la consistencia del PMI 2025 con el PIA 2026 del GSN.</t>
  </si>
  <si>
    <t>GSN realizan su programación multianual de acuerdo a la normatividad vigente</t>
  </si>
  <si>
    <t>R2.P1.2.5</t>
  </si>
  <si>
    <t>Acompañamiento en la fase de Formulación y Evaluación de Inversiones, y en particular de la cartera priorizada con el GSN.</t>
  </si>
  <si>
    <t>GSN formulan y aprueban sus proyectos de acuerdo a la normatividad vigente</t>
  </si>
  <si>
    <t>R2.P1.2.6</t>
  </si>
  <si>
    <t>Acompañamiento en la fase de Ejecución de Inversiones, y en particular de la cartera priorizada con el GSN.</t>
  </si>
  <si>
    <t>GSN ejecutan sus inversiones con la oportunidad y calidad requerida</t>
  </si>
  <si>
    <t>R2.P1.2.7</t>
  </si>
  <si>
    <t>Acompañamiento para la verificación de avance físico de la ejecución de inversiones de la cartera priorizada con el GSN.</t>
  </si>
  <si>
    <t>Visita</t>
  </si>
  <si>
    <t>Se verifica el avance de las obras de las carteras priorizadas con los GSN según la programación</t>
  </si>
  <si>
    <t>R2.P1.2.8</t>
  </si>
  <si>
    <t>Acompañamiento para la verificación del funcionamiento de las inversiones concluidas de la cartera priorizada con el GSN</t>
  </si>
  <si>
    <t>Obras concluidas son entregadas a los operadores del servicio</t>
  </si>
  <si>
    <t>R2.P1.3.1</t>
  </si>
  <si>
    <t>Reuniones retroalimentación para el seguimiento de la Ejecución de la cartera de inversiones que maneja el GSN, y en particular de la cartera priorizada con el GSN.</t>
  </si>
  <si>
    <t>Número de reuniones de retroalimentación</t>
  </si>
  <si>
    <t>GSN fortalecen su gestión de ejecución de inversiones</t>
  </si>
  <si>
    <t>R2.P2.1.1</t>
  </si>
  <si>
    <t>Curso relacionados a la gestión de inversiones (incluye presencial en regiones)</t>
  </si>
  <si>
    <t>Personal de los GSN son capacitados</t>
  </si>
  <si>
    <t>R2.P2.2.1</t>
  </si>
  <si>
    <t>Diplomado en Formulación y Gestión de Inversiones en el marco del Sistema Nacional de Programación Multianual y Gestión de Inversiones.</t>
  </si>
  <si>
    <t>Número de Diplomados</t>
  </si>
  <si>
    <t>Diplomado</t>
  </si>
  <si>
    <t>R2.P2.5.1</t>
  </si>
  <si>
    <t>Charlas sobre normatividad sectorial, y/o diversos items vinvulados a la gestion de inversiones.</t>
  </si>
  <si>
    <t>Número de Charlas</t>
  </si>
  <si>
    <t>Los GSN mejoran sus procesos de gestión de inversiones</t>
  </si>
  <si>
    <t>R2.P3.4.1</t>
  </si>
  <si>
    <t>Acompañamiento en desarrollo de instrumentos de gestión relacionadas con las inversiones</t>
  </si>
  <si>
    <t xml:space="preserve">R2.P3.5.1 </t>
  </si>
  <si>
    <t>Propuesta de reforma técnico administrativa a nivel sectoria</t>
  </si>
  <si>
    <t>R2.P4.1.1</t>
  </si>
  <si>
    <t>Propuesta de Eficiencia de procesos</t>
  </si>
  <si>
    <t>R2.P4.2.1</t>
  </si>
  <si>
    <t>Propuesta de Intervención costo-efectiva</t>
  </si>
  <si>
    <t xml:space="preserve">Número de propuestas </t>
  </si>
  <si>
    <t>R2.P5.2.1</t>
  </si>
  <si>
    <t>Documentos de buenas prácticas</t>
  </si>
  <si>
    <t xml:space="preserve">Número de documentos </t>
  </si>
  <si>
    <t>R2.P5.3.1</t>
  </si>
  <si>
    <t>Documento/Presentación</t>
  </si>
  <si>
    <t>A nivel nacional</t>
  </si>
  <si>
    <t>MEF - Dirección General de Programación Multianual de Inversiones - DGPMI</t>
  </si>
  <si>
    <t>R2.P6.1.1</t>
  </si>
  <si>
    <t>Reuniones de coordinación y compartir información relevante que permita optimizar la ejecución de las inversiones de los GSN.</t>
  </si>
  <si>
    <t>Se logran sinergias en el trabajo de asistencia técnica a los GSN</t>
  </si>
  <si>
    <t>R2.P6.1.2</t>
  </si>
  <si>
    <t>Conocimiento actualizado de las políticas que maneja el sector nacional en materia de inversiones</t>
  </si>
  <si>
    <t>R3</t>
  </si>
  <si>
    <t>Los procesos de recaudación del impuesto predial en los Gobiernos Locales son más eficaces y eficientes</t>
  </si>
  <si>
    <t>R3.P1.2.1</t>
  </si>
  <si>
    <t xml:space="preserve">MPs  con procesos internos identificados. </t>
  </si>
  <si>
    <t>R3.P1.2.2</t>
  </si>
  <si>
    <t>Acompañamiento en los procesos y/o actividades que promuevan la ampliación de la base tributaria predial.</t>
  </si>
  <si>
    <t>MPs</t>
  </si>
  <si>
    <t xml:space="preserve">MPs con un proceso y/o actividad promovida para ampliar base tributaria predial </t>
  </si>
  <si>
    <t>R3.P1.2.3</t>
  </si>
  <si>
    <t>Acompañamiento en programas y actividades promovidas por el MEF, dirigidas a mejorar la recaudación tributaria, implementación y capacitación de uso del nuevo Sistema de Recaudación Tributaria Municipal (SRTM) y el Programa de Apoyo Presupuestario.</t>
  </si>
  <si>
    <t>MPs con programas / actividades promovidas por el MEF para mejora de recaudación y con personal con conocimiento y capacitación sobre nuevo SRTM.</t>
  </si>
  <si>
    <t>R3.P1.2.5</t>
  </si>
  <si>
    <t>Acompañamiento en la evaluación y propuestas de mejora de los sistemas informáticos de la administración tributaria, así como su vinculación con el catastro.</t>
  </si>
  <si>
    <t>MPs cuentan con sistemas informáticos tributarios con mayores y/o mejores opciones (una evaluación anual)</t>
  </si>
  <si>
    <t>R3.P1.2.6</t>
  </si>
  <si>
    <t>Acompañamiento orientado a la implementación de un proceso oportuno de emisión predial anual</t>
  </si>
  <si>
    <t>MPs gestionan para implementar una emisión oportuna de tributos (1 anual)</t>
  </si>
  <si>
    <t>R3.P1.2.7</t>
  </si>
  <si>
    <t>Acompañamiento en el proceso de cumplimiento del Programa de Incentivos de Mejora de la Gestión Municipal.</t>
  </si>
  <si>
    <t>MPs Cumplimiento metas del Programa de Incentivos</t>
  </si>
  <si>
    <t>R3.P2.3.1</t>
  </si>
  <si>
    <t>Capacitaciones ad hoc al personal de la administración tributaria de los municipios, sobre diversos aspectos de la tributación municipal.</t>
  </si>
  <si>
    <t>Número de Capacitaciones ad hoc</t>
  </si>
  <si>
    <t>Personal de la administración tributaria de los municipios con mayores conocimientos sobre normatividad de tributación municipal.</t>
  </si>
  <si>
    <t>R3.P2.3.2</t>
  </si>
  <si>
    <t>Cursos y/o Diplomado al personal de la administración tributaria de las municipalidades, sobre diversos aspectos de la tributación municipal.</t>
  </si>
  <si>
    <t>Número de Cursos o Diplomados</t>
  </si>
  <si>
    <t>Curso y/o Diplomado</t>
  </si>
  <si>
    <t>R3.P2.5.1</t>
  </si>
  <si>
    <t>Charla al personal de la administración tributaria de Municipalidades, sobre diversos aspectos de la tributación municipal.</t>
  </si>
  <si>
    <t>Municipalidades con mayores conocimientos sobre normatividad de tributación municipal.</t>
  </si>
  <si>
    <t>Instrumentos de mejora de la gestión</t>
  </si>
  <si>
    <t>R3.P3.3.1</t>
  </si>
  <si>
    <t>Propuesta de reforma técnico-administrativa que promuevan actualizaciones y mejoras de la normatividad Tributaria Municipal</t>
  </si>
  <si>
    <t>Número de propuestas elaborada</t>
  </si>
  <si>
    <t>MPs promueven mejoras en la normatividad tributaria.</t>
  </si>
  <si>
    <t>R3.P4.2.1</t>
  </si>
  <si>
    <t>Propuestas costo-efectiva para la implementación de programas de fiscalización tributaria, que se sustenten en los ingresos obtenidos de la propia fiscalización</t>
  </si>
  <si>
    <t>Número de Propuestas</t>
  </si>
  <si>
    <t>Propuestas de incremento en emisión tributaria por fiscalización.</t>
  </si>
  <si>
    <t>R3.P4.2.2</t>
  </si>
  <si>
    <t>Propuestas costo-efectiva para la implementación de estrategias dirigidas al incremento de la recaudación predial</t>
  </si>
  <si>
    <t>Propuestas de acciones para promover incremento de recaudación predial</t>
  </si>
  <si>
    <t>R3.P5.2.1</t>
  </si>
  <si>
    <t>Número de documentos</t>
  </si>
  <si>
    <t>R3.P5.3.1</t>
  </si>
  <si>
    <t>MEF - Dirección General de Política Macroeconómica y Descentralización Fiscal</t>
  </si>
  <si>
    <t>R3.P6.1.1</t>
  </si>
  <si>
    <t>Reunión de coordinación con la Dirección de Política y Descentralización Fiscal respecto a la asistencia técnica de la implementación y capacitación de uso del nuevo Sistema de Recaudación Tributaria Municipal (SRTM), la vinculación con el catastro y de programas y/o actividades dirigidas a mejorar la recaudación tributaria de los GL.</t>
  </si>
  <si>
    <t>Fortalecer conocimiento para asistencia técnica y retroalimentación.</t>
  </si>
  <si>
    <t>MEF - Dirección General de Políticas de Ingresos Públicos</t>
  </si>
  <si>
    <t>R3.P6.1.2</t>
  </si>
  <si>
    <t xml:space="preserve">Reunión de coordinación con la Dirección General de Políticas de Ingresos Públicos del Ministerio de Economía y Finanzas vinculado al desarrollo del Programa de Apoyo Presupuestario (PAP) impulsado por SECO, para promover actividades que permitan potenciar los resultados esperados de la intervención </t>
  </si>
  <si>
    <t>R4</t>
  </si>
  <si>
    <t>El control interno y la integridad pública del GSN se fortalecen</t>
  </si>
  <si>
    <t>R4.P1.1.1</t>
  </si>
  <si>
    <t>Número de talleres</t>
  </si>
  <si>
    <t xml:space="preserve">GN y GSN elaboran o actualizan la gestión de riesgos del plan de control interno </t>
  </si>
  <si>
    <t>R4.P1.2.1</t>
  </si>
  <si>
    <t>Acompañamiento al equipo coordinador de los GR y MP en la elaboración y seguimiento de los planes de control interno de SPP, e implementación del modelo de integridad en el marco del Programa GFP Subnacional</t>
  </si>
  <si>
    <t>Ficha de seguimiento</t>
  </si>
  <si>
    <t>GSN elabora, actualiza y efectúa seguimiento a plan de control interno para SPP</t>
  </si>
  <si>
    <t>R4.P1.2.2</t>
  </si>
  <si>
    <t>El órgano rector en integridad y entidades priorizadas del GN fortalecen el modelo de integridad</t>
  </si>
  <si>
    <t>R4.P2.1.1</t>
  </si>
  <si>
    <t>Curso virtual a los GSN en control interno y/o gestión de riesgos, para optimizar la provisión de SPP</t>
  </si>
  <si>
    <t>Número de cursos virtuales</t>
  </si>
  <si>
    <t>UE de GSN que entregan SPP
conocen y aplican la gestión de
riesgos</t>
  </si>
  <si>
    <t>R4.P2.3.1</t>
  </si>
  <si>
    <t>Número de capacitaciones ad hoc</t>
  </si>
  <si>
    <t>UE de GSN que entregan SPP conocen la gestión de riesgos</t>
  </si>
  <si>
    <t>R4.P2.5.1</t>
  </si>
  <si>
    <t>Charlas informativas y charlas de sensibilización en materia de control interno o integridad pública, dirigidas a funcionarios y servidores de los GSN que participan en la provisión de los SPP</t>
  </si>
  <si>
    <t>GSN conocen la importancia del control interno.</t>
  </si>
  <si>
    <t>R4.P2.5.2</t>
  </si>
  <si>
    <t>Charlas de sensibilización para la reflexión ética en la toma de decisiones y la internalización de valores, dirigidos a servidores en Unidades Orgánicas a cargo de coordinar, ejecutar y controlar los procesos de contratación pública en los GR y MP que brindan SPP</t>
  </si>
  <si>
    <t>GSN que brindan SPP reconocen la importancia de los valores en la toma de decisiones</t>
  </si>
  <si>
    <t>R4.P2.5.3</t>
  </si>
  <si>
    <t>Los GN reconocen la importancia de los valores, integridad y temas relacionados en la toma de decisiones</t>
  </si>
  <si>
    <t>R4.P3.4.1</t>
  </si>
  <si>
    <t>Propuesta de directiva/protocolo/lineamientos sobre control interno o modelo de integridad a nivel de GSN</t>
  </si>
  <si>
    <t>GSNs tienen una gestión mas ordenada y transparente</t>
  </si>
  <si>
    <t>R4.P3.5.1</t>
  </si>
  <si>
    <t>Propuesta de reforma tecnico administrativa sobre control interno o modelo de integridad a nivel de sector (CGR o SIP)</t>
  </si>
  <si>
    <t>R4.P4.1.1</t>
  </si>
  <si>
    <t>Propuesta de eficiencia de procesos en control interno o modelo de integridad</t>
  </si>
  <si>
    <t>Documentos de trabajo en control interno / modelo de integridad pública</t>
  </si>
  <si>
    <t xml:space="preserve">Número de publicaciones </t>
  </si>
  <si>
    <t>Difusión de artículos académicos especializados sobre control interno o modelo de integridad</t>
  </si>
  <si>
    <t>R4.P5.2.1</t>
  </si>
  <si>
    <t>Publicaciones sobre cultura de prevención a través del SCI y el modelo de integridad pública</t>
  </si>
  <si>
    <t>Documentar y difundir oportunidades para la mejora en la implementación del SCI y modelo de integridad</t>
  </si>
  <si>
    <t>R4.P5.3.1</t>
  </si>
  <si>
    <t>Documento de politica sobre SCI y modelo de integridad pública</t>
  </si>
  <si>
    <t>Contraloría General de la República</t>
  </si>
  <si>
    <t>R4.P6.1.1</t>
  </si>
  <si>
    <t>Reuniones de trabajo sobre aspectos metodológicos para la gestión de riesgos y potenciar los talleres de gestión de riesgos, las capacitaciones ad-hoc y el curso virtual previsto</t>
  </si>
  <si>
    <t>Identificar oportunidades, potenciar el valor del curso virtual en gestión de riesgos
para los SPP</t>
  </si>
  <si>
    <t>Secretaría de Integridad Pública</t>
  </si>
  <si>
    <t>R4.P6.2.1</t>
  </si>
  <si>
    <t>Reuniones de trabajo sobre productos para promover una cultura de integridad y aspectos metodológicos para la gestión de riesgos, así como potenciar las capacitaciones ad-hoc y el curso virtual previsto</t>
  </si>
  <si>
    <t>Identificar oportunidades, potenciar el valor del curso virtual en gestión de riesgos para los SPP</t>
  </si>
  <si>
    <t>R5</t>
  </si>
  <si>
    <t>La capacidad de los operadores de justicia para recuperar activos ilícitos se consolida</t>
  </si>
  <si>
    <t>A nivel GSN / fiscalías / juzgados</t>
  </si>
  <si>
    <t>R5.P1.2.1</t>
  </si>
  <si>
    <t>Asistencia técnica para la formulación de demandas, medidas cautelares y formulación de estrategias legales en casos emblemáticos de recuperación de activos ilícitos</t>
  </si>
  <si>
    <t>Informe o documento jurídico</t>
  </si>
  <si>
    <t>Documentos jurídicos presentados</t>
  </si>
  <si>
    <t>R5.P1.3.1</t>
  </si>
  <si>
    <t>Reuniones de retroalimentación para hacer seguimiento de la eficacia de la estrategía legal durante los procesos para la recuperación de activos ilícitos</t>
  </si>
  <si>
    <t>Estrategias legales incorporadas a los  procesos orientados a la recuperación de activos ilícitos</t>
  </si>
  <si>
    <t>R5.P2.2 .1</t>
  </si>
  <si>
    <t>Diplomado especializado en recuperación de activos ilícitos</t>
  </si>
  <si>
    <t>Operadores de justicia que participan en los procesos de recuperación de activos ilícitos capacitado</t>
  </si>
  <si>
    <t>R5.P2.4.1</t>
  </si>
  <si>
    <r>
      <rPr>
        <sz val="9"/>
        <color theme="1"/>
        <rFont val="Arial"/>
      </rPr>
      <t>Diseño de Programas de entrenamiento en temas especializados vinculados a la recuperación de activos ilícitos</t>
    </r>
    <r>
      <rPr>
        <sz val="9"/>
        <color rgb="FFFF0000"/>
        <rFont val="Arial"/>
      </rPr>
      <t xml:space="preserve"> </t>
    </r>
  </si>
  <si>
    <t xml:space="preserve">Número de Programas de Entrenamiento diseñados </t>
  </si>
  <si>
    <t>Programa</t>
  </si>
  <si>
    <t>Identificar, diseñar y asignar contenido para la aplicación de las herramientas orientadas a la recuperación de activos ilícitos</t>
  </si>
  <si>
    <t>R5.P2.4.2</t>
  </si>
  <si>
    <t>Ejecución de Programas de entrenamiento en temas especializados vinculados a la recuperación de activos ilícitos</t>
  </si>
  <si>
    <t>Número de Programas de Entrenamiento ejecutados</t>
  </si>
  <si>
    <t>Operadores de justicia que participan en los procesos de recuperación de activos capacitado</t>
  </si>
  <si>
    <t>R5.P4.2.1</t>
  </si>
  <si>
    <t>Herramientas tecnológicas para la mejora de los procesos de recuperación de activos ilícitos</t>
  </si>
  <si>
    <t>Número de herramientas</t>
  </si>
  <si>
    <t>Herramienta</t>
  </si>
  <si>
    <t>Operadores de justicia cuentan con herramientas tecnológicas para la mejora del proceso de recuperación de activos ilícitos</t>
  </si>
  <si>
    <t>R5.P5.1.1</t>
  </si>
  <si>
    <t>Revista especializada en recuperación de activos ilícitos</t>
  </si>
  <si>
    <t>Número de revistas</t>
  </si>
  <si>
    <t>Revista</t>
  </si>
  <si>
    <t>Difusión de artículos académicos especializados</t>
  </si>
  <si>
    <t>R5.P5.2.1</t>
  </si>
  <si>
    <t>Boletín de buenas prácticas y lecciones aprendidas para la recuperación de activos ilícitos</t>
  </si>
  <si>
    <t>Número de boletines</t>
  </si>
  <si>
    <t>Boletín</t>
  </si>
  <si>
    <t>Buenas prácticas en los procesos de recuperación de activos identificadas</t>
  </si>
  <si>
    <t>R5.P5.2.2</t>
  </si>
  <si>
    <t>Estudios de casos de recuperación de activos ilícitos</t>
  </si>
  <si>
    <t>Número de estudios de caso</t>
  </si>
  <si>
    <t>Estrategias legales identificadas para la obtención de resultados favorables relacionadas a la recuperación de activos ilícitos</t>
  </si>
  <si>
    <t>CB</t>
  </si>
  <si>
    <t>Conservación de la Biodiversidad y Lucha contra el Cambio Climático</t>
  </si>
  <si>
    <t>CB.P1.1.1</t>
  </si>
  <si>
    <t>Taller para la elaboración de plan de acción con los GORE.</t>
  </si>
  <si>
    <t>GSN establece un plan de acción conjunto con el Programa</t>
  </si>
  <si>
    <t>CB.P1.2.1</t>
  </si>
  <si>
    <t>Acompañamiento en la organización de las asambleas de comité de gestión</t>
  </si>
  <si>
    <t>GSN organiza los comites de gestión de las ACR</t>
  </si>
  <si>
    <t>CB.P1.2.2</t>
  </si>
  <si>
    <t>Acompañamiento en la elaboración y monitoreo de estrategias y/o planes de Vigilancia y Control.</t>
  </si>
  <si>
    <t>GSN actualizan sus estrategias y/o planes de vigilancia y control</t>
  </si>
  <si>
    <t>CB.P1.2.3</t>
  </si>
  <si>
    <t>Acompañamiento en capacitaciones dirigidas a las comunidades en temáticas relacionadas a los servicios de vigilancia y control.</t>
  </si>
  <si>
    <t>GSN capacitan a las comunidades en control y vigilancia</t>
  </si>
  <si>
    <t>CB.P1.2.4</t>
  </si>
  <si>
    <t>Acompañamiento en la elaboración de reportes de monitoreo remoto.</t>
  </si>
  <si>
    <t>GSN elaboran reportes de monitoreo remoto</t>
  </si>
  <si>
    <t>CB.P1.2.5</t>
  </si>
  <si>
    <t>Acompañamiento en capacitaciones dirigidas a las comunidades en el uso de mapas y herramientas de geolocalización</t>
  </si>
  <si>
    <t>CB.P1.3.1</t>
  </si>
  <si>
    <t>Reuniones retroalimentación para el seguimiento de la ejecución</t>
  </si>
  <si>
    <t>GSN monitorea el avance del plan</t>
  </si>
  <si>
    <t>CB.P2.1.1</t>
  </si>
  <si>
    <t>Curso relacionado al manejo en el uso de la herramienta SMART para el control y vigilancia</t>
  </si>
  <si>
    <t>Personal técnico involucrado en el control y vigilancia se capacita</t>
  </si>
  <si>
    <t>CB.P2.1.2</t>
  </si>
  <si>
    <t>Curso relacionado al uso de la infraestructura de información geoespacial y de las herramientas de monitoreo remoto adaptadas para ACR</t>
  </si>
  <si>
    <t>CB.P2.5.1</t>
  </si>
  <si>
    <t>Charlas sobre gestión participativa</t>
  </si>
  <si>
    <t>Charlas</t>
  </si>
  <si>
    <t>CB.P2.5.2</t>
  </si>
  <si>
    <t>Charlas sobre vigilancia y control en ACR</t>
  </si>
  <si>
    <t>CB.P2.5.3</t>
  </si>
  <si>
    <t>Charlas sobre monitoreo remoto</t>
  </si>
  <si>
    <t>CB.P3.1.2</t>
  </si>
  <si>
    <t>Propuesta de protocolo para el monitoreo remoto en ACR y su zona de influencia</t>
  </si>
  <si>
    <t>Numero de propuestas</t>
  </si>
  <si>
    <t>GSN fortalecen su institucionalidad en vigilancia y control</t>
  </si>
  <si>
    <t>CB.P3.1.3</t>
  </si>
  <si>
    <t>Propuesta de protocolo para el aprovechamiento sostenible de recursos</t>
  </si>
  <si>
    <t>GSN fortalecen su institucionalidad en aprovechamiento sostenible de recursos</t>
  </si>
  <si>
    <t>CB.P4.1.1</t>
  </si>
  <si>
    <t>Implementación de sistema de información geográfica para la generación de alertas en deforestación, incendios y cambio de cobertura en ACR</t>
  </si>
  <si>
    <t>Número de sistemas de informacion implementados</t>
  </si>
  <si>
    <t>Sistemas</t>
  </si>
  <si>
    <t>GSN implementan sistemas de información para la vigilancia y control</t>
  </si>
  <si>
    <t>CB.P5.1.1</t>
  </si>
  <si>
    <t>Documento de trabajo sobre gobernanza de la conservación de la biodiversidad</t>
  </si>
  <si>
    <t>Número de publicaciones</t>
  </si>
  <si>
    <t>Difusión de artículos académicos especializados sobre conservación de la biodiversidad</t>
  </si>
  <si>
    <t>SERNANP</t>
  </si>
  <si>
    <t>CB.P6.1</t>
  </si>
  <si>
    <t>Reunión de coordinacion con SERNANP para la definición y ejecución del plan de acción</t>
  </si>
  <si>
    <t>Numero de reuniones</t>
  </si>
  <si>
    <t>ONG</t>
  </si>
  <si>
    <t>CB.P6.2</t>
  </si>
  <si>
    <t>Reuniones de coordinación con ONG para articulación territorial</t>
  </si>
  <si>
    <t>Generar alianzas para la ejecución de las actividades planificadas</t>
  </si>
  <si>
    <t>Actividad</t>
  </si>
  <si>
    <t>Codigo</t>
  </si>
  <si>
    <t>Resultado_cod</t>
  </si>
  <si>
    <t>Producto_cod</t>
  </si>
  <si>
    <t>Actividad_cod</t>
  </si>
  <si>
    <t>Nivel</t>
  </si>
  <si>
    <t>P6</t>
  </si>
  <si>
    <t>Tipo_producto_cod</t>
  </si>
  <si>
    <t>Tipo de producto</t>
  </si>
  <si>
    <t>P1.1</t>
  </si>
  <si>
    <t>P1.3</t>
  </si>
  <si>
    <t>P1.2</t>
  </si>
  <si>
    <t>P2.1</t>
  </si>
  <si>
    <t>P2.5</t>
  </si>
  <si>
    <t>P2.3</t>
  </si>
  <si>
    <t>P3.1</t>
  </si>
  <si>
    <t>P4.1</t>
  </si>
  <si>
    <t>P5.2</t>
  </si>
  <si>
    <t>P5.3</t>
  </si>
  <si>
    <t>P2.2</t>
  </si>
  <si>
    <t>P3.4</t>
  </si>
  <si>
    <t>P3.5</t>
  </si>
  <si>
    <t>P4.2</t>
  </si>
  <si>
    <t>P3.3</t>
  </si>
  <si>
    <t xml:space="preserve">P2.2 </t>
  </si>
  <si>
    <t>P2.4</t>
  </si>
  <si>
    <t>P5.1</t>
  </si>
  <si>
    <t>R4.P5.1.1</t>
  </si>
  <si>
    <t>Entidad_p6</t>
  </si>
  <si>
    <t>Pl_total</t>
  </si>
  <si>
    <t>Ej_total</t>
  </si>
  <si>
    <t>Instrumentos de Gestión del Conocimiento (Publicaciones)</t>
  </si>
  <si>
    <t>Tecnologia de la Informacion / Instrumentos de innovación</t>
  </si>
  <si>
    <t>Reuniones de retroalimentación</t>
  </si>
  <si>
    <t>Cursos</t>
  </si>
  <si>
    <t>Capacitación ad hoc</t>
  </si>
  <si>
    <t>Programa de entrenamiento</t>
  </si>
  <si>
    <t>Propuesta de modificación técnico-administrativa a nivel institucional</t>
  </si>
  <si>
    <t>Propuesta de modificación técnico-administrativa a nivel sectorial</t>
  </si>
  <si>
    <t>Estrategia para la eficiencia de procesos</t>
  </si>
  <si>
    <t>Intervención costo-efectivaaa</t>
  </si>
  <si>
    <t>Documentos de trabajo</t>
  </si>
  <si>
    <t>Documentos de buenas prácticas y lecciones aprendidas</t>
  </si>
  <si>
    <t>Documentos de política</t>
  </si>
  <si>
    <t>Unidad de medida</t>
  </si>
  <si>
    <t>Resultado</t>
  </si>
  <si>
    <t>Producto</t>
  </si>
  <si>
    <t>Actividad_name</t>
  </si>
  <si>
    <t>ene_pl</t>
  </si>
  <si>
    <t>feb_pl</t>
  </si>
  <si>
    <t>mar_pl</t>
  </si>
  <si>
    <t>abr_pl</t>
  </si>
  <si>
    <t>may_pl</t>
  </si>
  <si>
    <t>jun_pl</t>
  </si>
  <si>
    <t>jul_pl</t>
  </si>
  <si>
    <t>ago_pl</t>
  </si>
  <si>
    <t>set_pl</t>
  </si>
  <si>
    <t>oct_pl</t>
  </si>
  <si>
    <t>nov_pl</t>
  </si>
  <si>
    <t>dic_pl</t>
  </si>
  <si>
    <t>ene_ej</t>
  </si>
  <si>
    <t>feb_ej</t>
  </si>
  <si>
    <t>mar_ej</t>
  </si>
  <si>
    <t>abr_ej</t>
  </si>
  <si>
    <t>may_ej</t>
  </si>
  <si>
    <t>jun_ej</t>
  </si>
  <si>
    <t>jul_ej</t>
  </si>
  <si>
    <t>ago_ej</t>
  </si>
  <si>
    <t>set_ej</t>
  </si>
  <si>
    <t>oct_ej</t>
  </si>
  <si>
    <t>nov_ej</t>
  </si>
  <si>
    <t>dic_ej</t>
  </si>
  <si>
    <t>Consultor</t>
  </si>
  <si>
    <t>Tipo</t>
  </si>
  <si>
    <t>Área de Especialidad</t>
  </si>
  <si>
    <t>Componente</t>
  </si>
  <si>
    <t>Teléfono</t>
  </si>
  <si>
    <t>Correo electrónico</t>
  </si>
  <si>
    <t>Correo personal</t>
  </si>
  <si>
    <t>Yois Avila</t>
  </si>
  <si>
    <t>Residente</t>
  </si>
  <si>
    <t>Rentas</t>
  </si>
  <si>
    <t>MPP</t>
  </si>
  <si>
    <t>Gestión de las Finanzas Públicas</t>
  </si>
  <si>
    <t>940 530 377</t>
  </si>
  <si>
    <t>yois.avila@gfpsubnacional.pe</t>
  </si>
  <si>
    <t>Nelson Baez</t>
  </si>
  <si>
    <t>Inversiones</t>
  </si>
  <si>
    <t>GORE Cusco/MP Cusco</t>
  </si>
  <si>
    <t>nelson.baez@gfpsubnacional.pe</t>
  </si>
  <si>
    <t>nelsonbaezpacheco@hotmail.com</t>
  </si>
  <si>
    <t>Aldo Bautista</t>
  </si>
  <si>
    <t>Itinerante</t>
  </si>
  <si>
    <t>Integridad y Riesgos</t>
  </si>
  <si>
    <t>Todo el ámbito del Programa</t>
  </si>
  <si>
    <t>Integridad Pública</t>
  </si>
  <si>
    <t>aldo.bautista@gfpsubnacional.pe</t>
  </si>
  <si>
    <t>Carla Berrios</t>
  </si>
  <si>
    <t>GORE Apurímac/MP Abancay</t>
  </si>
  <si>
    <t>carla.berrios@gfpsubnacional.pe</t>
  </si>
  <si>
    <t>caberrios@gmail.com</t>
  </si>
  <si>
    <t>Constante Castillo</t>
  </si>
  <si>
    <t>GORE La Libertad/MP de Trujillo</t>
  </si>
  <si>
    <t>constante.castillo@gfpsubnacional.pe</t>
  </si>
  <si>
    <t>castilloalva@gmail.com</t>
  </si>
  <si>
    <t>Diana Castro</t>
  </si>
  <si>
    <t>GORE Piura</t>
  </si>
  <si>
    <t>diana.castro@gfpsubnacional.pe</t>
  </si>
  <si>
    <t>diancas_08@hotmail.com</t>
  </si>
  <si>
    <t>Xiomara Carbajal</t>
  </si>
  <si>
    <t>Contrataciones</t>
  </si>
  <si>
    <t>xcarbajal@gfpsubnacional.pe</t>
  </si>
  <si>
    <t>xiomy_pezo@hotmail.com</t>
  </si>
  <si>
    <t>Martín Cayo</t>
  </si>
  <si>
    <t>martin.cayo@gfpsubnacional.pe</t>
  </si>
  <si>
    <t>Limberg Chero</t>
  </si>
  <si>
    <t>Coordinación institucional</t>
  </si>
  <si>
    <t>Coordinación Institucional</t>
  </si>
  <si>
    <t>lchero@gfpsubnacional.pe</t>
  </si>
  <si>
    <t>Delia Contreras</t>
  </si>
  <si>
    <t>MPA, MPC</t>
  </si>
  <si>
    <t>delia.contreras@gfpsubnacional.pe</t>
  </si>
  <si>
    <t>Elva Cruz</t>
  </si>
  <si>
    <t>GORE San Martín/MP San Martin</t>
  </si>
  <si>
    <t>elva.cruz@gfpsubnacional.pe</t>
  </si>
  <si>
    <t>ecruz281@hotmail.com</t>
  </si>
  <si>
    <t>Milagrito Diaz</t>
  </si>
  <si>
    <t>milagrito.diaz@gfpsubnacional.pe</t>
  </si>
  <si>
    <t>mdiaz2810@yahoo.es</t>
  </si>
  <si>
    <t>Dalila Diaz</t>
  </si>
  <si>
    <t>dalila.diaz@gfpsubnacional.pe</t>
  </si>
  <si>
    <t>diazurcia@gmail.com</t>
  </si>
  <si>
    <t>Verónica Ferreyra</t>
  </si>
  <si>
    <t>Consultora</t>
  </si>
  <si>
    <t>Recuperación de activos</t>
  </si>
  <si>
    <t>Fiscalía y Poder Judicial</t>
  </si>
  <si>
    <t>Recuperación de Activos</t>
  </si>
  <si>
    <t>veronica.ferreyra@gfpsubnacional.pe</t>
  </si>
  <si>
    <t>Luz Garrido</t>
  </si>
  <si>
    <t>986723737 / 997025160</t>
  </si>
  <si>
    <t>lgarrido@gfpsubnacional.pe</t>
  </si>
  <si>
    <t>lmgarridop@hotmail.com</t>
  </si>
  <si>
    <t>Luis Liñán</t>
  </si>
  <si>
    <t>luis.linan@gfpsubnacional.pe</t>
  </si>
  <si>
    <t>eduardo_lb_2004@hotmail.com</t>
  </si>
  <si>
    <t>Michael Ludeña</t>
  </si>
  <si>
    <t>MPSM</t>
  </si>
  <si>
    <t>luis.ludena@gfpsubnacional.pe</t>
  </si>
  <si>
    <t>Julio Morales</t>
  </si>
  <si>
    <t>GORE Lambayeque</t>
  </si>
  <si>
    <t>julio.morales@gfpsubnacional.pe</t>
  </si>
  <si>
    <t>Lisseth Galiano</t>
  </si>
  <si>
    <t>lisseth.galiano@gfpsubnacional.pe</t>
  </si>
  <si>
    <t>Eduardo Padilla</t>
  </si>
  <si>
    <t>rodolfo.padilla@gfpsubnacional.pe</t>
  </si>
  <si>
    <t>eduardopadillac@hotmail.com</t>
  </si>
  <si>
    <t>Jorge Rojas</t>
  </si>
  <si>
    <t>jrojas@gfpsubnacional.pe</t>
  </si>
  <si>
    <t>jorchst@gmail.com</t>
  </si>
  <si>
    <t>Lady Seminario</t>
  </si>
  <si>
    <t>986723762 / 975459691</t>
  </si>
  <si>
    <t>lseminario@gfpsubnacional.pe</t>
  </si>
  <si>
    <t>semibeni@hotmail.com</t>
  </si>
  <si>
    <t>Luis Yzquierdo</t>
  </si>
  <si>
    <t>MPT</t>
  </si>
  <si>
    <t>luis.yzquierdo@gfpsubnacional.pe</t>
  </si>
  <si>
    <t>Conservación de Biodiversidad</t>
  </si>
  <si>
    <t>gustavo.martin@gfpsubnacional.pe</t>
  </si>
  <si>
    <t>Jorge Manrique</t>
  </si>
  <si>
    <t>jorge.manrique@gfpsubnacional.pe</t>
  </si>
  <si>
    <t>Eduardo Morales</t>
  </si>
  <si>
    <t>GORE Loreto</t>
  </si>
  <si>
    <t>eduardo.morales@gfpsubnacional.pe</t>
  </si>
  <si>
    <t>Felipe Lopez</t>
  </si>
  <si>
    <t>felipe.lopez@gfpsubnacional.pe</t>
  </si>
  <si>
    <t>Mariana León</t>
  </si>
  <si>
    <t>GORE San Martín</t>
  </si>
  <si>
    <t>mariana.leon@gfpsubnacional.pe</t>
  </si>
  <si>
    <t>Estrella Medina</t>
  </si>
  <si>
    <t>estrella.medina@gfpsubnacional.pe</t>
  </si>
  <si>
    <t>Judith Hernández</t>
  </si>
  <si>
    <t>GORE Cusco</t>
  </si>
  <si>
    <t>judith.hernandez@gfpsubnacional.pe</t>
  </si>
  <si>
    <t>Luis Gallegos</t>
  </si>
  <si>
    <t>luis.gallegos@gfpsubnacional.pe</t>
  </si>
  <si>
    <t>Jorge Rodas</t>
  </si>
  <si>
    <t>Publicaciones</t>
  </si>
  <si>
    <t>Gestión del Conocimiento</t>
  </si>
  <si>
    <t>Entidad</t>
  </si>
  <si>
    <t>jorge.rodas</t>
  </si>
  <si>
    <t>jorge.rodas@gfpsubnacional.pe</t>
  </si>
  <si>
    <t>yois.avila</t>
  </si>
  <si>
    <t>nelson.baez</t>
  </si>
  <si>
    <t>aldo.bautista</t>
  </si>
  <si>
    <t>carla.berrios</t>
  </si>
  <si>
    <t>constante.castillo</t>
  </si>
  <si>
    <t>diana.castro</t>
  </si>
  <si>
    <t>xcarbajal</t>
  </si>
  <si>
    <t>martin.cayo</t>
  </si>
  <si>
    <t>lchero</t>
  </si>
  <si>
    <t>delia.contreras</t>
  </si>
  <si>
    <t>elva.cruz</t>
  </si>
  <si>
    <t>milagrito.diaz</t>
  </si>
  <si>
    <t>dalila.diaz</t>
  </si>
  <si>
    <t>veronica.ferreyra</t>
  </si>
  <si>
    <t>lgarrido</t>
  </si>
  <si>
    <t>luis.linan</t>
  </si>
  <si>
    <t>luis.ludena</t>
  </si>
  <si>
    <t>julio.morales</t>
  </si>
  <si>
    <t>lisseth.galiano</t>
  </si>
  <si>
    <t>rodolfo.padilla</t>
  </si>
  <si>
    <t>jrojas</t>
  </si>
  <si>
    <t>lseminario</t>
  </si>
  <si>
    <t>luis.yzquierdo</t>
  </si>
  <si>
    <t>jorge.manrique</t>
  </si>
  <si>
    <t>eduardo.morales</t>
  </si>
  <si>
    <t>felipe.lopez</t>
  </si>
  <si>
    <t>mariana.leon</t>
  </si>
  <si>
    <t>estrella.medina</t>
  </si>
  <si>
    <t>judith.hernandez</t>
  </si>
  <si>
    <t>luis.gallegos</t>
  </si>
  <si>
    <t>yois.avila4984</t>
  </si>
  <si>
    <t>nelson.baez2073</t>
  </si>
  <si>
    <t>aldo.bautista5368</t>
  </si>
  <si>
    <t>carla.berrios6713</t>
  </si>
  <si>
    <t>constante.castillo1331</t>
  </si>
  <si>
    <t>diana.castro5478</t>
  </si>
  <si>
    <t>xcarbajal8653</t>
  </si>
  <si>
    <t>martin.cayo6025</t>
  </si>
  <si>
    <t>lchero6776</t>
  </si>
  <si>
    <t>delia.contreras4759</t>
  </si>
  <si>
    <t>elva.cruz6246</t>
  </si>
  <si>
    <t>milagrito.diaz9265</t>
  </si>
  <si>
    <t>dalila.diaz1190</t>
  </si>
  <si>
    <t>veronica.ferreyra3140</t>
  </si>
  <si>
    <t>lgarrido6715</t>
  </si>
  <si>
    <t>luis.linan8464</t>
  </si>
  <si>
    <t>luis.ludena2617</t>
  </si>
  <si>
    <t>julio.morales2846</t>
  </si>
  <si>
    <t>lisseth.galiano6607</t>
  </si>
  <si>
    <t>rodolfo.padilla3100</t>
  </si>
  <si>
    <t>jrojas1529</t>
  </si>
  <si>
    <t>lseminario8059</t>
  </si>
  <si>
    <t>luis.yzquierdo1647</t>
  </si>
  <si>
    <t>jorge.manrique8724</t>
  </si>
  <si>
    <t>eduardo.morales6128</t>
  </si>
  <si>
    <t>felipe.lopez2025</t>
  </si>
  <si>
    <t>mariana.leon5123</t>
  </si>
  <si>
    <t>estrella.medina2277</t>
  </si>
  <si>
    <t>judith.hernandez7103</t>
  </si>
  <si>
    <t>luis.gallegos9041</t>
  </si>
  <si>
    <t>jorge.rodas8451</t>
  </si>
  <si>
    <t>Usuario</t>
  </si>
  <si>
    <t>Password</t>
  </si>
  <si>
    <t>user</t>
  </si>
  <si>
    <t>Admin</t>
  </si>
  <si>
    <t>admin</t>
  </si>
  <si>
    <t>Tipo consultor</t>
  </si>
  <si>
    <t>User</t>
  </si>
  <si>
    <t>Meta concluída</t>
  </si>
  <si>
    <t>Ninguna</t>
  </si>
  <si>
    <t>Meta en proceso</t>
  </si>
  <si>
    <t>GRA</t>
  </si>
  <si>
    <t>GRC</t>
  </si>
  <si>
    <t>GRL</t>
  </si>
  <si>
    <t>GRLL</t>
  </si>
  <si>
    <t>GRLO</t>
  </si>
  <si>
    <t>GRP</t>
  </si>
  <si>
    <t>GRSM</t>
  </si>
  <si>
    <t>MPA</t>
  </si>
  <si>
    <t>MPC</t>
  </si>
  <si>
    <t>MPM</t>
  </si>
  <si>
    <t>Todos los GL</t>
  </si>
  <si>
    <t>Todos los GR</t>
  </si>
  <si>
    <t>Todos los GSN</t>
  </si>
  <si>
    <t>Fiscalía</t>
  </si>
  <si>
    <t>Poder Judicial</t>
  </si>
  <si>
    <t>Procuraduría General del Estado</t>
  </si>
  <si>
    <t>Presidencia del Consejo de Ministros</t>
  </si>
  <si>
    <t>Ministerio de Vivienda</t>
  </si>
  <si>
    <t>Ministerio de Salud</t>
  </si>
  <si>
    <t>Ministerio de Educación</t>
  </si>
  <si>
    <t>ENAP</t>
  </si>
  <si>
    <t>SERFOR</t>
  </si>
  <si>
    <t>OSINFOR</t>
  </si>
  <si>
    <t>Sí. Declaro que este es el único registro de la meta.</t>
  </si>
  <si>
    <t>entidades</t>
  </si>
  <si>
    <t>etapa</t>
  </si>
  <si>
    <t>masdeunconsultor</t>
  </si>
  <si>
    <t>sino</t>
  </si>
  <si>
    <t>estado</t>
  </si>
  <si>
    <t>Concluída</t>
  </si>
  <si>
    <t>En proceso</t>
  </si>
  <si>
    <t>nombre</t>
  </si>
  <si>
    <t>opcion1</t>
  </si>
  <si>
    <t>opcion2</t>
  </si>
  <si>
    <t>opcion3</t>
  </si>
  <si>
    <t>opcion4</t>
  </si>
  <si>
    <t>opcion5</t>
  </si>
  <si>
    <t>opcion6</t>
  </si>
  <si>
    <t>opcion7</t>
  </si>
  <si>
    <t>opcion8</t>
  </si>
  <si>
    <t>opcion9</t>
  </si>
  <si>
    <t>opcion10</t>
  </si>
  <si>
    <t>opcion11</t>
  </si>
  <si>
    <t>opcion12</t>
  </si>
  <si>
    <t>opcion13</t>
  </si>
  <si>
    <t>opcion14</t>
  </si>
  <si>
    <t>opcion15</t>
  </si>
  <si>
    <t>opcion16</t>
  </si>
  <si>
    <t>opcion17</t>
  </si>
  <si>
    <t>opcion18</t>
  </si>
  <si>
    <t>opcion19</t>
  </si>
  <si>
    <t>opcion20</t>
  </si>
  <si>
    <t>opcion21</t>
  </si>
  <si>
    <t>opcion22</t>
  </si>
  <si>
    <t>opcion23</t>
  </si>
  <si>
    <t>opcion24</t>
  </si>
  <si>
    <t>opcion25</t>
  </si>
  <si>
    <t>opcion26</t>
  </si>
  <si>
    <t>opcion27</t>
  </si>
  <si>
    <t>opcion28</t>
  </si>
  <si>
    <t>opcion29</t>
  </si>
  <si>
    <t>opcion30</t>
  </si>
  <si>
    <t>opcion31</t>
  </si>
  <si>
    <t>No</t>
  </si>
  <si>
    <t>Sí</t>
  </si>
  <si>
    <t>Acompañamiento en el seguimiento del proceso de distribución del sulfato ferroso y verificación del registro oportuno de entradas y salidas (Neas y PECOSAS) del sulfato ferroso</t>
  </si>
  <si>
    <t>Acompañamiento en el seguimiento del proceso de distribución del material educativo y verificación del registro oportuno de entradas y salidas (Neas y PECOSAS) del material educativo.</t>
  </si>
  <si>
    <t>Acompañamiento a los responsables designados en el proceso de implementación del Plan de trabajo de mejora de los almacenes relacionados a los SBP.</t>
  </si>
  <si>
    <t>Acompañamiento en la actualización de instrumentos de gestión de la cadena de abastecimiento publico de los SBP</t>
  </si>
  <si>
    <t>Reuniones de coordinación respecto a modificaciones normativas y disposiciones en relación a la ejecución de inversiones de servicios priorizados y la reactivación de obras públicas.</t>
  </si>
  <si>
    <t>Acompañamiento para la revisión y evaluación de procesos internos de registro, fiscalización y cobranza tributaria municipal</t>
  </si>
  <si>
    <t>Capacitación ad-hoc a los GSN sobre gestión de riesgos, orientada a la provisión de SPP</t>
  </si>
  <si>
    <t>ambitos</t>
  </si>
  <si>
    <t>Nacional</t>
  </si>
  <si>
    <t>Todas las regiones</t>
  </si>
  <si>
    <t>Todas las provincias</t>
  </si>
  <si>
    <t>Región Cusco</t>
  </si>
  <si>
    <t>Región Lambayeque</t>
  </si>
  <si>
    <t>Región La Libertad</t>
  </si>
  <si>
    <t>Región Loreto</t>
  </si>
  <si>
    <t>Región Piura</t>
  </si>
  <si>
    <t>Región San Martin</t>
  </si>
  <si>
    <t>Provincia Cusco</t>
  </si>
  <si>
    <t>Provincia Trujillo</t>
  </si>
  <si>
    <t>Provincia San Martin</t>
  </si>
  <si>
    <t>Región Apurímac</t>
  </si>
  <si>
    <t>Provincia Maynas</t>
  </si>
  <si>
    <t>Provincia Piura</t>
  </si>
  <si>
    <t>prueba</t>
  </si>
  <si>
    <t>prueba@gfpsubnacional.pe</t>
  </si>
  <si>
    <t>prueba@hotmail.com</t>
  </si>
  <si>
    <t>Usuario de Prueba</t>
  </si>
  <si>
    <t>Provincia Abancay</t>
  </si>
  <si>
    <t>D1, CB</t>
  </si>
  <si>
    <t>Gustavo Martin</t>
  </si>
  <si>
    <t>gustavo.martin</t>
  </si>
  <si>
    <t>gustavo.martin.4532</t>
  </si>
  <si>
    <t>Ministerio de Economía y Finanzas</t>
  </si>
  <si>
    <t>admin1234</t>
  </si>
  <si>
    <t>Dirección</t>
  </si>
  <si>
    <t>D,R,C</t>
  </si>
  <si>
    <t>Informes de avance en la implementación del sistema de gestión del conocimiento</t>
  </si>
  <si>
    <t>Talleres de gestión de riesgos o reflexión ética dirigidos a los equipos técnicos de los GN y GSN que brindan SPP</t>
  </si>
  <si>
    <t>Acompañamiento al órgano rector en integridad y entidades del GN priorizadas en la implementación del modelo de integridad</t>
  </si>
  <si>
    <t>Charlas en materia de control interno, modelo de integridad, gestión de riesgos, ética y temas relacionados dirigidas a funcionarios y servidores de los 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</si>
</sst>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sz val="9"/>
      <color rgb="FF000000"/>
      <name val="Arial"/>
    </font>
    <font>
      <sz val="9"/>
      <color theme="1"/>
      <name val="Arial"/>
    </font>
    <font>
      <b/>
      <sz val="9"/>
      <color theme="1"/>
      <name val="Arial"/>
    </font>
    <font>
      <b/>
      <sz val="9"/>
      <color theme="0"/>
      <name val="Arial"/>
    </font>
    <font>
      <b/>
      <sz val="9"/>
      <color rgb="FF000000"/>
      <name val="Arial"/>
    </font>
    <font>
      <sz val="9"/>
      <color rgb="FFFF0000"/>
      <name val="Arial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rgb="FFFFC000"/>
      <name val="Arial"/>
      <family val="2"/>
    </font>
    <font>
      <b/>
      <sz val="9"/>
      <color theme="0"/>
      <name val="Arial"/>
      <family val="2"/>
    </font>
    <font>
      <b/>
      <u/>
      <sz val="9"/>
      <color rgb="FF000000"/>
      <name val="Arial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 Unicode MS"/>
    </font>
  </fonts>
  <fills count="10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38761D"/>
        <bgColor rgb="FF38761D"/>
      </patternFill>
    </fill>
    <fill>
      <patternFill patternType="solid">
        <fgColor rgb="FFFFC000"/>
        <bgColor rgb="FFFFC000"/>
      </patternFill>
    </fill>
    <fill>
      <patternFill patternType="solid">
        <fgColor rgb="FFD9D9D9"/>
        <bgColor rgb="FFD9D9D9"/>
      </patternFill>
    </fill>
    <fill>
      <patternFill patternType="solid">
        <fgColor rgb="FFBDD1FF"/>
        <bgColor rgb="FFBDD1FF"/>
      </patternFill>
    </fill>
    <fill>
      <patternFill patternType="solid">
        <fgColor rgb="FFFFD965"/>
        <bgColor rgb="FFFFD965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5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5" fillId="4" borderId="7" xfId="0" applyFont="1" applyFill="1" applyBorder="1" applyAlignment="1">
      <alignment horizontal="left" vertical="center"/>
    </xf>
    <xf numFmtId="0" fontId="5" fillId="5" borderId="6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4" borderId="6" xfId="0" applyFont="1" applyFill="1" applyBorder="1" applyAlignment="1">
      <alignment horizontal="left" vertical="center"/>
    </xf>
    <xf numFmtId="0" fontId="3" fillId="7" borderId="6" xfId="0" applyFont="1" applyFill="1" applyBorder="1" applyAlignment="1">
      <alignment horizontal="left" vertical="center"/>
    </xf>
    <xf numFmtId="0" fontId="3" fillId="8" borderId="6" xfId="0" applyFont="1" applyFill="1" applyBorder="1" applyAlignment="1">
      <alignment horizontal="left" vertical="center"/>
    </xf>
    <xf numFmtId="0" fontId="3" fillId="8" borderId="6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9" borderId="6" xfId="0" applyFont="1" applyFill="1" applyBorder="1" applyAlignment="1">
      <alignment horizontal="left" vertical="center"/>
    </xf>
    <xf numFmtId="0" fontId="2" fillId="9" borderId="6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0" fontId="3" fillId="6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2" fillId="9" borderId="6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4" borderId="6" xfId="0" applyFont="1" applyFill="1" applyBorder="1" applyAlignment="1">
      <alignment horizontal="left"/>
    </xf>
    <xf numFmtId="0" fontId="5" fillId="8" borderId="6" xfId="0" applyFont="1" applyFill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vertical="center" wrapText="1"/>
    </xf>
    <xf numFmtId="0" fontId="5" fillId="7" borderId="3" xfId="0" applyFont="1" applyFill="1" applyBorder="1" applyAlignment="1">
      <alignment vertical="center" wrapText="1"/>
    </xf>
    <xf numFmtId="0" fontId="3" fillId="7" borderId="3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3" fillId="7" borderId="8" xfId="0" applyFont="1" applyFill="1" applyBorder="1" applyAlignment="1">
      <alignment horizontal="left" vertical="center"/>
    </xf>
    <xf numFmtId="0" fontId="5" fillId="7" borderId="8" xfId="0" applyFont="1" applyFill="1" applyBorder="1" applyAlignment="1">
      <alignment vertical="center" wrapText="1"/>
    </xf>
    <xf numFmtId="0" fontId="3" fillId="8" borderId="8" xfId="0" applyFont="1" applyFill="1" applyBorder="1" applyAlignment="1">
      <alignment horizontal="left" vertical="center"/>
    </xf>
    <xf numFmtId="0" fontId="5" fillId="5" borderId="8" xfId="0" applyFont="1" applyFill="1" applyBorder="1" applyAlignment="1">
      <alignment vertical="center" wrapText="1"/>
    </xf>
    <xf numFmtId="0" fontId="9" fillId="8" borderId="8" xfId="0" applyFont="1" applyFill="1" applyBorder="1" applyAlignment="1">
      <alignment vertical="center" wrapText="1"/>
    </xf>
    <xf numFmtId="0" fontId="9" fillId="0" borderId="8" xfId="0" applyFont="1" applyFill="1" applyBorder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1" fillId="2" borderId="6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vertical="center" wrapText="1"/>
    </xf>
    <xf numFmtId="0" fontId="8" fillId="0" borderId="10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0" fillId="0" borderId="0" xfId="0" applyFont="1" applyAlignment="1">
      <alignment vertical="center"/>
    </xf>
    <xf numFmtId="0" fontId="8" fillId="0" borderId="10" xfId="0" applyFont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5" fillId="4" borderId="8" xfId="0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8" fillId="0" borderId="0" xfId="0" applyFont="1" applyAlignment="1"/>
    <xf numFmtId="0" fontId="7" fillId="0" borderId="0" xfId="0" applyFont="1" applyAlignment="1"/>
    <xf numFmtId="0" fontId="15" fillId="0" borderId="0" xfId="0" applyFont="1" applyAlignment="1">
      <alignment vertical="center"/>
    </xf>
    <xf numFmtId="0" fontId="14" fillId="0" borderId="0" xfId="1" applyAlignment="1"/>
  </cellXfs>
  <cellStyles count="2">
    <cellStyle name="Hipervínculo" xfId="1" builtinId="8"/>
    <cellStyle name="Normal" xfId="0" builtinId="0"/>
  </cellStyles>
  <dxfs count="4">
    <dxf>
      <font>
        <b/>
      </font>
      <fill>
        <patternFill patternType="solid">
          <fgColor rgb="FFBFBFBF"/>
          <bgColor rgb="FFBFBFBF"/>
        </patternFill>
      </fill>
    </dxf>
    <dxf>
      <font>
        <b/>
      </font>
      <fill>
        <patternFill patternType="solid">
          <fgColor rgb="FFD3D3D3"/>
          <bgColor rgb="FFD3D3D3"/>
        </patternFill>
      </fill>
    </dxf>
    <dxf>
      <fill>
        <patternFill patternType="solid">
          <fgColor rgb="FFBFBFBF"/>
          <bgColor rgb="FFBFBFBF"/>
        </patternFill>
      </fill>
    </dxf>
    <dxf>
      <font>
        <b/>
      </font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rueba@hotmail.com" TargetMode="External"/><Relationship Id="rId2" Type="http://schemas.openxmlformats.org/officeDocument/2006/relationships/hyperlink" Target="mailto:prueba@gfpsubnacional.pe" TargetMode="External"/><Relationship Id="rId1" Type="http://schemas.openxmlformats.org/officeDocument/2006/relationships/hyperlink" Target="mailto:jorge.rodas@gfpsubnacional.p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934"/>
  <sheetViews>
    <sheetView tabSelected="1" zoomScale="57" workbookViewId="0">
      <pane xSplit="10" ySplit="1" topLeftCell="K77" activePane="bottomRight" state="frozen"/>
      <selection pane="topRight" activeCell="D1" sqref="D1"/>
      <selection pane="bottomLeft" activeCell="A4" sqref="A4"/>
      <selection pane="bottomRight" activeCell="J84" sqref="J84"/>
    </sheetView>
  </sheetViews>
  <sheetFormatPr baseColWidth="10" defaultColWidth="12.5546875" defaultRowHeight="15.75" customHeight="1"/>
  <cols>
    <col min="1" max="4" width="13.44140625" customWidth="1"/>
    <col min="5" max="6" width="19" customWidth="1"/>
    <col min="7" max="8" width="13.44140625" customWidth="1"/>
    <col min="9" max="9" width="11.21875" customWidth="1"/>
    <col min="10" max="11" width="51.5546875" customWidth="1"/>
    <col min="12" max="12" width="32.21875" customWidth="1"/>
    <col min="13" max="13" width="19.21875" customWidth="1"/>
    <col min="14" max="14" width="21.77734375" customWidth="1"/>
    <col min="15" max="15" width="45.21875" customWidth="1"/>
    <col min="16" max="27" width="5.21875" customWidth="1"/>
    <col min="28" max="28" width="9.44140625" customWidth="1"/>
    <col min="29" max="40" width="5.21875" customWidth="1"/>
    <col min="41" max="41" width="9.44140625" customWidth="1"/>
  </cols>
  <sheetData>
    <row r="1" spans="1:41" ht="21.75" customHeight="1">
      <c r="A1" s="37" t="s">
        <v>441</v>
      </c>
      <c r="B1" s="49" t="s">
        <v>484</v>
      </c>
      <c r="C1" s="37" t="s">
        <v>442</v>
      </c>
      <c r="D1" s="49" t="s">
        <v>485</v>
      </c>
      <c r="E1" s="40" t="s">
        <v>446</v>
      </c>
      <c r="F1" s="49" t="s">
        <v>447</v>
      </c>
      <c r="G1" s="37" t="s">
        <v>444</v>
      </c>
      <c r="H1" s="49" t="s">
        <v>467</v>
      </c>
      <c r="I1" s="37" t="s">
        <v>443</v>
      </c>
      <c r="J1" s="58" t="s">
        <v>486</v>
      </c>
      <c r="K1" s="49" t="s">
        <v>439</v>
      </c>
      <c r="L1" s="37" t="s">
        <v>0</v>
      </c>
      <c r="M1" s="58" t="s">
        <v>483</v>
      </c>
      <c r="N1" s="37" t="s">
        <v>1</v>
      </c>
      <c r="O1" s="37" t="s">
        <v>2</v>
      </c>
      <c r="P1" s="48" t="s">
        <v>487</v>
      </c>
      <c r="Q1" s="48" t="s">
        <v>488</v>
      </c>
      <c r="R1" s="48" t="s">
        <v>489</v>
      </c>
      <c r="S1" s="48" t="s">
        <v>490</v>
      </c>
      <c r="T1" s="48" t="s">
        <v>491</v>
      </c>
      <c r="U1" s="48" t="s">
        <v>492</v>
      </c>
      <c r="V1" s="48" t="s">
        <v>493</v>
      </c>
      <c r="W1" s="48" t="s">
        <v>494</v>
      </c>
      <c r="X1" s="48" t="s">
        <v>495</v>
      </c>
      <c r="Y1" s="48" t="s">
        <v>496</v>
      </c>
      <c r="Z1" s="48" t="s">
        <v>497</v>
      </c>
      <c r="AA1" s="48" t="s">
        <v>498</v>
      </c>
      <c r="AB1" s="50" t="s">
        <v>468</v>
      </c>
      <c r="AC1" s="51" t="s">
        <v>499</v>
      </c>
      <c r="AD1" s="51" t="s">
        <v>500</v>
      </c>
      <c r="AE1" s="51" t="s">
        <v>501</v>
      </c>
      <c r="AF1" s="51" t="s">
        <v>502</v>
      </c>
      <c r="AG1" s="51" t="s">
        <v>503</v>
      </c>
      <c r="AH1" s="51" t="s">
        <v>504</v>
      </c>
      <c r="AI1" s="51" t="s">
        <v>505</v>
      </c>
      <c r="AJ1" s="51" t="s">
        <v>506</v>
      </c>
      <c r="AK1" s="51" t="s">
        <v>507</v>
      </c>
      <c r="AL1" s="51" t="s">
        <v>508</v>
      </c>
      <c r="AM1" s="51" t="s">
        <v>509</v>
      </c>
      <c r="AN1" s="51" t="s">
        <v>510</v>
      </c>
      <c r="AO1" s="51" t="s">
        <v>469</v>
      </c>
    </row>
    <row r="2" spans="1:41" ht="21.75" customHeight="1">
      <c r="A2" s="6" t="s">
        <v>3</v>
      </c>
      <c r="B2" s="59" t="str">
        <f>IFERROR(CONCATENATE(A2,". ",VLOOKUP(A2,'results, prods y acts'!$A$2:$B$8,2,FALSE)),"")</f>
        <v>D1. Los procesos estratégicos y de soporte se realizan de forma eficaz y eficiente</v>
      </c>
      <c r="C2" s="7" t="s">
        <v>5</v>
      </c>
      <c r="D2" s="59" t="str">
        <f>IFERROR(CONCATENATE(C2,". ",VLOOKUP(C2,'results, prods y acts'!$D$2:$E$12,2,FALSE)),CONCATENATE(C2,". "))</f>
        <v>D1.1. Informes semestrales</v>
      </c>
      <c r="E2" s="44"/>
      <c r="F2" s="59" t="str">
        <f>IFERROR(CONCATENATE(E2,". ",VLOOKUP(E2,'results, prods y acts'!$G$2:$H$16,2,FALSE)),"")</f>
        <v/>
      </c>
      <c r="G2" s="1"/>
      <c r="H2" s="1"/>
      <c r="I2" s="8" t="s">
        <v>7</v>
      </c>
      <c r="J2" s="4" t="s">
        <v>8</v>
      </c>
      <c r="K2" s="35" t="str">
        <f>CONCATENATE(I2,". ",J2)</f>
        <v>D1.1.1. Envío a SECO</v>
      </c>
      <c r="L2" s="3" t="s">
        <v>9</v>
      </c>
      <c r="M2" s="3" t="s">
        <v>10</v>
      </c>
      <c r="N2" s="3" t="s">
        <v>11</v>
      </c>
      <c r="O2" s="4" t="s">
        <v>12</v>
      </c>
      <c r="P2" s="9"/>
      <c r="Q2" s="9"/>
      <c r="R2" s="9">
        <v>1</v>
      </c>
      <c r="S2" s="9"/>
      <c r="T2" s="9"/>
      <c r="U2" s="9"/>
      <c r="V2" s="9"/>
      <c r="W2" s="9"/>
      <c r="X2" s="9">
        <v>1</v>
      </c>
      <c r="Y2" s="9"/>
      <c r="Z2" s="9"/>
      <c r="AA2" s="9"/>
      <c r="AB2" s="10">
        <f t="shared" ref="AB2:AB65" si="0">SUM(P2:AA2)</f>
        <v>2</v>
      </c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1">
        <f t="shared" ref="AO2:AO3" si="1">SUM(AC2:AN2)</f>
        <v>0</v>
      </c>
    </row>
    <row r="3" spans="1:41" ht="21.75" customHeight="1">
      <c r="A3" s="6" t="s">
        <v>3</v>
      </c>
      <c r="B3" s="59" t="str">
        <f>IFERROR(CONCATENATE(A3,". ",VLOOKUP(A3,'results, prods y acts'!$A$2:$B$8,2,FALSE)),"")</f>
        <v>D1. Los procesos estratégicos y de soporte se realizan de forma eficaz y eficiente</v>
      </c>
      <c r="C3" s="7" t="s">
        <v>5</v>
      </c>
      <c r="D3" s="59" t="str">
        <f>IFERROR(CONCATENATE(C3,". ",VLOOKUP(C3,'results, prods y acts'!$D$2:$E$12,2,FALSE)),CONCATENATE(C3,". "))</f>
        <v>D1.1. Informes semestrales</v>
      </c>
      <c r="E3" s="44"/>
      <c r="F3" s="59" t="str">
        <f>IFERROR(CONCATENATE(E3,". ",VLOOKUP(E3,'results, prods y acts'!$G$2:$H$16,2,FALSE)),"")</f>
        <v/>
      </c>
      <c r="G3" s="1"/>
      <c r="H3" s="1"/>
      <c r="I3" s="8" t="s">
        <v>13</v>
      </c>
      <c r="J3" s="2" t="s">
        <v>14</v>
      </c>
      <c r="K3" s="35" t="str">
        <f t="shared" ref="K3:K66" si="2">CONCATENATE(I3,". ",J3)</f>
        <v>D1.1.2. Absolución de comentarios</v>
      </c>
      <c r="L3" s="3" t="s">
        <v>15</v>
      </c>
      <c r="M3" s="3" t="s">
        <v>10</v>
      </c>
      <c r="N3" s="3" t="s">
        <v>11</v>
      </c>
      <c r="O3" s="4" t="s">
        <v>12</v>
      </c>
      <c r="P3" s="9"/>
      <c r="Q3" s="9"/>
      <c r="R3" s="9">
        <v>1</v>
      </c>
      <c r="S3" s="9"/>
      <c r="T3" s="9"/>
      <c r="U3" s="9"/>
      <c r="V3" s="9"/>
      <c r="W3" s="9"/>
      <c r="X3" s="9">
        <v>1</v>
      </c>
      <c r="Y3" s="9"/>
      <c r="Z3" s="9"/>
      <c r="AA3" s="9"/>
      <c r="AB3" s="10">
        <f t="shared" si="0"/>
        <v>2</v>
      </c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11">
        <f t="shared" si="1"/>
        <v>0</v>
      </c>
    </row>
    <row r="4" spans="1:41" ht="21.75" customHeight="1">
      <c r="A4" s="6" t="s">
        <v>3</v>
      </c>
      <c r="B4" s="59" t="str">
        <f>IFERROR(CONCATENATE(A4,". ",VLOOKUP(A4,'results, prods y acts'!$A$2:$B$8,2,FALSE)),"")</f>
        <v>D1. Los procesos estratégicos y de soporte se realizan de forma eficaz y eficiente</v>
      </c>
      <c r="C4" s="7" t="s">
        <v>16</v>
      </c>
      <c r="D4" s="59" t="str">
        <f>IFERROR(CONCATENATE(C4,". ",VLOOKUP(C4,'results, prods y acts'!$D$2:$E$12,2,FALSE)),CONCATENATE(C4,". "))</f>
        <v>D1.2. Planificación Operativa</v>
      </c>
      <c r="E4" s="44"/>
      <c r="F4" s="59" t="str">
        <f>IFERROR(CONCATENATE(E4,". ",VLOOKUP(E4,'results, prods y acts'!$G$2:$H$16,2,FALSE)),"")</f>
        <v/>
      </c>
      <c r="G4" s="1"/>
      <c r="H4" s="1"/>
      <c r="I4" s="8" t="s">
        <v>18</v>
      </c>
      <c r="J4" s="2" t="s">
        <v>19</v>
      </c>
      <c r="K4" s="35" t="str">
        <f t="shared" si="2"/>
        <v>D1.2.1. Reuniones de trabajo con el equipo del Programa para el diseño y aprobación del POA</v>
      </c>
      <c r="L4" s="3" t="s">
        <v>20</v>
      </c>
      <c r="M4" s="3" t="s">
        <v>21</v>
      </c>
      <c r="N4" s="3" t="s">
        <v>11</v>
      </c>
      <c r="O4" s="4" t="s">
        <v>22</v>
      </c>
      <c r="P4" s="9"/>
      <c r="Q4" s="9">
        <v>1</v>
      </c>
      <c r="R4" s="9"/>
      <c r="S4" s="9"/>
      <c r="T4" s="9"/>
      <c r="U4" s="9"/>
      <c r="V4" s="9"/>
      <c r="W4" s="9"/>
      <c r="X4" s="9"/>
      <c r="Y4" s="9"/>
      <c r="Z4" s="9"/>
      <c r="AA4" s="9"/>
      <c r="AB4" s="10">
        <f t="shared" si="0"/>
        <v>1</v>
      </c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11">
        <f>SUM(AC4:AN4)</f>
        <v>0</v>
      </c>
    </row>
    <row r="5" spans="1:41" ht="21.75" customHeight="1">
      <c r="A5" s="6" t="s">
        <v>3</v>
      </c>
      <c r="B5" s="59" t="str">
        <f>IFERROR(CONCATENATE(A5,". ",VLOOKUP(A5,'results, prods y acts'!$A$2:$B$8,2,FALSE)),"")</f>
        <v>D1. Los procesos estratégicos y de soporte se realizan de forma eficaz y eficiente</v>
      </c>
      <c r="C5" s="7" t="s">
        <v>23</v>
      </c>
      <c r="D5" s="59" t="str">
        <f>IFERROR(CONCATENATE(C5,". ",VLOOKUP(C5,'results, prods y acts'!$D$2:$E$12,2,FALSE)),CONCATENATE(C5,". "))</f>
        <v>D1.3. Monitoreo y Evaluación</v>
      </c>
      <c r="E5" s="44"/>
      <c r="F5" s="59" t="str">
        <f>IFERROR(CONCATENATE(E5,". ",VLOOKUP(E5,'results, prods y acts'!$G$2:$H$16,2,FALSE)),"")</f>
        <v/>
      </c>
      <c r="G5" s="1"/>
      <c r="H5" s="1"/>
      <c r="I5" s="8" t="s">
        <v>25</v>
      </c>
      <c r="J5" s="4" t="s">
        <v>26</v>
      </c>
      <c r="K5" s="35" t="str">
        <f t="shared" si="2"/>
        <v>D1.3.1. Reuniones mensuales de seguimiento</v>
      </c>
      <c r="L5" s="3" t="s">
        <v>27</v>
      </c>
      <c r="M5" s="3" t="s">
        <v>28</v>
      </c>
      <c r="N5" s="3" t="s">
        <v>29</v>
      </c>
      <c r="O5" s="4" t="s">
        <v>30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10">
        <f t="shared" si="0"/>
        <v>12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11">
        <f t="shared" ref="AO5:AO6" si="3">SUM(AC5:AN5)</f>
        <v>0</v>
      </c>
    </row>
    <row r="6" spans="1:41" ht="21.75" customHeight="1">
      <c r="A6" s="6" t="s">
        <v>3</v>
      </c>
      <c r="B6" s="59" t="str">
        <f>IFERROR(CONCATENATE(A6,". ",VLOOKUP(A6,'results, prods y acts'!$A$2:$B$8,2,FALSE)),"")</f>
        <v>D1. Los procesos estratégicos y de soporte se realizan de forma eficaz y eficiente</v>
      </c>
      <c r="C6" s="7" t="s">
        <v>23</v>
      </c>
      <c r="D6" s="59" t="str">
        <f>IFERROR(CONCATENATE(C6,". ",VLOOKUP(C6,'results, prods y acts'!$D$2:$E$12,2,FALSE)),CONCATENATE(C6,". "))</f>
        <v>D1.3. Monitoreo y Evaluación</v>
      </c>
      <c r="E6" s="44"/>
      <c r="F6" s="59" t="str">
        <f>IFERROR(CONCATENATE(E6,". ",VLOOKUP(E6,'results, prods y acts'!$G$2:$H$16,2,FALSE)),"")</f>
        <v/>
      </c>
      <c r="G6" s="1"/>
      <c r="H6" s="1"/>
      <c r="I6" s="8" t="s">
        <v>31</v>
      </c>
      <c r="J6" s="4" t="s">
        <v>32</v>
      </c>
      <c r="K6" s="35" t="str">
        <f t="shared" si="2"/>
        <v>D1.3.2. Reuniones de identificación y gestión de riesgos</v>
      </c>
      <c r="L6" s="3" t="s">
        <v>27</v>
      </c>
      <c r="M6" s="3" t="s">
        <v>28</v>
      </c>
      <c r="N6" s="3" t="s">
        <v>29</v>
      </c>
      <c r="O6" s="4" t="s">
        <v>33</v>
      </c>
      <c r="P6" s="9"/>
      <c r="Q6" s="9"/>
      <c r="R6" s="9">
        <v>1</v>
      </c>
      <c r="S6" s="9"/>
      <c r="T6" s="9"/>
      <c r="U6" s="9"/>
      <c r="V6" s="9"/>
      <c r="W6" s="9"/>
      <c r="X6" s="9">
        <v>1</v>
      </c>
      <c r="Y6" s="9"/>
      <c r="Z6" s="9"/>
      <c r="AA6" s="9"/>
      <c r="AB6" s="10">
        <f t="shared" si="0"/>
        <v>2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11">
        <f t="shared" si="3"/>
        <v>0</v>
      </c>
    </row>
    <row r="7" spans="1:41" ht="21.75" customHeight="1">
      <c r="A7" s="6" t="s">
        <v>3</v>
      </c>
      <c r="B7" s="59" t="str">
        <f>IFERROR(CONCATENATE(A7,". ",VLOOKUP(A7,'results, prods y acts'!$A$2:$B$8,2,FALSE)),"")</f>
        <v>D1. Los procesos estratégicos y de soporte se realizan de forma eficaz y eficiente</v>
      </c>
      <c r="C7" s="7" t="s">
        <v>34</v>
      </c>
      <c r="D7" s="59" t="str">
        <f>IFERROR(CONCATENATE(C7,". ",VLOOKUP(C7,'results, prods y acts'!$D$2:$E$12,2,FALSE)),CONCATENATE(C7,". "))</f>
        <v>D1.4. Coordinación con socios, cooperantes y Programas de SECO</v>
      </c>
      <c r="E7" s="44"/>
      <c r="F7" s="59" t="str">
        <f>IFERROR(CONCATENATE(E7,". ",VLOOKUP(E7,'results, prods y acts'!$G$2:$H$16,2,FALSE)),"")</f>
        <v/>
      </c>
      <c r="G7" s="1"/>
      <c r="H7" s="1"/>
      <c r="I7" s="8" t="s">
        <v>36</v>
      </c>
      <c r="J7" s="4" t="s">
        <v>37</v>
      </c>
      <c r="K7" s="35" t="str">
        <f t="shared" si="2"/>
        <v>D1.4.1. Reuniones del Comité Consultivo</v>
      </c>
      <c r="L7" s="3" t="s">
        <v>27</v>
      </c>
      <c r="M7" s="3" t="s">
        <v>28</v>
      </c>
      <c r="N7" s="3" t="s">
        <v>29</v>
      </c>
      <c r="O7" s="4" t="s">
        <v>38</v>
      </c>
      <c r="P7" s="9"/>
      <c r="Q7" s="9"/>
      <c r="R7" s="9"/>
      <c r="S7" s="9"/>
      <c r="T7" s="9"/>
      <c r="U7" s="9">
        <v>1</v>
      </c>
      <c r="V7" s="9"/>
      <c r="W7" s="9"/>
      <c r="X7" s="9"/>
      <c r="Y7" s="9"/>
      <c r="Z7" s="9"/>
      <c r="AA7" s="9">
        <v>1</v>
      </c>
      <c r="AB7" s="10">
        <f t="shared" si="0"/>
        <v>2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11">
        <f t="shared" ref="AO7:AO13" si="4">SUM(AC7:AN7)</f>
        <v>0</v>
      </c>
    </row>
    <row r="8" spans="1:41" ht="21.75" customHeight="1">
      <c r="A8" s="6" t="s">
        <v>3</v>
      </c>
      <c r="B8" s="59" t="str">
        <f>IFERROR(CONCATENATE(A8,". ",VLOOKUP(A8,'results, prods y acts'!$A$2:$B$8,2,FALSE)),"")</f>
        <v>D1. Los procesos estratégicos y de soporte se realizan de forma eficaz y eficiente</v>
      </c>
      <c r="C8" s="7" t="s">
        <v>34</v>
      </c>
      <c r="D8" s="59" t="str">
        <f>IFERROR(CONCATENATE(C8,". ",VLOOKUP(C8,'results, prods y acts'!$D$2:$E$12,2,FALSE)),CONCATENATE(C8,". "))</f>
        <v>D1.4. Coordinación con socios, cooperantes y Programas de SECO</v>
      </c>
      <c r="E8" s="44"/>
      <c r="F8" s="59" t="str">
        <f>IFERROR(CONCATENATE(E8,". ",VLOOKUP(E8,'results, prods y acts'!$G$2:$H$16,2,FALSE)),"")</f>
        <v/>
      </c>
      <c r="G8" s="1"/>
      <c r="H8" s="1"/>
      <c r="I8" s="8" t="s">
        <v>39</v>
      </c>
      <c r="J8" s="2" t="s">
        <v>40</v>
      </c>
      <c r="K8" s="35" t="str">
        <f t="shared" si="2"/>
        <v>D1.4.2. Reuniones del Comité de Piloteo con SECO y Basel Institute sede Suiza</v>
      </c>
      <c r="L8" s="3" t="s">
        <v>27</v>
      </c>
      <c r="M8" s="3" t="s">
        <v>28</v>
      </c>
      <c r="N8" s="3" t="s">
        <v>29</v>
      </c>
      <c r="O8" s="4" t="s">
        <v>41</v>
      </c>
      <c r="P8" s="9"/>
      <c r="Q8" s="9"/>
      <c r="R8" s="9">
        <v>1</v>
      </c>
      <c r="S8" s="9"/>
      <c r="T8" s="9"/>
      <c r="U8" s="9"/>
      <c r="V8" s="9"/>
      <c r="W8" s="9"/>
      <c r="X8" s="9">
        <v>1</v>
      </c>
      <c r="Y8" s="60"/>
      <c r="Z8" s="9"/>
      <c r="AA8" s="9"/>
      <c r="AB8" s="10">
        <f t="shared" si="0"/>
        <v>2</v>
      </c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11">
        <f t="shared" si="4"/>
        <v>0</v>
      </c>
    </row>
    <row r="9" spans="1:41" ht="21.75" customHeight="1">
      <c r="A9" s="6" t="s">
        <v>3</v>
      </c>
      <c r="B9" s="59" t="str">
        <f>IFERROR(CONCATENATE(A9,". ",VLOOKUP(A9,'results, prods y acts'!$A$2:$B$8,2,FALSE)),"")</f>
        <v>D1. Los procesos estratégicos y de soporte se realizan de forma eficaz y eficiente</v>
      </c>
      <c r="C9" s="7" t="s">
        <v>34</v>
      </c>
      <c r="D9" s="59" t="str">
        <f>IFERROR(CONCATENATE(C9,". ",VLOOKUP(C9,'results, prods y acts'!$D$2:$E$12,2,FALSE)),CONCATENATE(C9,". "))</f>
        <v>D1.4. Coordinación con socios, cooperantes y Programas de SECO</v>
      </c>
      <c r="E9" s="44"/>
      <c r="F9" s="59" t="str">
        <f>IFERROR(CONCATENATE(E9,". ",VLOOKUP(E9,'results, prods y acts'!$G$2:$H$16,2,FALSE)),"")</f>
        <v/>
      </c>
      <c r="G9" s="1"/>
      <c r="H9" s="1"/>
      <c r="I9" s="8" t="s">
        <v>42</v>
      </c>
      <c r="J9" s="2" t="s">
        <v>43</v>
      </c>
      <c r="K9" s="35" t="str">
        <f t="shared" si="2"/>
        <v>D1.4.3. Difusión de Asistencias Técnicas R1,R2,R3,R4, R5</v>
      </c>
      <c r="L9" s="3" t="s">
        <v>44</v>
      </c>
      <c r="M9" s="3" t="s">
        <v>10</v>
      </c>
      <c r="N9" s="3" t="s">
        <v>45</v>
      </c>
      <c r="O9" s="4" t="s">
        <v>46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>
        <v>1</v>
      </c>
      <c r="V9" s="12">
        <v>1</v>
      </c>
      <c r="W9" s="12">
        <v>1</v>
      </c>
      <c r="X9" s="12">
        <v>1</v>
      </c>
      <c r="Y9" s="12">
        <v>1</v>
      </c>
      <c r="Z9" s="12">
        <v>1</v>
      </c>
      <c r="AA9" s="12">
        <v>1</v>
      </c>
      <c r="AB9" s="10">
        <f t="shared" si="0"/>
        <v>12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1">
        <f t="shared" si="4"/>
        <v>0</v>
      </c>
    </row>
    <row r="10" spans="1:41" ht="21.75" customHeight="1">
      <c r="A10" s="6" t="s">
        <v>3</v>
      </c>
      <c r="B10" s="59" t="str">
        <f>IFERROR(CONCATENATE(A10,". ",VLOOKUP(A10,'results, prods y acts'!$A$2:$B$8,2,FALSE)),"")</f>
        <v>D1. Los procesos estratégicos y de soporte se realizan de forma eficaz y eficiente</v>
      </c>
      <c r="C10" s="7" t="s">
        <v>34</v>
      </c>
      <c r="D10" s="59" t="str">
        <f>IFERROR(CONCATENATE(C10,". ",VLOOKUP(C10,'results, prods y acts'!$D$2:$E$12,2,FALSE)),CONCATENATE(C10,". "))</f>
        <v>D1.4. Coordinación con socios, cooperantes y Programas de SECO</v>
      </c>
      <c r="E10" s="44"/>
      <c r="F10" s="59" t="str">
        <f>IFERROR(CONCATENATE(E10,". ",VLOOKUP(E10,'results, prods y acts'!$G$2:$H$16,2,FALSE)),"")</f>
        <v/>
      </c>
      <c r="G10" s="1"/>
      <c r="H10" s="1"/>
      <c r="I10" s="8" t="s">
        <v>47</v>
      </c>
      <c r="J10" s="2" t="s">
        <v>48</v>
      </c>
      <c r="K10" s="35" t="str">
        <f t="shared" si="2"/>
        <v>D1.4.4. Difusión de Capacitaciones/Fortalecimiento de Capacidades realazados por R1, R2,R3,R4,R5</v>
      </c>
      <c r="L10" s="3" t="s">
        <v>49</v>
      </c>
      <c r="M10" s="3" t="s">
        <v>10</v>
      </c>
      <c r="N10" s="3" t="s">
        <v>45</v>
      </c>
      <c r="O10" s="4" t="s">
        <v>50</v>
      </c>
      <c r="P10" s="12"/>
      <c r="Q10" s="12"/>
      <c r="R10" s="12"/>
      <c r="S10" s="12">
        <v>1</v>
      </c>
      <c r="T10" s="12"/>
      <c r="U10" s="12"/>
      <c r="V10" s="12">
        <v>1</v>
      </c>
      <c r="W10" s="12">
        <v>1</v>
      </c>
      <c r="X10" s="12"/>
      <c r="Y10" s="12"/>
      <c r="Z10" s="12"/>
      <c r="AA10" s="12"/>
      <c r="AB10" s="10">
        <f t="shared" si="0"/>
        <v>3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1">
        <f t="shared" si="4"/>
        <v>0</v>
      </c>
    </row>
    <row r="11" spans="1:41" ht="21.75" customHeight="1">
      <c r="A11" s="6" t="s">
        <v>3</v>
      </c>
      <c r="B11" s="59" t="str">
        <f>IFERROR(CONCATENATE(A11,". ",VLOOKUP(A11,'results, prods y acts'!$A$2:$B$8,2,FALSE)),"")</f>
        <v>D1. Los procesos estratégicos y de soporte se realizan de forma eficaz y eficiente</v>
      </c>
      <c r="C11" s="7" t="s">
        <v>34</v>
      </c>
      <c r="D11" s="59" t="str">
        <f>IFERROR(CONCATENATE(C11,". ",VLOOKUP(C11,'results, prods y acts'!$D$2:$E$12,2,FALSE)),CONCATENATE(C11,". "))</f>
        <v>D1.4. Coordinación con socios, cooperantes y Programas de SECO</v>
      </c>
      <c r="E11" s="44"/>
      <c r="F11" s="59" t="str">
        <f>IFERROR(CONCATENATE(E11,". ",VLOOKUP(E11,'results, prods y acts'!$G$2:$H$16,2,FALSE)),"")</f>
        <v/>
      </c>
      <c r="G11" s="1"/>
      <c r="H11" s="1"/>
      <c r="I11" s="8" t="s">
        <v>51</v>
      </c>
      <c r="J11" s="2" t="s">
        <v>52</v>
      </c>
      <c r="K11" s="35" t="str">
        <f t="shared" si="2"/>
        <v>D1.4.5. Difusión de Instrumentos de Mejora de la Gestión realizados por el Programa (R1,R2,R3,R4,R5)</v>
      </c>
      <c r="L11" s="3" t="s">
        <v>49</v>
      </c>
      <c r="M11" s="3" t="s">
        <v>10</v>
      </c>
      <c r="N11" s="3" t="s">
        <v>45</v>
      </c>
      <c r="O11" s="4" t="s">
        <v>46</v>
      </c>
      <c r="P11" s="12"/>
      <c r="Q11" s="12"/>
      <c r="R11" s="12"/>
      <c r="S11" s="12"/>
      <c r="T11" s="12"/>
      <c r="U11" s="12"/>
      <c r="V11" s="12">
        <v>1</v>
      </c>
      <c r="W11" s="12"/>
      <c r="X11" s="12"/>
      <c r="Y11" s="12"/>
      <c r="Z11" s="12"/>
      <c r="AA11" s="12"/>
      <c r="AB11" s="10">
        <f t="shared" si="0"/>
        <v>1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1">
        <f t="shared" si="4"/>
        <v>0</v>
      </c>
    </row>
    <row r="12" spans="1:41" ht="21.75" customHeight="1">
      <c r="A12" s="6" t="s">
        <v>3</v>
      </c>
      <c r="B12" s="59" t="str">
        <f>IFERROR(CONCATENATE(A12,". ",VLOOKUP(A12,'results, prods y acts'!$A$2:$B$8,2,FALSE)),"")</f>
        <v>D1. Los procesos estratégicos y de soporte se realizan de forma eficaz y eficiente</v>
      </c>
      <c r="C12" s="7" t="s">
        <v>34</v>
      </c>
      <c r="D12" s="59" t="str">
        <f>IFERROR(CONCATENATE(C12,". ",VLOOKUP(C12,'results, prods y acts'!$D$2:$E$12,2,FALSE)),CONCATENATE(C12,". "))</f>
        <v>D1.4. Coordinación con socios, cooperantes y Programas de SECO</v>
      </c>
      <c r="E12" s="44"/>
      <c r="F12" s="59" t="str">
        <f>IFERROR(CONCATENATE(E12,". ",VLOOKUP(E12,'results, prods y acts'!$G$2:$H$16,2,FALSE)),"")</f>
        <v/>
      </c>
      <c r="G12" s="1"/>
      <c r="H12" s="1"/>
      <c r="I12" s="8" t="s">
        <v>53</v>
      </c>
      <c r="J12" s="2" t="s">
        <v>54</v>
      </c>
      <c r="K12" s="35" t="str">
        <f t="shared" si="2"/>
        <v>D1.4.6. Reuniones de coordinación con nuevas autoridades y gerentes clave de los GSN</v>
      </c>
      <c r="L12" s="3" t="s">
        <v>55</v>
      </c>
      <c r="M12" s="3" t="s">
        <v>56</v>
      </c>
      <c r="N12" s="3" t="s">
        <v>57</v>
      </c>
      <c r="O12" s="4" t="s">
        <v>58</v>
      </c>
      <c r="P12" s="12">
        <v>2</v>
      </c>
      <c r="Q12" s="12">
        <v>2</v>
      </c>
      <c r="R12" s="12">
        <v>2</v>
      </c>
      <c r="S12" s="12">
        <v>2</v>
      </c>
      <c r="T12" s="12">
        <v>2</v>
      </c>
      <c r="U12" s="12">
        <v>2</v>
      </c>
      <c r="V12" s="12">
        <v>2</v>
      </c>
      <c r="W12" s="12">
        <v>2</v>
      </c>
      <c r="X12" s="12">
        <v>2</v>
      </c>
      <c r="Y12" s="12">
        <v>2</v>
      </c>
      <c r="Z12" s="12"/>
      <c r="AA12" s="12">
        <v>2</v>
      </c>
      <c r="AB12" s="10">
        <f t="shared" si="0"/>
        <v>22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1">
        <f t="shared" si="4"/>
        <v>0</v>
      </c>
    </row>
    <row r="13" spans="1:41" ht="21.75" customHeight="1">
      <c r="A13" s="6" t="s">
        <v>3</v>
      </c>
      <c r="B13" s="59" t="str">
        <f>IFERROR(CONCATENATE(A13,". ",VLOOKUP(A13,'results, prods y acts'!$A$2:$B$8,2,FALSE)),"")</f>
        <v>D1. Los procesos estratégicos y de soporte se realizan de forma eficaz y eficiente</v>
      </c>
      <c r="C13" s="7" t="s">
        <v>34</v>
      </c>
      <c r="D13" s="59" t="str">
        <f>IFERROR(CONCATENATE(C13,". ",VLOOKUP(C13,'results, prods y acts'!$D$2:$E$12,2,FALSE)),CONCATENATE(C13,". "))</f>
        <v>D1.4. Coordinación con socios, cooperantes y Programas de SECO</v>
      </c>
      <c r="E13" s="44"/>
      <c r="F13" s="59" t="str">
        <f>IFERROR(CONCATENATE(E13,". ",VLOOKUP(E13,'results, prods y acts'!$G$2:$H$16,2,FALSE)),"")</f>
        <v/>
      </c>
      <c r="G13" s="1"/>
      <c r="H13" s="1"/>
      <c r="I13" s="8" t="s">
        <v>59</v>
      </c>
      <c r="J13" s="2" t="s">
        <v>60</v>
      </c>
      <c r="K13" s="35" t="str">
        <f t="shared" si="2"/>
        <v>D1.4.7. Reuniones de coordinación con otros cooperantes o programas/entidades afines</v>
      </c>
      <c r="L13" s="3" t="s">
        <v>61</v>
      </c>
      <c r="M13" s="3" t="s">
        <v>56</v>
      </c>
      <c r="N13" s="3" t="s">
        <v>57</v>
      </c>
      <c r="O13" s="4" t="s">
        <v>58</v>
      </c>
      <c r="P13" s="12"/>
      <c r="Q13" s="12"/>
      <c r="R13" s="12">
        <v>1</v>
      </c>
      <c r="S13" s="12"/>
      <c r="T13" s="12"/>
      <c r="U13" s="12">
        <v>1</v>
      </c>
      <c r="V13" s="12"/>
      <c r="W13" s="12"/>
      <c r="X13" s="12">
        <v>1</v>
      </c>
      <c r="Y13" s="12"/>
      <c r="Z13" s="12"/>
      <c r="AA13" s="12"/>
      <c r="AB13" s="10">
        <f t="shared" si="0"/>
        <v>3</v>
      </c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1">
        <f t="shared" si="4"/>
        <v>0</v>
      </c>
    </row>
    <row r="14" spans="1:41" ht="21.75" customHeight="1">
      <c r="A14" s="6" t="s">
        <v>3</v>
      </c>
      <c r="B14" s="59" t="str">
        <f>IFERROR(CONCATENATE(A14,". ",VLOOKUP(A14,'results, prods y acts'!$A$2:$B$8,2,FALSE)),"")</f>
        <v>D1. Los procesos estratégicos y de soporte se realizan de forma eficaz y eficiente</v>
      </c>
      <c r="C14" s="7" t="s">
        <v>62</v>
      </c>
      <c r="D14" s="59" t="str">
        <f>IFERROR(CONCATENATE(C14,". ",VLOOKUP(C14,'results, prods y acts'!$D$2:$E$12,2,FALSE)),CONCATENATE(C14,". "))</f>
        <v>D1.5. Evaluación de los GSN</v>
      </c>
      <c r="E14" s="44"/>
      <c r="F14" s="59" t="str">
        <f>IFERROR(CONCATENATE(E14,". ",VLOOKUP(E14,'results, prods y acts'!$G$2:$H$16,2,FALSE)),"")</f>
        <v/>
      </c>
      <c r="G14" s="1"/>
      <c r="H14" s="1"/>
      <c r="I14" s="8" t="s">
        <v>64</v>
      </c>
      <c r="J14" s="2" t="s">
        <v>65</v>
      </c>
      <c r="K14" s="35" t="str">
        <f t="shared" si="2"/>
        <v>D1.5.1. Diseño de la metodología de evaluación de las finanzas públicas en GSN</v>
      </c>
      <c r="L14" s="3" t="s">
        <v>66</v>
      </c>
      <c r="M14" s="3" t="s">
        <v>45</v>
      </c>
      <c r="N14" s="1" t="s">
        <v>10</v>
      </c>
      <c r="O14" s="4" t="s">
        <v>67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>
        <v>1</v>
      </c>
      <c r="AA14" s="9"/>
      <c r="AB14" s="10">
        <f t="shared" si="0"/>
        <v>1</v>
      </c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11">
        <f>SUM(AC14:AN14)</f>
        <v>0</v>
      </c>
    </row>
    <row r="15" spans="1:41" ht="32.25" customHeight="1">
      <c r="A15" s="6" t="s">
        <v>3</v>
      </c>
      <c r="B15" s="59" t="str">
        <f>IFERROR(CONCATENATE(A15,". ",VLOOKUP(A15,'results, prods y acts'!$A$2:$B$8,2,FALSE)),"")</f>
        <v>D1. Los procesos estratégicos y de soporte se realizan de forma eficaz y eficiente</v>
      </c>
      <c r="C15" s="7" t="s">
        <v>68</v>
      </c>
      <c r="D15" s="59" t="str">
        <f>IFERROR(CONCATENATE(C15,". ",VLOOKUP(C15,'results, prods y acts'!$D$2:$E$12,2,FALSE)),CONCATENATE(C15,". "))</f>
        <v>D1.6. Gestión del Conocimiento y Sostenibilidad</v>
      </c>
      <c r="E15" s="44"/>
      <c r="F15" s="59" t="str">
        <f>IFERROR(CONCATENATE(E15,". ",VLOOKUP(E15,'results, prods y acts'!$G$2:$H$16,2,FALSE)),"")</f>
        <v/>
      </c>
      <c r="G15" s="1"/>
      <c r="H15" s="1"/>
      <c r="I15" s="8" t="s">
        <v>70</v>
      </c>
      <c r="J15" s="2" t="s">
        <v>802</v>
      </c>
      <c r="K15" s="35" t="str">
        <f t="shared" si="2"/>
        <v>D1.6.1. Informes de avance en la implementación del sistema de gestión del conocimiento</v>
      </c>
      <c r="L15" s="3" t="s">
        <v>9</v>
      </c>
      <c r="M15" s="3" t="s">
        <v>10</v>
      </c>
      <c r="N15" s="1" t="s">
        <v>71</v>
      </c>
      <c r="O15" s="4" t="s">
        <v>72</v>
      </c>
      <c r="P15" s="9"/>
      <c r="Q15" s="9"/>
      <c r="R15" s="9"/>
      <c r="S15" s="9"/>
      <c r="T15" s="9"/>
      <c r="U15" s="9">
        <v>1</v>
      </c>
      <c r="V15" s="9"/>
      <c r="W15" s="9"/>
      <c r="X15" s="9"/>
      <c r="Y15" s="9"/>
      <c r="Z15" s="9"/>
      <c r="AA15" s="9">
        <v>1</v>
      </c>
      <c r="AB15" s="10">
        <f t="shared" si="0"/>
        <v>2</v>
      </c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11">
        <f>SUM(AC15:AN15)</f>
        <v>0</v>
      </c>
    </row>
    <row r="16" spans="1:41" ht="21.75" customHeight="1">
      <c r="A16" s="13" t="s">
        <v>73</v>
      </c>
      <c r="B16" s="59" t="str">
        <f>IFERROR(CONCATENATE(A16,". ",VLOOKUP(A16,'results, prods y acts'!$A$2:$B$8,2,FALSE)),"")</f>
        <v>R1. Los procesos de gestión de gasto corriente vinculados a los servicios básicos priorizados a cargo de los GSN son más eficaces y eficientes</v>
      </c>
      <c r="C16" s="15" t="s">
        <v>76</v>
      </c>
      <c r="D16" s="59" t="str">
        <f>IFERROR(CONCATENATE(C16,". ",VLOOKUP(C16,'results, prods y acts'!$D$2:$E$12,2,FALSE)),CONCATENATE(C16,". "))</f>
        <v>P1. Asistencia técnica</v>
      </c>
      <c r="E16" s="45" t="s">
        <v>448</v>
      </c>
      <c r="F16" s="59" t="str">
        <f>IFERROR(CONCATENATE(E16,". ",VLOOKUP(E16,'results, prods y acts'!$G$2:$H$16,2,FALSE)),"")</f>
        <v>P1.1. Taller</v>
      </c>
      <c r="G16" s="14" t="s">
        <v>75</v>
      </c>
      <c r="H16" s="41"/>
      <c r="I16" s="17" t="s">
        <v>78</v>
      </c>
      <c r="J16" s="2" t="s">
        <v>79</v>
      </c>
      <c r="K16" s="35" t="str">
        <f t="shared" si="2"/>
        <v>R1.P1.1.1. Taller en la gestiòn de la programaciòn, contrataciones y almacén</v>
      </c>
      <c r="L16" s="3" t="s">
        <v>80</v>
      </c>
      <c r="M16" s="3" t="s">
        <v>81</v>
      </c>
      <c r="N16" s="3" t="s">
        <v>82</v>
      </c>
      <c r="O16" s="4" t="s">
        <v>83</v>
      </c>
      <c r="P16" s="5"/>
      <c r="Q16" s="5">
        <v>1</v>
      </c>
      <c r="R16" s="5"/>
      <c r="S16" s="5"/>
      <c r="T16" s="5">
        <v>1</v>
      </c>
      <c r="U16" s="5"/>
      <c r="V16" s="5"/>
      <c r="W16" s="5"/>
      <c r="X16" s="5"/>
      <c r="Y16" s="5"/>
      <c r="Z16" s="5"/>
      <c r="AA16" s="5"/>
      <c r="AB16" s="10">
        <f t="shared" si="0"/>
        <v>2</v>
      </c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11">
        <f t="shared" ref="AO16:AO26" si="5">SUM(AC16:AN16)</f>
        <v>0</v>
      </c>
    </row>
    <row r="17" spans="1:41" ht="21.75" customHeight="1">
      <c r="A17" s="13" t="s">
        <v>73</v>
      </c>
      <c r="B17" s="59" t="str">
        <f>IFERROR(CONCATENATE(A17,". ",VLOOKUP(A17,'results, prods y acts'!$A$2:$B$8,2,FALSE)),"")</f>
        <v>R1. Los procesos de gestión de gasto corriente vinculados a los servicios básicos priorizados a cargo de los GSN son más eficaces y eficientes</v>
      </c>
      <c r="C17" s="15" t="s">
        <v>76</v>
      </c>
      <c r="D17" s="59" t="str">
        <f>IFERROR(CONCATENATE(C17,". ",VLOOKUP(C17,'results, prods y acts'!$D$2:$E$12,2,FALSE)),CONCATENATE(C17,". "))</f>
        <v>P1. Asistencia técnica</v>
      </c>
      <c r="E17" s="45" t="s">
        <v>450</v>
      </c>
      <c r="F17" s="59" t="str">
        <f>IFERROR(CONCATENATE(E17,". ",VLOOKUP(E17,'results, prods y acts'!$G$2:$H$16,2,FALSE)),"")</f>
        <v>P1.2. Acompañamiento</v>
      </c>
      <c r="G17" s="14" t="s">
        <v>75</v>
      </c>
      <c r="H17" s="41"/>
      <c r="I17" s="17" t="s">
        <v>84</v>
      </c>
      <c r="J17" s="2" t="s">
        <v>85</v>
      </c>
      <c r="K17" s="35" t="str">
        <f t="shared" si="2"/>
        <v>R1.P1.2.1. Acompañamiento a los GSN en el proceso de programación de la demanda de bienes y servicios relacionados a servicios priorizados en educación, salud y ambiente</v>
      </c>
      <c r="L17" s="3" t="s">
        <v>86</v>
      </c>
      <c r="M17" s="3" t="s">
        <v>87</v>
      </c>
      <c r="N17" s="3" t="s">
        <v>88</v>
      </c>
      <c r="O17" s="4" t="s">
        <v>89</v>
      </c>
      <c r="P17" s="5">
        <v>6</v>
      </c>
      <c r="Q17" s="5">
        <v>5</v>
      </c>
      <c r="R17" s="5">
        <v>1</v>
      </c>
      <c r="S17" s="5">
        <v>4</v>
      </c>
      <c r="T17" s="5">
        <v>3</v>
      </c>
      <c r="U17" s="5"/>
      <c r="V17" s="5">
        <v>2</v>
      </c>
      <c r="W17" s="5">
        <v>2</v>
      </c>
      <c r="X17" s="5">
        <v>1</v>
      </c>
      <c r="Y17" s="5">
        <v>3</v>
      </c>
      <c r="Z17" s="5">
        <v>3</v>
      </c>
      <c r="AA17" s="5">
        <v>5</v>
      </c>
      <c r="AB17" s="10">
        <f t="shared" si="0"/>
        <v>35</v>
      </c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11">
        <f t="shared" si="5"/>
        <v>0</v>
      </c>
    </row>
    <row r="18" spans="1:41" ht="21.75" customHeight="1">
      <c r="A18" s="13" t="s">
        <v>73</v>
      </c>
      <c r="B18" s="59" t="str">
        <f>IFERROR(CONCATENATE(A18,". ",VLOOKUP(A18,'results, prods y acts'!$A$2:$B$8,2,FALSE)),"")</f>
        <v>R1. Los procesos de gestión de gasto corriente vinculados a los servicios básicos priorizados a cargo de los GSN son más eficaces y eficientes</v>
      </c>
      <c r="C18" s="15" t="s">
        <v>76</v>
      </c>
      <c r="D18" s="59" t="str">
        <f>IFERROR(CONCATENATE(C18,". ",VLOOKUP(C18,'results, prods y acts'!$D$2:$E$12,2,FALSE)),CONCATENATE(C18,". "))</f>
        <v>P1. Asistencia técnica</v>
      </c>
      <c r="E18" s="45" t="s">
        <v>450</v>
      </c>
      <c r="F18" s="59" t="str">
        <f>IFERROR(CONCATENATE(E18,". ",VLOOKUP(E18,'results, prods y acts'!$G$2:$H$16,2,FALSE)),"")</f>
        <v>P1.2. Acompañamiento</v>
      </c>
      <c r="G18" s="14" t="s">
        <v>75</v>
      </c>
      <c r="H18" s="41"/>
      <c r="I18" s="17" t="s">
        <v>90</v>
      </c>
      <c r="J18" s="2" t="s">
        <v>91</v>
      </c>
      <c r="K18" s="35" t="str">
        <f t="shared" si="2"/>
        <v>R1.P1.2.2. Acompañamiento a los GSN en las fases de los procesos de contratación de bienes y servicios relacionados al transporte y distribución de vacunas y Sulfato Ferroso</v>
      </c>
      <c r="L18" s="3" t="s">
        <v>86</v>
      </c>
      <c r="M18" s="3" t="s">
        <v>92</v>
      </c>
      <c r="N18" s="3" t="s">
        <v>93</v>
      </c>
      <c r="O18" s="4" t="s">
        <v>94</v>
      </c>
      <c r="P18" s="5"/>
      <c r="Q18" s="5">
        <v>1</v>
      </c>
      <c r="R18" s="5">
        <v>4</v>
      </c>
      <c r="S18" s="5">
        <v>1</v>
      </c>
      <c r="T18" s="5">
        <v>1</v>
      </c>
      <c r="U18" s="5">
        <v>2</v>
      </c>
      <c r="V18" s="5">
        <v>1</v>
      </c>
      <c r="W18" s="5">
        <v>1</v>
      </c>
      <c r="X18" s="5">
        <v>2</v>
      </c>
      <c r="Y18" s="5">
        <v>3</v>
      </c>
      <c r="Z18" s="5">
        <v>1</v>
      </c>
      <c r="AA18" s="5">
        <v>1</v>
      </c>
      <c r="AB18" s="10">
        <f t="shared" si="0"/>
        <v>18</v>
      </c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11">
        <f t="shared" si="5"/>
        <v>0</v>
      </c>
    </row>
    <row r="19" spans="1:41" ht="21.75" customHeight="1">
      <c r="A19" s="13" t="s">
        <v>73</v>
      </c>
      <c r="B19" s="59" t="str">
        <f>IFERROR(CONCATENATE(A19,". ",VLOOKUP(A19,'results, prods y acts'!$A$2:$B$8,2,FALSE)),"")</f>
        <v>R1. Los procesos de gestión de gasto corriente vinculados a los servicios básicos priorizados a cargo de los GSN son más eficaces y eficientes</v>
      </c>
      <c r="C19" s="15" t="s">
        <v>76</v>
      </c>
      <c r="D19" s="59" t="str">
        <f>IFERROR(CONCATENATE(C19,". ",VLOOKUP(C19,'results, prods y acts'!$D$2:$E$12,2,FALSE)),CONCATENATE(C19,". "))</f>
        <v>P1. Asistencia técnica</v>
      </c>
      <c r="E19" s="45" t="s">
        <v>450</v>
      </c>
      <c r="F19" s="59" t="str">
        <f>IFERROR(CONCATENATE(E19,". ",VLOOKUP(E19,'results, prods y acts'!$G$2:$H$16,2,FALSE)),"")</f>
        <v>P1.2. Acompañamiento</v>
      </c>
      <c r="G19" s="14" t="s">
        <v>75</v>
      </c>
      <c r="H19" s="41"/>
      <c r="I19" s="17" t="s">
        <v>95</v>
      </c>
      <c r="J19" s="2" t="s">
        <v>96</v>
      </c>
      <c r="K19" s="35" t="str">
        <f t="shared" si="2"/>
        <v>R1.P1.2.3. Acompañamiento en el seguimiento del proceso de distribución de vacunas, registro oportuno de entradas y salidas (Neas y PECOSAS) de las vacunas.</v>
      </c>
      <c r="L19" s="3" t="s">
        <v>86</v>
      </c>
      <c r="M19" s="3" t="s">
        <v>87</v>
      </c>
      <c r="N19" s="3" t="s">
        <v>93</v>
      </c>
      <c r="O19" s="4" t="s">
        <v>97</v>
      </c>
      <c r="P19" s="5">
        <v>2</v>
      </c>
      <c r="Q19" s="5">
        <v>3</v>
      </c>
      <c r="R19" s="5">
        <v>2</v>
      </c>
      <c r="S19" s="5">
        <v>1</v>
      </c>
      <c r="T19" s="5">
        <v>1</v>
      </c>
      <c r="U19" s="5">
        <v>5</v>
      </c>
      <c r="V19" s="5">
        <v>2</v>
      </c>
      <c r="W19" s="5"/>
      <c r="X19" s="5">
        <v>2</v>
      </c>
      <c r="Y19" s="5">
        <v>2</v>
      </c>
      <c r="Z19" s="5">
        <v>1</v>
      </c>
      <c r="AA19" s="5">
        <v>3</v>
      </c>
      <c r="AB19" s="10">
        <f t="shared" si="0"/>
        <v>24</v>
      </c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11">
        <f t="shared" si="5"/>
        <v>0</v>
      </c>
    </row>
    <row r="20" spans="1:41" ht="21.75" customHeight="1">
      <c r="A20" s="13" t="s">
        <v>73</v>
      </c>
      <c r="B20" s="59" t="str">
        <f>IFERROR(CONCATENATE(A20,". ",VLOOKUP(A20,'results, prods y acts'!$A$2:$B$8,2,FALSE)),"")</f>
        <v>R1. Los procesos de gestión de gasto corriente vinculados a los servicios básicos priorizados a cargo de los GSN son más eficaces y eficientes</v>
      </c>
      <c r="C20" s="15" t="s">
        <v>76</v>
      </c>
      <c r="D20" s="59" t="str">
        <f>IFERROR(CONCATENATE(C20,". ",VLOOKUP(C20,'results, prods y acts'!$D$2:$E$12,2,FALSE)),CONCATENATE(C20,". "))</f>
        <v>P1. Asistencia técnica</v>
      </c>
      <c r="E20" s="45" t="s">
        <v>450</v>
      </c>
      <c r="F20" s="59" t="str">
        <f>IFERROR(CONCATENATE(E20,". ",VLOOKUP(E20,'results, prods y acts'!$G$2:$H$16,2,FALSE)),"")</f>
        <v>P1.2. Acompañamiento</v>
      </c>
      <c r="G20" s="14" t="s">
        <v>75</v>
      </c>
      <c r="H20" s="41"/>
      <c r="I20" s="17" t="s">
        <v>98</v>
      </c>
      <c r="J20" s="4" t="s">
        <v>766</v>
      </c>
      <c r="K20" s="35" t="str">
        <f t="shared" si="2"/>
        <v>R1.P1.2.4. Acompañamiento en el seguimiento del proceso de distribución del sulfato ferroso y verificación del registro oportuno de entradas y salidas (Neas y PECOSAS) del sulfato ferroso</v>
      </c>
      <c r="L20" s="3" t="s">
        <v>86</v>
      </c>
      <c r="M20" s="3" t="s">
        <v>87</v>
      </c>
      <c r="N20" s="3" t="s">
        <v>93</v>
      </c>
      <c r="O20" s="4" t="s">
        <v>99</v>
      </c>
      <c r="P20" s="5">
        <v>2</v>
      </c>
      <c r="Q20" s="5">
        <v>1</v>
      </c>
      <c r="R20" s="5">
        <v>2</v>
      </c>
      <c r="S20" s="5">
        <v>1</v>
      </c>
      <c r="T20" s="5">
        <v>1</v>
      </c>
      <c r="U20" s="5">
        <v>5</v>
      </c>
      <c r="V20" s="5">
        <v>2</v>
      </c>
      <c r="W20" s="5"/>
      <c r="X20" s="5">
        <v>2</v>
      </c>
      <c r="Y20" s="5">
        <v>2</v>
      </c>
      <c r="Z20" s="5">
        <v>1</v>
      </c>
      <c r="AA20" s="5">
        <v>4</v>
      </c>
      <c r="AB20" s="10">
        <f t="shared" si="0"/>
        <v>23</v>
      </c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11">
        <f t="shared" si="5"/>
        <v>0</v>
      </c>
    </row>
    <row r="21" spans="1:41" ht="21.75" customHeight="1">
      <c r="A21" s="13" t="s">
        <v>73</v>
      </c>
      <c r="B21" s="59" t="str">
        <f>IFERROR(CONCATENATE(A21,". ",VLOOKUP(A21,'results, prods y acts'!$A$2:$B$8,2,FALSE)),"")</f>
        <v>R1. Los procesos de gestión de gasto corriente vinculados a los servicios básicos priorizados a cargo de los GSN son más eficaces y eficientes</v>
      </c>
      <c r="C21" s="15" t="s">
        <v>76</v>
      </c>
      <c r="D21" s="59" t="str">
        <f>IFERROR(CONCATENATE(C21,". ",VLOOKUP(C21,'results, prods y acts'!$D$2:$E$12,2,FALSE)),CONCATENATE(C21,". "))</f>
        <v>P1. Asistencia técnica</v>
      </c>
      <c r="E21" s="45" t="s">
        <v>450</v>
      </c>
      <c r="F21" s="59" t="str">
        <f>IFERROR(CONCATENATE(E21,". ",VLOOKUP(E21,'results, prods y acts'!$G$2:$H$16,2,FALSE)),"")</f>
        <v>P1.2. Acompañamiento</v>
      </c>
      <c r="G21" s="14" t="s">
        <v>75</v>
      </c>
      <c r="H21" s="41"/>
      <c r="I21" s="17" t="s">
        <v>100</v>
      </c>
      <c r="J21" s="2" t="s">
        <v>101</v>
      </c>
      <c r="K21" s="35" t="str">
        <f t="shared" si="2"/>
        <v>R1.P1.2.5. Acompañamiento a los GSN en las fases de los procesos de contratación de bienes y servicios relacionados al transporte y distribución de material educativo.</v>
      </c>
      <c r="L21" s="3" t="s">
        <v>86</v>
      </c>
      <c r="M21" s="3" t="s">
        <v>87</v>
      </c>
      <c r="N21" s="3" t="s">
        <v>93</v>
      </c>
      <c r="O21" s="4" t="s">
        <v>94</v>
      </c>
      <c r="P21" s="5">
        <v>1</v>
      </c>
      <c r="Q21" s="5">
        <v>6</v>
      </c>
      <c r="R21" s="5">
        <v>2</v>
      </c>
      <c r="S21" s="5"/>
      <c r="T21" s="5"/>
      <c r="U21" s="5"/>
      <c r="V21" s="5"/>
      <c r="W21" s="5"/>
      <c r="X21" s="5"/>
      <c r="Y21" s="5"/>
      <c r="Z21" s="5">
        <v>6</v>
      </c>
      <c r="AA21" s="5">
        <v>3</v>
      </c>
      <c r="AB21" s="10">
        <f t="shared" si="0"/>
        <v>18</v>
      </c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11">
        <f t="shared" si="5"/>
        <v>0</v>
      </c>
    </row>
    <row r="22" spans="1:41" ht="21.75" customHeight="1">
      <c r="A22" s="13" t="s">
        <v>73</v>
      </c>
      <c r="B22" s="59" t="str">
        <f>IFERROR(CONCATENATE(A22,". ",VLOOKUP(A22,'results, prods y acts'!$A$2:$B$8,2,FALSE)),"")</f>
        <v>R1. Los procesos de gestión de gasto corriente vinculados a los servicios básicos priorizados a cargo de los GSN son más eficaces y eficientes</v>
      </c>
      <c r="C22" s="15" t="s">
        <v>76</v>
      </c>
      <c r="D22" s="59" t="str">
        <f>IFERROR(CONCATENATE(C22,". ",VLOOKUP(C22,'results, prods y acts'!$D$2:$E$12,2,FALSE)),CONCATENATE(C22,". "))</f>
        <v>P1. Asistencia técnica</v>
      </c>
      <c r="E22" s="45" t="s">
        <v>450</v>
      </c>
      <c r="F22" s="59" t="str">
        <f>IFERROR(CONCATENATE(E22,". ",VLOOKUP(E22,'results, prods y acts'!$G$2:$H$16,2,FALSE)),"")</f>
        <v>P1.2. Acompañamiento</v>
      </c>
      <c r="G22" s="14" t="s">
        <v>75</v>
      </c>
      <c r="H22" s="41"/>
      <c r="I22" s="17" t="s">
        <v>102</v>
      </c>
      <c r="J22" s="2" t="s">
        <v>767</v>
      </c>
      <c r="K22" s="35" t="str">
        <f t="shared" si="2"/>
        <v>R1.P1.2.6. Acompañamiento en el seguimiento del proceso de distribución del material educativo y verificación del registro oportuno de entradas y salidas (Neas y PECOSAS) del material educativo.</v>
      </c>
      <c r="L22" s="3" t="s">
        <v>86</v>
      </c>
      <c r="M22" s="3" t="s">
        <v>87</v>
      </c>
      <c r="N22" s="3" t="s">
        <v>93</v>
      </c>
      <c r="O22" s="4" t="s">
        <v>103</v>
      </c>
      <c r="P22" s="5">
        <v>2</v>
      </c>
      <c r="Q22" s="5">
        <v>2</v>
      </c>
      <c r="R22" s="5">
        <v>3</v>
      </c>
      <c r="S22" s="5">
        <v>3</v>
      </c>
      <c r="T22" s="5">
        <v>3</v>
      </c>
      <c r="U22" s="5">
        <v>3</v>
      </c>
      <c r="V22" s="5">
        <v>1</v>
      </c>
      <c r="W22" s="5">
        <v>1</v>
      </c>
      <c r="X22" s="5">
        <v>2</v>
      </c>
      <c r="Y22" s="5"/>
      <c r="Z22" s="5"/>
      <c r="AA22" s="5"/>
      <c r="AB22" s="10">
        <f t="shared" si="0"/>
        <v>20</v>
      </c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11">
        <f t="shared" si="5"/>
        <v>0</v>
      </c>
    </row>
    <row r="23" spans="1:41" ht="21.75" customHeight="1">
      <c r="A23" s="13" t="s">
        <v>73</v>
      </c>
      <c r="B23" s="59" t="str">
        <f>IFERROR(CONCATENATE(A23,". ",VLOOKUP(A23,'results, prods y acts'!$A$2:$B$8,2,FALSE)),"")</f>
        <v>R1. Los procesos de gestión de gasto corriente vinculados a los servicios básicos priorizados a cargo de los GSN son más eficaces y eficientes</v>
      </c>
      <c r="C23" s="15" t="s">
        <v>76</v>
      </c>
      <c r="D23" s="59" t="str">
        <f>IFERROR(CONCATENATE(C23,". ",VLOOKUP(C23,'results, prods y acts'!$D$2:$E$12,2,FALSE)),CONCATENATE(C23,". "))</f>
        <v>P1. Asistencia técnica</v>
      </c>
      <c r="E23" s="45" t="s">
        <v>450</v>
      </c>
      <c r="F23" s="59" t="str">
        <f>IFERROR(CONCATENATE(E23,". ",VLOOKUP(E23,'results, prods y acts'!$G$2:$H$16,2,FALSE)),"")</f>
        <v>P1.2. Acompañamiento</v>
      </c>
      <c r="G23" s="14" t="s">
        <v>75</v>
      </c>
      <c r="H23" s="41"/>
      <c r="I23" s="17" t="s">
        <v>104</v>
      </c>
      <c r="J23" s="2" t="s">
        <v>105</v>
      </c>
      <c r="K23" s="35" t="str">
        <f t="shared" si="2"/>
        <v>R1.P1.2.7. Acompañamiento a los GSNs en el proceso del seguimiento de la ejecución presupuestaria de ingresos y gastos.</v>
      </c>
      <c r="L23" s="3" t="s">
        <v>86</v>
      </c>
      <c r="M23" s="3" t="s">
        <v>87</v>
      </c>
      <c r="N23" s="3" t="s">
        <v>93</v>
      </c>
      <c r="O23" s="4" t="s">
        <v>106</v>
      </c>
      <c r="P23" s="5"/>
      <c r="Q23" s="5"/>
      <c r="R23" s="5">
        <v>3</v>
      </c>
      <c r="S23" s="5">
        <v>2</v>
      </c>
      <c r="T23" s="5">
        <v>1</v>
      </c>
      <c r="U23" s="5"/>
      <c r="V23" s="5">
        <v>1</v>
      </c>
      <c r="W23" s="5">
        <v>4</v>
      </c>
      <c r="X23" s="5">
        <v>1</v>
      </c>
      <c r="Y23" s="5">
        <v>3</v>
      </c>
      <c r="Z23" s="5">
        <v>2</v>
      </c>
      <c r="AA23" s="5">
        <v>2</v>
      </c>
      <c r="AB23" s="10">
        <f t="shared" si="0"/>
        <v>19</v>
      </c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11">
        <f t="shared" si="5"/>
        <v>0</v>
      </c>
    </row>
    <row r="24" spans="1:41" ht="21.75" customHeight="1">
      <c r="A24" s="13" t="s">
        <v>73</v>
      </c>
      <c r="B24" s="59" t="str">
        <f>IFERROR(CONCATENATE(A24,". ",VLOOKUP(A24,'results, prods y acts'!$A$2:$B$8,2,FALSE)),"")</f>
        <v>R1. Los procesos de gestión de gasto corriente vinculados a los servicios básicos priorizados a cargo de los GSN son más eficaces y eficientes</v>
      </c>
      <c r="C24" s="15" t="s">
        <v>76</v>
      </c>
      <c r="D24" s="59" t="str">
        <f>IFERROR(CONCATENATE(C24,". ",VLOOKUP(C24,'results, prods y acts'!$D$2:$E$12,2,FALSE)),CONCATENATE(C24,". "))</f>
        <v>P1. Asistencia técnica</v>
      </c>
      <c r="E24" s="45" t="s">
        <v>450</v>
      </c>
      <c r="F24" s="59" t="str">
        <f>IFERROR(CONCATENATE(E24,". ",VLOOKUP(E24,'results, prods y acts'!$G$2:$H$16,2,FALSE)),"")</f>
        <v>P1.2. Acompañamiento</v>
      </c>
      <c r="G24" s="14" t="s">
        <v>75</v>
      </c>
      <c r="H24" s="41"/>
      <c r="I24" s="17" t="s">
        <v>107</v>
      </c>
      <c r="J24" s="2" t="s">
        <v>108</v>
      </c>
      <c r="K24" s="35" t="str">
        <f t="shared" si="2"/>
        <v>R1.P1.2.8. Acompañamiento a los responsables designados en la elaboración del Plan de trabajo para la implementación de mejora de los almacenes relacionados a los SBP.</v>
      </c>
      <c r="L24" s="3" t="s">
        <v>86</v>
      </c>
      <c r="M24" s="3" t="s">
        <v>87</v>
      </c>
      <c r="N24" s="3" t="s">
        <v>93</v>
      </c>
      <c r="O24" s="4" t="s">
        <v>109</v>
      </c>
      <c r="P24" s="5"/>
      <c r="Q24" s="5">
        <v>3</v>
      </c>
      <c r="R24" s="5">
        <v>6</v>
      </c>
      <c r="S24" s="5">
        <v>2</v>
      </c>
      <c r="T24" s="5">
        <v>4</v>
      </c>
      <c r="U24" s="5">
        <v>1</v>
      </c>
      <c r="V24" s="5">
        <v>13</v>
      </c>
      <c r="W24" s="5">
        <v>1</v>
      </c>
      <c r="X24" s="5">
        <v>1</v>
      </c>
      <c r="Y24" s="5"/>
      <c r="Z24" s="5"/>
      <c r="AA24" s="5">
        <v>11</v>
      </c>
      <c r="AB24" s="10">
        <f t="shared" si="0"/>
        <v>42</v>
      </c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11">
        <f t="shared" si="5"/>
        <v>0</v>
      </c>
    </row>
    <row r="25" spans="1:41" ht="21.75" customHeight="1">
      <c r="A25" s="13" t="s">
        <v>73</v>
      </c>
      <c r="B25" s="59" t="str">
        <f>IFERROR(CONCATENATE(A25,". ",VLOOKUP(A25,'results, prods y acts'!$A$2:$B$8,2,FALSE)),"")</f>
        <v>R1. Los procesos de gestión de gasto corriente vinculados a los servicios básicos priorizados a cargo de los GSN son más eficaces y eficientes</v>
      </c>
      <c r="C25" s="15" t="s">
        <v>76</v>
      </c>
      <c r="D25" s="59" t="str">
        <f>IFERROR(CONCATENATE(C25,". ",VLOOKUP(C25,'results, prods y acts'!$D$2:$E$12,2,FALSE)),CONCATENATE(C25,". "))</f>
        <v>P1. Asistencia técnica</v>
      </c>
      <c r="E25" s="45" t="s">
        <v>450</v>
      </c>
      <c r="F25" s="59" t="str">
        <f>IFERROR(CONCATENATE(E25,". ",VLOOKUP(E25,'results, prods y acts'!$G$2:$H$16,2,FALSE)),"")</f>
        <v>P1.2. Acompañamiento</v>
      </c>
      <c r="G25" s="14" t="s">
        <v>75</v>
      </c>
      <c r="H25" s="41"/>
      <c r="I25" s="17" t="s">
        <v>110</v>
      </c>
      <c r="J25" s="4" t="s">
        <v>768</v>
      </c>
      <c r="K25" s="35" t="str">
        <f t="shared" si="2"/>
        <v>R1.P1.2.9. Acompañamiento a los responsables designados en el proceso de implementación del Plan de trabajo de mejora de los almacenes relacionados a los SBP.</v>
      </c>
      <c r="L25" s="3" t="s">
        <v>86</v>
      </c>
      <c r="M25" s="3" t="s">
        <v>87</v>
      </c>
      <c r="N25" s="3" t="s">
        <v>93</v>
      </c>
      <c r="O25" s="4" t="s">
        <v>111</v>
      </c>
      <c r="P25" s="5">
        <v>3</v>
      </c>
      <c r="Q25" s="5">
        <v>7</v>
      </c>
      <c r="R25" s="5">
        <v>1</v>
      </c>
      <c r="S25" s="5">
        <v>6</v>
      </c>
      <c r="T25" s="5"/>
      <c r="U25" s="5">
        <v>1</v>
      </c>
      <c r="V25" s="5">
        <v>5</v>
      </c>
      <c r="W25" s="5">
        <v>2</v>
      </c>
      <c r="X25" s="5">
        <v>3</v>
      </c>
      <c r="Y25" s="5"/>
      <c r="Z25" s="5">
        <v>2</v>
      </c>
      <c r="AA25" s="5"/>
      <c r="AB25" s="10">
        <f t="shared" si="0"/>
        <v>30</v>
      </c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11">
        <f t="shared" si="5"/>
        <v>0</v>
      </c>
    </row>
    <row r="26" spans="1:41" ht="21.75" customHeight="1">
      <c r="A26" s="13" t="s">
        <v>73</v>
      </c>
      <c r="B26" s="59" t="str">
        <f>IFERROR(CONCATENATE(A26,". ",VLOOKUP(A26,'results, prods y acts'!$A$2:$B$8,2,FALSE)),"")</f>
        <v>R1. Los procesos de gestión de gasto corriente vinculados a los servicios básicos priorizados a cargo de los GSN son más eficaces y eficientes</v>
      </c>
      <c r="C26" s="15" t="s">
        <v>76</v>
      </c>
      <c r="D26" s="59" t="str">
        <f>IFERROR(CONCATENATE(C26,". ",VLOOKUP(C26,'results, prods y acts'!$D$2:$E$12,2,FALSE)),CONCATENATE(C26,". "))</f>
        <v>P1. Asistencia técnica</v>
      </c>
      <c r="E26" s="45" t="s">
        <v>449</v>
      </c>
      <c r="F26" s="59" t="str">
        <f>IFERROR(CONCATENATE(E26,". ",VLOOKUP(E26,'results, prods y acts'!$G$2:$H$16,2,FALSE)),"")</f>
        <v>P1.3. Reuniones de retroalimentación</v>
      </c>
      <c r="G26" s="14" t="s">
        <v>75</v>
      </c>
      <c r="H26" s="41"/>
      <c r="I26" s="17" t="s">
        <v>112</v>
      </c>
      <c r="J26" s="2" t="s">
        <v>113</v>
      </c>
      <c r="K26" s="35" t="str">
        <f t="shared" si="2"/>
        <v>R1.P1.3.1. Reuniones de retroalimentación del avance y resultado de la distribución de vacunas y material educativo con los GSN.</v>
      </c>
      <c r="L26" s="3" t="s">
        <v>27</v>
      </c>
      <c r="M26" s="3" t="s">
        <v>56</v>
      </c>
      <c r="N26" s="3" t="s">
        <v>93</v>
      </c>
      <c r="O26" s="4" t="s">
        <v>114</v>
      </c>
      <c r="P26" s="5"/>
      <c r="Q26" s="5">
        <v>3</v>
      </c>
      <c r="R26" s="5">
        <v>3</v>
      </c>
      <c r="S26" s="5">
        <v>2</v>
      </c>
      <c r="T26" s="5">
        <v>1</v>
      </c>
      <c r="U26" s="5">
        <v>5</v>
      </c>
      <c r="V26" s="5">
        <v>1</v>
      </c>
      <c r="W26" s="5"/>
      <c r="X26" s="5">
        <v>5</v>
      </c>
      <c r="Y26" s="5">
        <v>1</v>
      </c>
      <c r="Z26" s="5">
        <v>2</v>
      </c>
      <c r="AA26" s="5">
        <v>2</v>
      </c>
      <c r="AB26" s="10">
        <f t="shared" si="0"/>
        <v>25</v>
      </c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11">
        <f t="shared" si="5"/>
        <v>0</v>
      </c>
    </row>
    <row r="27" spans="1:41" ht="21.75" customHeight="1">
      <c r="A27" s="13" t="s">
        <v>73</v>
      </c>
      <c r="B27" s="59" t="str">
        <f>IFERROR(CONCATENATE(A27,". ",VLOOKUP(A27,'results, prods y acts'!$A$2:$B$8,2,FALSE)),"")</f>
        <v>R1. Los procesos de gestión de gasto corriente vinculados a los servicios básicos priorizados a cargo de los GSN son más eficaces y eficientes</v>
      </c>
      <c r="C27" s="15" t="s">
        <v>115</v>
      </c>
      <c r="D27" s="59" t="str">
        <f>IFERROR(CONCATENATE(C27,". ",VLOOKUP(C27,'results, prods y acts'!$D$2:$E$12,2,FALSE)),CONCATENATE(C27,". "))</f>
        <v>P2. Fortalecimiento de capacidades</v>
      </c>
      <c r="E27" s="45" t="s">
        <v>451</v>
      </c>
      <c r="F27" s="59" t="str">
        <f>IFERROR(CONCATENATE(E27,". ",VLOOKUP(E27,'results, prods y acts'!$G$2:$H$16,2,FALSE)),"")</f>
        <v>P2.1. Cursos</v>
      </c>
      <c r="G27" s="14" t="s">
        <v>75</v>
      </c>
      <c r="H27" s="41"/>
      <c r="I27" s="17" t="s">
        <v>117</v>
      </c>
      <c r="J27" s="2" t="s">
        <v>118</v>
      </c>
      <c r="K27" s="35" t="str">
        <f t="shared" si="2"/>
        <v>R1.P2.1.1. Curso (Programa Especial) en temas relacionados con la cadena de abastecimiento.</v>
      </c>
      <c r="L27" s="3" t="s">
        <v>119</v>
      </c>
      <c r="M27" s="3" t="s">
        <v>120</v>
      </c>
      <c r="N27" s="3" t="s">
        <v>10</v>
      </c>
      <c r="O27" s="4" t="s">
        <v>121</v>
      </c>
      <c r="P27" s="5"/>
      <c r="Q27" s="5"/>
      <c r="R27" s="5"/>
      <c r="S27" s="5"/>
      <c r="T27" s="5"/>
      <c r="U27" s="5"/>
      <c r="V27" s="5"/>
      <c r="W27" s="5">
        <v>1</v>
      </c>
      <c r="X27" s="5"/>
      <c r="Y27" s="5"/>
      <c r="Z27" s="5"/>
      <c r="AA27" s="5"/>
      <c r="AB27" s="10">
        <f t="shared" si="0"/>
        <v>1</v>
      </c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11">
        <f t="shared" ref="AO27:AO31" si="6">SUM(AC27:AN27)</f>
        <v>0</v>
      </c>
    </row>
    <row r="28" spans="1:41" ht="21.75" customHeight="1">
      <c r="A28" s="13" t="s">
        <v>73</v>
      </c>
      <c r="B28" s="59" t="str">
        <f>IFERROR(CONCATENATE(A28,". ",VLOOKUP(A28,'results, prods y acts'!$A$2:$B$8,2,FALSE)),"")</f>
        <v>R1. Los procesos de gestión de gasto corriente vinculados a los servicios básicos priorizados a cargo de los GSN son más eficaces y eficientes</v>
      </c>
      <c r="C28" s="15" t="s">
        <v>115</v>
      </c>
      <c r="D28" s="59" t="str">
        <f>IFERROR(CONCATENATE(C28,". ",VLOOKUP(C28,'results, prods y acts'!$D$2:$E$12,2,FALSE)),CONCATENATE(C28,". "))</f>
        <v>P2. Fortalecimiento de capacidades</v>
      </c>
      <c r="E28" s="45" t="s">
        <v>453</v>
      </c>
      <c r="F28" s="59" t="str">
        <f>IFERROR(CONCATENATE(E28,". ",VLOOKUP(E28,'results, prods y acts'!$G$2:$H$16,2,FALSE)),"")</f>
        <v>P2.3. Capacitación ad hoc</v>
      </c>
      <c r="G28" s="14" t="s">
        <v>75</v>
      </c>
      <c r="H28" s="41"/>
      <c r="I28" s="17" t="s">
        <v>122</v>
      </c>
      <c r="J28" s="2" t="s">
        <v>123</v>
      </c>
      <c r="K28" s="35" t="str">
        <f t="shared" si="2"/>
        <v>R1.P2.3.1. Capacitación ad hoc para la programación de bienes y servicios de los SBP</v>
      </c>
      <c r="L28" s="3" t="s">
        <v>124</v>
      </c>
      <c r="M28" s="3" t="s">
        <v>125</v>
      </c>
      <c r="N28" s="3" t="s">
        <v>126</v>
      </c>
      <c r="O28" s="4" t="s">
        <v>127</v>
      </c>
      <c r="P28" s="5"/>
      <c r="Q28" s="5"/>
      <c r="R28" s="5">
        <v>5</v>
      </c>
      <c r="S28" s="5">
        <v>1</v>
      </c>
      <c r="T28" s="5"/>
      <c r="U28" s="5"/>
      <c r="V28" s="5">
        <v>1</v>
      </c>
      <c r="W28" s="5"/>
      <c r="X28" s="5"/>
      <c r="Y28" s="5"/>
      <c r="Z28" s="5"/>
      <c r="AA28" s="5"/>
      <c r="AB28" s="10">
        <f t="shared" si="0"/>
        <v>7</v>
      </c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11">
        <f t="shared" si="6"/>
        <v>0</v>
      </c>
    </row>
    <row r="29" spans="1:41" ht="21.75" customHeight="1">
      <c r="A29" s="13" t="s">
        <v>73</v>
      </c>
      <c r="B29" s="59" t="str">
        <f>IFERROR(CONCATENATE(A29,". ",VLOOKUP(A29,'results, prods y acts'!$A$2:$B$8,2,FALSE)),"")</f>
        <v>R1. Los procesos de gestión de gasto corriente vinculados a los servicios básicos priorizados a cargo de los GSN son más eficaces y eficientes</v>
      </c>
      <c r="C29" s="15" t="s">
        <v>115</v>
      </c>
      <c r="D29" s="59" t="str">
        <f>IFERROR(CONCATENATE(C29,". ",VLOOKUP(C29,'results, prods y acts'!$D$2:$E$12,2,FALSE)),CONCATENATE(C29,". "))</f>
        <v>P2. Fortalecimiento de capacidades</v>
      </c>
      <c r="E29" s="45" t="s">
        <v>453</v>
      </c>
      <c r="F29" s="59" t="str">
        <f>IFERROR(CONCATENATE(E29,". ",VLOOKUP(E29,'results, prods y acts'!$G$2:$H$16,2,FALSE)),"")</f>
        <v>P2.3. Capacitación ad hoc</v>
      </c>
      <c r="G29" s="14" t="s">
        <v>75</v>
      </c>
      <c r="H29" s="41"/>
      <c r="I29" s="17" t="s">
        <v>128</v>
      </c>
      <c r="J29" s="2" t="s">
        <v>129</v>
      </c>
      <c r="K29" s="35" t="str">
        <f t="shared" si="2"/>
        <v>R1.P2.3.2. Capacitación ad hoc o Curso de capacidades en la fases de contratación de bienes y servicios vinculados con los SBP</v>
      </c>
      <c r="L29" s="3" t="s">
        <v>124</v>
      </c>
      <c r="M29" s="3" t="s">
        <v>130</v>
      </c>
      <c r="N29" s="3" t="s">
        <v>126</v>
      </c>
      <c r="O29" s="4" t="s">
        <v>131</v>
      </c>
      <c r="P29" s="5"/>
      <c r="Q29" s="5">
        <v>1</v>
      </c>
      <c r="R29" s="5">
        <v>1</v>
      </c>
      <c r="S29" s="5">
        <v>1</v>
      </c>
      <c r="T29" s="5">
        <v>1</v>
      </c>
      <c r="U29" s="5">
        <v>1</v>
      </c>
      <c r="V29" s="5"/>
      <c r="W29" s="5">
        <v>1</v>
      </c>
      <c r="X29" s="5"/>
      <c r="Y29" s="5"/>
      <c r="Z29" s="5"/>
      <c r="AA29" s="5"/>
      <c r="AB29" s="10">
        <f t="shared" si="0"/>
        <v>6</v>
      </c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11">
        <f t="shared" si="6"/>
        <v>0</v>
      </c>
    </row>
    <row r="30" spans="1:41" ht="21.75" customHeight="1">
      <c r="A30" s="13" t="s">
        <v>73</v>
      </c>
      <c r="B30" s="59" t="str">
        <f>IFERROR(CONCATENATE(A30,". ",VLOOKUP(A30,'results, prods y acts'!$A$2:$B$8,2,FALSE)),"")</f>
        <v>R1. Los procesos de gestión de gasto corriente vinculados a los servicios básicos priorizados a cargo de los GSN son más eficaces y eficientes</v>
      </c>
      <c r="C30" s="15" t="s">
        <v>115</v>
      </c>
      <c r="D30" s="59" t="str">
        <f>IFERROR(CONCATENATE(C30,". ",VLOOKUP(C30,'results, prods y acts'!$D$2:$E$12,2,FALSE)),CONCATENATE(C30,". "))</f>
        <v>P2. Fortalecimiento de capacidades</v>
      </c>
      <c r="E30" s="45" t="s">
        <v>453</v>
      </c>
      <c r="F30" s="59" t="str">
        <f>IFERROR(CONCATENATE(E30,". ",VLOOKUP(E30,'results, prods y acts'!$G$2:$H$16,2,FALSE)),"")</f>
        <v>P2.3. Capacitación ad hoc</v>
      </c>
      <c r="G30" s="14" t="s">
        <v>75</v>
      </c>
      <c r="H30" s="41"/>
      <c r="I30" s="17" t="s">
        <v>132</v>
      </c>
      <c r="J30" s="2" t="s">
        <v>133</v>
      </c>
      <c r="K30" s="35" t="str">
        <f t="shared" si="2"/>
        <v>R1.P2.3.3. Capacitación ad hoc en Gestión de Almacenes de los SBP</v>
      </c>
      <c r="L30" s="3" t="s">
        <v>124</v>
      </c>
      <c r="M30" s="3" t="s">
        <v>125</v>
      </c>
      <c r="N30" s="3" t="s">
        <v>126</v>
      </c>
      <c r="O30" s="4" t="s">
        <v>134</v>
      </c>
      <c r="P30" s="5"/>
      <c r="Q30" s="5"/>
      <c r="R30" s="5"/>
      <c r="S30" s="5"/>
      <c r="T30" s="5"/>
      <c r="U30" s="5"/>
      <c r="V30" s="5"/>
      <c r="W30" s="5">
        <v>1</v>
      </c>
      <c r="X30" s="5"/>
      <c r="Y30" s="5">
        <v>1</v>
      </c>
      <c r="Z30" s="5"/>
      <c r="AA30" s="5"/>
      <c r="AB30" s="10">
        <f t="shared" si="0"/>
        <v>2</v>
      </c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11">
        <f t="shared" si="6"/>
        <v>0</v>
      </c>
    </row>
    <row r="31" spans="1:41" ht="21.75" customHeight="1">
      <c r="A31" s="13" t="s">
        <v>73</v>
      </c>
      <c r="B31" s="59" t="str">
        <f>IFERROR(CONCATENATE(A31,". ",VLOOKUP(A31,'results, prods y acts'!$A$2:$B$8,2,FALSE)),"")</f>
        <v>R1. Los procesos de gestión de gasto corriente vinculados a los servicios básicos priorizados a cargo de los GSN son más eficaces y eficientes</v>
      </c>
      <c r="C31" s="15" t="s">
        <v>115</v>
      </c>
      <c r="D31" s="59" t="str">
        <f>IFERROR(CONCATENATE(C31,". ",VLOOKUP(C31,'results, prods y acts'!$D$2:$E$12,2,FALSE)),CONCATENATE(C31,". "))</f>
        <v>P2. Fortalecimiento de capacidades</v>
      </c>
      <c r="E31" s="45" t="s">
        <v>452</v>
      </c>
      <c r="F31" s="59" t="str">
        <f>IFERROR(CONCATENATE(E31,". ",VLOOKUP(E31,'results, prods y acts'!$G$2:$H$16,2,FALSE)),"")</f>
        <v>P2.5. Charla</v>
      </c>
      <c r="G31" s="14" t="s">
        <v>75</v>
      </c>
      <c r="H31" s="41"/>
      <c r="I31" s="18" t="s">
        <v>135</v>
      </c>
      <c r="J31" s="4" t="s">
        <v>136</v>
      </c>
      <c r="K31" s="35" t="str">
        <f t="shared" si="2"/>
        <v>R1.P2.5.1. Charla para la elaboración del PAC 2023, PMBSyO 2024-2026, adecuada elaboración de las solicitudes de pedido, elaboración de especificaciones técnicas y términos de referencia para bienes y servicios y almacenes de los SBP</v>
      </c>
      <c r="L31" s="3" t="s">
        <v>137</v>
      </c>
      <c r="M31" s="3" t="s">
        <v>138</v>
      </c>
      <c r="N31" s="3" t="s">
        <v>93</v>
      </c>
      <c r="O31" s="4" t="s">
        <v>139</v>
      </c>
      <c r="P31" s="5">
        <v>1</v>
      </c>
      <c r="Q31" s="5">
        <v>5</v>
      </c>
      <c r="R31" s="5">
        <v>2</v>
      </c>
      <c r="S31" s="5">
        <v>3</v>
      </c>
      <c r="T31" s="5">
        <v>2</v>
      </c>
      <c r="U31" s="5">
        <v>1</v>
      </c>
      <c r="V31" s="5">
        <v>4</v>
      </c>
      <c r="W31" s="5"/>
      <c r="X31" s="5">
        <v>1</v>
      </c>
      <c r="Y31" s="5">
        <v>2</v>
      </c>
      <c r="Z31" s="5">
        <v>3</v>
      </c>
      <c r="AA31" s="5"/>
      <c r="AB31" s="10">
        <f t="shared" si="0"/>
        <v>24</v>
      </c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11">
        <f t="shared" si="6"/>
        <v>0</v>
      </c>
    </row>
    <row r="32" spans="1:41" ht="21.75" customHeight="1">
      <c r="A32" s="13" t="s">
        <v>73</v>
      </c>
      <c r="B32" s="59" t="str">
        <f>IFERROR(CONCATENATE(A32,". ",VLOOKUP(A32,'results, prods y acts'!$A$2:$B$8,2,FALSE)),"")</f>
        <v>R1. Los procesos de gestión de gasto corriente vinculados a los servicios básicos priorizados a cargo de los GSN son más eficaces y eficientes</v>
      </c>
      <c r="C32" s="15" t="s">
        <v>140</v>
      </c>
      <c r="D32" s="59" t="str">
        <f>IFERROR(CONCATENATE(C32,". ",VLOOKUP(C32,'results, prods y acts'!$D$2:$E$12,2,FALSE)),CONCATENATE(C32,". "))</f>
        <v>P3. Instrumentos de mejora de la gestión</v>
      </c>
      <c r="E32" s="45" t="s">
        <v>454</v>
      </c>
      <c r="F32" s="59" t="str">
        <f>IFERROR(CONCATENATE(E32,". ",VLOOKUP(E32,'results, prods y acts'!$G$2:$H$16,2,FALSE)),"")</f>
        <v/>
      </c>
      <c r="G32" s="14" t="s">
        <v>75</v>
      </c>
      <c r="H32" s="41"/>
      <c r="I32" s="17" t="s">
        <v>141</v>
      </c>
      <c r="J32" s="4" t="s">
        <v>142</v>
      </c>
      <c r="K32" s="35" t="str">
        <f t="shared" si="2"/>
        <v>R1.P3.1.1. Propuesta de protocolo en base a la normatividad de los entes rectores para mejorar la gestión del abastecimiento</v>
      </c>
      <c r="L32" s="3" t="s">
        <v>143</v>
      </c>
      <c r="M32" s="3" t="s">
        <v>144</v>
      </c>
      <c r="N32" s="3" t="s">
        <v>10</v>
      </c>
      <c r="O32" s="4" t="s">
        <v>145</v>
      </c>
      <c r="P32" s="5"/>
      <c r="Q32" s="5"/>
      <c r="R32" s="5"/>
      <c r="S32" s="5"/>
      <c r="T32" s="5">
        <v>1</v>
      </c>
      <c r="U32" s="5"/>
      <c r="V32" s="5"/>
      <c r="W32" s="5"/>
      <c r="X32" s="5"/>
      <c r="Y32" s="5">
        <v>2</v>
      </c>
      <c r="Z32" s="5"/>
      <c r="AA32" s="5"/>
      <c r="AB32" s="10">
        <f t="shared" si="0"/>
        <v>3</v>
      </c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11">
        <f t="shared" ref="AO32:AO33" si="7">SUM(AC32:AN32)</f>
        <v>0</v>
      </c>
    </row>
    <row r="33" spans="1:41" ht="21.75" customHeight="1">
      <c r="A33" s="13" t="s">
        <v>73</v>
      </c>
      <c r="B33" s="59" t="str">
        <f>IFERROR(CONCATENATE(A33,". ",VLOOKUP(A33,'results, prods y acts'!$A$2:$B$8,2,FALSE)),"")</f>
        <v>R1. Los procesos de gestión de gasto corriente vinculados a los servicios básicos priorizados a cargo de los GSN son más eficaces y eficientes</v>
      </c>
      <c r="C33" s="15" t="s">
        <v>140</v>
      </c>
      <c r="D33" s="59" t="str">
        <f>IFERROR(CONCATENATE(C33,". ",VLOOKUP(C33,'results, prods y acts'!$D$2:$E$12,2,FALSE)),CONCATENATE(C33,". "))</f>
        <v>P3. Instrumentos de mejora de la gestión</v>
      </c>
      <c r="E33" s="45" t="s">
        <v>454</v>
      </c>
      <c r="F33" s="59" t="str">
        <f>IFERROR(CONCATENATE(E33,". ",VLOOKUP(E33,'results, prods y acts'!$G$2:$H$16,2,FALSE)),"")</f>
        <v/>
      </c>
      <c r="G33" s="14" t="s">
        <v>75</v>
      </c>
      <c r="H33" s="41"/>
      <c r="I33" s="17" t="s">
        <v>146</v>
      </c>
      <c r="J33" s="2" t="s">
        <v>769</v>
      </c>
      <c r="K33" s="35" t="str">
        <f t="shared" si="2"/>
        <v>R1.P3.1.2. Acompañamiento en la actualización de instrumentos de gestión de la cadena de abastecimiento publico de los SBP</v>
      </c>
      <c r="L33" s="3" t="s">
        <v>86</v>
      </c>
      <c r="M33" s="3" t="s">
        <v>87</v>
      </c>
      <c r="N33" s="3" t="s">
        <v>93</v>
      </c>
      <c r="O33" s="4" t="s">
        <v>89</v>
      </c>
      <c r="P33" s="5"/>
      <c r="Q33" s="5"/>
      <c r="R33" s="5">
        <v>1</v>
      </c>
      <c r="S33" s="5"/>
      <c r="T33" s="5"/>
      <c r="U33" s="5"/>
      <c r="V33" s="5"/>
      <c r="W33" s="5">
        <v>3</v>
      </c>
      <c r="X33" s="5"/>
      <c r="Y33" s="5"/>
      <c r="Z33" s="5"/>
      <c r="AA33" s="5"/>
      <c r="AB33" s="10">
        <f t="shared" si="0"/>
        <v>4</v>
      </c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11">
        <f t="shared" si="7"/>
        <v>0</v>
      </c>
    </row>
    <row r="34" spans="1:41" ht="21.75" customHeight="1">
      <c r="A34" s="13" t="s">
        <v>73</v>
      </c>
      <c r="B34" s="59" t="str">
        <f>IFERROR(CONCATENATE(A34,". ",VLOOKUP(A34,'results, prods y acts'!$A$2:$B$8,2,FALSE)),"")</f>
        <v>R1. Los procesos de gestión de gasto corriente vinculados a los servicios básicos priorizados a cargo de los GSN son más eficaces y eficientes</v>
      </c>
      <c r="C34" s="15" t="s">
        <v>147</v>
      </c>
      <c r="D34" s="59" t="str">
        <f>IFERROR(CONCATENATE(C34,". ",VLOOKUP(C34,'results, prods y acts'!$D$2:$E$12,2,FALSE)),CONCATENATE(C34,". "))</f>
        <v>P4. Tecnologia de la Informacion / Instrumentos de innovación</v>
      </c>
      <c r="E34" s="45" t="s">
        <v>455</v>
      </c>
      <c r="F34" s="59" t="str">
        <f>IFERROR(CONCATENATE(E34,". ",VLOOKUP(E34,'results, prods y acts'!$G$2:$H$16,2,FALSE)),"")</f>
        <v>P4.1. Estrategia para la eficiencia de procesos</v>
      </c>
      <c r="G34" s="14" t="s">
        <v>75</v>
      </c>
      <c r="H34" s="41"/>
      <c r="I34" s="17" t="s">
        <v>148</v>
      </c>
      <c r="J34" s="4" t="s">
        <v>149</v>
      </c>
      <c r="K34" s="35" t="str">
        <f t="shared" si="2"/>
        <v>R1.P4.1.1. Implementacion de TI en la gestion del Abastecimiento</v>
      </c>
      <c r="L34" s="3" t="s">
        <v>150</v>
      </c>
      <c r="M34" s="3" t="s">
        <v>144</v>
      </c>
      <c r="N34" s="3" t="s">
        <v>10</v>
      </c>
      <c r="O34" s="4" t="s">
        <v>145</v>
      </c>
      <c r="P34" s="5"/>
      <c r="Q34" s="5"/>
      <c r="R34" s="5"/>
      <c r="S34" s="5">
        <v>1</v>
      </c>
      <c r="T34" s="5"/>
      <c r="U34" s="5"/>
      <c r="V34" s="5"/>
      <c r="W34" s="5"/>
      <c r="X34" s="5"/>
      <c r="Y34" s="5"/>
      <c r="Z34" s="5"/>
      <c r="AA34" s="5"/>
      <c r="AB34" s="10">
        <f t="shared" si="0"/>
        <v>1</v>
      </c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11">
        <f>SUM(AC34:AN34)</f>
        <v>0</v>
      </c>
    </row>
    <row r="35" spans="1:41" ht="21.75" customHeight="1">
      <c r="A35" s="13" t="s">
        <v>73</v>
      </c>
      <c r="B35" s="59" t="str">
        <f>IFERROR(CONCATENATE(A35,". ",VLOOKUP(A35,'results, prods y acts'!$A$2:$B$8,2,FALSE)),"")</f>
        <v>R1. Los procesos de gestión de gasto corriente vinculados a los servicios básicos priorizados a cargo de los GSN son más eficaces y eficientes</v>
      </c>
      <c r="C35" s="15" t="s">
        <v>151</v>
      </c>
      <c r="D35" s="59" t="str">
        <f>IFERROR(CONCATENATE(C35,". ",VLOOKUP(C35,'results, prods y acts'!$D$2:$E$12,2,FALSE)),CONCATENATE(C35,". "))</f>
        <v>P5. Instrumentos de Gestión del Conocimiento (Publicaciones)</v>
      </c>
      <c r="E35" s="45" t="s">
        <v>456</v>
      </c>
      <c r="F35" s="59" t="str">
        <f>IFERROR(CONCATENATE(E35,". ",VLOOKUP(E35,'results, prods y acts'!$G$2:$H$16,2,FALSE)),"")</f>
        <v>P5.2. Documentos de buenas prácticas y lecciones aprendidas</v>
      </c>
      <c r="G35" s="14" t="s">
        <v>75</v>
      </c>
      <c r="H35" s="41"/>
      <c r="I35" s="17" t="s">
        <v>152</v>
      </c>
      <c r="J35" s="4" t="s">
        <v>153</v>
      </c>
      <c r="K35" s="35" t="str">
        <f t="shared" si="2"/>
        <v>R1.P5.2.1. Documento de buenas prácticas</v>
      </c>
      <c r="L35" s="3" t="s">
        <v>154</v>
      </c>
      <c r="M35" s="3" t="s">
        <v>45</v>
      </c>
      <c r="N35" s="3" t="s">
        <v>155</v>
      </c>
      <c r="O35" s="8" t="s">
        <v>156</v>
      </c>
      <c r="P35" s="5"/>
      <c r="Q35" s="5"/>
      <c r="R35" s="5"/>
      <c r="S35" s="5">
        <v>1</v>
      </c>
      <c r="T35" s="5"/>
      <c r="U35" s="5"/>
      <c r="V35" s="5"/>
      <c r="W35" s="5">
        <v>1</v>
      </c>
      <c r="X35" s="5"/>
      <c r="Y35" s="5"/>
      <c r="Z35" s="5"/>
      <c r="AA35" s="5"/>
      <c r="AB35" s="10">
        <f t="shared" si="0"/>
        <v>2</v>
      </c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11">
        <f t="shared" ref="AO35:AO36" si="8">SUM(AC35:AN35)</f>
        <v>0</v>
      </c>
    </row>
    <row r="36" spans="1:41" ht="21.75" customHeight="1">
      <c r="A36" s="13" t="s">
        <v>73</v>
      </c>
      <c r="B36" s="59" t="str">
        <f>IFERROR(CONCATENATE(A36,". ",VLOOKUP(A36,'results, prods y acts'!$A$2:$B$8,2,FALSE)),"")</f>
        <v>R1. Los procesos de gestión de gasto corriente vinculados a los servicios básicos priorizados a cargo de los GSN son más eficaces y eficientes</v>
      </c>
      <c r="C36" s="15" t="s">
        <v>151</v>
      </c>
      <c r="D36" s="59" t="str">
        <f>IFERROR(CONCATENATE(C36,". ",VLOOKUP(C36,'results, prods y acts'!$D$2:$E$12,2,FALSE)),CONCATENATE(C36,". "))</f>
        <v>P5. Instrumentos de Gestión del Conocimiento (Publicaciones)</v>
      </c>
      <c r="E36" s="45" t="s">
        <v>457</v>
      </c>
      <c r="F36" s="59" t="str">
        <f>IFERROR(CONCATENATE(E36,". ",VLOOKUP(E36,'results, prods y acts'!$G$2:$H$16,2,FALSE)),"")</f>
        <v>P5.3. Documentos de política</v>
      </c>
      <c r="G36" s="14" t="s">
        <v>75</v>
      </c>
      <c r="H36" s="41"/>
      <c r="I36" s="17" t="s">
        <v>157</v>
      </c>
      <c r="J36" s="19" t="s">
        <v>158</v>
      </c>
      <c r="K36" s="35" t="str">
        <f t="shared" si="2"/>
        <v>R1.P5.3.1. Documento de politica</v>
      </c>
      <c r="L36" s="3" t="s">
        <v>154</v>
      </c>
      <c r="M36" s="3" t="s">
        <v>45</v>
      </c>
      <c r="N36" s="3" t="s">
        <v>159</v>
      </c>
      <c r="O36" s="20" t="s">
        <v>160</v>
      </c>
      <c r="P36" s="5"/>
      <c r="Q36" s="5"/>
      <c r="R36" s="5"/>
      <c r="S36" s="5"/>
      <c r="T36" s="5"/>
      <c r="U36" s="5">
        <v>1</v>
      </c>
      <c r="V36" s="5"/>
      <c r="W36" s="5"/>
      <c r="X36" s="5"/>
      <c r="Y36" s="5"/>
      <c r="Z36" s="5"/>
      <c r="AA36" s="5">
        <v>1</v>
      </c>
      <c r="AB36" s="10">
        <f t="shared" si="0"/>
        <v>2</v>
      </c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11">
        <f t="shared" si="8"/>
        <v>0</v>
      </c>
    </row>
    <row r="37" spans="1:41" ht="21.75" customHeight="1">
      <c r="A37" s="13" t="s">
        <v>73</v>
      </c>
      <c r="B37" s="59" t="str">
        <f>IFERROR(CONCATENATE(A37,". ",VLOOKUP(A37,'results, prods y acts'!$A$2:$B$8,2,FALSE)),"")</f>
        <v>R1. Los procesos de gestión de gasto corriente vinculados a los servicios básicos priorizados a cargo de los GSN son más eficaces y eficientes</v>
      </c>
      <c r="C37" s="43" t="s">
        <v>445</v>
      </c>
      <c r="D37" s="59" t="str">
        <f>IFERROR(CONCATENATE(C37,". ",VLOOKUP(C37,'results, prods y acts'!$D$2:$E$12,2,FALSE)),CONCATENATE(C37,". "))</f>
        <v xml:space="preserve">P6. </v>
      </c>
      <c r="E37" s="46"/>
      <c r="F37" s="59" t="str">
        <f>IFERROR(CONCATENATE(E37,". ",VLOOKUP(E37,'results, prods y acts'!$G$2:$H$16,2,FALSE)),"")</f>
        <v/>
      </c>
      <c r="G37" s="14" t="s">
        <v>161</v>
      </c>
      <c r="H37" s="15" t="s">
        <v>162</v>
      </c>
      <c r="I37" s="21" t="s">
        <v>163</v>
      </c>
      <c r="J37" s="4" t="s">
        <v>164</v>
      </c>
      <c r="K37" s="35" t="str">
        <f t="shared" si="2"/>
        <v>R1.P6.1.1. Reuniones de coordinaciones respecto a las nuevas normas, Asistencia técnica a los GSN, comentarios y aportaciones al Sistema Nacional de Abastecimiento y/o herramientas informáticas.</v>
      </c>
      <c r="L37" s="3" t="s">
        <v>27</v>
      </c>
      <c r="M37" s="3" t="s">
        <v>56</v>
      </c>
      <c r="N37" s="1" t="s">
        <v>29</v>
      </c>
      <c r="O37" s="4" t="s">
        <v>165</v>
      </c>
      <c r="P37" s="5"/>
      <c r="Q37" s="5"/>
      <c r="R37" s="5">
        <v>1</v>
      </c>
      <c r="S37" s="5"/>
      <c r="T37" s="5">
        <v>2</v>
      </c>
      <c r="U37" s="5"/>
      <c r="V37" s="5"/>
      <c r="W37" s="5">
        <v>1</v>
      </c>
      <c r="X37" s="5"/>
      <c r="Y37" s="5"/>
      <c r="Z37" s="5"/>
      <c r="AA37" s="5"/>
      <c r="AB37" s="10">
        <f t="shared" si="0"/>
        <v>4</v>
      </c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11">
        <f>SUM(AC37:AN37)</f>
        <v>0</v>
      </c>
    </row>
    <row r="38" spans="1:41" ht="21.75" customHeight="1">
      <c r="A38" s="13" t="s">
        <v>73</v>
      </c>
      <c r="B38" s="59" t="str">
        <f>IFERROR(CONCATENATE(A38,". ",VLOOKUP(A38,'results, prods y acts'!$A$2:$B$8,2,FALSE)),"")</f>
        <v>R1. Los procesos de gestión de gasto corriente vinculados a los servicios básicos priorizados a cargo de los GSN son más eficaces y eficientes</v>
      </c>
      <c r="C38" s="43" t="s">
        <v>445</v>
      </c>
      <c r="D38" s="59" t="str">
        <f>IFERROR(CONCATENATE(C38,". ",VLOOKUP(C38,'results, prods y acts'!$D$2:$E$12,2,FALSE)),CONCATENATE(C38,". "))</f>
        <v xml:space="preserve">P6. </v>
      </c>
      <c r="E38" s="46"/>
      <c r="F38" s="59" t="str">
        <f>IFERROR(CONCATENATE(E38,". ",VLOOKUP(E38,'results, prods y acts'!$G$2:$H$16,2,FALSE)),"")</f>
        <v/>
      </c>
      <c r="G38" s="14" t="s">
        <v>161</v>
      </c>
      <c r="H38" s="15" t="s">
        <v>166</v>
      </c>
      <c r="I38" s="21" t="s">
        <v>167</v>
      </c>
      <c r="J38" s="2" t="s">
        <v>168</v>
      </c>
      <c r="K38" s="35" t="str">
        <f t="shared" si="2"/>
        <v>R1.P6.2.1. Reuniones de coordinación y apoyo para absolver consultas relacionadas a la programación y distribución oportuna del material educativo, y; distribución de bienes patrimoniales a las IIEE de los GSN.</v>
      </c>
      <c r="L38" s="3" t="s">
        <v>27</v>
      </c>
      <c r="M38" s="3" t="s">
        <v>56</v>
      </c>
      <c r="N38" s="1" t="s">
        <v>29</v>
      </c>
      <c r="O38" s="4" t="s">
        <v>169</v>
      </c>
      <c r="P38" s="5"/>
      <c r="Q38" s="5">
        <v>6</v>
      </c>
      <c r="R38" s="5">
        <v>1</v>
      </c>
      <c r="S38" s="5"/>
      <c r="T38" s="5"/>
      <c r="U38" s="5"/>
      <c r="V38" s="5"/>
      <c r="W38" s="5"/>
      <c r="X38" s="5"/>
      <c r="Y38" s="5"/>
      <c r="Z38" s="5"/>
      <c r="AA38" s="5"/>
      <c r="AB38" s="10">
        <f t="shared" si="0"/>
        <v>7</v>
      </c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11">
        <f>SUM(AC38:AN38)</f>
        <v>0</v>
      </c>
    </row>
    <row r="39" spans="1:41" ht="21.75" customHeight="1">
      <c r="A39" s="13" t="s">
        <v>73</v>
      </c>
      <c r="B39" s="59" t="str">
        <f>IFERROR(CONCATENATE(A39,". ",VLOOKUP(A39,'results, prods y acts'!$A$2:$B$8,2,FALSE)),"")</f>
        <v>R1. Los procesos de gestión de gasto corriente vinculados a los servicios básicos priorizados a cargo de los GSN son más eficaces y eficientes</v>
      </c>
      <c r="C39" s="43" t="s">
        <v>445</v>
      </c>
      <c r="D39" s="59" t="str">
        <f>IFERROR(CONCATENATE(C39,". ",VLOOKUP(C39,'results, prods y acts'!$D$2:$E$12,2,FALSE)),CONCATENATE(C39,". "))</f>
        <v xml:space="preserve">P6. </v>
      </c>
      <c r="E39" s="46"/>
      <c r="F39" s="59" t="str">
        <f>IFERROR(CONCATENATE(E39,". ",VLOOKUP(E39,'results, prods y acts'!$G$2:$H$16,2,FALSE)),"")</f>
        <v/>
      </c>
      <c r="G39" s="14" t="s">
        <v>161</v>
      </c>
      <c r="H39" s="15" t="s">
        <v>170</v>
      </c>
      <c r="I39" s="21" t="s">
        <v>171</v>
      </c>
      <c r="J39" s="2" t="s">
        <v>172</v>
      </c>
      <c r="K39" s="35" t="str">
        <f t="shared" si="2"/>
        <v>R1.P6.3.1. Reuniones de coordinación con MINSA para absolver consultas relacionadas a la programación y distribución oportuna de las vacunas y sulfato ferroso a los GSN</v>
      </c>
      <c r="L39" s="3" t="s">
        <v>27</v>
      </c>
      <c r="M39" s="3" t="s">
        <v>56</v>
      </c>
      <c r="N39" s="1" t="s">
        <v>29</v>
      </c>
      <c r="O39" s="4" t="s">
        <v>173</v>
      </c>
      <c r="P39" s="5"/>
      <c r="Q39" s="5"/>
      <c r="R39" s="5">
        <v>1</v>
      </c>
      <c r="S39" s="5">
        <v>1</v>
      </c>
      <c r="T39" s="5"/>
      <c r="U39" s="5"/>
      <c r="V39" s="5"/>
      <c r="W39" s="5"/>
      <c r="X39" s="5"/>
      <c r="Y39" s="5"/>
      <c r="Z39" s="5"/>
      <c r="AA39" s="5"/>
      <c r="AB39" s="10">
        <f t="shared" si="0"/>
        <v>2</v>
      </c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11">
        <f>SUM(AC39:AN39)</f>
        <v>0</v>
      </c>
    </row>
    <row r="40" spans="1:41" ht="21.75" customHeight="1">
      <c r="A40" s="13" t="s">
        <v>73</v>
      </c>
      <c r="B40" s="59" t="str">
        <f>IFERROR(CONCATENATE(A40,". ",VLOOKUP(A40,'results, prods y acts'!$A$2:$B$8,2,FALSE)),"")</f>
        <v>R1. Los procesos de gestión de gasto corriente vinculados a los servicios básicos priorizados a cargo de los GSN son más eficaces y eficientes</v>
      </c>
      <c r="C40" s="43" t="s">
        <v>445</v>
      </c>
      <c r="D40" s="59" t="str">
        <f>IFERROR(CONCATENATE(C40,". ",VLOOKUP(C40,'results, prods y acts'!$D$2:$E$12,2,FALSE)),CONCATENATE(C40,". "))</f>
        <v xml:space="preserve">P6. </v>
      </c>
      <c r="E40" s="46"/>
      <c r="F40" s="59" t="str">
        <f>IFERROR(CONCATENATE(E40,". ",VLOOKUP(E40,'results, prods y acts'!$G$2:$H$16,2,FALSE)),"")</f>
        <v/>
      </c>
      <c r="G40" s="14" t="s">
        <v>161</v>
      </c>
      <c r="H40" s="15" t="s">
        <v>174</v>
      </c>
      <c r="I40" s="21" t="s">
        <v>175</v>
      </c>
      <c r="J40" s="2" t="s">
        <v>176</v>
      </c>
      <c r="K40" s="35" t="str">
        <f t="shared" si="2"/>
        <v>R1.P6.4.1. Reuniones de trabajo para promover la articulación de la planificación operativa y la programación de la demanda de bienes y servicios relacionados con los servicios básicos priorizados y fortalecimiento de capacidades a los GSN. Coordinación de atención de consultas de los GSN.</v>
      </c>
      <c r="L40" s="3" t="s">
        <v>27</v>
      </c>
      <c r="M40" s="3" t="s">
        <v>56</v>
      </c>
      <c r="N40" s="1" t="s">
        <v>29</v>
      </c>
      <c r="O40" s="4" t="s">
        <v>177</v>
      </c>
      <c r="P40" s="5"/>
      <c r="Q40" s="5"/>
      <c r="R40" s="5">
        <v>1</v>
      </c>
      <c r="S40" s="5"/>
      <c r="T40" s="5"/>
      <c r="U40" s="5"/>
      <c r="V40" s="5"/>
      <c r="W40" s="5"/>
      <c r="X40" s="5"/>
      <c r="Y40" s="5"/>
      <c r="Z40" s="5"/>
      <c r="AA40" s="5"/>
      <c r="AB40" s="10">
        <f t="shared" si="0"/>
        <v>1</v>
      </c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11">
        <f>SUM(AC40:AN40)</f>
        <v>0</v>
      </c>
    </row>
    <row r="41" spans="1:41" ht="21.75" customHeight="1">
      <c r="A41" s="22" t="s">
        <v>178</v>
      </c>
      <c r="B41" s="59" t="str">
        <f>IFERROR(CONCATENATE(A41,". ",VLOOKUP(A41,'results, prods y acts'!$A$2:$B$8,2,FALSE)),"")</f>
        <v>R2. Los procesos de gestión de gasto de capital vinculados a los servicios priorizados a cargo de los GSN son más eficaces y eficientes</v>
      </c>
      <c r="C41" s="15" t="s">
        <v>76</v>
      </c>
      <c r="D41" s="59" t="str">
        <f>IFERROR(CONCATENATE(C41,". ",VLOOKUP(C41,'results, prods y acts'!$D$2:$E$12,2,FALSE)),CONCATENATE(C41,". "))</f>
        <v>P1. Asistencia técnica</v>
      </c>
      <c r="E41" s="45" t="s">
        <v>450</v>
      </c>
      <c r="F41" s="59" t="str">
        <f>IFERROR(CONCATENATE(E41,". ",VLOOKUP(E41,'results, prods y acts'!$G$2:$H$16,2,FALSE)),"")</f>
        <v>P1.2. Acompañamiento</v>
      </c>
      <c r="G41" s="14" t="s">
        <v>75</v>
      </c>
      <c r="H41" s="41"/>
      <c r="I41" s="17" t="s">
        <v>180</v>
      </c>
      <c r="J41" s="4" t="s">
        <v>181</v>
      </c>
      <c r="K41" s="35" t="str">
        <f t="shared" si="2"/>
        <v>R2.P1.2.2. Acompañamiento de los proyectos de inversión, gestionado desde el gobierno nacional de interés regional.</v>
      </c>
      <c r="L41" s="3" t="s">
        <v>86</v>
      </c>
      <c r="M41" s="3" t="s">
        <v>87</v>
      </c>
      <c r="N41" s="1" t="s">
        <v>93</v>
      </c>
      <c r="O41" s="8" t="s">
        <v>182</v>
      </c>
      <c r="P41" s="5"/>
      <c r="Q41" s="5"/>
      <c r="R41" s="5"/>
      <c r="S41" s="5"/>
      <c r="T41" s="5"/>
      <c r="U41" s="5">
        <v>2</v>
      </c>
      <c r="V41" s="5"/>
      <c r="W41" s="5"/>
      <c r="X41" s="5"/>
      <c r="Y41" s="5"/>
      <c r="Z41" s="5"/>
      <c r="AA41" s="5">
        <v>1</v>
      </c>
      <c r="AB41" s="10">
        <f t="shared" si="0"/>
        <v>3</v>
      </c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11">
        <f t="shared" ref="AO41:AO48" si="9">SUM(AC41:AN41)</f>
        <v>0</v>
      </c>
    </row>
    <row r="42" spans="1:41" ht="21.75" customHeight="1">
      <c r="A42" s="22" t="s">
        <v>178</v>
      </c>
      <c r="B42" s="59" t="str">
        <f>IFERROR(CONCATENATE(A42,". ",VLOOKUP(A42,'results, prods y acts'!$A$2:$B$8,2,FALSE)),"")</f>
        <v>R2. Los procesos de gestión de gasto de capital vinculados a los servicios priorizados a cargo de los GSN son más eficaces y eficientes</v>
      </c>
      <c r="C42" s="15" t="s">
        <v>76</v>
      </c>
      <c r="D42" s="59" t="str">
        <f>IFERROR(CONCATENATE(C42,". ",VLOOKUP(C42,'results, prods y acts'!$D$2:$E$12,2,FALSE)),CONCATENATE(C42,". "))</f>
        <v>P1. Asistencia técnica</v>
      </c>
      <c r="E42" s="45" t="s">
        <v>450</v>
      </c>
      <c r="F42" s="59" t="str">
        <f>IFERROR(CONCATENATE(E42,". ",VLOOKUP(E42,'results, prods y acts'!$G$2:$H$16,2,FALSE)),"")</f>
        <v>P1.2. Acompañamiento</v>
      </c>
      <c r="G42" s="14" t="s">
        <v>75</v>
      </c>
      <c r="H42" s="41"/>
      <c r="I42" s="17" t="s">
        <v>183</v>
      </c>
      <c r="J42" s="4" t="s">
        <v>184</v>
      </c>
      <c r="K42" s="35" t="str">
        <f t="shared" si="2"/>
        <v>R2.P1.2.3. Acompañamiento en la fase de Programación Multianual de Inversiones, y en particular de la cartera priorizada con el GSN.</v>
      </c>
      <c r="L42" s="3" t="s">
        <v>86</v>
      </c>
      <c r="M42" s="3" t="s">
        <v>87</v>
      </c>
      <c r="N42" s="1" t="s">
        <v>93</v>
      </c>
      <c r="O42" s="8" t="s">
        <v>185</v>
      </c>
      <c r="P42" s="5"/>
      <c r="Q42" s="5"/>
      <c r="R42" s="5">
        <v>11</v>
      </c>
      <c r="S42" s="5"/>
      <c r="T42" s="5"/>
      <c r="U42" s="5"/>
      <c r="V42" s="5"/>
      <c r="W42" s="5"/>
      <c r="X42" s="5"/>
      <c r="Y42" s="5"/>
      <c r="Z42" s="5"/>
      <c r="AA42" s="5"/>
      <c r="AB42" s="10">
        <f t="shared" si="0"/>
        <v>11</v>
      </c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11">
        <f t="shared" si="9"/>
        <v>0</v>
      </c>
    </row>
    <row r="43" spans="1:41" ht="21.75" customHeight="1">
      <c r="A43" s="22" t="s">
        <v>178</v>
      </c>
      <c r="B43" s="59" t="str">
        <f>IFERROR(CONCATENATE(A43,". ",VLOOKUP(A43,'results, prods y acts'!$A$2:$B$8,2,FALSE)),"")</f>
        <v>R2. Los procesos de gestión de gasto de capital vinculados a los servicios priorizados a cargo de los GSN son más eficaces y eficientes</v>
      </c>
      <c r="C43" s="15" t="s">
        <v>76</v>
      </c>
      <c r="D43" s="59" t="str">
        <f>IFERROR(CONCATENATE(C43,". ",VLOOKUP(C43,'results, prods y acts'!$D$2:$E$12,2,FALSE)),CONCATENATE(C43,". "))</f>
        <v>P1. Asistencia técnica</v>
      </c>
      <c r="E43" s="45" t="s">
        <v>450</v>
      </c>
      <c r="F43" s="59" t="str">
        <f>IFERROR(CONCATENATE(E43,". ",VLOOKUP(E43,'results, prods y acts'!$G$2:$H$16,2,FALSE)),"")</f>
        <v>P1.2. Acompañamiento</v>
      </c>
      <c r="G43" s="14" t="s">
        <v>75</v>
      </c>
      <c r="H43" s="41"/>
      <c r="I43" s="17" t="s">
        <v>186</v>
      </c>
      <c r="J43" s="4" t="s">
        <v>187</v>
      </c>
      <c r="K43" s="35" t="str">
        <f t="shared" si="2"/>
        <v>R2.P1.2.4. Acompañamiento en la consistencia del PMI 2025 con el PIA 2026 del GSN.</v>
      </c>
      <c r="L43" s="3" t="s">
        <v>86</v>
      </c>
      <c r="M43" s="3" t="s">
        <v>92</v>
      </c>
      <c r="N43" s="1" t="s">
        <v>93</v>
      </c>
      <c r="O43" s="8" t="s">
        <v>188</v>
      </c>
      <c r="P43" s="5"/>
      <c r="Q43" s="5"/>
      <c r="R43" s="5"/>
      <c r="S43" s="5"/>
      <c r="T43" s="5"/>
      <c r="U43" s="5"/>
      <c r="V43" s="5"/>
      <c r="W43" s="5"/>
      <c r="X43" s="5"/>
      <c r="Y43" s="5">
        <v>11</v>
      </c>
      <c r="Z43" s="5"/>
      <c r="AA43" s="5"/>
      <c r="AB43" s="10">
        <f t="shared" si="0"/>
        <v>11</v>
      </c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11">
        <f t="shared" si="9"/>
        <v>0</v>
      </c>
    </row>
    <row r="44" spans="1:41" ht="21.75" customHeight="1">
      <c r="A44" s="22" t="s">
        <v>178</v>
      </c>
      <c r="B44" s="59" t="str">
        <f>IFERROR(CONCATENATE(A44,". ",VLOOKUP(A44,'results, prods y acts'!$A$2:$B$8,2,FALSE)),"")</f>
        <v>R2. Los procesos de gestión de gasto de capital vinculados a los servicios priorizados a cargo de los GSN son más eficaces y eficientes</v>
      </c>
      <c r="C44" s="15" t="s">
        <v>76</v>
      </c>
      <c r="D44" s="59" t="str">
        <f>IFERROR(CONCATENATE(C44,". ",VLOOKUP(C44,'results, prods y acts'!$D$2:$E$12,2,FALSE)),CONCATENATE(C44,". "))</f>
        <v>P1. Asistencia técnica</v>
      </c>
      <c r="E44" s="45" t="s">
        <v>450</v>
      </c>
      <c r="F44" s="59" t="str">
        <f>IFERROR(CONCATENATE(E44,". ",VLOOKUP(E44,'results, prods y acts'!$G$2:$H$16,2,FALSE)),"")</f>
        <v>P1.2. Acompañamiento</v>
      </c>
      <c r="G44" s="14" t="s">
        <v>75</v>
      </c>
      <c r="H44" s="41"/>
      <c r="I44" s="17" t="s">
        <v>189</v>
      </c>
      <c r="J44" s="4" t="s">
        <v>190</v>
      </c>
      <c r="K44" s="35" t="str">
        <f t="shared" si="2"/>
        <v>R2.P1.2.5. Acompañamiento en la fase de Formulación y Evaluación de Inversiones, y en particular de la cartera priorizada con el GSN.</v>
      </c>
      <c r="L44" s="3" t="s">
        <v>86</v>
      </c>
      <c r="M44" s="3" t="s">
        <v>87</v>
      </c>
      <c r="N44" s="1" t="s">
        <v>93</v>
      </c>
      <c r="O44" s="8" t="s">
        <v>191</v>
      </c>
      <c r="P44" s="5"/>
      <c r="Q44" s="5"/>
      <c r="R44" s="5"/>
      <c r="S44" s="5"/>
      <c r="T44" s="5"/>
      <c r="U44" s="5">
        <v>2</v>
      </c>
      <c r="V44" s="5"/>
      <c r="W44" s="5"/>
      <c r="X44" s="5"/>
      <c r="Y44" s="5"/>
      <c r="Z44" s="5"/>
      <c r="AA44" s="5">
        <v>1</v>
      </c>
      <c r="AB44" s="10">
        <f t="shared" si="0"/>
        <v>3</v>
      </c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11">
        <f t="shared" si="9"/>
        <v>0</v>
      </c>
    </row>
    <row r="45" spans="1:41" ht="21.75" customHeight="1">
      <c r="A45" s="22" t="s">
        <v>178</v>
      </c>
      <c r="B45" s="59" t="str">
        <f>IFERROR(CONCATENATE(A45,". ",VLOOKUP(A45,'results, prods y acts'!$A$2:$B$8,2,FALSE)),"")</f>
        <v>R2. Los procesos de gestión de gasto de capital vinculados a los servicios priorizados a cargo de los GSN son más eficaces y eficientes</v>
      </c>
      <c r="C45" s="15" t="s">
        <v>76</v>
      </c>
      <c r="D45" s="59" t="str">
        <f>IFERROR(CONCATENATE(C45,". ",VLOOKUP(C45,'results, prods y acts'!$D$2:$E$12,2,FALSE)),CONCATENATE(C45,". "))</f>
        <v>P1. Asistencia técnica</v>
      </c>
      <c r="E45" s="45" t="s">
        <v>450</v>
      </c>
      <c r="F45" s="59" t="str">
        <f>IFERROR(CONCATENATE(E45,". ",VLOOKUP(E45,'results, prods y acts'!$G$2:$H$16,2,FALSE)),"")</f>
        <v>P1.2. Acompañamiento</v>
      </c>
      <c r="G45" s="14" t="s">
        <v>75</v>
      </c>
      <c r="H45" s="41"/>
      <c r="I45" s="17" t="s">
        <v>192</v>
      </c>
      <c r="J45" s="4" t="s">
        <v>193</v>
      </c>
      <c r="K45" s="35" t="str">
        <f t="shared" si="2"/>
        <v>R2.P1.2.6. Acompañamiento en la fase de Ejecución de Inversiones, y en particular de la cartera priorizada con el GSN.</v>
      </c>
      <c r="L45" s="3" t="s">
        <v>86</v>
      </c>
      <c r="M45" s="3" t="s">
        <v>92</v>
      </c>
      <c r="N45" s="1" t="s">
        <v>93</v>
      </c>
      <c r="O45" s="8" t="s">
        <v>194</v>
      </c>
      <c r="P45" s="5"/>
      <c r="Q45" s="5"/>
      <c r="R45" s="5">
        <v>11</v>
      </c>
      <c r="S45" s="5"/>
      <c r="T45" s="5"/>
      <c r="U45" s="5">
        <v>11</v>
      </c>
      <c r="V45" s="5"/>
      <c r="W45" s="5"/>
      <c r="X45" s="5">
        <v>11</v>
      </c>
      <c r="Y45" s="5"/>
      <c r="Z45" s="5"/>
      <c r="AA45" s="5">
        <v>11</v>
      </c>
      <c r="AB45" s="10">
        <f t="shared" si="0"/>
        <v>44</v>
      </c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11">
        <f t="shared" si="9"/>
        <v>0</v>
      </c>
    </row>
    <row r="46" spans="1:41" ht="21.75" customHeight="1">
      <c r="A46" s="22" t="s">
        <v>178</v>
      </c>
      <c r="B46" s="59" t="str">
        <f>IFERROR(CONCATENATE(A46,". ",VLOOKUP(A46,'results, prods y acts'!$A$2:$B$8,2,FALSE)),"")</f>
        <v>R2. Los procesos de gestión de gasto de capital vinculados a los servicios priorizados a cargo de los GSN son más eficaces y eficientes</v>
      </c>
      <c r="C46" s="15" t="s">
        <v>76</v>
      </c>
      <c r="D46" s="59" t="str">
        <f>IFERROR(CONCATENATE(C46,". ",VLOOKUP(C46,'results, prods y acts'!$D$2:$E$12,2,FALSE)),CONCATENATE(C46,". "))</f>
        <v>P1. Asistencia técnica</v>
      </c>
      <c r="E46" s="45" t="s">
        <v>450</v>
      </c>
      <c r="F46" s="59" t="str">
        <f>IFERROR(CONCATENATE(E46,". ",VLOOKUP(E46,'results, prods y acts'!$G$2:$H$16,2,FALSE)),"")</f>
        <v>P1.2. Acompañamiento</v>
      </c>
      <c r="G46" s="14" t="s">
        <v>75</v>
      </c>
      <c r="H46" s="41"/>
      <c r="I46" s="17" t="s">
        <v>195</v>
      </c>
      <c r="J46" s="4" t="s">
        <v>196</v>
      </c>
      <c r="K46" s="35" t="str">
        <f t="shared" si="2"/>
        <v>R2.P1.2.7. Acompañamiento para la verificación de avance físico de la ejecución de inversiones de la cartera priorizada con el GSN.</v>
      </c>
      <c r="L46" s="3" t="s">
        <v>86</v>
      </c>
      <c r="M46" s="3" t="s">
        <v>197</v>
      </c>
      <c r="N46" s="1" t="s">
        <v>93</v>
      </c>
      <c r="O46" s="8" t="s">
        <v>198</v>
      </c>
      <c r="P46" s="5"/>
      <c r="Q46" s="5"/>
      <c r="R46" s="5"/>
      <c r="S46" s="5"/>
      <c r="T46" s="5"/>
      <c r="U46" s="5">
        <v>41</v>
      </c>
      <c r="V46" s="5"/>
      <c r="W46" s="5"/>
      <c r="X46" s="5"/>
      <c r="Y46" s="5"/>
      <c r="Z46" s="5"/>
      <c r="AA46" s="5">
        <v>41</v>
      </c>
      <c r="AB46" s="10">
        <f t="shared" si="0"/>
        <v>82</v>
      </c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11">
        <f t="shared" si="9"/>
        <v>0</v>
      </c>
    </row>
    <row r="47" spans="1:41" ht="21.75" customHeight="1">
      <c r="A47" s="22" t="s">
        <v>178</v>
      </c>
      <c r="B47" s="59" t="str">
        <f>IFERROR(CONCATENATE(A47,". ",VLOOKUP(A47,'results, prods y acts'!$A$2:$B$8,2,FALSE)),"")</f>
        <v>R2. Los procesos de gestión de gasto de capital vinculados a los servicios priorizados a cargo de los GSN son más eficaces y eficientes</v>
      </c>
      <c r="C47" s="15" t="s">
        <v>76</v>
      </c>
      <c r="D47" s="59" t="str">
        <f>IFERROR(CONCATENATE(C47,". ",VLOOKUP(C47,'results, prods y acts'!$D$2:$E$12,2,FALSE)),CONCATENATE(C47,". "))</f>
        <v>P1. Asistencia técnica</v>
      </c>
      <c r="E47" s="45" t="s">
        <v>450</v>
      </c>
      <c r="F47" s="59" t="str">
        <f>IFERROR(CONCATENATE(E47,". ",VLOOKUP(E47,'results, prods y acts'!$G$2:$H$16,2,FALSE)),"")</f>
        <v>P1.2. Acompañamiento</v>
      </c>
      <c r="G47" s="14" t="s">
        <v>75</v>
      </c>
      <c r="H47" s="41"/>
      <c r="I47" s="17" t="s">
        <v>199</v>
      </c>
      <c r="J47" s="4" t="s">
        <v>200</v>
      </c>
      <c r="K47" s="35" t="str">
        <f t="shared" si="2"/>
        <v>R2.P1.2.8. Acompañamiento para la verificación del funcionamiento de las inversiones concluidas de la cartera priorizada con el GSN</v>
      </c>
      <c r="L47" s="3" t="s">
        <v>86</v>
      </c>
      <c r="M47" s="3" t="s">
        <v>197</v>
      </c>
      <c r="N47" s="1" t="s">
        <v>93</v>
      </c>
      <c r="O47" s="8" t="s">
        <v>201</v>
      </c>
      <c r="P47" s="5"/>
      <c r="Q47" s="5"/>
      <c r="R47" s="5"/>
      <c r="S47" s="5"/>
      <c r="T47" s="5"/>
      <c r="U47" s="5">
        <v>3</v>
      </c>
      <c r="V47" s="5"/>
      <c r="W47" s="5"/>
      <c r="X47" s="5"/>
      <c r="Y47" s="5"/>
      <c r="Z47" s="5"/>
      <c r="AA47" s="5">
        <v>3</v>
      </c>
      <c r="AB47" s="10">
        <f t="shared" si="0"/>
        <v>6</v>
      </c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11">
        <f t="shared" si="9"/>
        <v>0</v>
      </c>
    </row>
    <row r="48" spans="1:41" ht="21.75" customHeight="1">
      <c r="A48" s="22" t="s">
        <v>178</v>
      </c>
      <c r="B48" s="59" t="str">
        <f>IFERROR(CONCATENATE(A48,". ",VLOOKUP(A48,'results, prods y acts'!$A$2:$B$8,2,FALSE)),"")</f>
        <v>R2. Los procesos de gestión de gasto de capital vinculados a los servicios priorizados a cargo de los GSN son más eficaces y eficientes</v>
      </c>
      <c r="C48" s="15" t="s">
        <v>76</v>
      </c>
      <c r="D48" s="59" t="str">
        <f>IFERROR(CONCATENATE(C48,". ",VLOOKUP(C48,'results, prods y acts'!$D$2:$E$12,2,FALSE)),CONCATENATE(C48,". "))</f>
        <v>P1. Asistencia técnica</v>
      </c>
      <c r="E48" s="45" t="s">
        <v>449</v>
      </c>
      <c r="F48" s="59" t="str">
        <f>IFERROR(CONCATENATE(E48,". ",VLOOKUP(E48,'results, prods y acts'!$G$2:$H$16,2,FALSE)),"")</f>
        <v>P1.3. Reuniones de retroalimentación</v>
      </c>
      <c r="G48" s="14" t="s">
        <v>75</v>
      </c>
      <c r="H48" s="41"/>
      <c r="I48" s="17" t="s">
        <v>202</v>
      </c>
      <c r="J48" s="4" t="s">
        <v>203</v>
      </c>
      <c r="K48" s="35" t="str">
        <f t="shared" si="2"/>
        <v>R2.P1.3.1. Reuniones retroalimentación para el seguimiento de la Ejecución de la cartera de inversiones que maneja el GSN, y en particular de la cartera priorizada con el GSN.</v>
      </c>
      <c r="L48" s="3" t="s">
        <v>204</v>
      </c>
      <c r="M48" s="3" t="s">
        <v>56</v>
      </c>
      <c r="N48" s="3" t="s">
        <v>93</v>
      </c>
      <c r="O48" s="8" t="s">
        <v>205</v>
      </c>
      <c r="P48" s="5"/>
      <c r="Q48" s="5"/>
      <c r="R48" s="5">
        <v>11</v>
      </c>
      <c r="S48" s="5"/>
      <c r="T48" s="5"/>
      <c r="U48" s="5">
        <v>11</v>
      </c>
      <c r="V48" s="5"/>
      <c r="W48" s="5"/>
      <c r="X48" s="5">
        <v>11</v>
      </c>
      <c r="Y48" s="5"/>
      <c r="Z48" s="5"/>
      <c r="AA48" s="5">
        <v>11</v>
      </c>
      <c r="AB48" s="10">
        <f t="shared" si="0"/>
        <v>44</v>
      </c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11">
        <f t="shared" si="9"/>
        <v>0</v>
      </c>
    </row>
    <row r="49" spans="1:41" ht="21.75" customHeight="1">
      <c r="A49" s="22" t="s">
        <v>178</v>
      </c>
      <c r="B49" s="59" t="str">
        <f>IFERROR(CONCATENATE(A49,". ",VLOOKUP(A49,'results, prods y acts'!$A$2:$B$8,2,FALSE)),"")</f>
        <v>R2. Los procesos de gestión de gasto de capital vinculados a los servicios priorizados a cargo de los GSN son más eficaces y eficientes</v>
      </c>
      <c r="C49" s="15" t="s">
        <v>115</v>
      </c>
      <c r="D49" s="59" t="str">
        <f>IFERROR(CONCATENATE(C49,". ",VLOOKUP(C49,'results, prods y acts'!$D$2:$E$12,2,FALSE)),CONCATENATE(C49,". "))</f>
        <v>P2. Fortalecimiento de capacidades</v>
      </c>
      <c r="E49" s="45" t="s">
        <v>451</v>
      </c>
      <c r="F49" s="59" t="str">
        <f>IFERROR(CONCATENATE(E49,". ",VLOOKUP(E49,'results, prods y acts'!$G$2:$H$16,2,FALSE)),"")</f>
        <v>P2.1. Cursos</v>
      </c>
      <c r="G49" s="14" t="s">
        <v>75</v>
      </c>
      <c r="H49" s="41"/>
      <c r="I49" s="17" t="s">
        <v>206</v>
      </c>
      <c r="J49" s="4" t="s">
        <v>207</v>
      </c>
      <c r="K49" s="35" t="str">
        <f t="shared" si="2"/>
        <v>R2.P2.1.1. Curso relacionados a la gestión de inversiones (incluye presencial en regiones)</v>
      </c>
      <c r="L49" s="3" t="s">
        <v>119</v>
      </c>
      <c r="M49" s="3" t="s">
        <v>120</v>
      </c>
      <c r="N49" s="3" t="s">
        <v>126</v>
      </c>
      <c r="O49" s="8" t="s">
        <v>208</v>
      </c>
      <c r="P49" s="5"/>
      <c r="Q49" s="5"/>
      <c r="R49" s="5"/>
      <c r="S49" s="5"/>
      <c r="T49" s="5"/>
      <c r="U49" s="5">
        <v>1</v>
      </c>
      <c r="V49" s="5"/>
      <c r="W49" s="5"/>
      <c r="X49" s="5"/>
      <c r="Y49" s="5"/>
      <c r="Z49" s="5"/>
      <c r="AA49" s="5">
        <v>1</v>
      </c>
      <c r="AB49" s="10">
        <f t="shared" si="0"/>
        <v>2</v>
      </c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11">
        <f t="shared" ref="AO49:AO51" si="10">SUM(AC49:AN49)</f>
        <v>0</v>
      </c>
    </row>
    <row r="50" spans="1:41" ht="21.75" customHeight="1">
      <c r="A50" s="22" t="s">
        <v>178</v>
      </c>
      <c r="B50" s="59" t="str">
        <f>IFERROR(CONCATENATE(A50,". ",VLOOKUP(A50,'results, prods y acts'!$A$2:$B$8,2,FALSE)),"")</f>
        <v>R2. Los procesos de gestión de gasto de capital vinculados a los servicios priorizados a cargo de los GSN son más eficaces y eficientes</v>
      </c>
      <c r="C50" s="15" t="s">
        <v>115</v>
      </c>
      <c r="D50" s="59" t="str">
        <f>IFERROR(CONCATENATE(C50,". ",VLOOKUP(C50,'results, prods y acts'!$D$2:$E$12,2,FALSE)),CONCATENATE(C50,". "))</f>
        <v>P2. Fortalecimiento de capacidades</v>
      </c>
      <c r="E50" s="45" t="s">
        <v>458</v>
      </c>
      <c r="F50" s="59" t="str">
        <f>IFERROR(CONCATENATE(E50,". ",VLOOKUP(E50,'results, prods y acts'!$G$2:$H$16,2,FALSE)),"")</f>
        <v>P2.2. Diplomado</v>
      </c>
      <c r="G50" s="14" t="s">
        <v>75</v>
      </c>
      <c r="H50" s="41"/>
      <c r="I50" s="17" t="s">
        <v>209</v>
      </c>
      <c r="J50" s="4" t="s">
        <v>210</v>
      </c>
      <c r="K50" s="35" t="str">
        <f t="shared" si="2"/>
        <v>R2.P2.2.1. Diplomado en Formulación y Gestión de Inversiones en el marco del Sistema Nacional de Programación Multianual y Gestión de Inversiones.</v>
      </c>
      <c r="L50" s="3" t="s">
        <v>211</v>
      </c>
      <c r="M50" s="3" t="s">
        <v>212</v>
      </c>
      <c r="N50" s="3" t="s">
        <v>126</v>
      </c>
      <c r="O50" s="8" t="s">
        <v>208</v>
      </c>
      <c r="P50" s="5"/>
      <c r="Q50" s="5"/>
      <c r="R50" s="5"/>
      <c r="S50" s="5"/>
      <c r="T50" s="5"/>
      <c r="U50" s="5"/>
      <c r="V50" s="5">
        <v>1</v>
      </c>
      <c r="W50" s="5"/>
      <c r="X50" s="5"/>
      <c r="Y50" s="5"/>
      <c r="Z50" s="5"/>
      <c r="AA50" s="5"/>
      <c r="AB50" s="10">
        <f t="shared" si="0"/>
        <v>1</v>
      </c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11">
        <f t="shared" si="10"/>
        <v>0</v>
      </c>
    </row>
    <row r="51" spans="1:41" ht="21.75" customHeight="1">
      <c r="A51" s="22" t="s">
        <v>178</v>
      </c>
      <c r="B51" s="59" t="str">
        <f>IFERROR(CONCATENATE(A51,". ",VLOOKUP(A51,'results, prods y acts'!$A$2:$B$8,2,FALSE)),"")</f>
        <v>R2. Los procesos de gestión de gasto de capital vinculados a los servicios priorizados a cargo de los GSN son más eficaces y eficientes</v>
      </c>
      <c r="C51" s="15" t="s">
        <v>115</v>
      </c>
      <c r="D51" s="59" t="str">
        <f>IFERROR(CONCATENATE(C51,". ",VLOOKUP(C51,'results, prods y acts'!$D$2:$E$12,2,FALSE)),CONCATENATE(C51,". "))</f>
        <v>P2. Fortalecimiento de capacidades</v>
      </c>
      <c r="E51" s="45" t="s">
        <v>452</v>
      </c>
      <c r="F51" s="59" t="str">
        <f>IFERROR(CONCATENATE(E51,". ",VLOOKUP(E51,'results, prods y acts'!$G$2:$H$16,2,FALSE)),"")</f>
        <v>P2.5. Charla</v>
      </c>
      <c r="G51" s="14" t="s">
        <v>75</v>
      </c>
      <c r="H51" s="41"/>
      <c r="I51" s="17" t="s">
        <v>213</v>
      </c>
      <c r="J51" s="4" t="s">
        <v>214</v>
      </c>
      <c r="K51" s="35" t="str">
        <f t="shared" si="2"/>
        <v>R2.P2.5.1. Charlas sobre normatividad sectorial, y/o diversos items vinvulados a la gestion de inversiones.</v>
      </c>
      <c r="L51" s="3" t="s">
        <v>215</v>
      </c>
      <c r="M51" s="3" t="s">
        <v>138</v>
      </c>
      <c r="N51" s="3" t="s">
        <v>126</v>
      </c>
      <c r="O51" s="8" t="s">
        <v>216</v>
      </c>
      <c r="P51" s="5"/>
      <c r="Q51" s="5"/>
      <c r="R51" s="5"/>
      <c r="S51" s="5"/>
      <c r="T51" s="5"/>
      <c r="U51" s="5">
        <v>9</v>
      </c>
      <c r="V51" s="5"/>
      <c r="W51" s="5"/>
      <c r="X51" s="5"/>
      <c r="Y51" s="5"/>
      <c r="Z51" s="5"/>
      <c r="AA51" s="5">
        <v>9</v>
      </c>
      <c r="AB51" s="10">
        <f t="shared" si="0"/>
        <v>18</v>
      </c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11">
        <f t="shared" si="10"/>
        <v>0</v>
      </c>
    </row>
    <row r="52" spans="1:41" ht="21.75" customHeight="1">
      <c r="A52" s="22" t="s">
        <v>178</v>
      </c>
      <c r="B52" s="59" t="str">
        <f>IFERROR(CONCATENATE(A52,". ",VLOOKUP(A52,'results, prods y acts'!$A$2:$B$8,2,FALSE)),"")</f>
        <v>R2. Los procesos de gestión de gasto de capital vinculados a los servicios priorizados a cargo de los GSN son más eficaces y eficientes</v>
      </c>
      <c r="C52" s="15" t="s">
        <v>140</v>
      </c>
      <c r="D52" s="59" t="str">
        <f>IFERROR(CONCATENATE(C52,". ",VLOOKUP(C52,'results, prods y acts'!$D$2:$E$12,2,FALSE)),CONCATENATE(C52,". "))</f>
        <v>P3. Instrumentos de mejora de la gestión</v>
      </c>
      <c r="E52" s="45" t="s">
        <v>459</v>
      </c>
      <c r="F52" s="59" t="str">
        <f>IFERROR(CONCATENATE(E52,". ",VLOOKUP(E52,'results, prods y acts'!$G$2:$H$16,2,FALSE)),"")</f>
        <v>P3.4. Propuesta de modificación técnico-administrativa a nivel institucional</v>
      </c>
      <c r="G52" s="14" t="s">
        <v>75</v>
      </c>
      <c r="H52" s="41"/>
      <c r="I52" s="17" t="s">
        <v>217</v>
      </c>
      <c r="J52" s="4" t="s">
        <v>218</v>
      </c>
      <c r="K52" s="35" t="str">
        <f t="shared" si="2"/>
        <v>R2.P3.4.1. Acompañamiento en desarrollo de instrumentos de gestión relacionadas con las inversiones</v>
      </c>
      <c r="L52" s="3" t="s">
        <v>86</v>
      </c>
      <c r="M52" s="3" t="s">
        <v>87</v>
      </c>
      <c r="N52" s="3" t="s">
        <v>93</v>
      </c>
      <c r="O52" s="20" t="s">
        <v>160</v>
      </c>
      <c r="P52" s="5"/>
      <c r="Q52" s="5"/>
      <c r="R52" s="5"/>
      <c r="S52" s="5"/>
      <c r="T52" s="5"/>
      <c r="U52" s="5">
        <v>1</v>
      </c>
      <c r="V52" s="5"/>
      <c r="W52" s="5"/>
      <c r="X52" s="5"/>
      <c r="Y52" s="5"/>
      <c r="Z52" s="5"/>
      <c r="AA52" s="5">
        <v>1</v>
      </c>
      <c r="AB52" s="10">
        <f t="shared" si="0"/>
        <v>2</v>
      </c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11">
        <f t="shared" ref="AO52:AO53" si="11">SUM(AC52:AN52)</f>
        <v>0</v>
      </c>
    </row>
    <row r="53" spans="1:41" ht="21.75" customHeight="1">
      <c r="A53" s="22" t="s">
        <v>178</v>
      </c>
      <c r="B53" s="59" t="str">
        <f>IFERROR(CONCATENATE(A53,". ",VLOOKUP(A53,'results, prods y acts'!$A$2:$B$8,2,FALSE)),"")</f>
        <v>R2. Los procesos de gestión de gasto de capital vinculados a los servicios priorizados a cargo de los GSN son más eficaces y eficientes</v>
      </c>
      <c r="C53" s="15" t="s">
        <v>140</v>
      </c>
      <c r="D53" s="59" t="str">
        <f>IFERROR(CONCATENATE(C53,". ",VLOOKUP(C53,'results, prods y acts'!$D$2:$E$12,2,FALSE)),CONCATENATE(C53,". "))</f>
        <v>P3. Instrumentos de mejora de la gestión</v>
      </c>
      <c r="E53" s="45" t="s">
        <v>460</v>
      </c>
      <c r="F53" s="59" t="str">
        <f>IFERROR(CONCATENATE(E53,". ",VLOOKUP(E53,'results, prods y acts'!$G$2:$H$16,2,FALSE)),"")</f>
        <v>P3.5. Propuesta de modificación técnico-administrativa a nivel sectorial</v>
      </c>
      <c r="G53" s="14" t="s">
        <v>75</v>
      </c>
      <c r="H53" s="41"/>
      <c r="I53" s="17" t="s">
        <v>219</v>
      </c>
      <c r="J53" s="4" t="s">
        <v>220</v>
      </c>
      <c r="K53" s="35" t="str">
        <f t="shared" si="2"/>
        <v>R2.P3.5.1 . Propuesta de reforma técnico administrativa a nivel sectoria</v>
      </c>
      <c r="L53" s="3" t="s">
        <v>143</v>
      </c>
      <c r="M53" s="3" t="s">
        <v>144</v>
      </c>
      <c r="N53" s="3" t="s">
        <v>10</v>
      </c>
      <c r="O53" s="20" t="s">
        <v>160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>
        <v>1</v>
      </c>
      <c r="AB53" s="10">
        <f t="shared" si="0"/>
        <v>1</v>
      </c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11">
        <f t="shared" si="11"/>
        <v>0</v>
      </c>
    </row>
    <row r="54" spans="1:41" ht="21.75" customHeight="1">
      <c r="A54" s="22" t="s">
        <v>178</v>
      </c>
      <c r="B54" s="59" t="str">
        <f>IFERROR(CONCATENATE(A54,". ",VLOOKUP(A54,'results, prods y acts'!$A$2:$B$8,2,FALSE)),"")</f>
        <v>R2. Los procesos de gestión de gasto de capital vinculados a los servicios priorizados a cargo de los GSN son más eficaces y eficientes</v>
      </c>
      <c r="C54" s="15" t="s">
        <v>147</v>
      </c>
      <c r="D54" s="59" t="str">
        <f>IFERROR(CONCATENATE(C54,". ",VLOOKUP(C54,'results, prods y acts'!$D$2:$E$12,2,FALSE)),CONCATENATE(C54,". "))</f>
        <v>P4. Tecnologia de la Informacion / Instrumentos de innovación</v>
      </c>
      <c r="E54" s="45" t="s">
        <v>455</v>
      </c>
      <c r="F54" s="59" t="str">
        <f>IFERROR(CONCATENATE(E54,". ",VLOOKUP(E54,'results, prods y acts'!$G$2:$H$16,2,FALSE)),"")</f>
        <v>P4.1. Estrategia para la eficiencia de procesos</v>
      </c>
      <c r="G54" s="14" t="s">
        <v>75</v>
      </c>
      <c r="H54" s="41"/>
      <c r="I54" s="17" t="s">
        <v>221</v>
      </c>
      <c r="J54" s="4" t="s">
        <v>222</v>
      </c>
      <c r="K54" s="35" t="str">
        <f t="shared" si="2"/>
        <v>R2.P4.1.1. Propuesta de Eficiencia de procesos</v>
      </c>
      <c r="L54" s="3" t="s">
        <v>143</v>
      </c>
      <c r="M54" s="3" t="s">
        <v>144</v>
      </c>
      <c r="N54" s="1" t="s">
        <v>10</v>
      </c>
      <c r="O54" s="20" t="s">
        <v>160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>
        <v>1</v>
      </c>
      <c r="AB54" s="10">
        <f t="shared" si="0"/>
        <v>1</v>
      </c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11">
        <f t="shared" ref="AO54:AO55" si="12">SUM(AC54:AN54)</f>
        <v>0</v>
      </c>
    </row>
    <row r="55" spans="1:41" ht="21.75" customHeight="1">
      <c r="A55" s="22" t="s">
        <v>178</v>
      </c>
      <c r="B55" s="59" t="str">
        <f>IFERROR(CONCATENATE(A55,". ",VLOOKUP(A55,'results, prods y acts'!$A$2:$B$8,2,FALSE)),"")</f>
        <v>R2. Los procesos de gestión de gasto de capital vinculados a los servicios priorizados a cargo de los GSN son más eficaces y eficientes</v>
      </c>
      <c r="C55" s="15" t="s">
        <v>147</v>
      </c>
      <c r="D55" s="59" t="str">
        <f>IFERROR(CONCATENATE(C55,". ",VLOOKUP(C55,'results, prods y acts'!$D$2:$E$12,2,FALSE)),CONCATENATE(C55,". "))</f>
        <v>P4. Tecnologia de la Informacion / Instrumentos de innovación</v>
      </c>
      <c r="E55" s="45" t="s">
        <v>461</v>
      </c>
      <c r="F55" s="59" t="str">
        <f>IFERROR(CONCATENATE(E55,". ",VLOOKUP(E55,'results, prods y acts'!$G$2:$H$16,2,FALSE)),"")</f>
        <v>P4.2. Intervención costo-efectivaaa</v>
      </c>
      <c r="G55" s="14" t="s">
        <v>75</v>
      </c>
      <c r="H55" s="41"/>
      <c r="I55" s="17" t="s">
        <v>223</v>
      </c>
      <c r="J55" s="4" t="s">
        <v>224</v>
      </c>
      <c r="K55" s="35" t="str">
        <f t="shared" si="2"/>
        <v>R2.P4.2.1. Propuesta de Intervención costo-efectiva</v>
      </c>
      <c r="L55" s="3" t="s">
        <v>225</v>
      </c>
      <c r="M55" s="3" t="s">
        <v>144</v>
      </c>
      <c r="N55" s="1" t="s">
        <v>10</v>
      </c>
      <c r="O55" s="20" t="s">
        <v>160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>
        <v>1</v>
      </c>
      <c r="AB55" s="10">
        <f t="shared" si="0"/>
        <v>1</v>
      </c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11">
        <f t="shared" si="12"/>
        <v>0</v>
      </c>
    </row>
    <row r="56" spans="1:41" ht="21.75" customHeight="1">
      <c r="A56" s="22" t="s">
        <v>178</v>
      </c>
      <c r="B56" s="59" t="str">
        <f>IFERROR(CONCATENATE(A56,". ",VLOOKUP(A56,'results, prods y acts'!$A$2:$B$8,2,FALSE)),"")</f>
        <v>R2. Los procesos de gestión de gasto de capital vinculados a los servicios priorizados a cargo de los GSN son más eficaces y eficientes</v>
      </c>
      <c r="C56" s="15" t="s">
        <v>151</v>
      </c>
      <c r="D56" s="59" t="str">
        <f>IFERROR(CONCATENATE(C56,". ",VLOOKUP(C56,'results, prods y acts'!$D$2:$E$12,2,FALSE)),CONCATENATE(C56,". "))</f>
        <v>P5. Instrumentos de Gestión del Conocimiento (Publicaciones)</v>
      </c>
      <c r="E56" s="45" t="s">
        <v>456</v>
      </c>
      <c r="F56" s="59" t="str">
        <f>IFERROR(CONCATENATE(E56,". ",VLOOKUP(E56,'results, prods y acts'!$G$2:$H$16,2,FALSE)),"")</f>
        <v>P5.2. Documentos de buenas prácticas y lecciones aprendidas</v>
      </c>
      <c r="G56" s="14" t="s">
        <v>75</v>
      </c>
      <c r="H56" s="41"/>
      <c r="I56" s="17" t="s">
        <v>226</v>
      </c>
      <c r="J56" s="4" t="s">
        <v>227</v>
      </c>
      <c r="K56" s="35" t="str">
        <f t="shared" si="2"/>
        <v>R2.P5.2.1. Documentos de buenas prácticas</v>
      </c>
      <c r="L56" s="3" t="s">
        <v>228</v>
      </c>
      <c r="M56" s="3" t="s">
        <v>45</v>
      </c>
      <c r="N56" s="3" t="s">
        <v>45</v>
      </c>
      <c r="O56" s="8" t="s">
        <v>156</v>
      </c>
      <c r="P56" s="5"/>
      <c r="Q56" s="5"/>
      <c r="R56" s="5"/>
      <c r="S56" s="5"/>
      <c r="T56" s="5"/>
      <c r="U56" s="5"/>
      <c r="V56" s="5"/>
      <c r="W56" s="5"/>
      <c r="X56" s="5">
        <v>1</v>
      </c>
      <c r="Y56" s="5"/>
      <c r="Z56" s="5"/>
      <c r="AA56" s="5"/>
      <c r="AB56" s="10">
        <f t="shared" si="0"/>
        <v>1</v>
      </c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11">
        <f t="shared" ref="AO56:AO57" si="13">SUM(AC56:AN56)</f>
        <v>0</v>
      </c>
    </row>
    <row r="57" spans="1:41" ht="21.75" customHeight="1">
      <c r="A57" s="22" t="s">
        <v>178</v>
      </c>
      <c r="B57" s="59" t="str">
        <f>IFERROR(CONCATENATE(A57,". ",VLOOKUP(A57,'results, prods y acts'!$A$2:$B$8,2,FALSE)),"")</f>
        <v>R2. Los procesos de gestión de gasto de capital vinculados a los servicios priorizados a cargo de los GSN son más eficaces y eficientes</v>
      </c>
      <c r="C57" s="15" t="s">
        <v>151</v>
      </c>
      <c r="D57" s="59" t="str">
        <f>IFERROR(CONCATENATE(C57,". ",VLOOKUP(C57,'results, prods y acts'!$D$2:$E$12,2,FALSE)),CONCATENATE(C57,". "))</f>
        <v>P5. Instrumentos de Gestión del Conocimiento (Publicaciones)</v>
      </c>
      <c r="E57" s="45" t="s">
        <v>457</v>
      </c>
      <c r="F57" s="59" t="str">
        <f>IFERROR(CONCATENATE(E57,". ",VLOOKUP(E57,'results, prods y acts'!$G$2:$H$16,2,FALSE)),"")</f>
        <v>P5.3. Documentos de política</v>
      </c>
      <c r="G57" s="14" t="s">
        <v>75</v>
      </c>
      <c r="H57" s="41"/>
      <c r="I57" s="17" t="s">
        <v>229</v>
      </c>
      <c r="J57" s="19" t="s">
        <v>158</v>
      </c>
      <c r="K57" s="35" t="str">
        <f t="shared" si="2"/>
        <v>R2.P5.3.1. Documento de politica</v>
      </c>
      <c r="L57" s="3" t="s">
        <v>228</v>
      </c>
      <c r="M57" s="3" t="s">
        <v>45</v>
      </c>
      <c r="N57" s="3" t="s">
        <v>230</v>
      </c>
      <c r="O57" s="20" t="s">
        <v>160</v>
      </c>
      <c r="P57" s="5"/>
      <c r="Q57" s="5"/>
      <c r="R57" s="5"/>
      <c r="S57" s="5"/>
      <c r="T57" s="5"/>
      <c r="U57" s="5">
        <v>1</v>
      </c>
      <c r="V57" s="5"/>
      <c r="W57" s="5"/>
      <c r="X57" s="5"/>
      <c r="Y57" s="5"/>
      <c r="Z57" s="5"/>
      <c r="AA57" s="5">
        <v>1</v>
      </c>
      <c r="AB57" s="10">
        <f t="shared" si="0"/>
        <v>2</v>
      </c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11">
        <f t="shared" si="13"/>
        <v>0</v>
      </c>
    </row>
    <row r="58" spans="1:41" ht="21.75" customHeight="1">
      <c r="A58" s="22" t="s">
        <v>178</v>
      </c>
      <c r="B58" s="59" t="str">
        <f>IFERROR(CONCATENATE(A58,". ",VLOOKUP(A58,'results, prods y acts'!$A$2:$B$8,2,FALSE)),"")</f>
        <v>R2. Los procesos de gestión de gasto de capital vinculados a los servicios priorizados a cargo de los GSN son más eficaces y eficientes</v>
      </c>
      <c r="C58" s="15" t="s">
        <v>445</v>
      </c>
      <c r="D58" s="59" t="str">
        <f>IFERROR(CONCATENATE(C58,". ",VLOOKUP(C58,'results, prods y acts'!$D$2:$E$12,2,FALSE)),CONCATENATE(C58,". "))</f>
        <v xml:space="preserve">P6. </v>
      </c>
      <c r="E58" s="46"/>
      <c r="F58" s="59" t="str">
        <f>IFERROR(CONCATENATE(E58,". ",VLOOKUP(E58,'results, prods y acts'!$G$2:$H$16,2,FALSE)),"")</f>
        <v/>
      </c>
      <c r="G58" s="14" t="s">
        <v>231</v>
      </c>
      <c r="H58" s="15" t="s">
        <v>232</v>
      </c>
      <c r="I58" s="21" t="s">
        <v>233</v>
      </c>
      <c r="J58" s="4" t="s">
        <v>234</v>
      </c>
      <c r="K58" s="35" t="str">
        <f t="shared" si="2"/>
        <v>R2.P6.1.1. Reuniones de coordinación y compartir información relevante que permita optimizar la ejecución de las inversiones de los GSN.</v>
      </c>
      <c r="L58" s="3" t="s">
        <v>27</v>
      </c>
      <c r="M58" s="3" t="s">
        <v>56</v>
      </c>
      <c r="N58" s="1" t="s">
        <v>29</v>
      </c>
      <c r="O58" s="8" t="s">
        <v>235</v>
      </c>
      <c r="P58" s="5"/>
      <c r="Q58" s="5"/>
      <c r="R58" s="5">
        <v>3</v>
      </c>
      <c r="S58" s="5"/>
      <c r="T58" s="5"/>
      <c r="U58" s="5">
        <v>3</v>
      </c>
      <c r="V58" s="5"/>
      <c r="W58" s="5"/>
      <c r="X58" s="5">
        <v>3</v>
      </c>
      <c r="Y58" s="5"/>
      <c r="Z58" s="5"/>
      <c r="AA58" s="5">
        <v>4</v>
      </c>
      <c r="AB58" s="10">
        <f t="shared" si="0"/>
        <v>13</v>
      </c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11">
        <f t="shared" ref="AO58:AO59" si="14">SUM(AC58:AN58)</f>
        <v>0</v>
      </c>
    </row>
    <row r="59" spans="1:41" ht="21.75" customHeight="1">
      <c r="A59" s="22" t="s">
        <v>178</v>
      </c>
      <c r="B59" s="59" t="str">
        <f>IFERROR(CONCATENATE(A59,". ",VLOOKUP(A59,'results, prods y acts'!$A$2:$B$8,2,FALSE)),"")</f>
        <v>R2. Los procesos de gestión de gasto de capital vinculados a los servicios priorizados a cargo de los GSN son más eficaces y eficientes</v>
      </c>
      <c r="C59" s="15" t="s">
        <v>445</v>
      </c>
      <c r="D59" s="59" t="str">
        <f>IFERROR(CONCATENATE(C59,". ",VLOOKUP(C59,'results, prods y acts'!$D$2:$E$12,2,FALSE)),CONCATENATE(C59,". "))</f>
        <v xml:space="preserve">P6. </v>
      </c>
      <c r="E59" s="46"/>
      <c r="F59" s="59" t="str">
        <f>IFERROR(CONCATENATE(E59,". ",VLOOKUP(E59,'results, prods y acts'!$G$2:$H$16,2,FALSE)),"")</f>
        <v/>
      </c>
      <c r="G59" s="14" t="s">
        <v>231</v>
      </c>
      <c r="H59" s="15" t="s">
        <v>232</v>
      </c>
      <c r="I59" s="21" t="s">
        <v>236</v>
      </c>
      <c r="J59" s="19" t="s">
        <v>770</v>
      </c>
      <c r="K59" s="35" t="str">
        <f t="shared" si="2"/>
        <v>R2.P6.1.2. Reuniones de coordinación respecto a modificaciones normativas y disposiciones en relación a la ejecución de inversiones de servicios priorizados y la reactivación de obras públicas.</v>
      </c>
      <c r="L59" s="3" t="s">
        <v>27</v>
      </c>
      <c r="M59" s="3" t="s">
        <v>56</v>
      </c>
      <c r="N59" s="1" t="s">
        <v>29</v>
      </c>
      <c r="O59" s="8" t="s">
        <v>237</v>
      </c>
      <c r="P59" s="5"/>
      <c r="Q59" s="5"/>
      <c r="R59" s="5"/>
      <c r="S59" s="5"/>
      <c r="T59" s="5"/>
      <c r="U59" s="5">
        <v>1</v>
      </c>
      <c r="V59" s="5"/>
      <c r="W59" s="5"/>
      <c r="X59" s="5"/>
      <c r="Y59" s="5"/>
      <c r="Z59" s="5"/>
      <c r="AA59" s="5">
        <v>1</v>
      </c>
      <c r="AB59" s="10">
        <f t="shared" si="0"/>
        <v>2</v>
      </c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11">
        <f t="shared" si="14"/>
        <v>0</v>
      </c>
    </row>
    <row r="60" spans="1:41" ht="21.75" customHeight="1">
      <c r="A60" s="22" t="s">
        <v>238</v>
      </c>
      <c r="B60" s="59" t="str">
        <f>IFERROR(CONCATENATE(A60,". ",VLOOKUP(A60,'results, prods y acts'!$A$2:$B$8,2,FALSE)),"")</f>
        <v>R3. Los procesos de recaudación del impuesto predial en los Gobiernos Locales son más eficaces y eficientes</v>
      </c>
      <c r="C60" s="15" t="s">
        <v>76</v>
      </c>
      <c r="D60" s="59" t="str">
        <f>IFERROR(CONCATENATE(C60,". ",VLOOKUP(C60,'results, prods y acts'!$D$2:$E$12,2,FALSE)),CONCATENATE(C60,". "))</f>
        <v>P1. Asistencia técnica</v>
      </c>
      <c r="E60" s="45" t="s">
        <v>450</v>
      </c>
      <c r="F60" s="59" t="str">
        <f>IFERROR(CONCATENATE(E60,". ",VLOOKUP(E60,'results, prods y acts'!$G$2:$H$16,2,FALSE)),"")</f>
        <v>P1.2. Acompañamiento</v>
      </c>
      <c r="G60" s="14" t="s">
        <v>75</v>
      </c>
      <c r="H60" s="41"/>
      <c r="I60" s="17" t="s">
        <v>240</v>
      </c>
      <c r="J60" s="2" t="s">
        <v>771</v>
      </c>
      <c r="K60" s="35" t="str">
        <f t="shared" si="2"/>
        <v>R3.P1.2.1. Acompañamiento para la revisión y evaluación de procesos internos de registro, fiscalización y cobranza tributaria municipal</v>
      </c>
      <c r="L60" s="3" t="s">
        <v>86</v>
      </c>
      <c r="M60" s="3" t="s">
        <v>87</v>
      </c>
      <c r="N60" s="3" t="s">
        <v>93</v>
      </c>
      <c r="O60" s="4" t="s">
        <v>241</v>
      </c>
      <c r="P60" s="5"/>
      <c r="Q60" s="5"/>
      <c r="R60" s="5">
        <v>5</v>
      </c>
      <c r="S60" s="5"/>
      <c r="T60" s="5"/>
      <c r="U60" s="5">
        <v>6</v>
      </c>
      <c r="V60" s="5"/>
      <c r="W60" s="5"/>
      <c r="X60" s="5">
        <v>5</v>
      </c>
      <c r="Y60" s="5"/>
      <c r="Z60" s="5"/>
      <c r="AA60" s="5">
        <v>5</v>
      </c>
      <c r="AB60" s="10">
        <f t="shared" si="0"/>
        <v>21</v>
      </c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23">
        <f t="shared" ref="AO60:AO65" si="15">SUM(AC60:AN60)</f>
        <v>0</v>
      </c>
    </row>
    <row r="61" spans="1:41" ht="21.75" customHeight="1">
      <c r="A61" s="22" t="s">
        <v>238</v>
      </c>
      <c r="B61" s="59" t="str">
        <f>IFERROR(CONCATENATE(A61,". ",VLOOKUP(A61,'results, prods y acts'!$A$2:$B$8,2,FALSE)),"")</f>
        <v>R3. Los procesos de recaudación del impuesto predial en los Gobiernos Locales son más eficaces y eficientes</v>
      </c>
      <c r="C61" s="15" t="s">
        <v>76</v>
      </c>
      <c r="D61" s="59" t="str">
        <f>IFERROR(CONCATENATE(C61,". ",VLOOKUP(C61,'results, prods y acts'!$D$2:$E$12,2,FALSE)),CONCATENATE(C61,". "))</f>
        <v>P1. Asistencia técnica</v>
      </c>
      <c r="E61" s="45" t="s">
        <v>450</v>
      </c>
      <c r="F61" s="59" t="str">
        <f>IFERROR(CONCATENATE(E61,". ",VLOOKUP(E61,'results, prods y acts'!$G$2:$H$16,2,FALSE)),"")</f>
        <v>P1.2. Acompañamiento</v>
      </c>
      <c r="G61" s="14" t="s">
        <v>75</v>
      </c>
      <c r="H61" s="41"/>
      <c r="I61" s="17" t="s">
        <v>242</v>
      </c>
      <c r="J61" s="2" t="s">
        <v>243</v>
      </c>
      <c r="K61" s="35" t="str">
        <f t="shared" si="2"/>
        <v>R3.P1.2.2. Acompañamiento en los procesos y/o actividades que promuevan la ampliación de la base tributaria predial.</v>
      </c>
      <c r="L61" s="3" t="s">
        <v>86</v>
      </c>
      <c r="M61" s="3" t="s">
        <v>244</v>
      </c>
      <c r="N61" s="3" t="s">
        <v>93</v>
      </c>
      <c r="O61" s="4" t="s">
        <v>245</v>
      </c>
      <c r="P61" s="9"/>
      <c r="Q61" s="9"/>
      <c r="R61" s="9"/>
      <c r="S61" s="9"/>
      <c r="T61" s="9"/>
      <c r="U61" s="9"/>
      <c r="V61" s="9"/>
      <c r="W61" s="9">
        <v>5</v>
      </c>
      <c r="X61" s="5"/>
      <c r="Y61" s="5"/>
      <c r="Z61" s="5"/>
      <c r="AA61" s="5"/>
      <c r="AB61" s="10">
        <f t="shared" si="0"/>
        <v>5</v>
      </c>
      <c r="AC61" s="9"/>
      <c r="AD61" s="9"/>
      <c r="AE61" s="9"/>
      <c r="AF61" s="9"/>
      <c r="AG61" s="9"/>
      <c r="AH61" s="9"/>
      <c r="AI61" s="9"/>
      <c r="AJ61" s="9"/>
      <c r="AK61" s="5"/>
      <c r="AL61" s="5"/>
      <c r="AM61" s="5"/>
      <c r="AN61" s="5"/>
      <c r="AO61" s="23">
        <f t="shared" si="15"/>
        <v>0</v>
      </c>
    </row>
    <row r="62" spans="1:41" ht="21.75" customHeight="1">
      <c r="A62" s="22" t="s">
        <v>238</v>
      </c>
      <c r="B62" s="59" t="str">
        <f>IFERROR(CONCATENATE(A62,". ",VLOOKUP(A62,'results, prods y acts'!$A$2:$B$8,2,FALSE)),"")</f>
        <v>R3. Los procesos de recaudación del impuesto predial en los Gobiernos Locales son más eficaces y eficientes</v>
      </c>
      <c r="C62" s="15" t="s">
        <v>76</v>
      </c>
      <c r="D62" s="59" t="str">
        <f>IFERROR(CONCATENATE(C62,". ",VLOOKUP(C62,'results, prods y acts'!$D$2:$E$12,2,FALSE)),CONCATENATE(C62,". "))</f>
        <v>P1. Asistencia técnica</v>
      </c>
      <c r="E62" s="45" t="s">
        <v>450</v>
      </c>
      <c r="F62" s="59" t="str">
        <f>IFERROR(CONCATENATE(E62,". ",VLOOKUP(E62,'results, prods y acts'!$G$2:$H$16,2,FALSE)),"")</f>
        <v>P1.2. Acompañamiento</v>
      </c>
      <c r="G62" s="14" t="s">
        <v>75</v>
      </c>
      <c r="H62" s="41"/>
      <c r="I62" s="17" t="s">
        <v>246</v>
      </c>
      <c r="J62" s="24" t="s">
        <v>247</v>
      </c>
      <c r="K62" s="35" t="str">
        <f t="shared" si="2"/>
        <v>R3.P1.2.3. Acompañamiento en programas y actividades promovidas por el MEF, dirigidas a mejorar la recaudación tributaria, implementación y capacitación de uso del nuevo Sistema de Recaudación Tributaria Municipal (SRTM) y el Programa de Apoyo Presupuestario.</v>
      </c>
      <c r="L62" s="3" t="s">
        <v>86</v>
      </c>
      <c r="M62" s="3" t="s">
        <v>87</v>
      </c>
      <c r="N62" s="3" t="s">
        <v>93</v>
      </c>
      <c r="O62" s="4" t="s">
        <v>248</v>
      </c>
      <c r="P62" s="9"/>
      <c r="Q62" s="9"/>
      <c r="R62" s="9"/>
      <c r="S62" s="9"/>
      <c r="T62" s="9">
        <v>3</v>
      </c>
      <c r="U62" s="9"/>
      <c r="V62" s="9"/>
      <c r="W62" s="9"/>
      <c r="X62" s="5"/>
      <c r="Y62" s="5">
        <v>1</v>
      </c>
      <c r="Z62" s="5"/>
      <c r="AA62" s="5"/>
      <c r="AB62" s="10">
        <f t="shared" si="0"/>
        <v>4</v>
      </c>
      <c r="AC62" s="9"/>
      <c r="AD62" s="9"/>
      <c r="AE62" s="9"/>
      <c r="AF62" s="9"/>
      <c r="AG62" s="9"/>
      <c r="AH62" s="9"/>
      <c r="AI62" s="25"/>
      <c r="AJ62" s="9"/>
      <c r="AK62" s="5"/>
      <c r="AL62" s="5"/>
      <c r="AM62" s="5"/>
      <c r="AN62" s="5"/>
      <c r="AO62" s="23">
        <f t="shared" si="15"/>
        <v>0</v>
      </c>
    </row>
    <row r="63" spans="1:41" ht="21.75" customHeight="1">
      <c r="A63" s="22" t="s">
        <v>238</v>
      </c>
      <c r="B63" s="59" t="str">
        <f>IFERROR(CONCATENATE(A63,". ",VLOOKUP(A63,'results, prods y acts'!$A$2:$B$8,2,FALSE)),"")</f>
        <v>R3. Los procesos de recaudación del impuesto predial en los Gobiernos Locales son más eficaces y eficientes</v>
      </c>
      <c r="C63" s="15" t="s">
        <v>76</v>
      </c>
      <c r="D63" s="59" t="str">
        <f>IFERROR(CONCATENATE(C63,". ",VLOOKUP(C63,'results, prods y acts'!$D$2:$E$12,2,FALSE)),CONCATENATE(C63,". "))</f>
        <v>P1. Asistencia técnica</v>
      </c>
      <c r="E63" s="45" t="s">
        <v>450</v>
      </c>
      <c r="F63" s="59" t="str">
        <f>IFERROR(CONCATENATE(E63,". ",VLOOKUP(E63,'results, prods y acts'!$G$2:$H$16,2,FALSE)),"")</f>
        <v>P1.2. Acompañamiento</v>
      </c>
      <c r="G63" s="14" t="s">
        <v>75</v>
      </c>
      <c r="H63" s="41"/>
      <c r="I63" s="17" t="s">
        <v>249</v>
      </c>
      <c r="J63" s="2" t="s">
        <v>250</v>
      </c>
      <c r="K63" s="35" t="str">
        <f t="shared" si="2"/>
        <v>R3.P1.2.5. Acompañamiento en la evaluación y propuestas de mejora de los sistemas informáticos de la administración tributaria, así como su vinculación con el catastro.</v>
      </c>
      <c r="L63" s="3" t="s">
        <v>86</v>
      </c>
      <c r="M63" s="3" t="s">
        <v>87</v>
      </c>
      <c r="N63" s="3" t="s">
        <v>93</v>
      </c>
      <c r="O63" s="4" t="s">
        <v>251</v>
      </c>
      <c r="P63" s="9"/>
      <c r="Q63" s="9"/>
      <c r="R63" s="9"/>
      <c r="S63" s="9"/>
      <c r="T63" s="9"/>
      <c r="U63" s="5"/>
      <c r="V63" s="5">
        <v>5</v>
      </c>
      <c r="W63" s="9"/>
      <c r="X63" s="9"/>
      <c r="Y63" s="9"/>
      <c r="Z63" s="9"/>
      <c r="AA63" s="9"/>
      <c r="AB63" s="10">
        <f t="shared" si="0"/>
        <v>5</v>
      </c>
      <c r="AC63" s="9"/>
      <c r="AD63" s="9"/>
      <c r="AE63" s="9"/>
      <c r="AF63" s="9"/>
      <c r="AG63" s="9"/>
      <c r="AH63" s="5"/>
      <c r="AI63" s="5"/>
      <c r="AJ63" s="9"/>
      <c r="AK63" s="9"/>
      <c r="AL63" s="9"/>
      <c r="AM63" s="9"/>
      <c r="AN63" s="9"/>
      <c r="AO63" s="23">
        <f t="shared" si="15"/>
        <v>0</v>
      </c>
    </row>
    <row r="64" spans="1:41" ht="21.75" customHeight="1">
      <c r="A64" s="22" t="s">
        <v>238</v>
      </c>
      <c r="B64" s="59" t="str">
        <f>IFERROR(CONCATENATE(A64,". ",VLOOKUP(A64,'results, prods y acts'!$A$2:$B$8,2,FALSE)),"")</f>
        <v>R3. Los procesos de recaudación del impuesto predial en los Gobiernos Locales son más eficaces y eficientes</v>
      </c>
      <c r="C64" s="15" t="s">
        <v>76</v>
      </c>
      <c r="D64" s="59" t="str">
        <f>IFERROR(CONCATENATE(C64,". ",VLOOKUP(C64,'results, prods y acts'!$D$2:$E$12,2,FALSE)),CONCATENATE(C64,". "))</f>
        <v>P1. Asistencia técnica</v>
      </c>
      <c r="E64" s="45" t="s">
        <v>450</v>
      </c>
      <c r="F64" s="59" t="str">
        <f>IFERROR(CONCATENATE(E64,". ",VLOOKUP(E64,'results, prods y acts'!$G$2:$H$16,2,FALSE)),"")</f>
        <v>P1.2. Acompañamiento</v>
      </c>
      <c r="G64" s="14" t="s">
        <v>75</v>
      </c>
      <c r="H64" s="41"/>
      <c r="I64" s="17" t="s">
        <v>252</v>
      </c>
      <c r="J64" s="2" t="s">
        <v>253</v>
      </c>
      <c r="K64" s="35" t="str">
        <f t="shared" si="2"/>
        <v>R3.P1.2.6. Acompañamiento orientado a la implementación de un proceso oportuno de emisión predial anual</v>
      </c>
      <c r="L64" s="3" t="s">
        <v>86</v>
      </c>
      <c r="M64" s="3" t="s">
        <v>87</v>
      </c>
      <c r="N64" s="3" t="s">
        <v>93</v>
      </c>
      <c r="O64" s="4" t="s">
        <v>254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>
        <v>6</v>
      </c>
      <c r="AB64" s="10">
        <f t="shared" si="0"/>
        <v>6</v>
      </c>
      <c r="AC64" s="9"/>
      <c r="AD64" s="9"/>
      <c r="AE64" s="9"/>
      <c r="AF64" s="9"/>
      <c r="AG64" s="9"/>
      <c r="AH64" s="9"/>
      <c r="AI64" s="25"/>
      <c r="AJ64" s="9"/>
      <c r="AK64" s="9"/>
      <c r="AL64" s="9"/>
      <c r="AM64" s="9"/>
      <c r="AN64" s="9"/>
      <c r="AO64" s="23">
        <f t="shared" si="15"/>
        <v>0</v>
      </c>
    </row>
    <row r="65" spans="1:41" ht="21.75" customHeight="1">
      <c r="A65" s="22" t="s">
        <v>238</v>
      </c>
      <c r="B65" s="59" t="str">
        <f>IFERROR(CONCATENATE(A65,". ",VLOOKUP(A65,'results, prods y acts'!$A$2:$B$8,2,FALSE)),"")</f>
        <v>R3. Los procesos de recaudación del impuesto predial en los Gobiernos Locales son más eficaces y eficientes</v>
      </c>
      <c r="C65" s="15" t="s">
        <v>76</v>
      </c>
      <c r="D65" s="59" t="str">
        <f>IFERROR(CONCATENATE(C65,". ",VLOOKUP(C65,'results, prods y acts'!$D$2:$E$12,2,FALSE)),CONCATENATE(C65,". "))</f>
        <v>P1. Asistencia técnica</v>
      </c>
      <c r="E65" s="45" t="s">
        <v>450</v>
      </c>
      <c r="F65" s="59" t="str">
        <f>IFERROR(CONCATENATE(E65,". ",VLOOKUP(E65,'results, prods y acts'!$G$2:$H$16,2,FALSE)),"")</f>
        <v>P1.2. Acompañamiento</v>
      </c>
      <c r="G65" s="14" t="s">
        <v>75</v>
      </c>
      <c r="H65" s="41"/>
      <c r="I65" s="17" t="s">
        <v>255</v>
      </c>
      <c r="J65" s="2" t="s">
        <v>256</v>
      </c>
      <c r="K65" s="35" t="str">
        <f t="shared" si="2"/>
        <v>R3.P1.2.7. Acompañamiento en el proceso de cumplimiento del Programa de Incentivos de Mejora de la Gestión Municipal.</v>
      </c>
      <c r="L65" s="3" t="s">
        <v>86</v>
      </c>
      <c r="M65" s="3" t="s">
        <v>87</v>
      </c>
      <c r="N65" s="3" t="s">
        <v>93</v>
      </c>
      <c r="O65" s="4" t="s">
        <v>257</v>
      </c>
      <c r="P65" s="5"/>
      <c r="Q65" s="5"/>
      <c r="R65" s="5">
        <v>6</v>
      </c>
      <c r="S65" s="5"/>
      <c r="T65" s="5"/>
      <c r="U65" s="9"/>
      <c r="V65" s="9">
        <v>5</v>
      </c>
      <c r="W65" s="9"/>
      <c r="X65" s="9"/>
      <c r="Y65" s="9"/>
      <c r="Z65" s="9"/>
      <c r="AA65" s="9">
        <v>5</v>
      </c>
      <c r="AB65" s="10">
        <f t="shared" si="0"/>
        <v>16</v>
      </c>
      <c r="AC65" s="5"/>
      <c r="AD65" s="5"/>
      <c r="AE65" s="5"/>
      <c r="AF65" s="5"/>
      <c r="AG65" s="5"/>
      <c r="AH65" s="9"/>
      <c r="AI65" s="9"/>
      <c r="AJ65" s="9"/>
      <c r="AK65" s="9"/>
      <c r="AL65" s="9"/>
      <c r="AM65" s="9"/>
      <c r="AN65" s="9"/>
      <c r="AO65" s="23">
        <f t="shared" si="15"/>
        <v>0</v>
      </c>
    </row>
    <row r="66" spans="1:41" ht="21.75" customHeight="1">
      <c r="A66" s="22" t="s">
        <v>238</v>
      </c>
      <c r="B66" s="59" t="str">
        <f>IFERROR(CONCATENATE(A66,". ",VLOOKUP(A66,'results, prods y acts'!$A$2:$B$8,2,FALSE)),"")</f>
        <v>R3. Los procesos de recaudación del impuesto predial en los Gobiernos Locales son más eficaces y eficientes</v>
      </c>
      <c r="C66" s="15" t="s">
        <v>115</v>
      </c>
      <c r="D66" s="59" t="str">
        <f>IFERROR(CONCATENATE(C66,". ",VLOOKUP(C66,'results, prods y acts'!$D$2:$E$12,2,FALSE)),CONCATENATE(C66,". "))</f>
        <v>P2. Fortalecimiento de capacidades</v>
      </c>
      <c r="E66" s="45" t="s">
        <v>453</v>
      </c>
      <c r="F66" s="59" t="str">
        <f>IFERROR(CONCATENATE(E66,". ",VLOOKUP(E66,'results, prods y acts'!$G$2:$H$16,2,FALSE)),"")</f>
        <v>P2.3. Capacitación ad hoc</v>
      </c>
      <c r="G66" s="14" t="s">
        <v>75</v>
      </c>
      <c r="H66" s="41"/>
      <c r="I66" s="17" t="s">
        <v>258</v>
      </c>
      <c r="J66" s="2" t="s">
        <v>259</v>
      </c>
      <c r="K66" s="35" t="str">
        <f t="shared" si="2"/>
        <v>R3.P2.3.1. Capacitaciones ad hoc al personal de la administración tributaria de los municipios, sobre diversos aspectos de la tributación municipal.</v>
      </c>
      <c r="L66" s="3" t="s">
        <v>260</v>
      </c>
      <c r="M66" s="3" t="s">
        <v>125</v>
      </c>
      <c r="N66" s="3" t="s">
        <v>126</v>
      </c>
      <c r="O66" s="4" t="s">
        <v>261</v>
      </c>
      <c r="P66" s="9"/>
      <c r="Q66" s="9"/>
      <c r="R66" s="5"/>
      <c r="S66" s="5">
        <v>1</v>
      </c>
      <c r="T66" s="5"/>
      <c r="U66" s="5">
        <v>1</v>
      </c>
      <c r="V66" s="5">
        <v>1</v>
      </c>
      <c r="W66" s="5"/>
      <c r="X66" s="5">
        <v>2</v>
      </c>
      <c r="Y66" s="5">
        <v>1</v>
      </c>
      <c r="Z66" s="9"/>
      <c r="AA66" s="9"/>
      <c r="AB66" s="10">
        <f t="shared" ref="AB66:AB118" si="16">SUM(P66:AA66)</f>
        <v>6</v>
      </c>
      <c r="AC66" s="9"/>
      <c r="AD66" s="9"/>
      <c r="AE66" s="5"/>
      <c r="AF66" s="5"/>
      <c r="AG66" s="5"/>
      <c r="AH66" s="5"/>
      <c r="AI66" s="5"/>
      <c r="AJ66" s="5"/>
      <c r="AK66" s="5"/>
      <c r="AL66" s="5"/>
      <c r="AM66" s="9"/>
      <c r="AN66" s="9"/>
      <c r="AO66" s="23">
        <f t="shared" ref="AO66:AO68" si="17">SUM(AC66:AN66)</f>
        <v>0</v>
      </c>
    </row>
    <row r="67" spans="1:41" ht="21.75" customHeight="1">
      <c r="A67" s="22" t="s">
        <v>238</v>
      </c>
      <c r="B67" s="59" t="str">
        <f>IFERROR(CONCATENATE(A67,". ",VLOOKUP(A67,'results, prods y acts'!$A$2:$B$8,2,FALSE)),"")</f>
        <v>R3. Los procesos de recaudación del impuesto predial en los Gobiernos Locales son más eficaces y eficientes</v>
      </c>
      <c r="C67" s="15" t="s">
        <v>115</v>
      </c>
      <c r="D67" s="59" t="str">
        <f>IFERROR(CONCATENATE(C67,". ",VLOOKUP(C67,'results, prods y acts'!$D$2:$E$12,2,FALSE)),CONCATENATE(C67,". "))</f>
        <v>P2. Fortalecimiento de capacidades</v>
      </c>
      <c r="E67" s="45" t="s">
        <v>453</v>
      </c>
      <c r="F67" s="59" t="str">
        <f>IFERROR(CONCATENATE(E67,". ",VLOOKUP(E67,'results, prods y acts'!$G$2:$H$16,2,FALSE)),"")</f>
        <v>P2.3. Capacitación ad hoc</v>
      </c>
      <c r="G67" s="14" t="s">
        <v>75</v>
      </c>
      <c r="H67" s="41"/>
      <c r="I67" s="17" t="s">
        <v>262</v>
      </c>
      <c r="J67" s="2" t="s">
        <v>263</v>
      </c>
      <c r="K67" s="35" t="str">
        <f t="shared" ref="K67:K118" si="18">CONCATENATE(I67,". ",J67)</f>
        <v>R3.P2.3.2. Cursos y/o Diplomado al personal de la administración tributaria de las municipalidades, sobre diversos aspectos de la tributación municipal.</v>
      </c>
      <c r="L67" s="3" t="s">
        <v>264</v>
      </c>
      <c r="M67" s="3" t="s">
        <v>265</v>
      </c>
      <c r="N67" s="3" t="s">
        <v>126</v>
      </c>
      <c r="O67" s="4" t="s">
        <v>261</v>
      </c>
      <c r="P67" s="9"/>
      <c r="Q67" s="9"/>
      <c r="R67" s="5"/>
      <c r="S67" s="5"/>
      <c r="T67" s="5"/>
      <c r="U67" s="5"/>
      <c r="V67" s="5">
        <v>1</v>
      </c>
      <c r="W67" s="9"/>
      <c r="X67" s="5"/>
      <c r="Y67" s="5"/>
      <c r="Z67" s="9"/>
      <c r="AA67" s="9"/>
      <c r="AB67" s="10">
        <f t="shared" si="16"/>
        <v>1</v>
      </c>
      <c r="AC67" s="9"/>
      <c r="AD67" s="9"/>
      <c r="AE67" s="5"/>
      <c r="AF67" s="5"/>
      <c r="AG67" s="5"/>
      <c r="AH67" s="5"/>
      <c r="AI67" s="5"/>
      <c r="AJ67" s="9"/>
      <c r="AK67" s="5"/>
      <c r="AL67" s="5"/>
      <c r="AM67" s="9"/>
      <c r="AN67" s="9"/>
      <c r="AO67" s="23">
        <f t="shared" si="17"/>
        <v>0</v>
      </c>
    </row>
    <row r="68" spans="1:41" ht="21.75" customHeight="1">
      <c r="A68" s="22" t="s">
        <v>238</v>
      </c>
      <c r="B68" s="59" t="str">
        <f>IFERROR(CONCATENATE(A68,". ",VLOOKUP(A68,'results, prods y acts'!$A$2:$B$8,2,FALSE)),"")</f>
        <v>R3. Los procesos de recaudación del impuesto predial en los Gobiernos Locales son más eficaces y eficientes</v>
      </c>
      <c r="C68" s="15" t="s">
        <v>115</v>
      </c>
      <c r="D68" s="59" t="str">
        <f>IFERROR(CONCATENATE(C68,". ",VLOOKUP(C68,'results, prods y acts'!$D$2:$E$12,2,FALSE)),CONCATENATE(C68,". "))</f>
        <v>P2. Fortalecimiento de capacidades</v>
      </c>
      <c r="E68" s="45" t="s">
        <v>452</v>
      </c>
      <c r="F68" s="59" t="str">
        <f>IFERROR(CONCATENATE(E68,". ",VLOOKUP(E68,'results, prods y acts'!$G$2:$H$16,2,FALSE)),"")</f>
        <v>P2.5. Charla</v>
      </c>
      <c r="G68" s="14" t="s">
        <v>75</v>
      </c>
      <c r="H68" s="41"/>
      <c r="I68" s="17" t="s">
        <v>266</v>
      </c>
      <c r="J68" s="2" t="s">
        <v>267</v>
      </c>
      <c r="K68" s="35" t="str">
        <f t="shared" si="18"/>
        <v>R3.P2.5.1. Charla al personal de la administración tributaria de Municipalidades, sobre diversos aspectos de la tributación municipal.</v>
      </c>
      <c r="L68" s="3" t="s">
        <v>215</v>
      </c>
      <c r="M68" s="3" t="s">
        <v>244</v>
      </c>
      <c r="N68" s="3" t="s">
        <v>126</v>
      </c>
      <c r="O68" s="4" t="s">
        <v>268</v>
      </c>
      <c r="P68" s="5"/>
      <c r="Q68" s="5">
        <v>5</v>
      </c>
      <c r="R68" s="5"/>
      <c r="S68" s="5"/>
      <c r="T68" s="5">
        <v>6</v>
      </c>
      <c r="U68" s="5"/>
      <c r="V68" s="5"/>
      <c r="W68" s="5">
        <v>5</v>
      </c>
      <c r="X68" s="5"/>
      <c r="Y68" s="5"/>
      <c r="Z68" s="5">
        <v>6</v>
      </c>
      <c r="AA68" s="9"/>
      <c r="AB68" s="10">
        <f t="shared" si="16"/>
        <v>22</v>
      </c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9"/>
      <c r="AO68" s="23">
        <f t="shared" si="17"/>
        <v>0</v>
      </c>
    </row>
    <row r="69" spans="1:41" ht="21.75" customHeight="1">
      <c r="A69" s="22" t="s">
        <v>238</v>
      </c>
      <c r="B69" s="59" t="str">
        <f>IFERROR(CONCATENATE(A69,". ",VLOOKUP(A69,'results, prods y acts'!$A$2:$B$8,2,FALSE)),"")</f>
        <v>R3. Los procesos de recaudación del impuesto predial en los Gobiernos Locales son más eficaces y eficientes</v>
      </c>
      <c r="C69" s="15" t="s">
        <v>140</v>
      </c>
      <c r="D69" s="59" t="str">
        <f>IFERROR(CONCATENATE(C69,". ",VLOOKUP(C69,'results, prods y acts'!$D$2:$E$12,2,FALSE)),CONCATENATE(C69,". "))</f>
        <v>P3. Instrumentos de mejora de la gestión</v>
      </c>
      <c r="E69" s="45" t="s">
        <v>462</v>
      </c>
      <c r="F69" s="59" t="str">
        <f>IFERROR(CONCATENATE(E69,". ",VLOOKUP(E69,'results, prods y acts'!$G$2:$H$16,2,FALSE)),"")</f>
        <v/>
      </c>
      <c r="G69" s="14" t="s">
        <v>75</v>
      </c>
      <c r="H69" s="41"/>
      <c r="I69" s="17" t="s">
        <v>270</v>
      </c>
      <c r="J69" s="2" t="s">
        <v>271</v>
      </c>
      <c r="K69" s="35" t="str">
        <f t="shared" si="18"/>
        <v>R3.P3.3.1. Propuesta de reforma técnico-administrativa que promuevan actualizaciones y mejoras de la normatividad Tributaria Municipal</v>
      </c>
      <c r="L69" s="3" t="s">
        <v>272</v>
      </c>
      <c r="M69" s="3" t="s">
        <v>144</v>
      </c>
      <c r="N69" s="3" t="s">
        <v>10</v>
      </c>
      <c r="O69" s="4" t="s">
        <v>273</v>
      </c>
      <c r="P69" s="9"/>
      <c r="Q69" s="9"/>
      <c r="R69" s="9"/>
      <c r="S69" s="9"/>
      <c r="T69" s="9"/>
      <c r="U69" s="9"/>
      <c r="V69" s="9"/>
      <c r="W69" s="5"/>
      <c r="X69" s="5"/>
      <c r="Y69" s="5">
        <v>2</v>
      </c>
      <c r="Z69" s="9"/>
      <c r="AA69" s="9"/>
      <c r="AB69" s="10">
        <f t="shared" si="16"/>
        <v>2</v>
      </c>
      <c r="AC69" s="9"/>
      <c r="AD69" s="9"/>
      <c r="AE69" s="9"/>
      <c r="AF69" s="9"/>
      <c r="AG69" s="9"/>
      <c r="AH69" s="9"/>
      <c r="AI69" s="9"/>
      <c r="AJ69" s="5"/>
      <c r="AK69" s="5"/>
      <c r="AL69" s="5"/>
      <c r="AM69" s="9"/>
      <c r="AN69" s="9"/>
      <c r="AO69" s="23">
        <f>SUM(AC69:AN69)</f>
        <v>0</v>
      </c>
    </row>
    <row r="70" spans="1:41" ht="21.75" customHeight="1">
      <c r="A70" s="22" t="s">
        <v>238</v>
      </c>
      <c r="B70" s="59" t="str">
        <f>IFERROR(CONCATENATE(A70,". ",VLOOKUP(A70,'results, prods y acts'!$A$2:$B$8,2,FALSE)),"")</f>
        <v>R3. Los procesos de recaudación del impuesto predial en los Gobiernos Locales son más eficaces y eficientes</v>
      </c>
      <c r="C70" s="15" t="s">
        <v>147</v>
      </c>
      <c r="D70" s="59" t="str">
        <f>IFERROR(CONCATENATE(C70,". ",VLOOKUP(C70,'results, prods y acts'!$D$2:$E$12,2,FALSE)),CONCATENATE(C70,". "))</f>
        <v>P4. Tecnologia de la Informacion / Instrumentos de innovación</v>
      </c>
      <c r="E70" s="45" t="s">
        <v>461</v>
      </c>
      <c r="F70" s="59" t="str">
        <f>IFERROR(CONCATENATE(E70,". ",VLOOKUP(E70,'results, prods y acts'!$G$2:$H$16,2,FALSE)),"")</f>
        <v>P4.2. Intervención costo-efectivaaa</v>
      </c>
      <c r="G70" s="14" t="s">
        <v>75</v>
      </c>
      <c r="H70" s="41"/>
      <c r="I70" s="17" t="s">
        <v>274</v>
      </c>
      <c r="J70" s="2" t="s">
        <v>275</v>
      </c>
      <c r="K70" s="35" t="str">
        <f t="shared" si="18"/>
        <v>R3.P4.2.1. Propuestas costo-efectiva para la implementación de programas de fiscalización tributaria, que se sustenten en los ingresos obtenidos de la propia fiscalización</v>
      </c>
      <c r="L70" s="3" t="s">
        <v>276</v>
      </c>
      <c r="M70" s="3" t="s">
        <v>144</v>
      </c>
      <c r="N70" s="3" t="s">
        <v>45</v>
      </c>
      <c r="O70" s="4" t="s">
        <v>277</v>
      </c>
      <c r="P70" s="9"/>
      <c r="Q70" s="9"/>
      <c r="R70" s="9"/>
      <c r="S70" s="9"/>
      <c r="T70" s="5"/>
      <c r="U70" s="5"/>
      <c r="V70" s="5">
        <v>1</v>
      </c>
      <c r="W70" s="9"/>
      <c r="X70" s="9"/>
      <c r="Y70" s="9"/>
      <c r="Z70" s="9"/>
      <c r="AA70" s="9"/>
      <c r="AB70" s="10">
        <f t="shared" si="16"/>
        <v>1</v>
      </c>
      <c r="AC70" s="9"/>
      <c r="AD70" s="9"/>
      <c r="AE70" s="9"/>
      <c r="AF70" s="9"/>
      <c r="AG70" s="5"/>
      <c r="AH70" s="5"/>
      <c r="AI70" s="5"/>
      <c r="AJ70" s="9"/>
      <c r="AK70" s="9"/>
      <c r="AL70" s="9"/>
      <c r="AM70" s="9"/>
      <c r="AN70" s="9"/>
      <c r="AO70" s="23">
        <f t="shared" ref="AO70:AO71" si="19">SUM(AC70:AN70)</f>
        <v>0</v>
      </c>
    </row>
    <row r="71" spans="1:41" ht="21.75" customHeight="1">
      <c r="A71" s="22" t="s">
        <v>238</v>
      </c>
      <c r="B71" s="59" t="str">
        <f>IFERROR(CONCATENATE(A71,". ",VLOOKUP(A71,'results, prods y acts'!$A$2:$B$8,2,FALSE)),"")</f>
        <v>R3. Los procesos de recaudación del impuesto predial en los Gobiernos Locales son más eficaces y eficientes</v>
      </c>
      <c r="C71" s="15" t="s">
        <v>147</v>
      </c>
      <c r="D71" s="59" t="str">
        <f>IFERROR(CONCATENATE(C71,". ",VLOOKUP(C71,'results, prods y acts'!$D$2:$E$12,2,FALSE)),CONCATENATE(C71,". "))</f>
        <v>P4. Tecnologia de la Informacion / Instrumentos de innovación</v>
      </c>
      <c r="E71" s="45" t="s">
        <v>461</v>
      </c>
      <c r="F71" s="59" t="str">
        <f>IFERROR(CONCATENATE(E71,". ",VLOOKUP(E71,'results, prods y acts'!$G$2:$H$16,2,FALSE)),"")</f>
        <v>P4.2. Intervención costo-efectivaaa</v>
      </c>
      <c r="G71" s="14" t="s">
        <v>75</v>
      </c>
      <c r="H71" s="41"/>
      <c r="I71" s="17" t="s">
        <v>278</v>
      </c>
      <c r="J71" s="2" t="s">
        <v>279</v>
      </c>
      <c r="K71" s="35" t="str">
        <f t="shared" si="18"/>
        <v>R3.P4.2.2. Propuestas costo-efectiva para la implementación de estrategias dirigidas al incremento de la recaudación predial</v>
      </c>
      <c r="L71" s="3" t="s">
        <v>276</v>
      </c>
      <c r="M71" s="3" t="s">
        <v>144</v>
      </c>
      <c r="N71" s="3" t="s">
        <v>45</v>
      </c>
      <c r="O71" s="4" t="s">
        <v>280</v>
      </c>
      <c r="P71" s="5"/>
      <c r="Q71" s="5"/>
      <c r="R71" s="5"/>
      <c r="S71" s="9"/>
      <c r="T71" s="5"/>
      <c r="U71" s="5"/>
      <c r="V71" s="5"/>
      <c r="W71" s="5"/>
      <c r="X71" s="5">
        <v>2</v>
      </c>
      <c r="Y71" s="9"/>
      <c r="Z71" s="9"/>
      <c r="AA71" s="9"/>
      <c r="AB71" s="10">
        <f t="shared" si="16"/>
        <v>2</v>
      </c>
      <c r="AC71" s="5"/>
      <c r="AD71" s="5"/>
      <c r="AE71" s="5"/>
      <c r="AF71" s="9"/>
      <c r="AG71" s="5"/>
      <c r="AH71" s="5"/>
      <c r="AI71" s="5"/>
      <c r="AJ71" s="5"/>
      <c r="AK71" s="5"/>
      <c r="AL71" s="9"/>
      <c r="AM71" s="9"/>
      <c r="AN71" s="9"/>
      <c r="AO71" s="23">
        <f t="shared" si="19"/>
        <v>0</v>
      </c>
    </row>
    <row r="72" spans="1:41" ht="21.75" customHeight="1">
      <c r="A72" s="22" t="s">
        <v>238</v>
      </c>
      <c r="B72" s="59" t="str">
        <f>IFERROR(CONCATENATE(A72,". ",VLOOKUP(A72,'results, prods y acts'!$A$2:$B$8,2,FALSE)),"")</f>
        <v>R3. Los procesos de recaudación del impuesto predial en los Gobiernos Locales son más eficaces y eficientes</v>
      </c>
      <c r="C72" s="15" t="s">
        <v>151</v>
      </c>
      <c r="D72" s="59" t="str">
        <f>IFERROR(CONCATENATE(C72,". ",VLOOKUP(C72,'results, prods y acts'!$D$2:$E$12,2,FALSE)),CONCATENATE(C72,". "))</f>
        <v>P5. Instrumentos de Gestión del Conocimiento (Publicaciones)</v>
      </c>
      <c r="E72" s="45" t="s">
        <v>456</v>
      </c>
      <c r="F72" s="59" t="str">
        <f>IFERROR(CONCATENATE(E72,". ",VLOOKUP(E72,'results, prods y acts'!$G$2:$H$16,2,FALSE)),"")</f>
        <v>P5.2. Documentos de buenas prácticas y lecciones aprendidas</v>
      </c>
      <c r="G72" s="14" t="s">
        <v>75</v>
      </c>
      <c r="H72" s="41"/>
      <c r="I72" s="17" t="s">
        <v>281</v>
      </c>
      <c r="J72" s="2" t="s">
        <v>227</v>
      </c>
      <c r="K72" s="35" t="str">
        <f t="shared" si="18"/>
        <v>R3.P5.2.1. Documentos de buenas prácticas</v>
      </c>
      <c r="L72" s="3" t="s">
        <v>282</v>
      </c>
      <c r="M72" s="3" t="s">
        <v>45</v>
      </c>
      <c r="N72" s="3" t="s">
        <v>45</v>
      </c>
      <c r="O72" s="8" t="s">
        <v>156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9">
        <v>1</v>
      </c>
      <c r="AB72" s="10">
        <f t="shared" si="16"/>
        <v>1</v>
      </c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9"/>
      <c r="AO72" s="23">
        <f t="shared" ref="AO72:AO73" si="20">SUM(AC72:AN72)</f>
        <v>0</v>
      </c>
    </row>
    <row r="73" spans="1:41" ht="21.75" customHeight="1">
      <c r="A73" s="22" t="s">
        <v>238</v>
      </c>
      <c r="B73" s="59" t="str">
        <f>IFERROR(CONCATENATE(A73,". ",VLOOKUP(A73,'results, prods y acts'!$A$2:$B$8,2,FALSE)),"")</f>
        <v>R3. Los procesos de recaudación del impuesto predial en los Gobiernos Locales son más eficaces y eficientes</v>
      </c>
      <c r="C73" s="15" t="s">
        <v>151</v>
      </c>
      <c r="D73" s="59" t="str">
        <f>IFERROR(CONCATENATE(C73,". ",VLOOKUP(C73,'results, prods y acts'!$D$2:$E$12,2,FALSE)),CONCATENATE(C73,". "))</f>
        <v>P5. Instrumentos de Gestión del Conocimiento (Publicaciones)</v>
      </c>
      <c r="E73" s="45" t="s">
        <v>457</v>
      </c>
      <c r="F73" s="59" t="str">
        <f>IFERROR(CONCATENATE(E73,". ",VLOOKUP(E73,'results, prods y acts'!$G$2:$H$16,2,FALSE)),"")</f>
        <v>P5.3. Documentos de política</v>
      </c>
      <c r="G73" s="14" t="s">
        <v>75</v>
      </c>
      <c r="H73" s="41"/>
      <c r="I73" s="17" t="s">
        <v>283</v>
      </c>
      <c r="J73" s="26" t="s">
        <v>158</v>
      </c>
      <c r="K73" s="35" t="str">
        <f t="shared" si="18"/>
        <v>R3.P5.3.1. Documento de politica</v>
      </c>
      <c r="L73" s="3" t="s">
        <v>282</v>
      </c>
      <c r="M73" s="3" t="s">
        <v>45</v>
      </c>
      <c r="N73" s="3" t="s">
        <v>230</v>
      </c>
      <c r="O73" s="20" t="s">
        <v>160</v>
      </c>
      <c r="P73" s="5"/>
      <c r="Q73" s="5"/>
      <c r="R73" s="5"/>
      <c r="S73" s="5"/>
      <c r="T73" s="5"/>
      <c r="U73" s="5">
        <v>1</v>
      </c>
      <c r="V73" s="5"/>
      <c r="W73" s="5"/>
      <c r="X73" s="5"/>
      <c r="Y73" s="5"/>
      <c r="Z73" s="5">
        <v>1</v>
      </c>
      <c r="AA73" s="5"/>
      <c r="AB73" s="10">
        <f t="shared" si="16"/>
        <v>2</v>
      </c>
      <c r="AC73" s="5"/>
      <c r="AD73" s="5"/>
      <c r="AE73" s="5"/>
      <c r="AF73" s="5"/>
      <c r="AG73" s="5"/>
      <c r="AH73" s="5"/>
      <c r="AI73" s="27"/>
      <c r="AJ73" s="5"/>
      <c r="AK73" s="5"/>
      <c r="AL73" s="5"/>
      <c r="AM73" s="5"/>
      <c r="AN73" s="5"/>
      <c r="AO73" s="23">
        <f t="shared" si="20"/>
        <v>0</v>
      </c>
    </row>
    <row r="74" spans="1:41" ht="21.75" customHeight="1">
      <c r="A74" s="22" t="s">
        <v>238</v>
      </c>
      <c r="B74" s="59" t="str">
        <f>IFERROR(CONCATENATE(A74,". ",VLOOKUP(A74,'results, prods y acts'!$A$2:$B$8,2,FALSE)),"")</f>
        <v>R3. Los procesos de recaudación del impuesto predial en los Gobiernos Locales son más eficaces y eficientes</v>
      </c>
      <c r="C74" s="15" t="s">
        <v>445</v>
      </c>
      <c r="D74" s="59" t="str">
        <f>IFERROR(CONCATENATE(C74,". ",VLOOKUP(C74,'results, prods y acts'!$D$2:$E$12,2,FALSE)),CONCATENATE(C74,". "))</f>
        <v xml:space="preserve">P6. </v>
      </c>
      <c r="E74" s="46"/>
      <c r="F74" s="59" t="str">
        <f>IFERROR(CONCATENATE(E74,". ",VLOOKUP(E74,'results, prods y acts'!$G$2:$H$16,2,FALSE)),"")</f>
        <v/>
      </c>
      <c r="G74" s="14" t="s">
        <v>161</v>
      </c>
      <c r="H74" s="15" t="s">
        <v>284</v>
      </c>
      <c r="I74" s="21" t="s">
        <v>285</v>
      </c>
      <c r="J74" s="2" t="s">
        <v>286</v>
      </c>
      <c r="K74" s="35" t="str">
        <f t="shared" si="18"/>
        <v>R3.P6.1.1. Reunión de coordinación con la Dirección de Política y Descentralización Fiscal respecto a la asistencia técnica de la implementación y capacitación de uso del nuevo Sistema de Recaudación Tributaria Municipal (SRTM), la vinculación con el catastro y de programas y/o actividades dirigidas a mejorar la recaudación tributaria de los GL.</v>
      </c>
      <c r="L74" s="3" t="s">
        <v>27</v>
      </c>
      <c r="M74" s="3" t="s">
        <v>56</v>
      </c>
      <c r="N74" s="1" t="s">
        <v>29</v>
      </c>
      <c r="O74" s="4" t="s">
        <v>287</v>
      </c>
      <c r="P74" s="9"/>
      <c r="Q74" s="9">
        <v>1</v>
      </c>
      <c r="R74" s="9"/>
      <c r="S74" s="9"/>
      <c r="T74" s="9">
        <v>1</v>
      </c>
      <c r="U74" s="9"/>
      <c r="V74" s="9"/>
      <c r="W74" s="9">
        <v>1</v>
      </c>
      <c r="X74" s="9"/>
      <c r="Y74" s="9"/>
      <c r="Z74" s="9">
        <v>1</v>
      </c>
      <c r="AA74" s="9"/>
      <c r="AB74" s="10">
        <f t="shared" si="16"/>
        <v>4</v>
      </c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23">
        <f>SUM(AC74:AN74)</f>
        <v>0</v>
      </c>
    </row>
    <row r="75" spans="1:41" ht="21.75" customHeight="1">
      <c r="A75" s="22" t="s">
        <v>238</v>
      </c>
      <c r="B75" s="59" t="str">
        <f>IFERROR(CONCATENATE(A75,". ",VLOOKUP(A75,'results, prods y acts'!$A$2:$B$8,2,FALSE)),"")</f>
        <v>R3. Los procesos de recaudación del impuesto predial en los Gobiernos Locales son más eficaces y eficientes</v>
      </c>
      <c r="C75" s="15" t="s">
        <v>445</v>
      </c>
      <c r="D75" s="59" t="str">
        <f>IFERROR(CONCATENATE(C75,". ",VLOOKUP(C75,'results, prods y acts'!$D$2:$E$12,2,FALSE)),CONCATENATE(C75,". "))</f>
        <v xml:space="preserve">P6. </v>
      </c>
      <c r="E75" s="46"/>
      <c r="F75" s="59" t="str">
        <f>IFERROR(CONCATENATE(E75,". ",VLOOKUP(E75,'results, prods y acts'!$G$2:$H$16,2,FALSE)),"")</f>
        <v/>
      </c>
      <c r="G75" s="14" t="s">
        <v>161</v>
      </c>
      <c r="H75" s="15" t="s">
        <v>288</v>
      </c>
      <c r="I75" s="21" t="s">
        <v>289</v>
      </c>
      <c r="J75" s="2" t="s">
        <v>290</v>
      </c>
      <c r="K75" s="35" t="str">
        <f t="shared" si="18"/>
        <v xml:space="preserve">R3.P6.1.2. Reunión de coordinación con la Dirección General de Políticas de Ingresos Públicos del Ministerio de Economía y Finanzas vinculado al desarrollo del Programa de Apoyo Presupuestario (PAP) impulsado por SECO, para promover actividades que permitan potenciar los resultados esperados de la intervención </v>
      </c>
      <c r="L75" s="3" t="s">
        <v>27</v>
      </c>
      <c r="M75" s="3" t="s">
        <v>56</v>
      </c>
      <c r="N75" s="1" t="s">
        <v>29</v>
      </c>
      <c r="O75" s="4" t="s">
        <v>287</v>
      </c>
      <c r="P75" s="9"/>
      <c r="Q75" s="9"/>
      <c r="R75" s="9">
        <v>1</v>
      </c>
      <c r="S75" s="9"/>
      <c r="T75" s="9"/>
      <c r="U75" s="9"/>
      <c r="V75" s="9"/>
      <c r="W75" s="9"/>
      <c r="X75" s="9"/>
      <c r="Y75" s="9"/>
      <c r="Z75" s="9"/>
      <c r="AA75" s="9"/>
      <c r="AB75" s="10">
        <f t="shared" si="16"/>
        <v>1</v>
      </c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23">
        <f>SUM(AC75:AN75)</f>
        <v>0</v>
      </c>
    </row>
    <row r="76" spans="1:41" ht="21.75" customHeight="1">
      <c r="A76" s="22" t="s">
        <v>291</v>
      </c>
      <c r="B76" s="59" t="str">
        <f>IFERROR(CONCATENATE(A76,". ",VLOOKUP(A76,'results, prods y acts'!$A$2:$B$8,2,FALSE)),"")</f>
        <v>R4. El control interno y la integridad pública del GSN se fortalecen</v>
      </c>
      <c r="C76" s="15" t="s">
        <v>76</v>
      </c>
      <c r="D76" s="59" t="str">
        <f>IFERROR(CONCATENATE(C76,". ",VLOOKUP(C76,'results, prods y acts'!$D$2:$E$12,2,FALSE)),CONCATENATE(C76,". "))</f>
        <v>P1. Asistencia técnica</v>
      </c>
      <c r="E76" s="45" t="s">
        <v>448</v>
      </c>
      <c r="F76" s="59" t="str">
        <f>IFERROR(CONCATENATE(E76,". ",VLOOKUP(E76,'results, prods y acts'!$G$2:$H$16,2,FALSE)),"")</f>
        <v>P1.1. Taller</v>
      </c>
      <c r="G76" s="14" t="s">
        <v>75</v>
      </c>
      <c r="H76" s="41"/>
      <c r="I76" s="17" t="s">
        <v>293</v>
      </c>
      <c r="J76" s="8" t="s">
        <v>803</v>
      </c>
      <c r="K76" s="35" t="str">
        <f t="shared" si="18"/>
        <v>R4.P1.1.1. Talleres de gestión de riesgos o reflexión ética dirigidos a los equipos técnicos de los GN y GSN que brindan SPP</v>
      </c>
      <c r="L76" s="3" t="s">
        <v>294</v>
      </c>
      <c r="M76" s="1" t="s">
        <v>81</v>
      </c>
      <c r="N76" s="3" t="s">
        <v>10</v>
      </c>
      <c r="O76" s="4" t="s">
        <v>295</v>
      </c>
      <c r="P76" s="5"/>
      <c r="Q76" s="5"/>
      <c r="R76" s="5">
        <v>1</v>
      </c>
      <c r="S76" s="9">
        <v>2</v>
      </c>
      <c r="T76" s="9"/>
      <c r="U76" s="9">
        <v>1</v>
      </c>
      <c r="V76" s="9">
        <v>2</v>
      </c>
      <c r="W76" s="9"/>
      <c r="X76" s="9">
        <v>1</v>
      </c>
      <c r="Y76" s="9">
        <v>2</v>
      </c>
      <c r="Z76" s="9">
        <v>1</v>
      </c>
      <c r="AA76" s="9"/>
      <c r="AB76" s="10">
        <f t="shared" si="16"/>
        <v>10</v>
      </c>
      <c r="AC76" s="5"/>
      <c r="AD76" s="5"/>
      <c r="AE76" s="5"/>
      <c r="AF76" s="9"/>
      <c r="AG76" s="9"/>
      <c r="AH76" s="9"/>
      <c r="AI76" s="9"/>
      <c r="AJ76" s="9"/>
      <c r="AK76" s="9"/>
      <c r="AL76" s="9"/>
      <c r="AM76" s="9"/>
      <c r="AN76" s="9"/>
      <c r="AO76" s="11">
        <f t="shared" ref="AO76:AO78" si="21">SUM(AC76:AN76)</f>
        <v>0</v>
      </c>
    </row>
    <row r="77" spans="1:41" ht="21.75" customHeight="1">
      <c r="A77" s="22" t="s">
        <v>291</v>
      </c>
      <c r="B77" s="59" t="str">
        <f>IFERROR(CONCATENATE(A77,". ",VLOOKUP(A77,'results, prods y acts'!$A$2:$B$8,2,FALSE)),"")</f>
        <v>R4. El control interno y la integridad pública del GSN se fortalecen</v>
      </c>
      <c r="C77" s="15" t="s">
        <v>76</v>
      </c>
      <c r="D77" s="59" t="str">
        <f>IFERROR(CONCATENATE(C77,". ",VLOOKUP(C77,'results, prods y acts'!$D$2:$E$12,2,FALSE)),CONCATENATE(C77,". "))</f>
        <v>P1. Asistencia técnica</v>
      </c>
      <c r="E77" s="45" t="s">
        <v>450</v>
      </c>
      <c r="F77" s="59" t="str">
        <f>IFERROR(CONCATENATE(E77,". ",VLOOKUP(E77,'results, prods y acts'!$G$2:$H$16,2,FALSE)),"")</f>
        <v>P1.2. Acompañamiento</v>
      </c>
      <c r="G77" s="14" t="s">
        <v>75</v>
      </c>
      <c r="H77" s="41"/>
      <c r="I77" s="17" t="s">
        <v>296</v>
      </c>
      <c r="J77" s="4" t="s">
        <v>297</v>
      </c>
      <c r="K77" s="35" t="str">
        <f t="shared" si="18"/>
        <v>R4.P1.2.1. Acompañamiento al equipo coordinador de los GR y MP en la elaboración y seguimiento de los planes de control interno de SPP, e implementación del modelo de integridad en el marco del Programa GFP Subnacional</v>
      </c>
      <c r="L77" s="1" t="s">
        <v>86</v>
      </c>
      <c r="M77" s="3" t="s">
        <v>87</v>
      </c>
      <c r="N77" s="1" t="s">
        <v>298</v>
      </c>
      <c r="O77" s="8" t="s">
        <v>299</v>
      </c>
      <c r="P77" s="9"/>
      <c r="Q77" s="9">
        <v>2</v>
      </c>
      <c r="R77" s="9">
        <v>1</v>
      </c>
      <c r="S77" s="9"/>
      <c r="T77" s="9">
        <v>1</v>
      </c>
      <c r="U77" s="9"/>
      <c r="V77" s="9">
        <v>1</v>
      </c>
      <c r="W77" s="9">
        <v>1</v>
      </c>
      <c r="X77" s="9">
        <v>1</v>
      </c>
      <c r="Y77" s="9">
        <v>1</v>
      </c>
      <c r="Z77" s="9">
        <v>1</v>
      </c>
      <c r="AA77" s="9"/>
      <c r="AB77" s="10">
        <f t="shared" si="16"/>
        <v>9</v>
      </c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11">
        <f t="shared" si="21"/>
        <v>0</v>
      </c>
    </row>
    <row r="78" spans="1:41" ht="21.75" customHeight="1">
      <c r="A78" s="22" t="s">
        <v>291</v>
      </c>
      <c r="B78" s="59" t="str">
        <f>IFERROR(CONCATENATE(A78,". ",VLOOKUP(A78,'results, prods y acts'!$A$2:$B$8,2,FALSE)),"")</f>
        <v>R4. El control interno y la integridad pública del GSN se fortalecen</v>
      </c>
      <c r="C78" s="15" t="s">
        <v>76</v>
      </c>
      <c r="D78" s="59" t="str">
        <f>IFERROR(CONCATENATE(C78,". ",VLOOKUP(C78,'results, prods y acts'!$D$2:$E$12,2,FALSE)),CONCATENATE(C78,". "))</f>
        <v>P1. Asistencia técnica</v>
      </c>
      <c r="E78" s="45" t="s">
        <v>450</v>
      </c>
      <c r="F78" s="59" t="str">
        <f>IFERROR(CONCATENATE(E78,". ",VLOOKUP(E78,'results, prods y acts'!$G$2:$H$16,2,FALSE)),"")</f>
        <v>P1.2. Acompañamiento</v>
      </c>
      <c r="G78" s="14" t="s">
        <v>75</v>
      </c>
      <c r="H78" s="41"/>
      <c r="I78" s="17" t="s">
        <v>300</v>
      </c>
      <c r="J78" s="4" t="s">
        <v>804</v>
      </c>
      <c r="K78" s="35" t="str">
        <f t="shared" si="18"/>
        <v>R4.P1.2.2. Acompañamiento al órgano rector en integridad y entidades del GN priorizadas en la implementación del modelo de integridad</v>
      </c>
      <c r="L78" s="1" t="s">
        <v>86</v>
      </c>
      <c r="M78" s="3" t="s">
        <v>87</v>
      </c>
      <c r="N78" s="3" t="s">
        <v>93</v>
      </c>
      <c r="O78" s="8" t="s">
        <v>301</v>
      </c>
      <c r="P78" s="5"/>
      <c r="Q78" s="5"/>
      <c r="R78" s="5">
        <v>1</v>
      </c>
      <c r="S78" s="5"/>
      <c r="T78" s="5"/>
      <c r="U78" s="5">
        <v>1</v>
      </c>
      <c r="V78" s="5">
        <v>1</v>
      </c>
      <c r="W78" s="5"/>
      <c r="X78" s="5">
        <v>1</v>
      </c>
      <c r="Y78" s="5">
        <v>1</v>
      </c>
      <c r="Z78" s="5"/>
      <c r="AA78" s="5"/>
      <c r="AB78" s="10">
        <f t="shared" si="16"/>
        <v>5</v>
      </c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11">
        <f t="shared" si="21"/>
        <v>0</v>
      </c>
    </row>
    <row r="79" spans="1:41" ht="21.75" customHeight="1">
      <c r="A79" s="22" t="s">
        <v>291</v>
      </c>
      <c r="B79" s="59" t="str">
        <f>IFERROR(CONCATENATE(A79,". ",VLOOKUP(A79,'results, prods y acts'!$A$2:$B$8,2,FALSE)),"")</f>
        <v>R4. El control interno y la integridad pública del GSN se fortalecen</v>
      </c>
      <c r="C79" s="15" t="s">
        <v>115</v>
      </c>
      <c r="D79" s="59" t="str">
        <f>IFERROR(CONCATENATE(C79,". ",VLOOKUP(C79,'results, prods y acts'!$D$2:$E$12,2,FALSE)),CONCATENATE(C79,". "))</f>
        <v>P2. Fortalecimiento de capacidades</v>
      </c>
      <c r="E79" s="45" t="s">
        <v>451</v>
      </c>
      <c r="F79" s="59" t="str">
        <f>IFERROR(CONCATENATE(E79,". ",VLOOKUP(E79,'results, prods y acts'!$G$2:$H$16,2,FALSE)),"")</f>
        <v>P2.1. Cursos</v>
      </c>
      <c r="G79" s="14" t="s">
        <v>75</v>
      </c>
      <c r="H79" s="41"/>
      <c r="I79" s="17" t="s">
        <v>302</v>
      </c>
      <c r="J79" s="28" t="s">
        <v>303</v>
      </c>
      <c r="K79" s="35" t="str">
        <f t="shared" si="18"/>
        <v>R4.P2.1.1. Curso virtual a los GSN en control interno y/o gestión de riesgos, para optimizar la provisión de SPP</v>
      </c>
      <c r="L79" s="3" t="s">
        <v>304</v>
      </c>
      <c r="M79" s="3" t="s">
        <v>120</v>
      </c>
      <c r="N79" s="3" t="s">
        <v>10</v>
      </c>
      <c r="O79" s="4" t="s">
        <v>305</v>
      </c>
      <c r="P79" s="5"/>
      <c r="Q79" s="5">
        <v>1</v>
      </c>
      <c r="R79" s="5"/>
      <c r="S79" s="9"/>
      <c r="T79" s="9"/>
      <c r="U79" s="9"/>
      <c r="V79" s="9">
        <v>1</v>
      </c>
      <c r="W79" s="9"/>
      <c r="X79" s="9"/>
      <c r="Y79" s="9">
        <v>1</v>
      </c>
      <c r="Z79" s="9"/>
      <c r="AA79" s="9"/>
      <c r="AB79" s="10">
        <f t="shared" si="16"/>
        <v>3</v>
      </c>
      <c r="AC79" s="5"/>
      <c r="AD79" s="5"/>
      <c r="AE79" s="5"/>
      <c r="AF79" s="9"/>
      <c r="AG79" s="9"/>
      <c r="AH79" s="9"/>
      <c r="AI79" s="9"/>
      <c r="AJ79" s="9"/>
      <c r="AK79" s="9"/>
      <c r="AL79" s="9"/>
      <c r="AM79" s="9"/>
      <c r="AN79" s="9"/>
      <c r="AO79" s="11">
        <f t="shared" ref="AO79:AO83" si="22">SUM(AC79:AN79)</f>
        <v>0</v>
      </c>
    </row>
    <row r="80" spans="1:41" ht="21.75" customHeight="1">
      <c r="A80" s="22" t="s">
        <v>291</v>
      </c>
      <c r="B80" s="59" t="str">
        <f>IFERROR(CONCATENATE(A80,". ",VLOOKUP(A80,'results, prods y acts'!$A$2:$B$8,2,FALSE)),"")</f>
        <v>R4. El control interno y la integridad pública del GSN se fortalecen</v>
      </c>
      <c r="C80" s="15" t="s">
        <v>115</v>
      </c>
      <c r="D80" s="59" t="str">
        <f>IFERROR(CONCATENATE(C80,". ",VLOOKUP(C80,'results, prods y acts'!$D$2:$E$12,2,FALSE)),CONCATENATE(C80,". "))</f>
        <v>P2. Fortalecimiento de capacidades</v>
      </c>
      <c r="E80" s="45" t="s">
        <v>453</v>
      </c>
      <c r="F80" s="59" t="str">
        <f>IFERROR(CONCATENATE(E80,". ",VLOOKUP(E80,'results, prods y acts'!$G$2:$H$16,2,FALSE)),"")</f>
        <v>P2.3. Capacitación ad hoc</v>
      </c>
      <c r="G80" s="14" t="s">
        <v>75</v>
      </c>
      <c r="H80" s="41"/>
      <c r="I80" s="17" t="s">
        <v>306</v>
      </c>
      <c r="J80" s="28" t="s">
        <v>772</v>
      </c>
      <c r="K80" s="35" t="str">
        <f t="shared" si="18"/>
        <v>R4.P2.3.1. Capacitación ad-hoc a los GSN sobre gestión de riesgos, orientada a la provisión de SPP</v>
      </c>
      <c r="L80" s="1" t="s">
        <v>307</v>
      </c>
      <c r="M80" s="3" t="s">
        <v>125</v>
      </c>
      <c r="N80" s="3" t="s">
        <v>10</v>
      </c>
      <c r="O80" s="8" t="s">
        <v>308</v>
      </c>
      <c r="P80" s="9"/>
      <c r="Q80" s="9">
        <v>1</v>
      </c>
      <c r="R80" s="9">
        <v>1</v>
      </c>
      <c r="S80" s="9"/>
      <c r="T80" s="9">
        <v>1</v>
      </c>
      <c r="U80" s="9"/>
      <c r="V80" s="9">
        <v>1</v>
      </c>
      <c r="W80" s="9"/>
      <c r="X80" s="9">
        <v>1</v>
      </c>
      <c r="Y80" s="9">
        <v>1</v>
      </c>
      <c r="Z80" s="9"/>
      <c r="AA80" s="9"/>
      <c r="AB80" s="10">
        <f t="shared" si="16"/>
        <v>6</v>
      </c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11">
        <f t="shared" si="22"/>
        <v>0</v>
      </c>
    </row>
    <row r="81" spans="1:41" ht="21.75" customHeight="1">
      <c r="A81" s="22" t="s">
        <v>291</v>
      </c>
      <c r="B81" s="59" t="str">
        <f>IFERROR(CONCATENATE(A81,". ",VLOOKUP(A81,'results, prods y acts'!$A$2:$B$8,2,FALSE)),"")</f>
        <v>R4. El control interno y la integridad pública del GSN se fortalecen</v>
      </c>
      <c r="C81" s="15" t="s">
        <v>115</v>
      </c>
      <c r="D81" s="59" t="str">
        <f>IFERROR(CONCATENATE(C81,". ",VLOOKUP(C81,'results, prods y acts'!$D$2:$E$12,2,FALSE)),CONCATENATE(C81,". "))</f>
        <v>P2. Fortalecimiento de capacidades</v>
      </c>
      <c r="E81" s="45" t="s">
        <v>452</v>
      </c>
      <c r="F81" s="59" t="str">
        <f>IFERROR(CONCATENATE(E81,". ",VLOOKUP(E81,'results, prods y acts'!$G$2:$H$16,2,FALSE)),"")</f>
        <v>P2.5. Charla</v>
      </c>
      <c r="G81" s="14" t="s">
        <v>75</v>
      </c>
      <c r="H81" s="41"/>
      <c r="I81" s="17" t="s">
        <v>309</v>
      </c>
      <c r="J81" s="28" t="s">
        <v>310</v>
      </c>
      <c r="K81" s="35" t="str">
        <f t="shared" si="18"/>
        <v>R4.P2.5.1. Charlas informativas y charlas de sensibilización en materia de control interno o integridad pública, dirigidas a funcionarios y servidores de los GSN que participan en la provisión de los SPP</v>
      </c>
      <c r="L81" s="1" t="s">
        <v>137</v>
      </c>
      <c r="M81" s="3" t="s">
        <v>138</v>
      </c>
      <c r="N81" s="3" t="s">
        <v>10</v>
      </c>
      <c r="O81" s="8" t="s">
        <v>311</v>
      </c>
      <c r="P81" s="9"/>
      <c r="Q81" s="9"/>
      <c r="R81" s="9">
        <v>1</v>
      </c>
      <c r="S81" s="9">
        <v>1</v>
      </c>
      <c r="T81" s="9">
        <v>1</v>
      </c>
      <c r="U81" s="9">
        <v>1</v>
      </c>
      <c r="V81" s="9">
        <v>1</v>
      </c>
      <c r="W81" s="9">
        <v>1</v>
      </c>
      <c r="X81" s="9">
        <v>1</v>
      </c>
      <c r="Y81" s="9">
        <v>2</v>
      </c>
      <c r="Z81" s="9">
        <v>1</v>
      </c>
      <c r="AA81" s="9"/>
      <c r="AB81" s="10">
        <f t="shared" si="16"/>
        <v>10</v>
      </c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11">
        <f t="shared" si="22"/>
        <v>0</v>
      </c>
    </row>
    <row r="82" spans="1:41" ht="21.75" customHeight="1">
      <c r="A82" s="22" t="s">
        <v>291</v>
      </c>
      <c r="B82" s="59" t="str">
        <f>IFERROR(CONCATENATE(A82,". ",VLOOKUP(A82,'results, prods y acts'!$A$2:$B$8,2,FALSE)),"")</f>
        <v>R4. El control interno y la integridad pública del GSN se fortalecen</v>
      </c>
      <c r="C82" s="15" t="s">
        <v>115</v>
      </c>
      <c r="D82" s="59" t="str">
        <f>IFERROR(CONCATENATE(C82,". ",VLOOKUP(C82,'results, prods y acts'!$D$2:$E$12,2,FALSE)),CONCATENATE(C82,". "))</f>
        <v>P2. Fortalecimiento de capacidades</v>
      </c>
      <c r="E82" s="45" t="s">
        <v>452</v>
      </c>
      <c r="F82" s="59" t="str">
        <f>IFERROR(CONCATENATE(E82,". ",VLOOKUP(E82,'results, prods y acts'!$G$2:$H$16,2,FALSE)),"")</f>
        <v>P2.5. Charla</v>
      </c>
      <c r="G82" s="14" t="s">
        <v>75</v>
      </c>
      <c r="H82" s="41"/>
      <c r="I82" s="17" t="s">
        <v>312</v>
      </c>
      <c r="J82" s="28" t="s">
        <v>313</v>
      </c>
      <c r="K82" s="35" t="str">
        <f t="shared" si="18"/>
        <v>R4.P2.5.2. Charlas de sensibilización para la reflexión ética en la toma de decisiones y la internalización de valores, dirigidos a servidores en Unidades Orgánicas a cargo de coordinar, ejecutar y controlar los procesos de contratación pública en los GR y MP que brindan SPP</v>
      </c>
      <c r="L82" s="1" t="s">
        <v>137</v>
      </c>
      <c r="M82" s="3" t="s">
        <v>138</v>
      </c>
      <c r="N82" s="3" t="s">
        <v>10</v>
      </c>
      <c r="O82" s="8" t="s">
        <v>314</v>
      </c>
      <c r="P82" s="9"/>
      <c r="Q82" s="9"/>
      <c r="R82" s="9">
        <v>1</v>
      </c>
      <c r="S82" s="9">
        <v>1</v>
      </c>
      <c r="T82" s="9">
        <v>1</v>
      </c>
      <c r="U82" s="9">
        <v>1</v>
      </c>
      <c r="V82" s="9">
        <v>1</v>
      </c>
      <c r="W82" s="9">
        <v>1</v>
      </c>
      <c r="X82" s="9">
        <v>2</v>
      </c>
      <c r="Y82" s="9">
        <v>1</v>
      </c>
      <c r="Z82" s="9">
        <v>1</v>
      </c>
      <c r="AA82" s="9"/>
      <c r="AB82" s="10">
        <f t="shared" si="16"/>
        <v>10</v>
      </c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11">
        <f t="shared" si="22"/>
        <v>0</v>
      </c>
    </row>
    <row r="83" spans="1:41" ht="21.75" customHeight="1">
      <c r="A83" s="22" t="s">
        <v>291</v>
      </c>
      <c r="B83" s="59" t="str">
        <f>IFERROR(CONCATENATE(A83,". ",VLOOKUP(A83,'results, prods y acts'!$A$2:$B$8,2,FALSE)),"")</f>
        <v>R4. El control interno y la integridad pública del GSN se fortalecen</v>
      </c>
      <c r="C83" s="15" t="s">
        <v>115</v>
      </c>
      <c r="D83" s="59" t="str">
        <f>IFERROR(CONCATENATE(C83,". ",VLOOKUP(C83,'results, prods y acts'!$D$2:$E$12,2,FALSE)),CONCATENATE(C83,". "))</f>
        <v>P2. Fortalecimiento de capacidades</v>
      </c>
      <c r="E83" s="45" t="s">
        <v>452</v>
      </c>
      <c r="F83" s="59" t="str">
        <f>IFERROR(CONCATENATE(E83,". ",VLOOKUP(E83,'results, prods y acts'!$G$2:$H$16,2,FALSE)),"")</f>
        <v>P2.5. Charla</v>
      </c>
      <c r="G83" s="14" t="s">
        <v>75</v>
      </c>
      <c r="H83" s="41"/>
      <c r="I83" s="17" t="s">
        <v>315</v>
      </c>
      <c r="J83" s="28" t="s">
        <v>805</v>
      </c>
      <c r="K83" s="35" t="str">
        <f t="shared" si="18"/>
        <v>R4.P2.5.3. Charlas en materia de control interno, modelo de integridad, gestión de riesgos, ética y temas relacionados dirigidas a funcionarios y servidores de los GN</v>
      </c>
      <c r="L83" s="1" t="s">
        <v>137</v>
      </c>
      <c r="M83" s="3" t="s">
        <v>138</v>
      </c>
      <c r="N83" s="3" t="s">
        <v>10</v>
      </c>
      <c r="O83" s="8" t="s">
        <v>316</v>
      </c>
      <c r="P83" s="5"/>
      <c r="Q83" s="5"/>
      <c r="R83" s="5"/>
      <c r="S83" s="5">
        <v>1</v>
      </c>
      <c r="T83" s="5"/>
      <c r="U83" s="5"/>
      <c r="V83" s="5"/>
      <c r="W83" s="5"/>
      <c r="X83" s="5"/>
      <c r="Y83" s="5"/>
      <c r="Z83" s="5">
        <v>2</v>
      </c>
      <c r="AA83" s="5"/>
      <c r="AB83" s="10">
        <f t="shared" si="16"/>
        <v>3</v>
      </c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11">
        <f t="shared" si="22"/>
        <v>0</v>
      </c>
    </row>
    <row r="84" spans="1:41" ht="21.75" customHeight="1">
      <c r="A84" s="22" t="s">
        <v>291</v>
      </c>
      <c r="B84" s="59" t="str">
        <f>IFERROR(CONCATENATE(A84,". ",VLOOKUP(A84,'results, prods y acts'!$A$2:$B$8,2,FALSE)),"")</f>
        <v>R4. El control interno y la integridad pública del GSN se fortalecen</v>
      </c>
      <c r="C84" s="15" t="s">
        <v>140</v>
      </c>
      <c r="D84" s="59" t="str">
        <f>IFERROR(CONCATENATE(C84,". ",VLOOKUP(C84,'results, prods y acts'!$D$2:$E$12,2,FALSE)),CONCATENATE(C84,". "))</f>
        <v>P3. Instrumentos de mejora de la gestión</v>
      </c>
      <c r="E84" s="45" t="s">
        <v>459</v>
      </c>
      <c r="F84" s="59" t="str">
        <f>IFERROR(CONCATENATE(E84,". ",VLOOKUP(E84,'results, prods y acts'!$G$2:$H$16,2,FALSE)),"")</f>
        <v>P3.4. Propuesta de modificación técnico-administrativa a nivel institucional</v>
      </c>
      <c r="G84" s="14" t="s">
        <v>75</v>
      </c>
      <c r="H84" s="41"/>
      <c r="I84" s="17" t="s">
        <v>317</v>
      </c>
      <c r="J84" s="4" t="s">
        <v>318</v>
      </c>
      <c r="K84" s="35" t="str">
        <f t="shared" si="18"/>
        <v>R4.P3.4.1. Propuesta de directiva/protocolo/lineamientos sobre control interno o modelo de integridad a nivel de GSN</v>
      </c>
      <c r="L84" s="3" t="s">
        <v>143</v>
      </c>
      <c r="M84" s="3" t="s">
        <v>144</v>
      </c>
      <c r="N84" s="3" t="s">
        <v>10</v>
      </c>
      <c r="O84" s="4" t="s">
        <v>319</v>
      </c>
      <c r="P84" s="5"/>
      <c r="Q84" s="5"/>
      <c r="R84" s="5"/>
      <c r="S84" s="5"/>
      <c r="T84" s="5"/>
      <c r="U84" s="5"/>
      <c r="V84" s="5">
        <v>1</v>
      </c>
      <c r="W84" s="5"/>
      <c r="X84" s="5"/>
      <c r="Y84" s="5"/>
      <c r="Z84" s="5"/>
      <c r="AA84" s="5"/>
      <c r="AB84" s="10">
        <f t="shared" si="16"/>
        <v>1</v>
      </c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11">
        <f t="shared" ref="AO84:AO85" si="23">SUM(AC84:AN84)</f>
        <v>0</v>
      </c>
    </row>
    <row r="85" spans="1:41" ht="21.75" customHeight="1">
      <c r="A85" s="22" t="s">
        <v>291</v>
      </c>
      <c r="B85" s="59" t="str">
        <f>IFERROR(CONCATENATE(A85,". ",VLOOKUP(A85,'results, prods y acts'!$A$2:$B$8,2,FALSE)),"")</f>
        <v>R4. El control interno y la integridad pública del GSN se fortalecen</v>
      </c>
      <c r="C85" s="15" t="s">
        <v>140</v>
      </c>
      <c r="D85" s="59" t="str">
        <f>IFERROR(CONCATENATE(C85,". ",VLOOKUP(C85,'results, prods y acts'!$D$2:$E$12,2,FALSE)),CONCATENATE(C85,". "))</f>
        <v>P3. Instrumentos de mejora de la gestión</v>
      </c>
      <c r="E85" s="45" t="s">
        <v>460</v>
      </c>
      <c r="F85" s="59" t="str">
        <f>IFERROR(CONCATENATE(E85,". ",VLOOKUP(E85,'results, prods y acts'!$G$2:$H$16,2,FALSE)),"")</f>
        <v>P3.5. Propuesta de modificación técnico-administrativa a nivel sectorial</v>
      </c>
      <c r="G85" s="14" t="s">
        <v>75</v>
      </c>
      <c r="H85" s="41"/>
      <c r="I85" s="17" t="s">
        <v>320</v>
      </c>
      <c r="J85" s="4" t="s">
        <v>321</v>
      </c>
      <c r="K85" s="35" t="str">
        <f t="shared" si="18"/>
        <v>R4.P3.5.1. Propuesta de reforma tecnico administrativa sobre control interno o modelo de integridad a nivel de sector (CGR o SIP)</v>
      </c>
      <c r="L85" s="3" t="s">
        <v>143</v>
      </c>
      <c r="M85" s="3" t="s">
        <v>144</v>
      </c>
      <c r="N85" s="3" t="s">
        <v>10</v>
      </c>
      <c r="O85" s="4" t="s">
        <v>319</v>
      </c>
      <c r="P85" s="5"/>
      <c r="Q85" s="5"/>
      <c r="R85" s="5"/>
      <c r="S85" s="5"/>
      <c r="T85" s="5"/>
      <c r="U85" s="5"/>
      <c r="V85" s="5"/>
      <c r="W85" s="5"/>
      <c r="X85" s="5"/>
      <c r="Y85" s="5"/>
      <c r="Z85" s="5">
        <v>1</v>
      </c>
      <c r="AA85" s="5"/>
      <c r="AB85" s="10">
        <f t="shared" si="16"/>
        <v>1</v>
      </c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11">
        <f t="shared" si="23"/>
        <v>0</v>
      </c>
    </row>
    <row r="86" spans="1:41" ht="21.75" customHeight="1">
      <c r="A86" s="22" t="s">
        <v>291</v>
      </c>
      <c r="B86" s="59" t="str">
        <f>IFERROR(CONCATENATE(A86,". ",VLOOKUP(A86,'results, prods y acts'!$A$2:$B$8,2,FALSE)),"")</f>
        <v>R4. El control interno y la integridad pública del GSN se fortalecen</v>
      </c>
      <c r="C86" s="15" t="s">
        <v>147</v>
      </c>
      <c r="D86" s="59" t="str">
        <f>IFERROR(CONCATENATE(C86,". ",VLOOKUP(C86,'results, prods y acts'!$D$2:$E$12,2,FALSE)),CONCATENATE(C86,". "))</f>
        <v>P4. Tecnologia de la Informacion / Instrumentos de innovación</v>
      </c>
      <c r="E86" s="45" t="s">
        <v>455</v>
      </c>
      <c r="F86" s="59" t="str">
        <f>IFERROR(CONCATENATE(E86,". ",VLOOKUP(E86,'results, prods y acts'!$G$2:$H$16,2,FALSE)),"")</f>
        <v>P4.1. Estrategia para la eficiencia de procesos</v>
      </c>
      <c r="G86" s="14" t="s">
        <v>75</v>
      </c>
      <c r="H86" s="41"/>
      <c r="I86" s="17" t="s">
        <v>322</v>
      </c>
      <c r="J86" s="4" t="s">
        <v>323</v>
      </c>
      <c r="K86" s="35" t="str">
        <f t="shared" si="18"/>
        <v>R4.P4.1.1. Propuesta de eficiencia de procesos en control interno o modelo de integridad</v>
      </c>
      <c r="L86" s="3" t="s">
        <v>143</v>
      </c>
      <c r="M86" s="3" t="s">
        <v>144</v>
      </c>
      <c r="N86" s="3" t="s">
        <v>10</v>
      </c>
      <c r="O86" s="4"/>
      <c r="P86" s="5"/>
      <c r="Q86" s="5"/>
      <c r="R86" s="5"/>
      <c r="S86" s="9"/>
      <c r="T86" s="9"/>
      <c r="U86" s="9"/>
      <c r="V86" s="9"/>
      <c r="W86" s="9"/>
      <c r="X86" s="9"/>
      <c r="Y86" s="9"/>
      <c r="Z86" s="9"/>
      <c r="AA86" s="9">
        <v>1</v>
      </c>
      <c r="AB86" s="10">
        <f t="shared" si="16"/>
        <v>1</v>
      </c>
      <c r="AC86" s="5"/>
      <c r="AD86" s="5"/>
      <c r="AE86" s="5"/>
      <c r="AF86" s="9"/>
      <c r="AG86" s="9"/>
      <c r="AH86" s="9"/>
      <c r="AI86" s="9"/>
      <c r="AJ86" s="9"/>
      <c r="AK86" s="9"/>
      <c r="AL86" s="9"/>
      <c r="AM86" s="9"/>
      <c r="AN86" s="9"/>
      <c r="AO86" s="11">
        <f>SUM(AC86:AN86)</f>
        <v>0</v>
      </c>
    </row>
    <row r="87" spans="1:41" ht="21.75" customHeight="1">
      <c r="A87" s="22" t="s">
        <v>291</v>
      </c>
      <c r="B87" s="59" t="str">
        <f>IFERROR(CONCATENATE(A87,". ",VLOOKUP(A87,'results, prods y acts'!$A$2:$B$8,2,FALSE)),"")</f>
        <v>R4. El control interno y la integridad pública del GSN se fortalecen</v>
      </c>
      <c r="C87" s="15" t="s">
        <v>151</v>
      </c>
      <c r="D87" s="59" t="str">
        <f>IFERROR(CONCATENATE(C87,". ",VLOOKUP(C87,'results, prods y acts'!$D$2:$E$12,2,FALSE)),CONCATENATE(C87,". "))</f>
        <v>P5. Instrumentos de Gestión del Conocimiento (Publicaciones)</v>
      </c>
      <c r="E87" s="45" t="s">
        <v>465</v>
      </c>
      <c r="F87" s="59" t="str">
        <f>IFERROR(CONCATENATE(E87,". ",VLOOKUP(E87,'results, prods y acts'!$G$2:$H$16,2,FALSE)),"")</f>
        <v>P5.1. Documentos de trabajo</v>
      </c>
      <c r="G87" s="14" t="s">
        <v>75</v>
      </c>
      <c r="H87" s="41"/>
      <c r="I87" s="47" t="s">
        <v>466</v>
      </c>
      <c r="J87" s="4" t="s">
        <v>324</v>
      </c>
      <c r="K87" s="35" t="str">
        <f t="shared" si="18"/>
        <v>R4.P5.1.1. Documentos de trabajo en control interno / modelo de integridad pública</v>
      </c>
      <c r="L87" s="3" t="s">
        <v>325</v>
      </c>
      <c r="M87" s="3" t="s">
        <v>45</v>
      </c>
      <c r="N87" s="3" t="s">
        <v>45</v>
      </c>
      <c r="O87" s="8" t="s">
        <v>326</v>
      </c>
      <c r="P87" s="9"/>
      <c r="Q87" s="9"/>
      <c r="R87" s="9"/>
      <c r="S87" s="5"/>
      <c r="T87" s="5"/>
      <c r="U87" s="5"/>
      <c r="V87" s="9">
        <v>1</v>
      </c>
      <c r="W87" s="9"/>
      <c r="X87" s="9"/>
      <c r="Y87" s="9"/>
      <c r="Z87" s="9"/>
      <c r="AA87" s="9"/>
      <c r="AB87" s="10">
        <f t="shared" si="16"/>
        <v>1</v>
      </c>
      <c r="AC87" s="9"/>
      <c r="AD87" s="9"/>
      <c r="AE87" s="9"/>
      <c r="AF87" s="5"/>
      <c r="AG87" s="5"/>
      <c r="AH87" s="5"/>
      <c r="AI87" s="9"/>
      <c r="AJ87" s="9"/>
      <c r="AK87" s="9"/>
      <c r="AL87" s="9"/>
      <c r="AM87" s="9"/>
      <c r="AN87" s="9"/>
      <c r="AO87" s="11">
        <f t="shared" ref="AO87:AO89" si="24">SUM(AC87:AN87)</f>
        <v>0</v>
      </c>
    </row>
    <row r="88" spans="1:41" ht="21.75" customHeight="1">
      <c r="A88" s="22" t="s">
        <v>291</v>
      </c>
      <c r="B88" s="59" t="str">
        <f>IFERROR(CONCATENATE(A88,". ",VLOOKUP(A88,'results, prods y acts'!$A$2:$B$8,2,FALSE)),"")</f>
        <v>R4. El control interno y la integridad pública del GSN se fortalecen</v>
      </c>
      <c r="C88" s="15" t="s">
        <v>151</v>
      </c>
      <c r="D88" s="59" t="str">
        <f>IFERROR(CONCATENATE(C88,". ",VLOOKUP(C88,'results, prods y acts'!$D$2:$E$12,2,FALSE)),CONCATENATE(C88,". "))</f>
        <v>P5. Instrumentos de Gestión del Conocimiento (Publicaciones)</v>
      </c>
      <c r="E88" s="45" t="s">
        <v>456</v>
      </c>
      <c r="F88" s="59" t="str">
        <f>IFERROR(CONCATENATE(E88,". ",VLOOKUP(E88,'results, prods y acts'!$G$2:$H$16,2,FALSE)),"")</f>
        <v>P5.2. Documentos de buenas prácticas y lecciones aprendidas</v>
      </c>
      <c r="G88" s="14" t="s">
        <v>75</v>
      </c>
      <c r="H88" s="41"/>
      <c r="I88" s="17" t="s">
        <v>327</v>
      </c>
      <c r="J88" s="4" t="s">
        <v>328</v>
      </c>
      <c r="K88" s="35" t="str">
        <f t="shared" si="18"/>
        <v>R4.P5.2.1. Publicaciones sobre cultura de prevención a través del SCI y el modelo de integridad pública</v>
      </c>
      <c r="L88" s="3" t="s">
        <v>325</v>
      </c>
      <c r="M88" s="3" t="s">
        <v>45</v>
      </c>
      <c r="N88" s="3" t="s">
        <v>45</v>
      </c>
      <c r="O88" s="8" t="s">
        <v>329</v>
      </c>
      <c r="P88" s="9"/>
      <c r="Q88" s="9"/>
      <c r="R88" s="9"/>
      <c r="S88" s="5"/>
      <c r="T88" s="5"/>
      <c r="U88" s="5"/>
      <c r="V88" s="5"/>
      <c r="W88" s="5"/>
      <c r="X88" s="5"/>
      <c r="Y88" s="5"/>
      <c r="Z88" s="5">
        <v>1</v>
      </c>
      <c r="AA88" s="5"/>
      <c r="AB88" s="10">
        <f t="shared" si="16"/>
        <v>1</v>
      </c>
      <c r="AC88" s="9"/>
      <c r="AD88" s="9"/>
      <c r="AE88" s="9"/>
      <c r="AF88" s="5"/>
      <c r="AG88" s="5"/>
      <c r="AH88" s="5"/>
      <c r="AI88" s="5"/>
      <c r="AJ88" s="5"/>
      <c r="AK88" s="5"/>
      <c r="AL88" s="5"/>
      <c r="AM88" s="5"/>
      <c r="AN88" s="5"/>
      <c r="AO88" s="11">
        <f t="shared" si="24"/>
        <v>0</v>
      </c>
    </row>
    <row r="89" spans="1:41" ht="21.75" customHeight="1">
      <c r="A89" s="22" t="s">
        <v>291</v>
      </c>
      <c r="B89" s="59" t="str">
        <f>IFERROR(CONCATENATE(A89,". ",VLOOKUP(A89,'results, prods y acts'!$A$2:$B$8,2,FALSE)),"")</f>
        <v>R4. El control interno y la integridad pública del GSN se fortalecen</v>
      </c>
      <c r="C89" s="15" t="s">
        <v>151</v>
      </c>
      <c r="D89" s="59" t="str">
        <f>IFERROR(CONCATENATE(C89,". ",VLOOKUP(C89,'results, prods y acts'!$D$2:$E$12,2,FALSE)),CONCATENATE(C89,". "))</f>
        <v>P5. Instrumentos de Gestión del Conocimiento (Publicaciones)</v>
      </c>
      <c r="E89" s="45" t="s">
        <v>457</v>
      </c>
      <c r="F89" s="59" t="str">
        <f>IFERROR(CONCATENATE(E89,". ",VLOOKUP(E89,'results, prods y acts'!$G$2:$H$16,2,FALSE)),"")</f>
        <v>P5.3. Documentos de política</v>
      </c>
      <c r="G89" s="14" t="s">
        <v>75</v>
      </c>
      <c r="H89" s="41"/>
      <c r="I89" s="17" t="s">
        <v>330</v>
      </c>
      <c r="J89" s="4" t="s">
        <v>331</v>
      </c>
      <c r="K89" s="35" t="str">
        <f t="shared" si="18"/>
        <v>R4.P5.3.1. Documento de politica sobre SCI y modelo de integridad pública</v>
      </c>
      <c r="L89" s="3" t="s">
        <v>228</v>
      </c>
      <c r="M89" s="3" t="s">
        <v>45</v>
      </c>
      <c r="N89" s="3" t="s">
        <v>230</v>
      </c>
      <c r="O89" s="4" t="s">
        <v>319</v>
      </c>
      <c r="P89" s="5"/>
      <c r="Q89" s="5"/>
      <c r="R89" s="5"/>
      <c r="S89" s="5"/>
      <c r="T89" s="5"/>
      <c r="U89" s="5">
        <v>1</v>
      </c>
      <c r="V89" s="5"/>
      <c r="W89" s="5"/>
      <c r="X89" s="5"/>
      <c r="Y89" s="5"/>
      <c r="Z89" s="5"/>
      <c r="AA89" s="5">
        <v>1</v>
      </c>
      <c r="AB89" s="10">
        <f t="shared" si="16"/>
        <v>2</v>
      </c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11">
        <f t="shared" si="24"/>
        <v>0</v>
      </c>
    </row>
    <row r="90" spans="1:41" ht="21.75" customHeight="1">
      <c r="A90" s="22" t="s">
        <v>291</v>
      </c>
      <c r="B90" s="59" t="str">
        <f>IFERROR(CONCATENATE(A90,". ",VLOOKUP(A90,'results, prods y acts'!$A$2:$B$8,2,FALSE)),"")</f>
        <v>R4. El control interno y la integridad pública del GSN se fortalecen</v>
      </c>
      <c r="C90" s="15" t="s">
        <v>445</v>
      </c>
      <c r="D90" s="59" t="str">
        <f>IFERROR(CONCATENATE(C90,". ",VLOOKUP(C90,'results, prods y acts'!$D$2:$E$12,2,FALSE)),CONCATENATE(C90,". "))</f>
        <v xml:space="preserve">P6. </v>
      </c>
      <c r="E90" s="46"/>
      <c r="F90" s="59" t="str">
        <f>IFERROR(CONCATENATE(E90,". ",VLOOKUP(E90,'results, prods y acts'!$G$2:$H$16,2,FALSE)),"")</f>
        <v/>
      </c>
      <c r="G90" s="14" t="s">
        <v>161</v>
      </c>
      <c r="H90" s="15" t="s">
        <v>332</v>
      </c>
      <c r="I90" s="21" t="s">
        <v>333</v>
      </c>
      <c r="J90" s="8" t="s">
        <v>334</v>
      </c>
      <c r="K90" s="35" t="str">
        <f t="shared" si="18"/>
        <v>R4.P6.1.1. Reuniones de trabajo sobre aspectos metodológicos para la gestión de riesgos y potenciar los talleres de gestión de riesgos, las capacitaciones ad-hoc y el curso virtual previsto</v>
      </c>
      <c r="L90" s="1" t="s">
        <v>27</v>
      </c>
      <c r="M90" s="3" t="s">
        <v>56</v>
      </c>
      <c r="N90" s="1" t="s">
        <v>29</v>
      </c>
      <c r="O90" s="4" t="s">
        <v>335</v>
      </c>
      <c r="P90" s="5"/>
      <c r="Q90" s="5"/>
      <c r="R90" s="5">
        <v>1</v>
      </c>
      <c r="S90" s="5"/>
      <c r="T90" s="9"/>
      <c r="U90" s="9"/>
      <c r="V90" s="9"/>
      <c r="W90" s="9">
        <v>1</v>
      </c>
      <c r="X90" s="9"/>
      <c r="Y90" s="9"/>
      <c r="Z90" s="9"/>
      <c r="AA90" s="9"/>
      <c r="AB90" s="10">
        <f t="shared" si="16"/>
        <v>2</v>
      </c>
      <c r="AC90" s="5"/>
      <c r="AD90" s="5"/>
      <c r="AE90" s="5"/>
      <c r="AF90" s="5"/>
      <c r="AG90" s="9"/>
      <c r="AH90" s="9"/>
      <c r="AI90" s="25"/>
      <c r="AJ90" s="9"/>
      <c r="AK90" s="9"/>
      <c r="AL90" s="9"/>
      <c r="AM90" s="9"/>
      <c r="AN90" s="9"/>
      <c r="AO90" s="11">
        <f>SUM(AC90:AN90)</f>
        <v>0</v>
      </c>
    </row>
    <row r="91" spans="1:41" ht="21.75" customHeight="1">
      <c r="A91" s="22" t="s">
        <v>291</v>
      </c>
      <c r="B91" s="59" t="str">
        <f>IFERROR(CONCATENATE(A91,". ",VLOOKUP(A91,'results, prods y acts'!$A$2:$B$8,2,FALSE)),"")</f>
        <v>R4. El control interno y la integridad pública del GSN se fortalecen</v>
      </c>
      <c r="C91" s="15" t="s">
        <v>445</v>
      </c>
      <c r="D91" s="59" t="str">
        <f>IFERROR(CONCATENATE(C91,". ",VLOOKUP(C91,'results, prods y acts'!$D$2:$E$12,2,FALSE)),CONCATENATE(C91,". "))</f>
        <v xml:space="preserve">P6. </v>
      </c>
      <c r="E91" s="46"/>
      <c r="F91" s="59" t="str">
        <f>IFERROR(CONCATENATE(E91,". ",VLOOKUP(E91,'results, prods y acts'!$G$2:$H$16,2,FALSE)),"")</f>
        <v/>
      </c>
      <c r="G91" s="14" t="s">
        <v>161</v>
      </c>
      <c r="H91" s="15" t="s">
        <v>336</v>
      </c>
      <c r="I91" s="21" t="s">
        <v>337</v>
      </c>
      <c r="J91" s="4" t="s">
        <v>338</v>
      </c>
      <c r="K91" s="35" t="str">
        <f t="shared" si="18"/>
        <v>R4.P6.2.1. Reuniones de trabajo sobre productos para promover una cultura de integridad y aspectos metodológicos para la gestión de riesgos, así como potenciar las capacitaciones ad-hoc y el curso virtual previsto</v>
      </c>
      <c r="L91" s="1" t="s">
        <v>27</v>
      </c>
      <c r="M91" s="3" t="s">
        <v>56</v>
      </c>
      <c r="N91" s="1" t="s">
        <v>29</v>
      </c>
      <c r="O91" s="4" t="s">
        <v>339</v>
      </c>
      <c r="P91" s="5"/>
      <c r="Q91" s="5"/>
      <c r="R91" s="5"/>
      <c r="S91" s="9"/>
      <c r="T91" s="9">
        <v>1</v>
      </c>
      <c r="U91" s="5"/>
      <c r="V91" s="9">
        <v>1</v>
      </c>
      <c r="W91" s="9"/>
      <c r="X91" s="9">
        <v>1</v>
      </c>
      <c r="Y91" s="9">
        <v>1</v>
      </c>
      <c r="Z91" s="9"/>
      <c r="AA91" s="9"/>
      <c r="AB91" s="10">
        <f t="shared" si="16"/>
        <v>4</v>
      </c>
      <c r="AC91" s="5"/>
      <c r="AD91" s="5"/>
      <c r="AE91" s="5"/>
      <c r="AF91" s="9"/>
      <c r="AG91" s="9"/>
      <c r="AH91" s="5"/>
      <c r="AI91" s="9"/>
      <c r="AJ91" s="9"/>
      <c r="AK91" s="9"/>
      <c r="AL91" s="9"/>
      <c r="AM91" s="9"/>
      <c r="AN91" s="9"/>
      <c r="AO91" s="11">
        <f>SUM(AC91:AN91)</f>
        <v>0</v>
      </c>
    </row>
    <row r="92" spans="1:41" ht="21.75" customHeight="1">
      <c r="A92" s="22" t="s">
        <v>340</v>
      </c>
      <c r="B92" s="59" t="str">
        <f>IFERROR(CONCATENATE(A92,". ",VLOOKUP(A92,'results, prods y acts'!$A$2:$B$8,2,FALSE)),"")</f>
        <v>R5. La capacidad de los operadores de justicia para recuperar activos ilícitos se consolida</v>
      </c>
      <c r="C92" s="15" t="s">
        <v>76</v>
      </c>
      <c r="D92" s="59" t="str">
        <f>IFERROR(CONCATENATE(C92,". ",VLOOKUP(C92,'results, prods y acts'!$D$2:$E$12,2,FALSE)),CONCATENATE(C92,". "))</f>
        <v>P1. Asistencia técnica</v>
      </c>
      <c r="E92" s="45" t="s">
        <v>450</v>
      </c>
      <c r="F92" s="59" t="str">
        <f>IFERROR(CONCATENATE(E92,". ",VLOOKUP(E92,'results, prods y acts'!$G$2:$H$16,2,FALSE)),"")</f>
        <v>P1.2. Acompañamiento</v>
      </c>
      <c r="G92" s="14" t="s">
        <v>342</v>
      </c>
      <c r="H92" s="41"/>
      <c r="I92" s="21" t="s">
        <v>343</v>
      </c>
      <c r="J92" s="2" t="s">
        <v>344</v>
      </c>
      <c r="K92" s="35" t="str">
        <f t="shared" si="18"/>
        <v>R5.P1.2.1. Asistencia técnica para la formulación de demandas, medidas cautelares y formulación de estrategias legales en casos emblemáticos de recuperación de activos ilícitos</v>
      </c>
      <c r="L92" s="3" t="s">
        <v>86</v>
      </c>
      <c r="M92" s="3" t="s">
        <v>87</v>
      </c>
      <c r="N92" s="3" t="s">
        <v>345</v>
      </c>
      <c r="O92" s="4" t="s">
        <v>346</v>
      </c>
      <c r="P92" s="9">
        <v>2</v>
      </c>
      <c r="Q92" s="9">
        <v>2</v>
      </c>
      <c r="R92" s="9">
        <v>3</v>
      </c>
      <c r="S92" s="9">
        <v>2</v>
      </c>
      <c r="T92" s="9">
        <v>2</v>
      </c>
      <c r="U92" s="9">
        <v>3</v>
      </c>
      <c r="V92" s="9">
        <v>3</v>
      </c>
      <c r="W92" s="9">
        <v>2</v>
      </c>
      <c r="X92" s="9">
        <v>2</v>
      </c>
      <c r="Y92" s="9">
        <v>3</v>
      </c>
      <c r="Z92" s="9">
        <v>3</v>
      </c>
      <c r="AA92" s="9">
        <v>2</v>
      </c>
      <c r="AB92" s="10">
        <f t="shared" si="16"/>
        <v>29</v>
      </c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11">
        <f t="shared" ref="AO92:AO93" si="25">SUM(AC92:AN92)</f>
        <v>0</v>
      </c>
    </row>
    <row r="93" spans="1:41" ht="21.75" customHeight="1">
      <c r="A93" s="22" t="s">
        <v>340</v>
      </c>
      <c r="B93" s="59" t="str">
        <f>IFERROR(CONCATENATE(A93,". ",VLOOKUP(A93,'results, prods y acts'!$A$2:$B$8,2,FALSE)),"")</f>
        <v>R5. La capacidad de los operadores de justicia para recuperar activos ilícitos se consolida</v>
      </c>
      <c r="C93" s="15" t="s">
        <v>76</v>
      </c>
      <c r="D93" s="59" t="str">
        <f>IFERROR(CONCATENATE(C93,". ",VLOOKUP(C93,'results, prods y acts'!$D$2:$E$12,2,FALSE)),CONCATENATE(C93,". "))</f>
        <v>P1. Asistencia técnica</v>
      </c>
      <c r="E93" s="45" t="s">
        <v>449</v>
      </c>
      <c r="F93" s="59" t="str">
        <f>IFERROR(CONCATENATE(E93,". ",VLOOKUP(E93,'results, prods y acts'!$G$2:$H$16,2,FALSE)),"")</f>
        <v>P1.3. Reuniones de retroalimentación</v>
      </c>
      <c r="G93" s="14" t="s">
        <v>342</v>
      </c>
      <c r="H93" s="41"/>
      <c r="I93" s="21" t="s">
        <v>347</v>
      </c>
      <c r="J93" s="2" t="s">
        <v>348</v>
      </c>
      <c r="K93" s="35" t="str">
        <f t="shared" si="18"/>
        <v>R5.P1.3.1. Reuniones de retroalimentación para hacer seguimiento de la eficacia de la estrategía legal durante los procesos para la recuperación de activos ilícitos</v>
      </c>
      <c r="L93" s="3" t="s">
        <v>27</v>
      </c>
      <c r="M93" s="3" t="s">
        <v>56</v>
      </c>
      <c r="N93" s="3" t="s">
        <v>57</v>
      </c>
      <c r="O93" s="4" t="s">
        <v>349</v>
      </c>
      <c r="P93" s="9">
        <v>4</v>
      </c>
      <c r="Q93" s="9">
        <v>2</v>
      </c>
      <c r="R93" s="9">
        <v>1</v>
      </c>
      <c r="S93" s="9">
        <v>1</v>
      </c>
      <c r="T93" s="9">
        <v>1</v>
      </c>
      <c r="U93" s="9">
        <v>2</v>
      </c>
      <c r="V93" s="9">
        <v>1</v>
      </c>
      <c r="W93" s="9">
        <v>1</v>
      </c>
      <c r="X93" s="9">
        <v>1</v>
      </c>
      <c r="Y93" s="9">
        <v>1</v>
      </c>
      <c r="Z93" s="9">
        <v>2</v>
      </c>
      <c r="AA93" s="9">
        <v>1</v>
      </c>
      <c r="AB93" s="10">
        <f t="shared" si="16"/>
        <v>18</v>
      </c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11">
        <f t="shared" si="25"/>
        <v>0</v>
      </c>
    </row>
    <row r="94" spans="1:41" ht="21.75" customHeight="1">
      <c r="A94" s="22" t="s">
        <v>340</v>
      </c>
      <c r="B94" s="59" t="str">
        <f>IFERROR(CONCATENATE(A94,". ",VLOOKUP(A94,'results, prods y acts'!$A$2:$B$8,2,FALSE)),"")</f>
        <v>R5. La capacidad de los operadores de justicia para recuperar activos ilícitos se consolida</v>
      </c>
      <c r="C94" s="15" t="s">
        <v>115</v>
      </c>
      <c r="D94" s="59" t="str">
        <f>IFERROR(CONCATENATE(C94,". ",VLOOKUP(C94,'results, prods y acts'!$D$2:$E$12,2,FALSE)),CONCATENATE(C94,". "))</f>
        <v>P2. Fortalecimiento de capacidades</v>
      </c>
      <c r="E94" s="45" t="s">
        <v>463</v>
      </c>
      <c r="F94" s="59" t="str">
        <f>IFERROR(CONCATENATE(E94,". ",VLOOKUP(E94,'results, prods y acts'!$G$2:$H$16,2,FALSE)),"")</f>
        <v/>
      </c>
      <c r="G94" s="14" t="s">
        <v>342</v>
      </c>
      <c r="H94" s="41"/>
      <c r="I94" s="21" t="s">
        <v>350</v>
      </c>
      <c r="J94" s="2" t="s">
        <v>351</v>
      </c>
      <c r="K94" s="35" t="str">
        <f t="shared" si="18"/>
        <v>R5.P2.2 .1. Diplomado especializado en recuperación de activos ilícitos</v>
      </c>
      <c r="L94" s="3" t="s">
        <v>211</v>
      </c>
      <c r="M94" s="3" t="s">
        <v>212</v>
      </c>
      <c r="N94" s="3" t="s">
        <v>10</v>
      </c>
      <c r="O94" s="4" t="s">
        <v>352</v>
      </c>
      <c r="P94" s="5"/>
      <c r="Q94" s="5"/>
      <c r="R94" s="5"/>
      <c r="S94" s="5"/>
      <c r="T94" s="5"/>
      <c r="U94" s="9"/>
      <c r="V94" s="9"/>
      <c r="W94" s="9"/>
      <c r="X94" s="9"/>
      <c r="Y94" s="9">
        <v>1</v>
      </c>
      <c r="Z94" s="9"/>
      <c r="AA94" s="9"/>
      <c r="AB94" s="10">
        <f t="shared" si="16"/>
        <v>1</v>
      </c>
      <c r="AC94" s="5"/>
      <c r="AD94" s="5"/>
      <c r="AE94" s="5"/>
      <c r="AF94" s="5"/>
      <c r="AG94" s="5"/>
      <c r="AH94" s="9"/>
      <c r="AI94" s="9"/>
      <c r="AJ94" s="9"/>
      <c r="AK94" s="9"/>
      <c r="AL94" s="9"/>
      <c r="AM94" s="9"/>
      <c r="AN94" s="9"/>
      <c r="AO94" s="11">
        <f t="shared" ref="AO94:AO96" si="26">SUM(AC94:AN94)</f>
        <v>0</v>
      </c>
    </row>
    <row r="95" spans="1:41" ht="21.75" customHeight="1">
      <c r="A95" s="22" t="s">
        <v>340</v>
      </c>
      <c r="B95" s="59" t="str">
        <f>IFERROR(CONCATENATE(A95,". ",VLOOKUP(A95,'results, prods y acts'!$A$2:$B$8,2,FALSE)),"")</f>
        <v>R5. La capacidad de los operadores de justicia para recuperar activos ilícitos se consolida</v>
      </c>
      <c r="C95" s="15" t="s">
        <v>115</v>
      </c>
      <c r="D95" s="59" t="str">
        <f>IFERROR(CONCATENATE(C95,". ",VLOOKUP(C95,'results, prods y acts'!$D$2:$E$12,2,FALSE)),CONCATENATE(C95,". "))</f>
        <v>P2. Fortalecimiento de capacidades</v>
      </c>
      <c r="E95" s="45" t="s">
        <v>464</v>
      </c>
      <c r="F95" s="59" t="str">
        <f>IFERROR(CONCATENATE(E95,". ",VLOOKUP(E95,'results, prods y acts'!$G$2:$H$16,2,FALSE)),"")</f>
        <v>P2.4. Programa de entrenamiento</v>
      </c>
      <c r="G95" s="14" t="s">
        <v>342</v>
      </c>
      <c r="H95" s="41"/>
      <c r="I95" s="21" t="s">
        <v>353</v>
      </c>
      <c r="J95" s="2" t="s">
        <v>354</v>
      </c>
      <c r="K95" s="35" t="str">
        <f t="shared" si="18"/>
        <v xml:space="preserve">R5.P2.4.1. Diseño de Programas de entrenamiento en temas especializados vinculados a la recuperación de activos ilícitos </v>
      </c>
      <c r="L95" s="3" t="s">
        <v>355</v>
      </c>
      <c r="M95" s="3" t="s">
        <v>356</v>
      </c>
      <c r="N95" s="3" t="s">
        <v>10</v>
      </c>
      <c r="O95" s="4" t="s">
        <v>357</v>
      </c>
      <c r="P95" s="5"/>
      <c r="Q95" s="5"/>
      <c r="R95" s="5"/>
      <c r="S95" s="5"/>
      <c r="T95" s="5"/>
      <c r="U95" s="9">
        <v>1</v>
      </c>
      <c r="V95" s="9"/>
      <c r="W95" s="9"/>
      <c r="X95" s="9"/>
      <c r="Y95" s="9"/>
      <c r="Z95" s="9"/>
      <c r="AA95" s="9"/>
      <c r="AB95" s="10">
        <f t="shared" si="16"/>
        <v>1</v>
      </c>
      <c r="AC95" s="5"/>
      <c r="AD95" s="5"/>
      <c r="AE95" s="5"/>
      <c r="AF95" s="5"/>
      <c r="AG95" s="5"/>
      <c r="AH95" s="9"/>
      <c r="AI95" s="9"/>
      <c r="AJ95" s="9"/>
      <c r="AK95" s="9"/>
      <c r="AL95" s="9"/>
      <c r="AM95" s="9"/>
      <c r="AN95" s="9"/>
      <c r="AO95" s="11">
        <f t="shared" si="26"/>
        <v>0</v>
      </c>
    </row>
    <row r="96" spans="1:41" ht="21.75" customHeight="1">
      <c r="A96" s="22" t="s">
        <v>340</v>
      </c>
      <c r="B96" s="59" t="str">
        <f>IFERROR(CONCATENATE(A96,". ",VLOOKUP(A96,'results, prods y acts'!$A$2:$B$8,2,FALSE)),"")</f>
        <v>R5. La capacidad de los operadores de justicia para recuperar activos ilícitos se consolida</v>
      </c>
      <c r="C96" s="15" t="s">
        <v>115</v>
      </c>
      <c r="D96" s="59" t="str">
        <f>IFERROR(CONCATENATE(C96,". ",VLOOKUP(C96,'results, prods y acts'!$D$2:$E$12,2,FALSE)),CONCATENATE(C96,". "))</f>
        <v>P2. Fortalecimiento de capacidades</v>
      </c>
      <c r="E96" s="45" t="s">
        <v>464</v>
      </c>
      <c r="F96" s="59" t="str">
        <f>IFERROR(CONCATENATE(E96,". ",VLOOKUP(E96,'results, prods y acts'!$G$2:$H$16,2,FALSE)),"")</f>
        <v>P2.4. Programa de entrenamiento</v>
      </c>
      <c r="G96" s="14" t="s">
        <v>342</v>
      </c>
      <c r="H96" s="41"/>
      <c r="I96" s="21" t="s">
        <v>358</v>
      </c>
      <c r="J96" s="2" t="s">
        <v>359</v>
      </c>
      <c r="K96" s="35" t="str">
        <f t="shared" si="18"/>
        <v>R5.P2.4.2. Ejecución de Programas de entrenamiento en temas especializados vinculados a la recuperación de activos ilícitos</v>
      </c>
      <c r="L96" s="3" t="s">
        <v>360</v>
      </c>
      <c r="M96" s="3" t="s">
        <v>356</v>
      </c>
      <c r="N96" s="3" t="s">
        <v>10</v>
      </c>
      <c r="O96" s="4" t="s">
        <v>361</v>
      </c>
      <c r="P96" s="5"/>
      <c r="Q96" s="5"/>
      <c r="R96" s="5"/>
      <c r="S96" s="5"/>
      <c r="T96" s="5"/>
      <c r="U96" s="9"/>
      <c r="V96" s="9">
        <v>1</v>
      </c>
      <c r="W96" s="9"/>
      <c r="X96" s="9">
        <v>1</v>
      </c>
      <c r="Y96" s="9"/>
      <c r="Z96" s="9">
        <v>1</v>
      </c>
      <c r="AA96" s="9"/>
      <c r="AB96" s="10">
        <f t="shared" si="16"/>
        <v>3</v>
      </c>
      <c r="AC96" s="5"/>
      <c r="AD96" s="5"/>
      <c r="AE96" s="5"/>
      <c r="AF96" s="5"/>
      <c r="AG96" s="5"/>
      <c r="AH96" s="9"/>
      <c r="AI96" s="9"/>
      <c r="AJ96" s="9"/>
      <c r="AK96" s="9"/>
      <c r="AL96" s="9"/>
      <c r="AM96" s="9"/>
      <c r="AN96" s="9"/>
      <c r="AO96" s="11">
        <f t="shared" si="26"/>
        <v>0</v>
      </c>
    </row>
    <row r="97" spans="1:41" ht="21.75" customHeight="1">
      <c r="A97" s="22" t="s">
        <v>340</v>
      </c>
      <c r="B97" s="59" t="str">
        <f>IFERROR(CONCATENATE(A97,". ",VLOOKUP(A97,'results, prods y acts'!$A$2:$B$8,2,FALSE)),"")</f>
        <v>R5. La capacidad de los operadores de justicia para recuperar activos ilícitos se consolida</v>
      </c>
      <c r="C97" s="15" t="s">
        <v>147</v>
      </c>
      <c r="D97" s="59" t="str">
        <f>IFERROR(CONCATENATE(C97,". ",VLOOKUP(C97,'results, prods y acts'!$D$2:$E$12,2,FALSE)),CONCATENATE(C97,". "))</f>
        <v>P4. Tecnologia de la Informacion / Instrumentos de innovación</v>
      </c>
      <c r="E97" s="45" t="s">
        <v>461</v>
      </c>
      <c r="F97" s="59" t="str">
        <f>IFERROR(CONCATENATE(E97,". ",VLOOKUP(E97,'results, prods y acts'!$G$2:$H$16,2,FALSE)),"")</f>
        <v>P4.2. Intervención costo-efectivaaa</v>
      </c>
      <c r="G97" s="14" t="s">
        <v>342</v>
      </c>
      <c r="H97" s="41"/>
      <c r="I97" s="21" t="s">
        <v>362</v>
      </c>
      <c r="J97" s="2" t="s">
        <v>363</v>
      </c>
      <c r="K97" s="35" t="str">
        <f t="shared" si="18"/>
        <v>R5.P4.2.1. Herramientas tecnológicas para la mejora de los procesos de recuperación de activos ilícitos</v>
      </c>
      <c r="L97" s="3" t="s">
        <v>364</v>
      </c>
      <c r="M97" s="3" t="s">
        <v>365</v>
      </c>
      <c r="N97" s="3" t="s">
        <v>10</v>
      </c>
      <c r="O97" s="4" t="s">
        <v>366</v>
      </c>
      <c r="P97" s="5"/>
      <c r="Q97" s="5"/>
      <c r="R97" s="5"/>
      <c r="S97" s="5"/>
      <c r="T97" s="5"/>
      <c r="U97" s="9"/>
      <c r="V97" s="9">
        <v>1</v>
      </c>
      <c r="W97" s="9"/>
      <c r="X97" s="9"/>
      <c r="Y97" s="9"/>
      <c r="Z97" s="9"/>
      <c r="AA97" s="9">
        <v>1</v>
      </c>
      <c r="AB97" s="10">
        <f t="shared" si="16"/>
        <v>2</v>
      </c>
      <c r="AC97" s="5"/>
      <c r="AD97" s="5"/>
      <c r="AE97" s="5"/>
      <c r="AF97" s="5"/>
      <c r="AG97" s="5"/>
      <c r="AH97" s="9"/>
      <c r="AI97" s="9"/>
      <c r="AJ97" s="9"/>
      <c r="AK97" s="9"/>
      <c r="AL97" s="9"/>
      <c r="AM97" s="9"/>
      <c r="AN97" s="9"/>
      <c r="AO97" s="11">
        <f>SUM(AC97:AN97)</f>
        <v>0</v>
      </c>
    </row>
    <row r="98" spans="1:41" ht="21.75" customHeight="1">
      <c r="A98" s="22" t="s">
        <v>340</v>
      </c>
      <c r="B98" s="59" t="str">
        <f>IFERROR(CONCATENATE(A98,". ",VLOOKUP(A98,'results, prods y acts'!$A$2:$B$8,2,FALSE)),"")</f>
        <v>R5. La capacidad de los operadores de justicia para recuperar activos ilícitos se consolida</v>
      </c>
      <c r="C98" s="15" t="s">
        <v>151</v>
      </c>
      <c r="D98" s="59" t="str">
        <f>IFERROR(CONCATENATE(C98,". ",VLOOKUP(C98,'results, prods y acts'!$D$2:$E$12,2,FALSE)),CONCATENATE(C98,". "))</f>
        <v>P5. Instrumentos de Gestión del Conocimiento (Publicaciones)</v>
      </c>
      <c r="E98" s="45" t="s">
        <v>465</v>
      </c>
      <c r="F98" s="59" t="str">
        <f>IFERROR(CONCATENATE(E98,". ",VLOOKUP(E98,'results, prods y acts'!$G$2:$H$16,2,FALSE)),"")</f>
        <v>P5.1. Documentos de trabajo</v>
      </c>
      <c r="G98" s="14" t="s">
        <v>342</v>
      </c>
      <c r="H98" s="41"/>
      <c r="I98" s="21" t="s">
        <v>367</v>
      </c>
      <c r="J98" s="2" t="s">
        <v>368</v>
      </c>
      <c r="K98" s="35" t="str">
        <f t="shared" si="18"/>
        <v>R5.P5.1.1. Revista especializada en recuperación de activos ilícitos</v>
      </c>
      <c r="L98" s="3" t="s">
        <v>369</v>
      </c>
      <c r="M98" s="3" t="s">
        <v>370</v>
      </c>
      <c r="N98" s="3" t="s">
        <v>45</v>
      </c>
      <c r="O98" s="4" t="s">
        <v>371</v>
      </c>
      <c r="P98" s="5"/>
      <c r="Q98" s="5"/>
      <c r="R98" s="5"/>
      <c r="S98" s="5"/>
      <c r="T98" s="5"/>
      <c r="U98" s="5">
        <v>1</v>
      </c>
      <c r="V98" s="5"/>
      <c r="W98" s="5"/>
      <c r="X98" s="9"/>
      <c r="Y98" s="9"/>
      <c r="Z98" s="9"/>
      <c r="AA98" s="9"/>
      <c r="AB98" s="10">
        <f t="shared" si="16"/>
        <v>1</v>
      </c>
      <c r="AC98" s="5"/>
      <c r="AD98" s="5"/>
      <c r="AE98" s="5"/>
      <c r="AF98" s="5"/>
      <c r="AG98" s="5"/>
      <c r="AH98" s="5"/>
      <c r="AI98" s="5"/>
      <c r="AJ98" s="5"/>
      <c r="AK98" s="9"/>
      <c r="AL98" s="9"/>
      <c r="AM98" s="9"/>
      <c r="AN98" s="9"/>
      <c r="AO98" s="11">
        <f t="shared" ref="AO98:AO100" si="27">SUM(AC98:AN98)</f>
        <v>0</v>
      </c>
    </row>
    <row r="99" spans="1:41" ht="21.75" customHeight="1">
      <c r="A99" s="22" t="s">
        <v>340</v>
      </c>
      <c r="B99" s="59" t="str">
        <f>IFERROR(CONCATENATE(A99,". ",VLOOKUP(A99,'results, prods y acts'!$A$2:$B$8,2,FALSE)),"")</f>
        <v>R5. La capacidad de los operadores de justicia para recuperar activos ilícitos se consolida</v>
      </c>
      <c r="C99" s="15" t="s">
        <v>151</v>
      </c>
      <c r="D99" s="59" t="str">
        <f>IFERROR(CONCATENATE(C99,". ",VLOOKUP(C99,'results, prods y acts'!$D$2:$E$12,2,FALSE)),CONCATENATE(C99,". "))</f>
        <v>P5. Instrumentos de Gestión del Conocimiento (Publicaciones)</v>
      </c>
      <c r="E99" s="45" t="s">
        <v>456</v>
      </c>
      <c r="F99" s="59" t="str">
        <f>IFERROR(CONCATENATE(E99,". ",VLOOKUP(E99,'results, prods y acts'!$G$2:$H$16,2,FALSE)),"")</f>
        <v>P5.2. Documentos de buenas prácticas y lecciones aprendidas</v>
      </c>
      <c r="G99" s="14" t="s">
        <v>342</v>
      </c>
      <c r="H99" s="41"/>
      <c r="I99" s="21" t="s">
        <v>372</v>
      </c>
      <c r="J99" s="2" t="s">
        <v>373</v>
      </c>
      <c r="K99" s="35" t="str">
        <f t="shared" si="18"/>
        <v>R5.P5.2.1. Boletín de buenas prácticas y lecciones aprendidas para la recuperación de activos ilícitos</v>
      </c>
      <c r="L99" s="3" t="s">
        <v>374</v>
      </c>
      <c r="M99" s="3" t="s">
        <v>375</v>
      </c>
      <c r="N99" s="3" t="s">
        <v>45</v>
      </c>
      <c r="O99" s="4" t="s">
        <v>376</v>
      </c>
      <c r="P99" s="5"/>
      <c r="Q99" s="5"/>
      <c r="R99" s="5"/>
      <c r="S99" s="5"/>
      <c r="T99" s="5"/>
      <c r="U99" s="5"/>
      <c r="V99" s="5">
        <v>1</v>
      </c>
      <c r="W99" s="5"/>
      <c r="X99" s="9"/>
      <c r="Y99" s="9"/>
      <c r="Z99" s="9">
        <v>1</v>
      </c>
      <c r="AA99" s="9"/>
      <c r="AB99" s="10">
        <f t="shared" si="16"/>
        <v>2</v>
      </c>
      <c r="AC99" s="5"/>
      <c r="AD99" s="5"/>
      <c r="AE99" s="5"/>
      <c r="AF99" s="5"/>
      <c r="AG99" s="5"/>
      <c r="AH99" s="5"/>
      <c r="AI99" s="5"/>
      <c r="AJ99" s="5"/>
      <c r="AK99" s="9"/>
      <c r="AL99" s="9"/>
      <c r="AM99" s="9"/>
      <c r="AN99" s="9"/>
      <c r="AO99" s="11">
        <f t="shared" si="27"/>
        <v>0</v>
      </c>
    </row>
    <row r="100" spans="1:41" ht="21.75" customHeight="1">
      <c r="A100" s="22" t="s">
        <v>340</v>
      </c>
      <c r="B100" s="59" t="str">
        <f>IFERROR(CONCATENATE(A100,". ",VLOOKUP(A100,'results, prods y acts'!$A$2:$B$8,2,FALSE)),"")</f>
        <v>R5. La capacidad de los operadores de justicia para recuperar activos ilícitos se consolida</v>
      </c>
      <c r="C100" s="15" t="s">
        <v>151</v>
      </c>
      <c r="D100" s="59" t="str">
        <f>IFERROR(CONCATENATE(C100,". ",VLOOKUP(C100,'results, prods y acts'!$D$2:$E$12,2,FALSE)),CONCATENATE(C100,". "))</f>
        <v>P5. Instrumentos de Gestión del Conocimiento (Publicaciones)</v>
      </c>
      <c r="E100" s="45" t="s">
        <v>456</v>
      </c>
      <c r="F100" s="59" t="str">
        <f>IFERROR(CONCATENATE(E100,". ",VLOOKUP(E100,'results, prods y acts'!$G$2:$H$16,2,FALSE)),"")</f>
        <v>P5.2. Documentos de buenas prácticas y lecciones aprendidas</v>
      </c>
      <c r="G100" s="14" t="s">
        <v>342</v>
      </c>
      <c r="H100" s="41"/>
      <c r="I100" s="21" t="s">
        <v>377</v>
      </c>
      <c r="J100" s="2" t="s">
        <v>378</v>
      </c>
      <c r="K100" s="35" t="str">
        <f t="shared" si="18"/>
        <v>R5.P5.2.2. Estudios de casos de recuperación de activos ilícitos</v>
      </c>
      <c r="L100" s="3" t="s">
        <v>379</v>
      </c>
      <c r="M100" s="3" t="s">
        <v>10</v>
      </c>
      <c r="N100" s="3" t="s">
        <v>45</v>
      </c>
      <c r="O100" s="4" t="s">
        <v>380</v>
      </c>
      <c r="P100" s="5"/>
      <c r="Q100" s="5"/>
      <c r="R100" s="5"/>
      <c r="S100" s="5"/>
      <c r="T100" s="5"/>
      <c r="U100" s="5"/>
      <c r="V100" s="5"/>
      <c r="W100" s="5"/>
      <c r="X100" s="9"/>
      <c r="Y100" s="9">
        <v>1</v>
      </c>
      <c r="Z100" s="9"/>
      <c r="AA100" s="9"/>
      <c r="AB100" s="10">
        <f t="shared" si="16"/>
        <v>1</v>
      </c>
      <c r="AC100" s="5"/>
      <c r="AD100" s="5"/>
      <c r="AE100" s="5"/>
      <c r="AF100" s="5"/>
      <c r="AG100" s="5"/>
      <c r="AH100" s="5"/>
      <c r="AI100" s="5"/>
      <c r="AJ100" s="5"/>
      <c r="AK100" s="9"/>
      <c r="AL100" s="9"/>
      <c r="AM100" s="9"/>
      <c r="AN100" s="9"/>
      <c r="AO100" s="11">
        <f t="shared" si="27"/>
        <v>0</v>
      </c>
    </row>
    <row r="101" spans="1:41" ht="21.75" customHeight="1">
      <c r="A101" s="29" t="s">
        <v>381</v>
      </c>
      <c r="B101" s="59" t="str">
        <f>IFERROR(CONCATENATE(A101,". ",VLOOKUP(A101,'results, prods y acts'!$A$2:$B$8,2,FALSE)),"")</f>
        <v>CB. Conservación de la Biodiversidad y Lucha contra el Cambio Climático</v>
      </c>
      <c r="C101" s="30" t="s">
        <v>76</v>
      </c>
      <c r="D101" s="59" t="str">
        <f>IFERROR(CONCATENATE(C101,". ",VLOOKUP(C101,'results, prods y acts'!$D$2:$E$12,2,FALSE)),CONCATENATE(C101,". "))</f>
        <v>P1. Asistencia técnica</v>
      </c>
      <c r="E101" s="45" t="s">
        <v>448</v>
      </c>
      <c r="F101" s="59" t="str">
        <f>IFERROR(CONCATENATE(E101,". ",VLOOKUP(E101,'results, prods y acts'!$G$2:$H$16,2,FALSE)),"")</f>
        <v>P1.1. Taller</v>
      </c>
      <c r="G101" s="38" t="s">
        <v>75</v>
      </c>
      <c r="H101" s="42"/>
      <c r="I101" s="4" t="s">
        <v>383</v>
      </c>
      <c r="J101" s="2" t="s">
        <v>384</v>
      </c>
      <c r="K101" s="35" t="str">
        <f t="shared" si="18"/>
        <v>CB.P1.1.1. Taller para la elaboración de plan de acción con los GORE.</v>
      </c>
      <c r="L101" s="3" t="s">
        <v>80</v>
      </c>
      <c r="M101" s="3" t="s">
        <v>81</v>
      </c>
      <c r="N101" s="3" t="s">
        <v>82</v>
      </c>
      <c r="O101" s="4" t="s">
        <v>385</v>
      </c>
      <c r="P101" s="3"/>
      <c r="Q101" s="3">
        <v>3</v>
      </c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10">
        <f t="shared" si="16"/>
        <v>3</v>
      </c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11">
        <f t="shared" ref="AO101:AO107" si="28">SUM(AC101:AN101)</f>
        <v>0</v>
      </c>
    </row>
    <row r="102" spans="1:41" ht="21.75" customHeight="1">
      <c r="A102" s="29" t="s">
        <v>381</v>
      </c>
      <c r="B102" s="59" t="str">
        <f>IFERROR(CONCATENATE(A102,". ",VLOOKUP(A102,'results, prods y acts'!$A$2:$B$8,2,FALSE)),"")</f>
        <v>CB. Conservación de la Biodiversidad y Lucha contra el Cambio Climático</v>
      </c>
      <c r="C102" s="30" t="s">
        <v>76</v>
      </c>
      <c r="D102" s="59" t="str">
        <f>IFERROR(CONCATENATE(C102,". ",VLOOKUP(C102,'results, prods y acts'!$D$2:$E$12,2,FALSE)),CONCATENATE(C102,". "))</f>
        <v>P1. Asistencia técnica</v>
      </c>
      <c r="E102" s="45" t="s">
        <v>450</v>
      </c>
      <c r="F102" s="59" t="str">
        <f>IFERROR(CONCATENATE(E102,". ",VLOOKUP(E102,'results, prods y acts'!$G$2:$H$16,2,FALSE)),"")</f>
        <v>P1.2. Acompañamiento</v>
      </c>
      <c r="G102" s="38" t="s">
        <v>75</v>
      </c>
      <c r="H102" s="42"/>
      <c r="I102" s="4" t="s">
        <v>386</v>
      </c>
      <c r="J102" s="2" t="s">
        <v>387</v>
      </c>
      <c r="K102" s="35" t="str">
        <f t="shared" si="18"/>
        <v>CB.P1.2.1. Acompañamiento en la organización de las asambleas de comité de gestión</v>
      </c>
      <c r="L102" s="3" t="s">
        <v>86</v>
      </c>
      <c r="M102" s="3" t="s">
        <v>87</v>
      </c>
      <c r="N102" s="3" t="s">
        <v>93</v>
      </c>
      <c r="O102" s="4" t="s">
        <v>388</v>
      </c>
      <c r="P102" s="3"/>
      <c r="Q102" s="3">
        <v>3</v>
      </c>
      <c r="R102" s="3">
        <v>3</v>
      </c>
      <c r="S102" s="3">
        <v>3</v>
      </c>
      <c r="T102" s="3"/>
      <c r="U102" s="3"/>
      <c r="V102" s="3"/>
      <c r="W102" s="3"/>
      <c r="X102" s="3"/>
      <c r="Y102" s="3"/>
      <c r="Z102" s="3"/>
      <c r="AA102" s="3"/>
      <c r="AB102" s="10">
        <f t="shared" si="16"/>
        <v>9</v>
      </c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11">
        <f t="shared" si="28"/>
        <v>0</v>
      </c>
    </row>
    <row r="103" spans="1:41" ht="21.75" customHeight="1">
      <c r="A103" s="29" t="s">
        <v>381</v>
      </c>
      <c r="B103" s="59" t="str">
        <f>IFERROR(CONCATENATE(A103,". ",VLOOKUP(A103,'results, prods y acts'!$A$2:$B$8,2,FALSE)),"")</f>
        <v>CB. Conservación de la Biodiversidad y Lucha contra el Cambio Climático</v>
      </c>
      <c r="C103" s="30" t="s">
        <v>76</v>
      </c>
      <c r="D103" s="59" t="str">
        <f>IFERROR(CONCATENATE(C103,". ",VLOOKUP(C103,'results, prods y acts'!$D$2:$E$12,2,FALSE)),CONCATENATE(C103,". "))</f>
        <v>P1. Asistencia técnica</v>
      </c>
      <c r="E103" s="45" t="s">
        <v>450</v>
      </c>
      <c r="F103" s="59" t="str">
        <f>IFERROR(CONCATENATE(E103,". ",VLOOKUP(E103,'results, prods y acts'!$G$2:$H$16,2,FALSE)),"")</f>
        <v>P1.2. Acompañamiento</v>
      </c>
      <c r="G103" s="38" t="s">
        <v>75</v>
      </c>
      <c r="H103" s="42"/>
      <c r="I103" s="4" t="s">
        <v>389</v>
      </c>
      <c r="J103" s="2" t="s">
        <v>390</v>
      </c>
      <c r="K103" s="35" t="str">
        <f t="shared" si="18"/>
        <v>CB.P1.2.2. Acompañamiento en la elaboración y monitoreo de estrategias y/o planes de Vigilancia y Control.</v>
      </c>
      <c r="L103" s="3" t="s">
        <v>86</v>
      </c>
      <c r="M103" s="3" t="s">
        <v>87</v>
      </c>
      <c r="N103" s="3" t="s">
        <v>93</v>
      </c>
      <c r="O103" s="4" t="s">
        <v>391</v>
      </c>
      <c r="P103" s="3"/>
      <c r="Q103" s="3">
        <v>2</v>
      </c>
      <c r="R103" s="3">
        <v>2</v>
      </c>
      <c r="S103" s="3">
        <v>2</v>
      </c>
      <c r="T103" s="3"/>
      <c r="U103" s="3"/>
      <c r="V103" s="3"/>
      <c r="W103" s="3"/>
      <c r="X103" s="3"/>
      <c r="Y103" s="3"/>
      <c r="Z103" s="3"/>
      <c r="AA103" s="3"/>
      <c r="AB103" s="10">
        <f t="shared" si="16"/>
        <v>6</v>
      </c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11">
        <f t="shared" si="28"/>
        <v>0</v>
      </c>
    </row>
    <row r="104" spans="1:41" ht="21.75" customHeight="1">
      <c r="A104" s="29" t="s">
        <v>381</v>
      </c>
      <c r="B104" s="59" t="str">
        <f>IFERROR(CONCATENATE(A104,". ",VLOOKUP(A104,'results, prods y acts'!$A$2:$B$8,2,FALSE)),"")</f>
        <v>CB. Conservación de la Biodiversidad y Lucha contra el Cambio Climático</v>
      </c>
      <c r="C104" s="30" t="s">
        <v>76</v>
      </c>
      <c r="D104" s="59" t="str">
        <f>IFERROR(CONCATENATE(C104,". ",VLOOKUP(C104,'results, prods y acts'!$D$2:$E$12,2,FALSE)),CONCATENATE(C104,". "))</f>
        <v>P1. Asistencia técnica</v>
      </c>
      <c r="E104" s="45" t="s">
        <v>450</v>
      </c>
      <c r="F104" s="59" t="str">
        <f>IFERROR(CONCATENATE(E104,". ",VLOOKUP(E104,'results, prods y acts'!$G$2:$H$16,2,FALSE)),"")</f>
        <v>P1.2. Acompañamiento</v>
      </c>
      <c r="G104" s="38" t="s">
        <v>75</v>
      </c>
      <c r="H104" s="42"/>
      <c r="I104" s="4" t="s">
        <v>392</v>
      </c>
      <c r="J104" s="31" t="s">
        <v>393</v>
      </c>
      <c r="K104" s="35" t="str">
        <f t="shared" si="18"/>
        <v>CB.P1.2.3. Acompañamiento en capacitaciones dirigidas a las comunidades en temáticas relacionadas a los servicios de vigilancia y control.</v>
      </c>
      <c r="L104" s="3" t="s">
        <v>86</v>
      </c>
      <c r="M104" s="3" t="s">
        <v>87</v>
      </c>
      <c r="N104" s="3" t="s">
        <v>93</v>
      </c>
      <c r="O104" s="4" t="s">
        <v>394</v>
      </c>
      <c r="P104" s="3"/>
      <c r="Q104" s="3"/>
      <c r="R104" s="3"/>
      <c r="S104" s="3"/>
      <c r="T104" s="3">
        <v>1</v>
      </c>
      <c r="U104" s="3">
        <v>1</v>
      </c>
      <c r="V104" s="3">
        <v>1</v>
      </c>
      <c r="W104" s="3">
        <v>1</v>
      </c>
      <c r="X104" s="3">
        <v>1</v>
      </c>
      <c r="Y104" s="3">
        <v>1</v>
      </c>
      <c r="Z104" s="3"/>
      <c r="AA104" s="3"/>
      <c r="AB104" s="10">
        <f t="shared" si="16"/>
        <v>6</v>
      </c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11">
        <f t="shared" si="28"/>
        <v>0</v>
      </c>
    </row>
    <row r="105" spans="1:41" ht="21.75" customHeight="1">
      <c r="A105" s="29" t="s">
        <v>381</v>
      </c>
      <c r="B105" s="59" t="str">
        <f>IFERROR(CONCATENATE(A105,". ",VLOOKUP(A105,'results, prods y acts'!$A$2:$B$8,2,FALSE)),"")</f>
        <v>CB. Conservación de la Biodiversidad y Lucha contra el Cambio Climático</v>
      </c>
      <c r="C105" s="30" t="s">
        <v>76</v>
      </c>
      <c r="D105" s="59" t="str">
        <f>IFERROR(CONCATENATE(C105,". ",VLOOKUP(C105,'results, prods y acts'!$D$2:$E$12,2,FALSE)),CONCATENATE(C105,". "))</f>
        <v>P1. Asistencia técnica</v>
      </c>
      <c r="E105" s="45" t="s">
        <v>450</v>
      </c>
      <c r="F105" s="59" t="str">
        <f>IFERROR(CONCATENATE(E105,". ",VLOOKUP(E105,'results, prods y acts'!$G$2:$H$16,2,FALSE)),"")</f>
        <v>P1.2. Acompañamiento</v>
      </c>
      <c r="G105" s="38" t="s">
        <v>75</v>
      </c>
      <c r="H105" s="42"/>
      <c r="I105" s="4" t="s">
        <v>395</v>
      </c>
      <c r="J105" s="32" t="s">
        <v>396</v>
      </c>
      <c r="K105" s="35" t="str">
        <f t="shared" si="18"/>
        <v>CB.P1.2.4. Acompañamiento en la elaboración de reportes de monitoreo remoto.</v>
      </c>
      <c r="L105" s="3" t="s">
        <v>86</v>
      </c>
      <c r="M105" s="3" t="s">
        <v>87</v>
      </c>
      <c r="N105" s="3" t="s">
        <v>93</v>
      </c>
      <c r="O105" s="4" t="s">
        <v>397</v>
      </c>
      <c r="P105" s="3"/>
      <c r="Q105" s="3"/>
      <c r="R105" s="3"/>
      <c r="S105" s="3"/>
      <c r="T105" s="3">
        <v>1</v>
      </c>
      <c r="U105" s="3">
        <v>1</v>
      </c>
      <c r="V105" s="3">
        <v>1</v>
      </c>
      <c r="W105" s="3">
        <v>1</v>
      </c>
      <c r="X105" s="3">
        <v>1</v>
      </c>
      <c r="Y105" s="3">
        <v>1</v>
      </c>
      <c r="Z105" s="3"/>
      <c r="AA105" s="3"/>
      <c r="AB105" s="10">
        <f t="shared" si="16"/>
        <v>6</v>
      </c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11">
        <f t="shared" si="28"/>
        <v>0</v>
      </c>
    </row>
    <row r="106" spans="1:41" ht="21.75" customHeight="1">
      <c r="A106" s="29" t="s">
        <v>381</v>
      </c>
      <c r="B106" s="59" t="str">
        <f>IFERROR(CONCATENATE(A106,". ",VLOOKUP(A106,'results, prods y acts'!$A$2:$B$8,2,FALSE)),"")</f>
        <v>CB. Conservación de la Biodiversidad y Lucha contra el Cambio Climático</v>
      </c>
      <c r="C106" s="30" t="s">
        <v>76</v>
      </c>
      <c r="D106" s="59" t="str">
        <f>IFERROR(CONCATENATE(C106,". ",VLOOKUP(C106,'results, prods y acts'!$D$2:$E$12,2,FALSE)),CONCATENATE(C106,". "))</f>
        <v>P1. Asistencia técnica</v>
      </c>
      <c r="E106" s="45" t="s">
        <v>450</v>
      </c>
      <c r="F106" s="59" t="str">
        <f>IFERROR(CONCATENATE(E106,". ",VLOOKUP(E106,'results, prods y acts'!$G$2:$H$16,2,FALSE)),"")</f>
        <v>P1.2. Acompañamiento</v>
      </c>
      <c r="G106" s="38" t="s">
        <v>75</v>
      </c>
      <c r="H106" s="42"/>
      <c r="I106" s="4" t="s">
        <v>398</v>
      </c>
      <c r="J106" s="31" t="s">
        <v>399</v>
      </c>
      <c r="K106" s="35" t="str">
        <f t="shared" si="18"/>
        <v>CB.P1.2.5. Acompañamiento en capacitaciones dirigidas a las comunidades en el uso de mapas y herramientas de geolocalización</v>
      </c>
      <c r="L106" s="3" t="s">
        <v>86</v>
      </c>
      <c r="M106" s="3" t="s">
        <v>87</v>
      </c>
      <c r="N106" s="3" t="s">
        <v>93</v>
      </c>
      <c r="O106" s="4" t="s">
        <v>394</v>
      </c>
      <c r="P106" s="3"/>
      <c r="Q106" s="3"/>
      <c r="R106" s="3"/>
      <c r="S106" s="3"/>
      <c r="T106" s="3">
        <v>1</v>
      </c>
      <c r="U106" s="3">
        <v>1</v>
      </c>
      <c r="V106" s="3">
        <v>1</v>
      </c>
      <c r="W106" s="3">
        <v>1</v>
      </c>
      <c r="X106" s="3">
        <v>1</v>
      </c>
      <c r="Y106" s="3">
        <v>1</v>
      </c>
      <c r="Z106" s="3"/>
      <c r="AA106" s="3"/>
      <c r="AB106" s="10">
        <f t="shared" si="16"/>
        <v>6</v>
      </c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11">
        <f t="shared" si="28"/>
        <v>0</v>
      </c>
    </row>
    <row r="107" spans="1:41" ht="21.75" customHeight="1">
      <c r="A107" s="29" t="s">
        <v>381</v>
      </c>
      <c r="B107" s="59" t="str">
        <f>IFERROR(CONCATENATE(A107,". ",VLOOKUP(A107,'results, prods y acts'!$A$2:$B$8,2,FALSE)),"")</f>
        <v>CB. Conservación de la Biodiversidad y Lucha contra el Cambio Climático</v>
      </c>
      <c r="C107" s="30" t="s">
        <v>76</v>
      </c>
      <c r="D107" s="59" t="str">
        <f>IFERROR(CONCATENATE(C107,". ",VLOOKUP(C107,'results, prods y acts'!$D$2:$E$12,2,FALSE)),CONCATENATE(C107,". "))</f>
        <v>P1. Asistencia técnica</v>
      </c>
      <c r="E107" s="45" t="s">
        <v>449</v>
      </c>
      <c r="F107" s="59" t="str">
        <f>IFERROR(CONCATENATE(E107,". ",VLOOKUP(E107,'results, prods y acts'!$G$2:$H$16,2,FALSE)),"")</f>
        <v>P1.3. Reuniones de retroalimentación</v>
      </c>
      <c r="G107" s="38" t="s">
        <v>75</v>
      </c>
      <c r="H107" s="42"/>
      <c r="I107" s="4" t="s">
        <v>400</v>
      </c>
      <c r="J107" s="4" t="s">
        <v>401</v>
      </c>
      <c r="K107" s="35" t="str">
        <f t="shared" si="18"/>
        <v>CB.P1.3.1. Reuniones retroalimentación para el seguimiento de la ejecución</v>
      </c>
      <c r="L107" s="3" t="s">
        <v>204</v>
      </c>
      <c r="M107" s="3" t="s">
        <v>28</v>
      </c>
      <c r="N107" s="3" t="s">
        <v>93</v>
      </c>
      <c r="O107" s="4" t="s">
        <v>402</v>
      </c>
      <c r="P107" s="3"/>
      <c r="Q107" s="3"/>
      <c r="R107" s="3">
        <v>3</v>
      </c>
      <c r="S107" s="3"/>
      <c r="T107" s="3"/>
      <c r="U107" s="3">
        <v>3</v>
      </c>
      <c r="V107" s="3"/>
      <c r="W107" s="3"/>
      <c r="X107" s="3">
        <v>3</v>
      </c>
      <c r="Y107" s="3"/>
      <c r="Z107" s="3"/>
      <c r="AA107" s="3">
        <v>3</v>
      </c>
      <c r="AB107" s="10">
        <f t="shared" si="16"/>
        <v>12</v>
      </c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11">
        <f t="shared" si="28"/>
        <v>0</v>
      </c>
    </row>
    <row r="108" spans="1:41" ht="21.75" customHeight="1">
      <c r="A108" s="29" t="s">
        <v>381</v>
      </c>
      <c r="B108" s="59" t="str">
        <f>IFERROR(CONCATENATE(A108,". ",VLOOKUP(A108,'results, prods y acts'!$A$2:$B$8,2,FALSE)),"")</f>
        <v>CB. Conservación de la Biodiversidad y Lucha contra el Cambio Climático</v>
      </c>
      <c r="C108" s="16" t="s">
        <v>115</v>
      </c>
      <c r="D108" s="59" t="str">
        <f>IFERROR(CONCATENATE(C108,". ",VLOOKUP(C108,'results, prods y acts'!$D$2:$E$12,2,FALSE)),CONCATENATE(C108,". "))</f>
        <v>P2. Fortalecimiento de capacidades</v>
      </c>
      <c r="E108" s="45" t="s">
        <v>451</v>
      </c>
      <c r="F108" s="59" t="str">
        <f>IFERROR(CONCATENATE(E108,". ",VLOOKUP(E108,'results, prods y acts'!$G$2:$H$16,2,FALSE)),"")</f>
        <v>P2.1. Cursos</v>
      </c>
      <c r="G108" s="38" t="s">
        <v>75</v>
      </c>
      <c r="H108" s="42"/>
      <c r="I108" s="4" t="s">
        <v>403</v>
      </c>
      <c r="J108" s="28" t="s">
        <v>404</v>
      </c>
      <c r="K108" s="35" t="str">
        <f t="shared" si="18"/>
        <v>CB.P2.1.1. Curso relacionado al manejo en el uso de la herramienta SMART para el control y vigilancia</v>
      </c>
      <c r="L108" s="3" t="s">
        <v>119</v>
      </c>
      <c r="M108" s="3" t="s">
        <v>120</v>
      </c>
      <c r="N108" s="3" t="s">
        <v>126</v>
      </c>
      <c r="O108" s="4" t="s">
        <v>405</v>
      </c>
      <c r="P108" s="3"/>
      <c r="Q108" s="3"/>
      <c r="R108" s="3"/>
      <c r="S108" s="3"/>
      <c r="T108" s="3"/>
      <c r="U108" s="3"/>
      <c r="V108" s="3"/>
      <c r="W108" s="3">
        <v>1</v>
      </c>
      <c r="X108" s="3"/>
      <c r="Y108" s="3"/>
      <c r="Z108" s="3"/>
      <c r="AA108" s="3"/>
      <c r="AB108" s="10">
        <f t="shared" si="16"/>
        <v>1</v>
      </c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11">
        <f t="shared" ref="AO108:AO112" si="29">SUM(AC108:AN108)</f>
        <v>0</v>
      </c>
    </row>
    <row r="109" spans="1:41" ht="21.75" customHeight="1">
      <c r="A109" s="29" t="s">
        <v>381</v>
      </c>
      <c r="B109" s="59" t="str">
        <f>IFERROR(CONCATENATE(A109,". ",VLOOKUP(A109,'results, prods y acts'!$A$2:$B$8,2,FALSE)),"")</f>
        <v>CB. Conservación de la Biodiversidad y Lucha contra el Cambio Climático</v>
      </c>
      <c r="C109" s="16" t="s">
        <v>115</v>
      </c>
      <c r="D109" s="59" t="str">
        <f>IFERROR(CONCATENATE(C109,". ",VLOOKUP(C109,'results, prods y acts'!$D$2:$E$12,2,FALSE)),CONCATENATE(C109,". "))</f>
        <v>P2. Fortalecimiento de capacidades</v>
      </c>
      <c r="E109" s="45" t="s">
        <v>451</v>
      </c>
      <c r="F109" s="59" t="str">
        <f>IFERROR(CONCATENATE(E109,". ",VLOOKUP(E109,'results, prods y acts'!$G$2:$H$16,2,FALSE)),"")</f>
        <v>P2.1. Cursos</v>
      </c>
      <c r="G109" s="38" t="s">
        <v>75</v>
      </c>
      <c r="H109" s="42"/>
      <c r="I109" s="4" t="s">
        <v>406</v>
      </c>
      <c r="J109" s="28" t="s">
        <v>407</v>
      </c>
      <c r="K109" s="35" t="str">
        <f t="shared" si="18"/>
        <v>CB.P2.1.2. Curso relacionado al uso de la infraestructura de información geoespacial y de las herramientas de monitoreo remoto adaptadas para ACR</v>
      </c>
      <c r="L109" s="3" t="s">
        <v>119</v>
      </c>
      <c r="M109" s="3" t="s">
        <v>120</v>
      </c>
      <c r="N109" s="3" t="s">
        <v>126</v>
      </c>
      <c r="O109" s="4" t="s">
        <v>405</v>
      </c>
      <c r="P109" s="3"/>
      <c r="Q109" s="3"/>
      <c r="R109" s="3"/>
      <c r="S109" s="3"/>
      <c r="T109" s="3"/>
      <c r="U109" s="3"/>
      <c r="V109" s="3"/>
      <c r="W109" s="3"/>
      <c r="X109" s="3">
        <v>1</v>
      </c>
      <c r="Y109" s="3"/>
      <c r="Z109" s="3"/>
      <c r="AA109" s="3"/>
      <c r="AB109" s="10">
        <f t="shared" si="16"/>
        <v>1</v>
      </c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11">
        <f t="shared" si="29"/>
        <v>0</v>
      </c>
    </row>
    <row r="110" spans="1:41" ht="21.75" customHeight="1">
      <c r="A110" s="29" t="s">
        <v>381</v>
      </c>
      <c r="B110" s="59" t="str">
        <f>IFERROR(CONCATENATE(A110,". ",VLOOKUP(A110,'results, prods y acts'!$A$2:$B$8,2,FALSE)),"")</f>
        <v>CB. Conservación de la Biodiversidad y Lucha contra el Cambio Climático</v>
      </c>
      <c r="C110" s="16" t="s">
        <v>115</v>
      </c>
      <c r="D110" s="59" t="str">
        <f>IFERROR(CONCATENATE(C110,". ",VLOOKUP(C110,'results, prods y acts'!$D$2:$E$12,2,FALSE)),CONCATENATE(C110,". "))</f>
        <v>P2. Fortalecimiento de capacidades</v>
      </c>
      <c r="E110" s="45" t="s">
        <v>452</v>
      </c>
      <c r="F110" s="59" t="str">
        <f>IFERROR(CONCATENATE(E110,". ",VLOOKUP(E110,'results, prods y acts'!$G$2:$H$16,2,FALSE)),"")</f>
        <v>P2.5. Charla</v>
      </c>
      <c r="G110" s="38" t="s">
        <v>75</v>
      </c>
      <c r="H110" s="42"/>
      <c r="I110" s="4" t="s">
        <v>408</v>
      </c>
      <c r="J110" s="28" t="s">
        <v>409</v>
      </c>
      <c r="K110" s="35" t="str">
        <f t="shared" si="18"/>
        <v>CB.P2.5.1. Charlas sobre gestión participativa</v>
      </c>
      <c r="L110" s="3" t="s">
        <v>137</v>
      </c>
      <c r="M110" s="3" t="s">
        <v>410</v>
      </c>
      <c r="N110" s="3" t="s">
        <v>126</v>
      </c>
      <c r="O110" s="4" t="s">
        <v>405</v>
      </c>
      <c r="P110" s="3"/>
      <c r="Q110" s="3"/>
      <c r="R110" s="3"/>
      <c r="S110" s="3"/>
      <c r="T110" s="3"/>
      <c r="U110" s="3">
        <v>1</v>
      </c>
      <c r="V110" s="3">
        <v>1</v>
      </c>
      <c r="W110" s="3">
        <v>1</v>
      </c>
      <c r="X110" s="3"/>
      <c r="Y110" s="3"/>
      <c r="Z110" s="3"/>
      <c r="AA110" s="3"/>
      <c r="AB110" s="10">
        <f t="shared" si="16"/>
        <v>3</v>
      </c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11">
        <f t="shared" si="29"/>
        <v>0</v>
      </c>
    </row>
    <row r="111" spans="1:41" ht="21.75" customHeight="1">
      <c r="A111" s="29" t="s">
        <v>381</v>
      </c>
      <c r="B111" s="59" t="str">
        <f>IFERROR(CONCATENATE(A111,". ",VLOOKUP(A111,'results, prods y acts'!$A$2:$B$8,2,FALSE)),"")</f>
        <v>CB. Conservación de la Biodiversidad y Lucha contra el Cambio Climático</v>
      </c>
      <c r="C111" s="16" t="s">
        <v>115</v>
      </c>
      <c r="D111" s="59" t="str">
        <f>IFERROR(CONCATENATE(C111,". ",VLOOKUP(C111,'results, prods y acts'!$D$2:$E$12,2,FALSE)),CONCATENATE(C111,". "))</f>
        <v>P2. Fortalecimiento de capacidades</v>
      </c>
      <c r="E111" s="45" t="s">
        <v>452</v>
      </c>
      <c r="F111" s="59" t="str">
        <f>IFERROR(CONCATENATE(E111,". ",VLOOKUP(E111,'results, prods y acts'!$G$2:$H$16,2,FALSE)),"")</f>
        <v>P2.5. Charla</v>
      </c>
      <c r="G111" s="38" t="s">
        <v>75</v>
      </c>
      <c r="H111" s="42"/>
      <c r="I111" s="4" t="s">
        <v>411</v>
      </c>
      <c r="J111" s="28" t="s">
        <v>412</v>
      </c>
      <c r="K111" s="35" t="str">
        <f t="shared" si="18"/>
        <v>CB.P2.5.2. Charlas sobre vigilancia y control en ACR</v>
      </c>
      <c r="L111" s="3" t="s">
        <v>137</v>
      </c>
      <c r="M111" s="3" t="s">
        <v>410</v>
      </c>
      <c r="N111" s="3" t="s">
        <v>126</v>
      </c>
      <c r="O111" s="4" t="s">
        <v>405</v>
      </c>
      <c r="P111" s="3"/>
      <c r="Q111" s="3"/>
      <c r="R111" s="3"/>
      <c r="S111" s="3"/>
      <c r="T111" s="3"/>
      <c r="U111" s="3">
        <v>1</v>
      </c>
      <c r="V111" s="3">
        <v>1</v>
      </c>
      <c r="W111" s="3">
        <v>1</v>
      </c>
      <c r="X111" s="3"/>
      <c r="Y111" s="3"/>
      <c r="Z111" s="3"/>
      <c r="AA111" s="3"/>
      <c r="AB111" s="10">
        <f t="shared" si="16"/>
        <v>3</v>
      </c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11">
        <f t="shared" si="29"/>
        <v>0</v>
      </c>
    </row>
    <row r="112" spans="1:41" ht="21.75" customHeight="1">
      <c r="A112" s="29" t="s">
        <v>381</v>
      </c>
      <c r="B112" s="59" t="str">
        <f>IFERROR(CONCATENATE(A112,". ",VLOOKUP(A112,'results, prods y acts'!$A$2:$B$8,2,FALSE)),"")</f>
        <v>CB. Conservación de la Biodiversidad y Lucha contra el Cambio Climático</v>
      </c>
      <c r="C112" s="16" t="s">
        <v>115</v>
      </c>
      <c r="D112" s="59" t="str">
        <f>IFERROR(CONCATENATE(C112,". ",VLOOKUP(C112,'results, prods y acts'!$D$2:$E$12,2,FALSE)),CONCATENATE(C112,". "))</f>
        <v>P2. Fortalecimiento de capacidades</v>
      </c>
      <c r="E112" s="45" t="s">
        <v>452</v>
      </c>
      <c r="F112" s="59" t="str">
        <f>IFERROR(CONCATENATE(E112,". ",VLOOKUP(E112,'results, prods y acts'!$G$2:$H$16,2,FALSE)),"")</f>
        <v>P2.5. Charla</v>
      </c>
      <c r="G112" s="38" t="s">
        <v>75</v>
      </c>
      <c r="H112" s="42"/>
      <c r="I112" s="4" t="s">
        <v>413</v>
      </c>
      <c r="J112" s="28" t="s">
        <v>414</v>
      </c>
      <c r="K112" s="35" t="str">
        <f t="shared" si="18"/>
        <v>CB.P2.5.3. Charlas sobre monitoreo remoto</v>
      </c>
      <c r="L112" s="3" t="s">
        <v>137</v>
      </c>
      <c r="M112" s="3" t="s">
        <v>410</v>
      </c>
      <c r="N112" s="3" t="s">
        <v>126</v>
      </c>
      <c r="O112" s="4" t="s">
        <v>405</v>
      </c>
      <c r="P112" s="3"/>
      <c r="Q112" s="3"/>
      <c r="R112" s="3"/>
      <c r="S112" s="3"/>
      <c r="T112" s="3">
        <v>3</v>
      </c>
      <c r="U112" s="3"/>
      <c r="V112" s="3"/>
      <c r="W112" s="3"/>
      <c r="X112" s="3"/>
      <c r="Y112" s="3"/>
      <c r="Z112" s="3"/>
      <c r="AA112" s="3"/>
      <c r="AB112" s="10">
        <f t="shared" si="16"/>
        <v>3</v>
      </c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11">
        <f t="shared" si="29"/>
        <v>0</v>
      </c>
    </row>
    <row r="113" spans="1:41" ht="21.75" customHeight="1">
      <c r="A113" s="29" t="s">
        <v>381</v>
      </c>
      <c r="B113" s="59" t="str">
        <f>IFERROR(CONCATENATE(A113,". ",VLOOKUP(A113,'results, prods y acts'!$A$2:$B$8,2,FALSE)),"")</f>
        <v>CB. Conservación de la Biodiversidad y Lucha contra el Cambio Climático</v>
      </c>
      <c r="C113" s="16" t="s">
        <v>140</v>
      </c>
      <c r="D113" s="59" t="str">
        <f>IFERROR(CONCATENATE(C113,". ",VLOOKUP(C113,'results, prods y acts'!$D$2:$E$12,2,FALSE)),CONCATENATE(C113,". "))</f>
        <v>P3. Instrumentos de mejora de la gestión</v>
      </c>
      <c r="E113" s="45" t="s">
        <v>454</v>
      </c>
      <c r="F113" s="59" t="str">
        <f>IFERROR(CONCATENATE(E113,". ",VLOOKUP(E113,'results, prods y acts'!$G$2:$H$16,2,FALSE)),"")</f>
        <v/>
      </c>
      <c r="G113" s="38" t="s">
        <v>75</v>
      </c>
      <c r="H113" s="42"/>
      <c r="I113" s="4" t="s">
        <v>415</v>
      </c>
      <c r="J113" s="28" t="s">
        <v>416</v>
      </c>
      <c r="K113" s="35" t="str">
        <f t="shared" si="18"/>
        <v>CB.P3.1.2. Propuesta de protocolo para el monitoreo remoto en ACR y su zona de influencia</v>
      </c>
      <c r="L113" s="3" t="s">
        <v>417</v>
      </c>
      <c r="M113" s="3" t="s">
        <v>144</v>
      </c>
      <c r="N113" s="3" t="s">
        <v>10</v>
      </c>
      <c r="O113" s="4" t="s">
        <v>418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>
        <v>1</v>
      </c>
      <c r="AA113" s="3"/>
      <c r="AB113" s="10">
        <f t="shared" si="16"/>
        <v>1</v>
      </c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11">
        <f t="shared" ref="AO113:AO114" si="30">SUM(AC113:AN113)</f>
        <v>0</v>
      </c>
    </row>
    <row r="114" spans="1:41" ht="21.75" customHeight="1" thickBot="1">
      <c r="A114" s="29" t="s">
        <v>381</v>
      </c>
      <c r="B114" s="59" t="str">
        <f>IFERROR(CONCATENATE(A114,". ",VLOOKUP(A114,'results, prods y acts'!$A$2:$B$8,2,FALSE)),"")</f>
        <v>CB. Conservación de la Biodiversidad y Lucha contra el Cambio Climático</v>
      </c>
      <c r="C114" s="16" t="s">
        <v>140</v>
      </c>
      <c r="D114" s="59" t="str">
        <f>IFERROR(CONCATENATE(C114,". ",VLOOKUP(C114,'results, prods y acts'!$D$2:$E$12,2,FALSE)),CONCATENATE(C114,". "))</f>
        <v>P3. Instrumentos de mejora de la gestión</v>
      </c>
      <c r="E114" s="45" t="s">
        <v>454</v>
      </c>
      <c r="F114" s="59" t="str">
        <f>IFERROR(CONCATENATE(E114,". ",VLOOKUP(E114,'results, prods y acts'!$G$2:$H$16,2,FALSE)),"")</f>
        <v/>
      </c>
      <c r="G114" s="38" t="s">
        <v>75</v>
      </c>
      <c r="H114" s="42"/>
      <c r="I114" s="4" t="s">
        <v>419</v>
      </c>
      <c r="J114" s="28" t="s">
        <v>420</v>
      </c>
      <c r="K114" s="35" t="str">
        <f t="shared" si="18"/>
        <v>CB.P3.1.3. Propuesta de protocolo para el aprovechamiento sostenible de recursos</v>
      </c>
      <c r="L114" s="3" t="s">
        <v>417</v>
      </c>
      <c r="M114" s="3" t="s">
        <v>144</v>
      </c>
      <c r="N114" s="3" t="s">
        <v>10</v>
      </c>
      <c r="O114" s="4" t="s">
        <v>421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>
        <v>1</v>
      </c>
      <c r="AA114" s="3"/>
      <c r="AB114" s="10">
        <f t="shared" si="16"/>
        <v>1</v>
      </c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11">
        <f t="shared" si="30"/>
        <v>0</v>
      </c>
    </row>
    <row r="115" spans="1:41" ht="21.75" customHeight="1" thickBot="1">
      <c r="A115" s="29" t="s">
        <v>381</v>
      </c>
      <c r="B115" s="59" t="str">
        <f>IFERROR(CONCATENATE(A115,". ",VLOOKUP(A115,'results, prods y acts'!$A$2:$B$8,2,FALSE)),"")</f>
        <v>CB. Conservación de la Biodiversidad y Lucha contra el Cambio Climático</v>
      </c>
      <c r="C115" s="16" t="s">
        <v>147</v>
      </c>
      <c r="D115" s="59" t="str">
        <f>IFERROR(CONCATENATE(C115,". ",VLOOKUP(C115,'results, prods y acts'!$D$2:$E$12,2,FALSE)),CONCATENATE(C115,". "))</f>
        <v>P4. Tecnologia de la Informacion / Instrumentos de innovación</v>
      </c>
      <c r="E115" s="45" t="s">
        <v>455</v>
      </c>
      <c r="F115" s="59" t="str">
        <f>IFERROR(CONCATENATE(E115,". ",VLOOKUP(E115,'results, prods y acts'!$G$2:$H$16,2,FALSE)),"")</f>
        <v>P4.1. Estrategia para la eficiencia de procesos</v>
      </c>
      <c r="G115" s="38" t="s">
        <v>75</v>
      </c>
      <c r="H115" s="42"/>
      <c r="I115" s="8" t="s">
        <v>422</v>
      </c>
      <c r="J115" s="28" t="s">
        <v>423</v>
      </c>
      <c r="K115" s="35" t="str">
        <f t="shared" si="18"/>
        <v>CB.P4.1.1. Implementación de sistema de información geográfica para la generación de alertas en deforestación, incendios y cambio de cobertura en ACR</v>
      </c>
      <c r="L115" s="33" t="s">
        <v>424</v>
      </c>
      <c r="M115" s="33" t="s">
        <v>425</v>
      </c>
      <c r="N115" s="34" t="s">
        <v>10</v>
      </c>
      <c r="O115" s="4" t="s">
        <v>426</v>
      </c>
      <c r="P115" s="34"/>
      <c r="Q115" s="34"/>
      <c r="R115" s="34"/>
      <c r="S115" s="34"/>
      <c r="T115" s="34"/>
      <c r="U115" s="34"/>
      <c r="V115" s="3"/>
      <c r="W115" s="3"/>
      <c r="X115" s="3"/>
      <c r="Y115" s="34"/>
      <c r="Z115" s="34"/>
      <c r="AA115" s="34">
        <v>1</v>
      </c>
      <c r="AB115" s="10">
        <f t="shared" si="16"/>
        <v>1</v>
      </c>
      <c r="AC115" s="34"/>
      <c r="AD115" s="34"/>
      <c r="AE115" s="34"/>
      <c r="AF115" s="34"/>
      <c r="AG115" s="34"/>
      <c r="AH115" s="34"/>
      <c r="AI115" s="3"/>
      <c r="AJ115" s="3"/>
      <c r="AK115" s="3"/>
      <c r="AL115" s="34"/>
      <c r="AM115" s="34"/>
      <c r="AN115" s="34"/>
      <c r="AO115" s="11">
        <f>SUM(AC115:AN115)</f>
        <v>0</v>
      </c>
    </row>
    <row r="116" spans="1:41" ht="21.75" customHeight="1" thickBot="1">
      <c r="A116" s="29" t="s">
        <v>381</v>
      </c>
      <c r="B116" s="59" t="str">
        <f>IFERROR(CONCATENATE(A116,". ",VLOOKUP(A116,'results, prods y acts'!$A$2:$B$8,2,FALSE)),"")</f>
        <v>CB. Conservación de la Biodiversidad y Lucha contra el Cambio Climático</v>
      </c>
      <c r="C116" s="16" t="s">
        <v>151</v>
      </c>
      <c r="D116" s="59" t="str">
        <f>IFERROR(CONCATENATE(C116,". ",VLOOKUP(C116,'results, prods y acts'!$D$2:$E$12,2,FALSE)),CONCATENATE(C116,". "))</f>
        <v>P5. Instrumentos de Gestión del Conocimiento (Publicaciones)</v>
      </c>
      <c r="E116" s="45" t="s">
        <v>465</v>
      </c>
      <c r="F116" s="59" t="str">
        <f>IFERROR(CONCATENATE(E116,". ",VLOOKUP(E116,'results, prods y acts'!$G$2:$H$16,2,FALSE)),"")</f>
        <v>P5.1. Documentos de trabajo</v>
      </c>
      <c r="G116" s="38" t="s">
        <v>75</v>
      </c>
      <c r="H116" s="42"/>
      <c r="I116" s="8" t="s">
        <v>427</v>
      </c>
      <c r="J116" s="28" t="s">
        <v>428</v>
      </c>
      <c r="K116" s="35" t="str">
        <f t="shared" si="18"/>
        <v>CB.P5.1.1. Documento de trabajo sobre gobernanza de la conservación de la biodiversidad</v>
      </c>
      <c r="L116" s="33" t="s">
        <v>429</v>
      </c>
      <c r="M116" s="33" t="s">
        <v>45</v>
      </c>
      <c r="N116" s="3" t="s">
        <v>155</v>
      </c>
      <c r="O116" s="8" t="s">
        <v>430</v>
      </c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>
        <v>1</v>
      </c>
      <c r="AA116" s="3"/>
      <c r="AB116" s="10">
        <f t="shared" si="16"/>
        <v>1</v>
      </c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11">
        <f>SUM(AC116:AN116)</f>
        <v>0</v>
      </c>
    </row>
    <row r="117" spans="1:41" ht="21.75" customHeight="1">
      <c r="A117" s="29" t="s">
        <v>381</v>
      </c>
      <c r="B117" s="59" t="str">
        <f>IFERROR(CONCATENATE(A117,". ",VLOOKUP(A117,'results, prods y acts'!$A$2:$B$8,2,FALSE)),"")</f>
        <v>CB. Conservación de la Biodiversidad y Lucha contra el Cambio Climático</v>
      </c>
      <c r="C117" s="16" t="s">
        <v>445</v>
      </c>
      <c r="D117" s="59" t="str">
        <f>IFERROR(CONCATENATE(C117,". ",VLOOKUP(C117,'results, prods y acts'!$D$2:$E$12,2,FALSE)),CONCATENATE(C117,". "))</f>
        <v xml:space="preserve">P6. </v>
      </c>
      <c r="E117" s="46"/>
      <c r="F117" s="59" t="str">
        <f>IFERROR(CONCATENATE(E117,". ",VLOOKUP(E117,'results, prods y acts'!$G$2:$H$16,2,FALSE)),"")</f>
        <v/>
      </c>
      <c r="G117" s="39" t="s">
        <v>231</v>
      </c>
      <c r="H117" s="16" t="s">
        <v>431</v>
      </c>
      <c r="I117" s="35" t="s">
        <v>432</v>
      </c>
      <c r="J117" s="4" t="s">
        <v>433</v>
      </c>
      <c r="K117" s="35" t="str">
        <f t="shared" si="18"/>
        <v>CB.P6.1. Reunión de coordinacion con SERNANP para la definición y ejecución del plan de acción</v>
      </c>
      <c r="L117" s="3" t="s">
        <v>434</v>
      </c>
      <c r="M117" s="3" t="s">
        <v>28</v>
      </c>
      <c r="N117" s="3" t="s">
        <v>10</v>
      </c>
      <c r="O117" s="4" t="s">
        <v>287</v>
      </c>
      <c r="P117" s="3">
        <v>1</v>
      </c>
      <c r="Q117" s="3">
        <v>1</v>
      </c>
      <c r="R117" s="3"/>
      <c r="S117" s="3"/>
      <c r="T117" s="3"/>
      <c r="U117" s="3"/>
      <c r="V117" s="3">
        <v>1</v>
      </c>
      <c r="W117" s="3"/>
      <c r="X117" s="3"/>
      <c r="Y117" s="3"/>
      <c r="Z117" s="3"/>
      <c r="AA117" s="3"/>
      <c r="AB117" s="10">
        <f t="shared" si="16"/>
        <v>3</v>
      </c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11">
        <f>SUM(AC117:AN117)</f>
        <v>0</v>
      </c>
    </row>
    <row r="118" spans="1:41" ht="21.75" customHeight="1">
      <c r="A118" s="29" t="s">
        <v>381</v>
      </c>
      <c r="B118" s="59" t="str">
        <f>IFERROR(CONCATENATE(A118,". ",VLOOKUP(A118,'results, prods y acts'!$A$2:$B$8,2,FALSE)),"")</f>
        <v>CB. Conservación de la Biodiversidad y Lucha contra el Cambio Climático</v>
      </c>
      <c r="C118" s="16" t="s">
        <v>445</v>
      </c>
      <c r="D118" s="59" t="str">
        <f>IFERROR(CONCATENATE(C118,". ",VLOOKUP(C118,'results, prods y acts'!$D$2:$E$12,2,FALSE)),CONCATENATE(C118,". "))</f>
        <v xml:space="preserve">P6. </v>
      </c>
      <c r="E118" s="46"/>
      <c r="F118" s="59" t="str">
        <f>IFERROR(CONCATENATE(E118,". ",VLOOKUP(E118,'results, prods y acts'!$G$2:$H$16,2,FALSE)),"")</f>
        <v/>
      </c>
      <c r="G118" s="39" t="s">
        <v>231</v>
      </c>
      <c r="H118" s="16" t="s">
        <v>435</v>
      </c>
      <c r="I118" s="35" t="s">
        <v>436</v>
      </c>
      <c r="J118" s="4" t="s">
        <v>437</v>
      </c>
      <c r="K118" s="35" t="str">
        <f t="shared" si="18"/>
        <v>CB.P6.2. Reuniones de coordinación con ONG para articulación territorial</v>
      </c>
      <c r="L118" s="3" t="s">
        <v>434</v>
      </c>
      <c r="M118" s="3" t="s">
        <v>28</v>
      </c>
      <c r="N118" s="3" t="s">
        <v>10</v>
      </c>
      <c r="O118" s="4" t="s">
        <v>438</v>
      </c>
      <c r="P118" s="3"/>
      <c r="Q118" s="3">
        <v>3</v>
      </c>
      <c r="R118" s="3">
        <v>3</v>
      </c>
      <c r="S118" s="3"/>
      <c r="T118" s="3"/>
      <c r="U118" s="3"/>
      <c r="V118" s="3"/>
      <c r="W118" s="3"/>
      <c r="X118" s="3"/>
      <c r="Y118" s="3"/>
      <c r="Z118" s="3"/>
      <c r="AA118" s="3"/>
      <c r="AB118" s="10">
        <f t="shared" si="16"/>
        <v>6</v>
      </c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11">
        <f>SUM(AC118:AN118)</f>
        <v>0</v>
      </c>
    </row>
    <row r="119" spans="1:41" ht="21.75" customHeight="1">
      <c r="E119" s="1"/>
      <c r="F119" s="1"/>
      <c r="G119" s="1"/>
      <c r="H119" s="1"/>
      <c r="I119" s="36"/>
      <c r="J119" s="28"/>
      <c r="K119" s="28"/>
      <c r="L119" s="1"/>
      <c r="M119" s="1"/>
      <c r="N119" s="1"/>
      <c r="O119" s="8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</row>
    <row r="120" spans="1:41" ht="21.75" customHeight="1">
      <c r="E120" s="1"/>
      <c r="F120" s="1"/>
      <c r="G120" s="1"/>
      <c r="H120" s="1"/>
      <c r="I120" s="36"/>
      <c r="J120" s="28"/>
      <c r="K120" s="28"/>
      <c r="L120" s="1"/>
      <c r="M120" s="1"/>
      <c r="N120" s="1"/>
      <c r="O120" s="8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</row>
    <row r="121" spans="1:41" ht="21.75" customHeight="1">
      <c r="E121" s="1"/>
      <c r="F121" s="1"/>
      <c r="G121" s="1"/>
      <c r="H121" s="1"/>
      <c r="I121" s="36"/>
      <c r="J121" s="28"/>
      <c r="K121" s="28"/>
      <c r="L121" s="1"/>
      <c r="M121" s="1"/>
      <c r="N121" s="1"/>
      <c r="O121" s="8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</row>
    <row r="122" spans="1:41" ht="21.75" customHeight="1">
      <c r="E122" s="1"/>
      <c r="F122" s="1"/>
      <c r="G122" s="1"/>
      <c r="H122" s="1"/>
      <c r="I122" s="36"/>
      <c r="J122" s="28"/>
      <c r="K122" s="28"/>
      <c r="L122" s="1"/>
      <c r="M122" s="1"/>
      <c r="N122" s="1"/>
      <c r="O122" s="8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</row>
    <row r="123" spans="1:41" ht="21.75" customHeight="1">
      <c r="E123" s="1"/>
      <c r="F123" s="1"/>
      <c r="G123" s="1"/>
      <c r="H123" s="1"/>
      <c r="I123" s="36"/>
      <c r="J123" s="28"/>
      <c r="K123" s="28"/>
      <c r="L123" s="1"/>
      <c r="M123" s="1"/>
      <c r="N123" s="1"/>
      <c r="O123" s="8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</row>
    <row r="124" spans="1:41" ht="21.75" customHeight="1">
      <c r="E124" s="1"/>
      <c r="F124" s="1"/>
      <c r="G124" s="1"/>
      <c r="H124" s="1"/>
      <c r="I124" s="36"/>
      <c r="J124" s="28"/>
      <c r="K124" s="28"/>
      <c r="L124" s="1"/>
      <c r="M124" s="1"/>
      <c r="N124" s="1"/>
      <c r="O124" s="8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</row>
    <row r="125" spans="1:41" ht="21.75" customHeight="1">
      <c r="E125" s="1"/>
      <c r="F125" s="1"/>
      <c r="G125" s="1"/>
      <c r="H125" s="1"/>
      <c r="I125" s="36"/>
      <c r="J125" s="28"/>
      <c r="K125" s="28"/>
      <c r="L125" s="1"/>
      <c r="M125" s="1"/>
      <c r="N125" s="1"/>
      <c r="O125" s="8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</row>
    <row r="126" spans="1:41" ht="21.75" customHeight="1">
      <c r="E126" s="1"/>
      <c r="F126" s="1"/>
      <c r="G126" s="1"/>
      <c r="H126" s="1"/>
      <c r="I126" s="36"/>
      <c r="J126" s="28"/>
      <c r="K126" s="28"/>
      <c r="L126" s="1"/>
      <c r="M126" s="1"/>
      <c r="N126" s="1"/>
      <c r="O126" s="8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</row>
    <row r="127" spans="1:41" ht="21.75" customHeight="1">
      <c r="E127" s="1"/>
      <c r="F127" s="1"/>
      <c r="G127" s="1"/>
      <c r="H127" s="1"/>
      <c r="I127" s="36"/>
      <c r="J127" s="28"/>
      <c r="K127" s="28"/>
      <c r="L127" s="1"/>
      <c r="M127" s="1"/>
      <c r="N127" s="1"/>
      <c r="O127" s="8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</row>
    <row r="128" spans="1:41" ht="21.75" customHeight="1">
      <c r="E128" s="1"/>
      <c r="F128" s="1"/>
      <c r="G128" s="1"/>
      <c r="H128" s="1"/>
      <c r="I128" s="36"/>
      <c r="J128" s="28"/>
      <c r="K128" s="28"/>
      <c r="L128" s="1"/>
      <c r="M128" s="1"/>
      <c r="N128" s="1"/>
      <c r="O128" s="8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</row>
    <row r="129" spans="5:41" ht="21.75" customHeight="1">
      <c r="E129" s="1"/>
      <c r="F129" s="1"/>
      <c r="G129" s="1"/>
      <c r="H129" s="1"/>
      <c r="I129" s="36"/>
      <c r="J129" s="28"/>
      <c r="K129" s="28"/>
      <c r="L129" s="1"/>
      <c r="M129" s="1"/>
      <c r="N129" s="1"/>
      <c r="O129" s="8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</row>
    <row r="130" spans="5:41" ht="21.75" customHeight="1">
      <c r="E130" s="1"/>
      <c r="F130" s="1"/>
      <c r="G130" s="1"/>
      <c r="H130" s="1"/>
      <c r="I130" s="36"/>
      <c r="J130" s="28"/>
      <c r="K130" s="28"/>
      <c r="L130" s="1"/>
      <c r="M130" s="1"/>
      <c r="N130" s="1"/>
      <c r="O130" s="8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</row>
    <row r="131" spans="5:41" ht="21.75" customHeight="1">
      <c r="E131" s="1"/>
      <c r="F131" s="1"/>
      <c r="G131" s="1"/>
      <c r="H131" s="1"/>
      <c r="I131" s="36"/>
      <c r="J131" s="28"/>
      <c r="K131" s="28"/>
      <c r="L131" s="1"/>
      <c r="M131" s="1"/>
      <c r="N131" s="1"/>
      <c r="O131" s="8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</row>
    <row r="132" spans="5:41" ht="21.75" customHeight="1">
      <c r="E132" s="1"/>
      <c r="F132" s="1"/>
      <c r="G132" s="1"/>
      <c r="H132" s="1"/>
      <c r="I132" s="36"/>
      <c r="J132" s="28"/>
      <c r="K132" s="28"/>
      <c r="L132" s="1"/>
      <c r="M132" s="1"/>
      <c r="N132" s="1"/>
      <c r="O132" s="8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</row>
    <row r="133" spans="5:41" ht="21.75" customHeight="1">
      <c r="E133" s="1"/>
      <c r="F133" s="1"/>
      <c r="G133" s="1"/>
      <c r="H133" s="1"/>
      <c r="I133" s="36"/>
      <c r="J133" s="28"/>
      <c r="K133" s="28"/>
      <c r="L133" s="1"/>
      <c r="M133" s="1"/>
      <c r="N133" s="1"/>
      <c r="O133" s="8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</row>
    <row r="134" spans="5:41" ht="21.75" customHeight="1">
      <c r="E134" s="1"/>
      <c r="F134" s="1"/>
      <c r="G134" s="1"/>
      <c r="H134" s="1"/>
      <c r="I134" s="36"/>
      <c r="J134" s="28"/>
      <c r="K134" s="28"/>
      <c r="L134" s="1"/>
      <c r="M134" s="1"/>
      <c r="N134" s="1"/>
      <c r="O134" s="8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</row>
    <row r="135" spans="5:41" ht="21.75" customHeight="1">
      <c r="E135" s="1"/>
      <c r="F135" s="1"/>
      <c r="G135" s="1"/>
      <c r="H135" s="1"/>
      <c r="I135" s="36"/>
      <c r="J135" s="28"/>
      <c r="K135" s="28"/>
      <c r="L135" s="1"/>
      <c r="M135" s="1"/>
      <c r="N135" s="1"/>
      <c r="O135" s="8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</row>
    <row r="136" spans="5:41" ht="21.75" customHeight="1">
      <c r="E136" s="1"/>
      <c r="F136" s="1"/>
      <c r="G136" s="1"/>
      <c r="H136" s="1"/>
      <c r="I136" s="36"/>
      <c r="J136" s="28"/>
      <c r="K136" s="28"/>
      <c r="L136" s="1"/>
      <c r="M136" s="1"/>
      <c r="N136" s="1"/>
      <c r="O136" s="8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</row>
    <row r="137" spans="5:41" ht="21.75" customHeight="1">
      <c r="E137" s="1"/>
      <c r="F137" s="1"/>
      <c r="G137" s="1"/>
      <c r="H137" s="1"/>
      <c r="I137" s="36"/>
      <c r="J137" s="28"/>
      <c r="K137" s="28"/>
      <c r="L137" s="1"/>
      <c r="M137" s="1"/>
      <c r="N137" s="1"/>
      <c r="O137" s="8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</row>
    <row r="138" spans="5:41" ht="21.75" customHeight="1">
      <c r="E138" s="1"/>
      <c r="F138" s="1"/>
      <c r="G138" s="1"/>
      <c r="H138" s="1"/>
      <c r="I138" s="36"/>
      <c r="J138" s="28"/>
      <c r="K138" s="28"/>
      <c r="L138" s="1"/>
      <c r="M138" s="1"/>
      <c r="N138" s="1"/>
      <c r="O138" s="8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</row>
    <row r="139" spans="5:41" ht="21.75" customHeight="1">
      <c r="E139" s="1"/>
      <c r="F139" s="1"/>
      <c r="G139" s="1"/>
      <c r="H139" s="1"/>
      <c r="I139" s="36"/>
      <c r="J139" s="28"/>
      <c r="K139" s="28"/>
      <c r="L139" s="1"/>
      <c r="M139" s="1"/>
      <c r="N139" s="1"/>
      <c r="O139" s="8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</row>
    <row r="140" spans="5:41" ht="21.75" customHeight="1">
      <c r="E140" s="1"/>
      <c r="F140" s="1"/>
      <c r="G140" s="1"/>
      <c r="H140" s="1"/>
      <c r="I140" s="36"/>
      <c r="J140" s="28"/>
      <c r="K140" s="28"/>
      <c r="L140" s="1"/>
      <c r="M140" s="1"/>
      <c r="N140" s="1"/>
      <c r="O140" s="8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</row>
    <row r="141" spans="5:41" ht="21.75" customHeight="1">
      <c r="E141" s="1"/>
      <c r="F141" s="1"/>
      <c r="G141" s="1"/>
      <c r="H141" s="1"/>
      <c r="I141" s="36"/>
      <c r="J141" s="28"/>
      <c r="K141" s="28"/>
      <c r="L141" s="1"/>
      <c r="M141" s="1"/>
      <c r="N141" s="1"/>
      <c r="O141" s="8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</row>
    <row r="142" spans="5:41" ht="21.75" customHeight="1">
      <c r="E142" s="1"/>
      <c r="F142" s="1"/>
      <c r="G142" s="1"/>
      <c r="H142" s="1"/>
      <c r="I142" s="36"/>
      <c r="J142" s="28"/>
      <c r="K142" s="28"/>
      <c r="L142" s="1"/>
      <c r="M142" s="1"/>
      <c r="N142" s="1"/>
      <c r="O142" s="8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</row>
    <row r="143" spans="5:41" ht="21.75" customHeight="1">
      <c r="E143" s="1"/>
      <c r="F143" s="1"/>
      <c r="G143" s="1"/>
      <c r="H143" s="1"/>
      <c r="I143" s="36"/>
      <c r="J143" s="28"/>
      <c r="K143" s="28"/>
      <c r="L143" s="1"/>
      <c r="M143" s="1"/>
      <c r="N143" s="1"/>
      <c r="O143" s="8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</row>
    <row r="144" spans="5:41" ht="21.75" customHeight="1">
      <c r="E144" s="1"/>
      <c r="F144" s="1"/>
      <c r="G144" s="1"/>
      <c r="H144" s="1"/>
      <c r="I144" s="36"/>
      <c r="J144" s="28"/>
      <c r="K144" s="28"/>
      <c r="L144" s="1"/>
      <c r="M144" s="1"/>
      <c r="N144" s="1"/>
      <c r="O144" s="8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</row>
    <row r="145" spans="5:41" ht="21.75" customHeight="1">
      <c r="E145" s="1"/>
      <c r="F145" s="1"/>
      <c r="G145" s="1"/>
      <c r="H145" s="1"/>
      <c r="I145" s="36"/>
      <c r="J145" s="28"/>
      <c r="K145" s="28"/>
      <c r="L145" s="1"/>
      <c r="M145" s="1"/>
      <c r="N145" s="1"/>
      <c r="O145" s="8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</row>
    <row r="146" spans="5:41" ht="21.75" customHeight="1">
      <c r="E146" s="1"/>
      <c r="F146" s="1"/>
      <c r="G146" s="1"/>
      <c r="H146" s="1"/>
      <c r="I146" s="36"/>
      <c r="J146" s="28"/>
      <c r="K146" s="28"/>
      <c r="L146" s="1"/>
      <c r="M146" s="1"/>
      <c r="N146" s="1"/>
      <c r="O146" s="8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</row>
    <row r="147" spans="5:41" ht="21.75" customHeight="1">
      <c r="E147" s="1"/>
      <c r="F147" s="1"/>
      <c r="G147" s="1"/>
      <c r="H147" s="1"/>
      <c r="I147" s="36"/>
      <c r="J147" s="28"/>
      <c r="K147" s="28"/>
      <c r="L147" s="1"/>
      <c r="M147" s="1"/>
      <c r="N147" s="1"/>
      <c r="O147" s="8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</row>
    <row r="148" spans="5:41" ht="21.75" customHeight="1">
      <c r="E148" s="1"/>
      <c r="F148" s="1"/>
      <c r="G148" s="1"/>
      <c r="H148" s="1"/>
      <c r="I148" s="36"/>
      <c r="J148" s="28"/>
      <c r="K148" s="28"/>
      <c r="L148" s="1"/>
      <c r="M148" s="1"/>
      <c r="N148" s="1"/>
      <c r="O148" s="8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</row>
    <row r="149" spans="5:41" ht="21.75" customHeight="1">
      <c r="E149" s="1"/>
      <c r="F149" s="1"/>
      <c r="G149" s="1"/>
      <c r="H149" s="1"/>
      <c r="I149" s="36"/>
      <c r="J149" s="28"/>
      <c r="K149" s="28"/>
      <c r="L149" s="1"/>
      <c r="M149" s="1"/>
      <c r="N149" s="1"/>
      <c r="O149" s="8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</row>
    <row r="150" spans="5:41" ht="21.75" customHeight="1">
      <c r="E150" s="1"/>
      <c r="F150" s="1"/>
      <c r="G150" s="1"/>
      <c r="H150" s="1"/>
      <c r="I150" s="36"/>
      <c r="J150" s="28"/>
      <c r="K150" s="28"/>
      <c r="L150" s="1"/>
      <c r="M150" s="1"/>
      <c r="N150" s="1"/>
      <c r="O150" s="8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</row>
    <row r="151" spans="5:41" ht="21.75" customHeight="1">
      <c r="E151" s="1"/>
      <c r="F151" s="1"/>
      <c r="G151" s="1"/>
      <c r="H151" s="1"/>
      <c r="I151" s="36"/>
      <c r="J151" s="28"/>
      <c r="K151" s="28"/>
      <c r="L151" s="1"/>
      <c r="M151" s="1"/>
      <c r="N151" s="1"/>
      <c r="O151" s="8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</row>
    <row r="152" spans="5:41" ht="21.75" customHeight="1">
      <c r="E152" s="1"/>
      <c r="F152" s="1"/>
      <c r="G152" s="1"/>
      <c r="H152" s="1"/>
      <c r="I152" s="36"/>
      <c r="J152" s="28"/>
      <c r="K152" s="28"/>
      <c r="L152" s="1"/>
      <c r="M152" s="1"/>
      <c r="N152" s="1"/>
      <c r="O152" s="8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</row>
    <row r="153" spans="5:41" ht="21.75" customHeight="1">
      <c r="E153" s="1"/>
      <c r="F153" s="1"/>
      <c r="G153" s="1"/>
      <c r="H153" s="1"/>
      <c r="I153" s="36"/>
      <c r="J153" s="28"/>
      <c r="K153" s="28"/>
      <c r="L153" s="1"/>
      <c r="M153" s="1"/>
      <c r="N153" s="1"/>
      <c r="O153" s="8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</row>
    <row r="154" spans="5:41" ht="21.75" customHeight="1">
      <c r="E154" s="1"/>
      <c r="F154" s="1"/>
      <c r="G154" s="1"/>
      <c r="H154" s="1"/>
      <c r="I154" s="36"/>
      <c r="J154" s="28"/>
      <c r="K154" s="28"/>
      <c r="L154" s="1"/>
      <c r="M154" s="1"/>
      <c r="N154" s="1"/>
      <c r="O154" s="8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</row>
    <row r="155" spans="5:41" ht="21.75" customHeight="1">
      <c r="E155" s="1"/>
      <c r="F155" s="1"/>
      <c r="G155" s="1"/>
      <c r="H155" s="1"/>
      <c r="I155" s="36"/>
      <c r="J155" s="28"/>
      <c r="K155" s="28"/>
      <c r="L155" s="1"/>
      <c r="M155" s="1"/>
      <c r="N155" s="1"/>
      <c r="O155" s="8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</row>
    <row r="156" spans="5:41" ht="21.75" customHeight="1">
      <c r="E156" s="1"/>
      <c r="F156" s="1"/>
      <c r="G156" s="1"/>
      <c r="H156" s="1"/>
      <c r="I156" s="36"/>
      <c r="J156" s="28"/>
      <c r="K156" s="28"/>
      <c r="L156" s="1"/>
      <c r="M156" s="1"/>
      <c r="N156" s="1"/>
      <c r="O156" s="8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</row>
    <row r="157" spans="5:41" ht="21.75" customHeight="1">
      <c r="E157" s="1"/>
      <c r="F157" s="1"/>
      <c r="G157" s="1"/>
      <c r="H157" s="1"/>
      <c r="I157" s="36"/>
      <c r="J157" s="28"/>
      <c r="K157" s="28"/>
      <c r="L157" s="1"/>
      <c r="M157" s="1"/>
      <c r="N157" s="1"/>
      <c r="O157" s="8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</row>
    <row r="158" spans="5:41" ht="21.75" customHeight="1">
      <c r="E158" s="1"/>
      <c r="F158" s="1"/>
      <c r="G158" s="1"/>
      <c r="H158" s="1"/>
      <c r="I158" s="36"/>
      <c r="J158" s="28"/>
      <c r="K158" s="28"/>
      <c r="L158" s="1"/>
      <c r="M158" s="1"/>
      <c r="N158" s="1"/>
      <c r="O158" s="8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</row>
    <row r="159" spans="5:41" ht="21.75" customHeight="1">
      <c r="E159" s="1"/>
      <c r="F159" s="1"/>
      <c r="G159" s="1"/>
      <c r="H159" s="1"/>
      <c r="I159" s="36"/>
      <c r="J159" s="28"/>
      <c r="K159" s="28"/>
      <c r="L159" s="1"/>
      <c r="M159" s="1"/>
      <c r="N159" s="1"/>
      <c r="O159" s="8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</row>
    <row r="160" spans="5:41" ht="21.75" customHeight="1">
      <c r="E160" s="1"/>
      <c r="F160" s="1"/>
      <c r="G160" s="1"/>
      <c r="H160" s="1"/>
      <c r="I160" s="36"/>
      <c r="J160" s="28"/>
      <c r="K160" s="28"/>
      <c r="L160" s="1"/>
      <c r="M160" s="1"/>
      <c r="N160" s="1"/>
      <c r="O160" s="8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</row>
    <row r="161" spans="5:41" ht="21.75" customHeight="1">
      <c r="E161" s="1"/>
      <c r="F161" s="1"/>
      <c r="G161" s="1"/>
      <c r="H161" s="1"/>
      <c r="I161" s="36"/>
      <c r="J161" s="28"/>
      <c r="K161" s="28"/>
      <c r="L161" s="1"/>
      <c r="M161" s="1"/>
      <c r="N161" s="1"/>
      <c r="O161" s="8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</row>
    <row r="162" spans="5:41" ht="21.75" customHeight="1">
      <c r="E162" s="1"/>
      <c r="F162" s="1"/>
      <c r="G162" s="1"/>
      <c r="H162" s="1"/>
      <c r="I162" s="36"/>
      <c r="J162" s="28"/>
      <c r="K162" s="28"/>
      <c r="L162" s="1"/>
      <c r="M162" s="1"/>
      <c r="N162" s="1"/>
      <c r="O162" s="8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</row>
    <row r="163" spans="5:41" ht="21.75" customHeight="1">
      <c r="E163" s="1"/>
      <c r="F163" s="1"/>
      <c r="G163" s="1"/>
      <c r="H163" s="1"/>
      <c r="I163" s="36"/>
      <c r="J163" s="28"/>
      <c r="K163" s="28"/>
      <c r="L163" s="1"/>
      <c r="M163" s="1"/>
      <c r="N163" s="1"/>
      <c r="O163" s="8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</row>
    <row r="164" spans="5:41" ht="21.75" customHeight="1">
      <c r="E164" s="1"/>
      <c r="F164" s="1"/>
      <c r="G164" s="1"/>
      <c r="H164" s="1"/>
      <c r="I164" s="36"/>
      <c r="J164" s="28"/>
      <c r="K164" s="28"/>
      <c r="L164" s="1"/>
      <c r="M164" s="1"/>
      <c r="N164" s="1"/>
      <c r="O164" s="8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</row>
    <row r="165" spans="5:41" ht="21.75" customHeight="1">
      <c r="E165" s="1"/>
      <c r="F165" s="1"/>
      <c r="G165" s="1"/>
      <c r="H165" s="1"/>
      <c r="I165" s="36"/>
      <c r="J165" s="28"/>
      <c r="K165" s="28"/>
      <c r="L165" s="1"/>
      <c r="M165" s="1"/>
      <c r="N165" s="1"/>
      <c r="O165" s="8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</row>
    <row r="166" spans="5:41" ht="21.75" customHeight="1">
      <c r="E166" s="1"/>
      <c r="F166" s="1"/>
      <c r="G166" s="1"/>
      <c r="H166" s="1"/>
      <c r="I166" s="36"/>
      <c r="J166" s="28"/>
      <c r="K166" s="28"/>
      <c r="L166" s="1"/>
      <c r="M166" s="1"/>
      <c r="N166" s="1"/>
      <c r="O166" s="8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</row>
    <row r="167" spans="5:41" ht="21.75" customHeight="1">
      <c r="E167" s="1"/>
      <c r="F167" s="1"/>
      <c r="G167" s="1"/>
      <c r="H167" s="1"/>
      <c r="I167" s="36"/>
      <c r="J167" s="28"/>
      <c r="K167" s="28"/>
      <c r="L167" s="1"/>
      <c r="M167" s="1"/>
      <c r="N167" s="1"/>
      <c r="O167" s="8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</row>
    <row r="168" spans="5:41" ht="21.75" customHeight="1">
      <c r="E168" s="1"/>
      <c r="F168" s="1"/>
      <c r="G168" s="1"/>
      <c r="H168" s="1"/>
      <c r="I168" s="36"/>
      <c r="J168" s="28"/>
      <c r="K168" s="28"/>
      <c r="L168" s="1"/>
      <c r="M168" s="1"/>
      <c r="N168" s="1"/>
      <c r="O168" s="8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</row>
    <row r="169" spans="5:41" ht="21.75" customHeight="1">
      <c r="E169" s="1"/>
      <c r="F169" s="1"/>
      <c r="G169" s="1"/>
      <c r="H169" s="1"/>
      <c r="I169" s="36"/>
      <c r="J169" s="28"/>
      <c r="K169" s="28"/>
      <c r="L169" s="1"/>
      <c r="M169" s="1"/>
      <c r="N169" s="1"/>
      <c r="O169" s="8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</row>
    <row r="170" spans="5:41" ht="21.75" customHeight="1">
      <c r="E170" s="1"/>
      <c r="F170" s="1"/>
      <c r="G170" s="1"/>
      <c r="H170" s="1"/>
      <c r="I170" s="36"/>
      <c r="J170" s="28"/>
      <c r="K170" s="28"/>
      <c r="L170" s="1"/>
      <c r="M170" s="1"/>
      <c r="N170" s="1"/>
      <c r="O170" s="8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</row>
    <row r="171" spans="5:41" ht="21.75" customHeight="1">
      <c r="E171" s="1"/>
      <c r="F171" s="1"/>
      <c r="G171" s="1"/>
      <c r="H171" s="1"/>
      <c r="I171" s="36"/>
      <c r="J171" s="28"/>
      <c r="K171" s="28"/>
      <c r="L171" s="1"/>
      <c r="M171" s="1"/>
      <c r="N171" s="1"/>
      <c r="O171" s="8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</row>
    <row r="172" spans="5:41" ht="21.75" customHeight="1">
      <c r="E172" s="1"/>
      <c r="F172" s="1"/>
      <c r="G172" s="1"/>
      <c r="H172" s="1"/>
      <c r="I172" s="36"/>
      <c r="J172" s="28"/>
      <c r="K172" s="28"/>
      <c r="L172" s="1"/>
      <c r="M172" s="1"/>
      <c r="N172" s="1"/>
      <c r="O172" s="8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</row>
    <row r="173" spans="5:41" ht="21.75" customHeight="1">
      <c r="E173" s="1"/>
      <c r="F173" s="1"/>
      <c r="G173" s="1"/>
      <c r="H173" s="1"/>
      <c r="I173" s="36"/>
      <c r="J173" s="28"/>
      <c r="K173" s="28"/>
      <c r="L173" s="1"/>
      <c r="M173" s="1"/>
      <c r="N173" s="1"/>
      <c r="O173" s="8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</row>
    <row r="174" spans="5:41" ht="21.75" customHeight="1">
      <c r="E174" s="1"/>
      <c r="F174" s="1"/>
      <c r="G174" s="1"/>
      <c r="H174" s="1"/>
      <c r="I174" s="36"/>
      <c r="J174" s="28"/>
      <c r="K174" s="28"/>
      <c r="L174" s="1"/>
      <c r="M174" s="1"/>
      <c r="N174" s="1"/>
      <c r="O174" s="8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</row>
    <row r="175" spans="5:41" ht="21.75" customHeight="1">
      <c r="E175" s="1"/>
      <c r="F175" s="1"/>
      <c r="G175" s="1"/>
      <c r="H175" s="1"/>
      <c r="I175" s="36"/>
      <c r="J175" s="28"/>
      <c r="K175" s="28"/>
      <c r="L175" s="1"/>
      <c r="M175" s="1"/>
      <c r="N175" s="1"/>
      <c r="O175" s="8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</row>
    <row r="176" spans="5:41" ht="21.75" customHeight="1">
      <c r="E176" s="1"/>
      <c r="F176" s="1"/>
      <c r="G176" s="1"/>
      <c r="H176" s="1"/>
      <c r="I176" s="36"/>
      <c r="J176" s="28"/>
      <c r="K176" s="28"/>
      <c r="L176" s="1"/>
      <c r="M176" s="1"/>
      <c r="N176" s="1"/>
      <c r="O176" s="8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</row>
    <row r="177" spans="5:41" ht="21.75" customHeight="1">
      <c r="E177" s="1"/>
      <c r="F177" s="1"/>
      <c r="G177" s="1"/>
      <c r="H177" s="1"/>
      <c r="I177" s="36"/>
      <c r="J177" s="28"/>
      <c r="K177" s="28"/>
      <c r="L177" s="1"/>
      <c r="M177" s="1"/>
      <c r="N177" s="1"/>
      <c r="O177" s="8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</row>
    <row r="178" spans="5:41" ht="21.75" customHeight="1">
      <c r="E178" s="1"/>
      <c r="F178" s="1"/>
      <c r="G178" s="1"/>
      <c r="H178" s="1"/>
      <c r="I178" s="36"/>
      <c r="J178" s="28"/>
      <c r="K178" s="28"/>
      <c r="L178" s="1"/>
      <c r="M178" s="1"/>
      <c r="N178" s="1"/>
      <c r="O178" s="8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</row>
    <row r="179" spans="5:41" ht="21.75" customHeight="1">
      <c r="E179" s="1"/>
      <c r="F179" s="1"/>
      <c r="G179" s="1"/>
      <c r="H179" s="1"/>
      <c r="I179" s="36"/>
      <c r="J179" s="28"/>
      <c r="K179" s="28"/>
      <c r="L179" s="1"/>
      <c r="M179" s="1"/>
      <c r="N179" s="1"/>
      <c r="O179" s="8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</row>
    <row r="180" spans="5:41" ht="21.75" customHeight="1">
      <c r="E180" s="1"/>
      <c r="F180" s="1"/>
      <c r="G180" s="1"/>
      <c r="H180" s="1"/>
      <c r="I180" s="36"/>
      <c r="J180" s="28"/>
      <c r="K180" s="28"/>
      <c r="L180" s="1"/>
      <c r="M180" s="1"/>
      <c r="N180" s="1"/>
      <c r="O180" s="8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</row>
    <row r="181" spans="5:41" ht="21.75" customHeight="1">
      <c r="E181" s="1"/>
      <c r="F181" s="1"/>
      <c r="G181" s="1"/>
      <c r="H181" s="1"/>
      <c r="I181" s="36"/>
      <c r="J181" s="28"/>
      <c r="K181" s="28"/>
      <c r="L181" s="1"/>
      <c r="M181" s="1"/>
      <c r="N181" s="1"/>
      <c r="O181" s="8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</row>
    <row r="182" spans="5:41" ht="21.75" customHeight="1">
      <c r="E182" s="1"/>
      <c r="F182" s="1"/>
      <c r="G182" s="1"/>
      <c r="H182" s="1"/>
      <c r="I182" s="36"/>
      <c r="J182" s="28"/>
      <c r="K182" s="28"/>
      <c r="L182" s="1"/>
      <c r="M182" s="1"/>
      <c r="N182" s="1"/>
      <c r="O182" s="8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</row>
    <row r="183" spans="5:41" ht="21.75" customHeight="1">
      <c r="E183" s="1"/>
      <c r="F183" s="1"/>
      <c r="G183" s="1"/>
      <c r="H183" s="1"/>
      <c r="I183" s="36"/>
      <c r="J183" s="28"/>
      <c r="K183" s="28"/>
      <c r="L183" s="1"/>
      <c r="M183" s="1"/>
      <c r="N183" s="1"/>
      <c r="O183" s="8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</row>
    <row r="184" spans="5:41" ht="21.75" customHeight="1">
      <c r="E184" s="1"/>
      <c r="F184" s="1"/>
      <c r="G184" s="1"/>
      <c r="H184" s="1"/>
      <c r="I184" s="36"/>
      <c r="J184" s="28"/>
      <c r="K184" s="28"/>
      <c r="L184" s="1"/>
      <c r="M184" s="1"/>
      <c r="N184" s="1"/>
      <c r="O184" s="8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</row>
    <row r="185" spans="5:41" ht="21.75" customHeight="1">
      <c r="E185" s="1"/>
      <c r="F185" s="1"/>
      <c r="G185" s="1"/>
      <c r="H185" s="1"/>
      <c r="I185" s="36"/>
      <c r="J185" s="28"/>
      <c r="K185" s="28"/>
      <c r="L185" s="1"/>
      <c r="M185" s="1"/>
      <c r="N185" s="1"/>
      <c r="O185" s="8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</row>
    <row r="186" spans="5:41" ht="21.75" customHeight="1">
      <c r="E186" s="1"/>
      <c r="F186" s="1"/>
      <c r="G186" s="1"/>
      <c r="H186" s="1"/>
      <c r="I186" s="36"/>
      <c r="J186" s="28"/>
      <c r="K186" s="28"/>
      <c r="L186" s="1"/>
      <c r="M186" s="1"/>
      <c r="N186" s="1"/>
      <c r="O186" s="8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</row>
    <row r="187" spans="5:41" ht="21.75" customHeight="1">
      <c r="E187" s="1"/>
      <c r="F187" s="1"/>
      <c r="G187" s="1"/>
      <c r="H187" s="1"/>
      <c r="I187" s="36"/>
      <c r="J187" s="28"/>
      <c r="K187" s="28"/>
      <c r="L187" s="1"/>
      <c r="M187" s="1"/>
      <c r="N187" s="1"/>
      <c r="O187" s="8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</row>
    <row r="188" spans="5:41" ht="21.75" customHeight="1">
      <c r="E188" s="1"/>
      <c r="F188" s="1"/>
      <c r="G188" s="1"/>
      <c r="H188" s="1"/>
      <c r="I188" s="36"/>
      <c r="J188" s="28"/>
      <c r="K188" s="28"/>
      <c r="L188" s="1"/>
      <c r="M188" s="1"/>
      <c r="N188" s="1"/>
      <c r="O188" s="8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</row>
    <row r="189" spans="5:41" ht="21.75" customHeight="1">
      <c r="E189" s="1"/>
      <c r="F189" s="1"/>
      <c r="G189" s="1"/>
      <c r="H189" s="1"/>
      <c r="I189" s="36"/>
      <c r="J189" s="28"/>
      <c r="K189" s="28"/>
      <c r="L189" s="1"/>
      <c r="M189" s="1"/>
      <c r="N189" s="1"/>
      <c r="O189" s="8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</row>
    <row r="190" spans="5:41" ht="21.75" customHeight="1">
      <c r="E190" s="1"/>
      <c r="F190" s="1"/>
      <c r="G190" s="1"/>
      <c r="H190" s="1"/>
      <c r="I190" s="36"/>
      <c r="J190" s="28"/>
      <c r="K190" s="28"/>
      <c r="L190" s="1"/>
      <c r="M190" s="1"/>
      <c r="N190" s="1"/>
      <c r="O190" s="8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</row>
    <row r="191" spans="5:41" ht="21.75" customHeight="1">
      <c r="E191" s="1"/>
      <c r="F191" s="1"/>
      <c r="G191" s="1"/>
      <c r="H191" s="1"/>
      <c r="I191" s="36"/>
      <c r="J191" s="28"/>
      <c r="K191" s="28"/>
      <c r="L191" s="1"/>
      <c r="M191" s="1"/>
      <c r="N191" s="1"/>
      <c r="O191" s="8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</row>
    <row r="192" spans="5:41" ht="21.75" customHeight="1">
      <c r="E192" s="1"/>
      <c r="F192" s="1"/>
      <c r="G192" s="1"/>
      <c r="H192" s="1"/>
      <c r="I192" s="36"/>
      <c r="J192" s="28"/>
      <c r="K192" s="28"/>
      <c r="L192" s="1"/>
      <c r="M192" s="1"/>
      <c r="N192" s="1"/>
      <c r="O192" s="8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</row>
    <row r="193" spans="5:41" ht="21.75" customHeight="1">
      <c r="E193" s="1"/>
      <c r="F193" s="1"/>
      <c r="G193" s="1"/>
      <c r="H193" s="1"/>
      <c r="I193" s="36"/>
      <c r="J193" s="28"/>
      <c r="K193" s="28"/>
      <c r="L193" s="1"/>
      <c r="M193" s="1"/>
      <c r="N193" s="1"/>
      <c r="O193" s="8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</row>
    <row r="194" spans="5:41" ht="21.75" customHeight="1">
      <c r="E194" s="1"/>
      <c r="F194" s="1"/>
      <c r="G194" s="1"/>
      <c r="H194" s="1"/>
      <c r="I194" s="36"/>
      <c r="J194" s="28"/>
      <c r="K194" s="28"/>
      <c r="L194" s="1"/>
      <c r="M194" s="1"/>
      <c r="N194" s="1"/>
      <c r="O194" s="8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</row>
    <row r="195" spans="5:41" ht="21.75" customHeight="1">
      <c r="E195" s="1"/>
      <c r="F195" s="1"/>
      <c r="G195" s="1"/>
      <c r="H195" s="1"/>
      <c r="I195" s="36"/>
      <c r="J195" s="28"/>
      <c r="K195" s="28"/>
      <c r="L195" s="1"/>
      <c r="M195" s="1"/>
      <c r="N195" s="1"/>
      <c r="O195" s="8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</row>
    <row r="196" spans="5:41" ht="21.75" customHeight="1">
      <c r="E196" s="1"/>
      <c r="F196" s="1"/>
      <c r="G196" s="1"/>
      <c r="H196" s="1"/>
      <c r="I196" s="36"/>
      <c r="J196" s="28"/>
      <c r="K196" s="28"/>
      <c r="L196" s="1"/>
      <c r="M196" s="1"/>
      <c r="N196" s="1"/>
      <c r="O196" s="8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</row>
    <row r="197" spans="5:41" ht="21.75" customHeight="1">
      <c r="E197" s="1"/>
      <c r="F197" s="1"/>
      <c r="G197" s="1"/>
      <c r="H197" s="1"/>
      <c r="I197" s="36"/>
      <c r="J197" s="28"/>
      <c r="K197" s="28"/>
      <c r="L197" s="1"/>
      <c r="M197" s="1"/>
      <c r="N197" s="1"/>
      <c r="O197" s="8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</row>
    <row r="198" spans="5:41" ht="21.75" customHeight="1">
      <c r="E198" s="1"/>
      <c r="F198" s="1"/>
      <c r="G198" s="1"/>
      <c r="H198" s="1"/>
      <c r="I198" s="36"/>
      <c r="J198" s="28"/>
      <c r="K198" s="28"/>
      <c r="L198" s="1"/>
      <c r="M198" s="1"/>
      <c r="N198" s="1"/>
      <c r="O198" s="8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</row>
    <row r="199" spans="5:41" ht="21.75" customHeight="1">
      <c r="E199" s="1"/>
      <c r="F199" s="1"/>
      <c r="G199" s="1"/>
      <c r="H199" s="1"/>
      <c r="I199" s="36"/>
      <c r="J199" s="28"/>
      <c r="K199" s="28"/>
      <c r="L199" s="1"/>
      <c r="M199" s="1"/>
      <c r="N199" s="1"/>
      <c r="O199" s="8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</row>
    <row r="200" spans="5:41" ht="21.75" customHeight="1">
      <c r="E200" s="1"/>
      <c r="F200" s="1"/>
      <c r="G200" s="1"/>
      <c r="H200" s="1"/>
      <c r="I200" s="36"/>
      <c r="J200" s="28"/>
      <c r="K200" s="28"/>
      <c r="L200" s="1"/>
      <c r="M200" s="1"/>
      <c r="N200" s="1"/>
      <c r="O200" s="8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</row>
    <row r="201" spans="5:41" ht="21.75" customHeight="1">
      <c r="E201" s="1"/>
      <c r="F201" s="1"/>
      <c r="G201" s="1"/>
      <c r="H201" s="1"/>
      <c r="I201" s="36"/>
      <c r="J201" s="28"/>
      <c r="K201" s="28"/>
      <c r="L201" s="1"/>
      <c r="M201" s="1"/>
      <c r="N201" s="1"/>
      <c r="O201" s="8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</row>
    <row r="202" spans="5:41" ht="21.75" customHeight="1">
      <c r="E202" s="1"/>
      <c r="F202" s="1"/>
      <c r="G202" s="1"/>
      <c r="H202" s="1"/>
      <c r="I202" s="36"/>
      <c r="J202" s="28"/>
      <c r="K202" s="28"/>
      <c r="L202" s="1"/>
      <c r="M202" s="1"/>
      <c r="N202" s="1"/>
      <c r="O202" s="8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</row>
    <row r="203" spans="5:41" ht="21.75" customHeight="1">
      <c r="E203" s="1"/>
      <c r="F203" s="1"/>
      <c r="G203" s="1"/>
      <c r="H203" s="1"/>
      <c r="I203" s="36"/>
      <c r="J203" s="28"/>
      <c r="K203" s="28"/>
      <c r="L203" s="1"/>
      <c r="M203" s="1"/>
      <c r="N203" s="1"/>
      <c r="O203" s="8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</row>
    <row r="204" spans="5:41" ht="21.75" customHeight="1">
      <c r="E204" s="1"/>
      <c r="F204" s="1"/>
      <c r="G204" s="1"/>
      <c r="H204" s="1"/>
      <c r="I204" s="36"/>
      <c r="J204" s="28"/>
      <c r="K204" s="28"/>
      <c r="L204" s="1"/>
      <c r="M204" s="1"/>
      <c r="N204" s="1"/>
      <c r="O204" s="8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</row>
    <row r="205" spans="5:41" ht="21.75" customHeight="1">
      <c r="E205" s="1"/>
      <c r="F205" s="1"/>
      <c r="G205" s="1"/>
      <c r="H205" s="1"/>
      <c r="I205" s="36"/>
      <c r="J205" s="28"/>
      <c r="K205" s="28"/>
      <c r="L205" s="1"/>
      <c r="M205" s="1"/>
      <c r="N205" s="1"/>
      <c r="O205" s="8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</row>
    <row r="206" spans="5:41" ht="21.75" customHeight="1">
      <c r="E206" s="1"/>
      <c r="F206" s="1"/>
      <c r="G206" s="1"/>
      <c r="H206" s="1"/>
      <c r="I206" s="36"/>
      <c r="J206" s="28"/>
      <c r="K206" s="28"/>
      <c r="L206" s="1"/>
      <c r="M206" s="1"/>
      <c r="N206" s="1"/>
      <c r="O206" s="8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</row>
    <row r="207" spans="5:41" ht="21.75" customHeight="1">
      <c r="E207" s="1"/>
      <c r="F207" s="1"/>
      <c r="G207" s="1"/>
      <c r="H207" s="1"/>
      <c r="I207" s="36"/>
      <c r="J207" s="28"/>
      <c r="K207" s="28"/>
      <c r="L207" s="1"/>
      <c r="M207" s="1"/>
      <c r="N207" s="1"/>
      <c r="O207" s="8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</row>
    <row r="208" spans="5:41" ht="21.75" customHeight="1">
      <c r="E208" s="1"/>
      <c r="F208" s="1"/>
      <c r="G208" s="1"/>
      <c r="H208" s="1"/>
      <c r="I208" s="36"/>
      <c r="J208" s="28"/>
      <c r="K208" s="28"/>
      <c r="L208" s="1"/>
      <c r="M208" s="1"/>
      <c r="N208" s="1"/>
      <c r="O208" s="8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</row>
    <row r="209" spans="5:41" ht="21.75" customHeight="1">
      <c r="E209" s="1"/>
      <c r="F209" s="1"/>
      <c r="G209" s="1"/>
      <c r="H209" s="1"/>
      <c r="I209" s="36"/>
      <c r="J209" s="28"/>
      <c r="K209" s="28"/>
      <c r="L209" s="1"/>
      <c r="M209" s="1"/>
      <c r="N209" s="1"/>
      <c r="O209" s="8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</row>
    <row r="210" spans="5:41" ht="21.75" customHeight="1">
      <c r="E210" s="1"/>
      <c r="F210" s="1"/>
      <c r="G210" s="1"/>
      <c r="H210" s="1"/>
      <c r="I210" s="36"/>
      <c r="J210" s="28"/>
      <c r="K210" s="28"/>
      <c r="L210" s="1"/>
      <c r="M210" s="1"/>
      <c r="N210" s="1"/>
      <c r="O210" s="8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</row>
    <row r="211" spans="5:41" ht="21.75" customHeight="1">
      <c r="E211" s="1"/>
      <c r="F211" s="1"/>
      <c r="G211" s="1"/>
      <c r="H211" s="1"/>
      <c r="I211" s="36"/>
      <c r="J211" s="28"/>
      <c r="K211" s="28"/>
      <c r="L211" s="1"/>
      <c r="M211" s="1"/>
      <c r="N211" s="1"/>
      <c r="O211" s="8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</row>
    <row r="212" spans="5:41" ht="21.75" customHeight="1">
      <c r="E212" s="1"/>
      <c r="F212" s="1"/>
      <c r="G212" s="1"/>
      <c r="H212" s="1"/>
      <c r="I212" s="36"/>
      <c r="J212" s="28"/>
      <c r="K212" s="28"/>
      <c r="L212" s="1"/>
      <c r="M212" s="1"/>
      <c r="N212" s="1"/>
      <c r="O212" s="8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</row>
    <row r="213" spans="5:41" ht="21.75" customHeight="1">
      <c r="E213" s="1"/>
      <c r="F213" s="1"/>
      <c r="G213" s="1"/>
      <c r="H213" s="1"/>
      <c r="I213" s="36"/>
      <c r="J213" s="28"/>
      <c r="K213" s="28"/>
      <c r="L213" s="1"/>
      <c r="M213" s="1"/>
      <c r="N213" s="1"/>
      <c r="O213" s="8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</row>
    <row r="214" spans="5:41" ht="21.75" customHeight="1">
      <c r="E214" s="1"/>
      <c r="F214" s="1"/>
      <c r="G214" s="1"/>
      <c r="H214" s="1"/>
      <c r="I214" s="36"/>
      <c r="J214" s="28"/>
      <c r="K214" s="28"/>
      <c r="L214" s="1"/>
      <c r="M214" s="1"/>
      <c r="N214" s="1"/>
      <c r="O214" s="8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</row>
    <row r="215" spans="5:41" ht="21.75" customHeight="1">
      <c r="E215" s="1"/>
      <c r="F215" s="1"/>
      <c r="G215" s="1"/>
      <c r="H215" s="1"/>
      <c r="I215" s="36"/>
      <c r="J215" s="28"/>
      <c r="K215" s="28"/>
      <c r="L215" s="1"/>
      <c r="M215" s="1"/>
      <c r="N215" s="1"/>
      <c r="O215" s="8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</row>
    <row r="216" spans="5:41" ht="21.75" customHeight="1">
      <c r="E216" s="1"/>
      <c r="F216" s="1"/>
      <c r="G216" s="1"/>
      <c r="H216" s="1"/>
      <c r="I216" s="36"/>
      <c r="J216" s="28"/>
      <c r="K216" s="28"/>
      <c r="L216" s="1"/>
      <c r="M216" s="1"/>
      <c r="N216" s="1"/>
      <c r="O216" s="8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</row>
    <row r="217" spans="5:41" ht="21.75" customHeight="1">
      <c r="E217" s="1"/>
      <c r="F217" s="1"/>
      <c r="G217" s="1"/>
      <c r="H217" s="1"/>
      <c r="I217" s="36"/>
      <c r="J217" s="28"/>
      <c r="K217" s="28"/>
      <c r="L217" s="1"/>
      <c r="M217" s="1"/>
      <c r="N217" s="1"/>
      <c r="O217" s="8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</row>
    <row r="218" spans="5:41" ht="21.75" customHeight="1">
      <c r="E218" s="1"/>
      <c r="F218" s="1"/>
      <c r="G218" s="1"/>
      <c r="H218" s="1"/>
      <c r="I218" s="36"/>
      <c r="J218" s="28"/>
      <c r="K218" s="28"/>
      <c r="L218" s="1"/>
      <c r="M218" s="1"/>
      <c r="N218" s="1"/>
      <c r="O218" s="8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</row>
    <row r="219" spans="5:41" ht="21.75" customHeight="1">
      <c r="E219" s="1"/>
      <c r="F219" s="1"/>
      <c r="G219" s="1"/>
      <c r="H219" s="1"/>
      <c r="I219" s="36"/>
      <c r="J219" s="28"/>
      <c r="K219" s="28"/>
      <c r="L219" s="1"/>
      <c r="M219" s="1"/>
      <c r="N219" s="1"/>
      <c r="O219" s="8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</row>
    <row r="220" spans="5:41" ht="21.75" customHeight="1">
      <c r="E220" s="1"/>
      <c r="F220" s="1"/>
      <c r="G220" s="1"/>
      <c r="H220" s="1"/>
      <c r="I220" s="36"/>
      <c r="J220" s="28"/>
      <c r="K220" s="28"/>
      <c r="L220" s="1"/>
      <c r="M220" s="1"/>
      <c r="N220" s="1"/>
      <c r="O220" s="8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</row>
    <row r="221" spans="5:41" ht="21.75" customHeight="1">
      <c r="E221" s="1"/>
      <c r="F221" s="1"/>
      <c r="G221" s="1"/>
      <c r="H221" s="1"/>
      <c r="I221" s="36"/>
      <c r="J221" s="28"/>
      <c r="K221" s="28"/>
      <c r="L221" s="1"/>
      <c r="M221" s="1"/>
      <c r="N221" s="1"/>
      <c r="O221" s="8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</row>
    <row r="222" spans="5:41" ht="21.75" customHeight="1">
      <c r="E222" s="1"/>
      <c r="F222" s="1"/>
      <c r="G222" s="1"/>
      <c r="H222" s="1"/>
      <c r="I222" s="36"/>
      <c r="J222" s="28"/>
      <c r="K222" s="28"/>
      <c r="L222" s="1"/>
      <c r="M222" s="1"/>
      <c r="N222" s="1"/>
      <c r="O222" s="8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</row>
    <row r="223" spans="5:41" ht="21.75" customHeight="1">
      <c r="E223" s="1"/>
      <c r="F223" s="1"/>
      <c r="G223" s="1"/>
      <c r="H223" s="1"/>
      <c r="I223" s="36"/>
      <c r="J223" s="28"/>
      <c r="K223" s="28"/>
      <c r="L223" s="1"/>
      <c r="M223" s="1"/>
      <c r="N223" s="1"/>
      <c r="O223" s="8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</row>
    <row r="224" spans="5:41" ht="21.75" customHeight="1">
      <c r="E224" s="1"/>
      <c r="F224" s="1"/>
      <c r="G224" s="1"/>
      <c r="H224" s="1"/>
      <c r="I224" s="36"/>
      <c r="J224" s="28"/>
      <c r="K224" s="28"/>
      <c r="L224" s="1"/>
      <c r="M224" s="1"/>
      <c r="N224" s="1"/>
      <c r="O224" s="8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</row>
    <row r="225" spans="5:41" ht="21.75" customHeight="1">
      <c r="E225" s="1"/>
      <c r="F225" s="1"/>
      <c r="G225" s="1"/>
      <c r="H225" s="1"/>
      <c r="I225" s="36"/>
      <c r="J225" s="28"/>
      <c r="K225" s="28"/>
      <c r="L225" s="1"/>
      <c r="M225" s="1"/>
      <c r="N225" s="1"/>
      <c r="O225" s="8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</row>
    <row r="226" spans="5:41" ht="21.75" customHeight="1">
      <c r="E226" s="1"/>
      <c r="F226" s="1"/>
      <c r="G226" s="1"/>
      <c r="H226" s="1"/>
      <c r="I226" s="36"/>
      <c r="J226" s="28"/>
      <c r="K226" s="28"/>
      <c r="L226" s="1"/>
      <c r="M226" s="1"/>
      <c r="N226" s="1"/>
      <c r="O226" s="8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</row>
    <row r="227" spans="5:41" ht="21.75" customHeight="1">
      <c r="E227" s="1"/>
      <c r="F227" s="1"/>
      <c r="G227" s="1"/>
      <c r="H227" s="1"/>
      <c r="I227" s="36"/>
      <c r="J227" s="28"/>
      <c r="K227" s="28"/>
      <c r="L227" s="1"/>
      <c r="M227" s="1"/>
      <c r="N227" s="1"/>
      <c r="O227" s="8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</row>
    <row r="228" spans="5:41" ht="21.75" customHeight="1">
      <c r="E228" s="1"/>
      <c r="F228" s="1"/>
      <c r="G228" s="1"/>
      <c r="H228" s="1"/>
      <c r="I228" s="36"/>
      <c r="J228" s="28"/>
      <c r="K228" s="28"/>
      <c r="L228" s="1"/>
      <c r="M228" s="1"/>
      <c r="N228" s="1"/>
      <c r="O228" s="8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</row>
    <row r="229" spans="5:41" ht="21.75" customHeight="1">
      <c r="E229" s="1"/>
      <c r="F229" s="1"/>
      <c r="G229" s="1"/>
      <c r="H229" s="1"/>
      <c r="I229" s="36"/>
      <c r="J229" s="28"/>
      <c r="K229" s="28"/>
      <c r="L229" s="1"/>
      <c r="M229" s="1"/>
      <c r="N229" s="1"/>
      <c r="O229" s="8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</row>
    <row r="230" spans="5:41" ht="21.75" customHeight="1">
      <c r="E230" s="1"/>
      <c r="F230" s="1"/>
      <c r="G230" s="1"/>
      <c r="H230" s="1"/>
      <c r="I230" s="36"/>
      <c r="J230" s="28"/>
      <c r="K230" s="28"/>
      <c r="L230" s="1"/>
      <c r="M230" s="1"/>
      <c r="N230" s="1"/>
      <c r="O230" s="8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</row>
    <row r="231" spans="5:41" ht="21.75" customHeight="1">
      <c r="E231" s="1"/>
      <c r="F231" s="1"/>
      <c r="G231" s="1"/>
      <c r="H231" s="1"/>
      <c r="I231" s="36"/>
      <c r="J231" s="28"/>
      <c r="K231" s="28"/>
      <c r="L231" s="1"/>
      <c r="M231" s="1"/>
      <c r="N231" s="1"/>
      <c r="O231" s="8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</row>
    <row r="232" spans="5:41" ht="21.75" customHeight="1">
      <c r="E232" s="1"/>
      <c r="F232" s="1"/>
      <c r="G232" s="1"/>
      <c r="H232" s="1"/>
      <c r="I232" s="36"/>
      <c r="J232" s="28"/>
      <c r="K232" s="28"/>
      <c r="L232" s="1"/>
      <c r="M232" s="1"/>
      <c r="N232" s="1"/>
      <c r="O232" s="8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</row>
    <row r="233" spans="5:41" ht="21.75" customHeight="1">
      <c r="E233" s="1"/>
      <c r="F233" s="1"/>
      <c r="G233" s="1"/>
      <c r="H233" s="1"/>
      <c r="I233" s="36"/>
      <c r="J233" s="28"/>
      <c r="K233" s="28"/>
      <c r="L233" s="1"/>
      <c r="M233" s="1"/>
      <c r="N233" s="1"/>
      <c r="O233" s="8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</row>
    <row r="234" spans="5:41" ht="21.75" customHeight="1">
      <c r="E234" s="1"/>
      <c r="F234" s="1"/>
      <c r="G234" s="1"/>
      <c r="H234" s="1"/>
      <c r="I234" s="36"/>
      <c r="J234" s="28"/>
      <c r="K234" s="28"/>
      <c r="L234" s="1"/>
      <c r="M234" s="1"/>
      <c r="N234" s="1"/>
      <c r="O234" s="8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</row>
    <row r="235" spans="5:41" ht="21.75" customHeight="1">
      <c r="E235" s="1"/>
      <c r="F235" s="1"/>
      <c r="G235" s="1"/>
      <c r="H235" s="1"/>
      <c r="I235" s="36"/>
      <c r="J235" s="28"/>
      <c r="K235" s="28"/>
      <c r="L235" s="1"/>
      <c r="M235" s="1"/>
      <c r="N235" s="1"/>
      <c r="O235" s="8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</row>
    <row r="236" spans="5:41" ht="21.75" customHeight="1">
      <c r="E236" s="1"/>
      <c r="F236" s="1"/>
      <c r="G236" s="1"/>
      <c r="H236" s="1"/>
      <c r="I236" s="36"/>
      <c r="J236" s="28"/>
      <c r="K236" s="28"/>
      <c r="L236" s="1"/>
      <c r="M236" s="1"/>
      <c r="N236" s="1"/>
      <c r="O236" s="8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</row>
    <row r="237" spans="5:41" ht="21.75" customHeight="1">
      <c r="E237" s="1"/>
      <c r="F237" s="1"/>
      <c r="G237" s="1"/>
      <c r="H237" s="1"/>
      <c r="I237" s="36"/>
      <c r="J237" s="28"/>
      <c r="K237" s="28"/>
      <c r="L237" s="1"/>
      <c r="M237" s="1"/>
      <c r="N237" s="1"/>
      <c r="O237" s="8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</row>
    <row r="238" spans="5:41" ht="21.75" customHeight="1">
      <c r="E238" s="1"/>
      <c r="F238" s="1"/>
      <c r="G238" s="1"/>
      <c r="H238" s="1"/>
      <c r="I238" s="36"/>
      <c r="J238" s="28"/>
      <c r="K238" s="28"/>
      <c r="L238" s="1"/>
      <c r="M238" s="1"/>
      <c r="N238" s="1"/>
      <c r="O238" s="8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</row>
    <row r="239" spans="5:41" ht="21.75" customHeight="1">
      <c r="E239" s="1"/>
      <c r="F239" s="1"/>
      <c r="G239" s="1"/>
      <c r="H239" s="1"/>
      <c r="I239" s="36"/>
      <c r="J239" s="28"/>
      <c r="K239" s="28"/>
      <c r="L239" s="1"/>
      <c r="M239" s="1"/>
      <c r="N239" s="1"/>
      <c r="O239" s="8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</row>
    <row r="240" spans="5:41" ht="21.75" customHeight="1">
      <c r="E240" s="1"/>
      <c r="F240" s="1"/>
      <c r="G240" s="1"/>
      <c r="H240" s="1"/>
      <c r="I240" s="36"/>
      <c r="J240" s="28"/>
      <c r="K240" s="28"/>
      <c r="L240" s="1"/>
      <c r="M240" s="1"/>
      <c r="N240" s="1"/>
      <c r="O240" s="8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</row>
    <row r="241" spans="5:41" ht="21.75" customHeight="1">
      <c r="E241" s="1"/>
      <c r="F241" s="1"/>
      <c r="G241" s="1"/>
      <c r="H241" s="1"/>
      <c r="I241" s="36"/>
      <c r="J241" s="28"/>
      <c r="K241" s="28"/>
      <c r="L241" s="1"/>
      <c r="M241" s="1"/>
      <c r="N241" s="1"/>
      <c r="O241" s="8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</row>
    <row r="242" spans="5:41" ht="21.75" customHeight="1">
      <c r="E242" s="1"/>
      <c r="F242" s="1"/>
      <c r="G242" s="1"/>
      <c r="H242" s="1"/>
      <c r="I242" s="36"/>
      <c r="J242" s="28"/>
      <c r="K242" s="28"/>
      <c r="L242" s="1"/>
      <c r="M242" s="1"/>
      <c r="N242" s="1"/>
      <c r="O242" s="8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</row>
    <row r="243" spans="5:41" ht="21.75" customHeight="1">
      <c r="E243" s="1"/>
      <c r="F243" s="1"/>
      <c r="G243" s="1"/>
      <c r="H243" s="1"/>
      <c r="I243" s="36"/>
      <c r="J243" s="28"/>
      <c r="K243" s="28"/>
      <c r="L243" s="1"/>
      <c r="M243" s="1"/>
      <c r="N243" s="1"/>
      <c r="O243" s="8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</row>
    <row r="244" spans="5:41" ht="21.75" customHeight="1">
      <c r="E244" s="1"/>
      <c r="F244" s="1"/>
      <c r="G244" s="1"/>
      <c r="H244" s="1"/>
      <c r="I244" s="36"/>
      <c r="J244" s="28"/>
      <c r="K244" s="28"/>
      <c r="L244" s="1"/>
      <c r="M244" s="1"/>
      <c r="N244" s="1"/>
      <c r="O244" s="8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</row>
    <row r="245" spans="5:41" ht="21.75" customHeight="1">
      <c r="E245" s="1"/>
      <c r="F245" s="1"/>
      <c r="G245" s="1"/>
      <c r="H245" s="1"/>
      <c r="I245" s="36"/>
      <c r="J245" s="28"/>
      <c r="K245" s="28"/>
      <c r="L245" s="1"/>
      <c r="M245" s="1"/>
      <c r="N245" s="1"/>
      <c r="O245" s="8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</row>
    <row r="246" spans="5:41" ht="21.75" customHeight="1">
      <c r="E246" s="1"/>
      <c r="F246" s="1"/>
      <c r="G246" s="1"/>
      <c r="H246" s="1"/>
      <c r="I246" s="36"/>
      <c r="J246" s="28"/>
      <c r="K246" s="28"/>
      <c r="L246" s="1"/>
      <c r="M246" s="1"/>
      <c r="N246" s="1"/>
      <c r="O246" s="8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</row>
    <row r="247" spans="5:41" ht="21.75" customHeight="1">
      <c r="E247" s="1"/>
      <c r="F247" s="1"/>
      <c r="G247" s="1"/>
      <c r="H247" s="1"/>
      <c r="I247" s="36"/>
      <c r="J247" s="28"/>
      <c r="K247" s="28"/>
      <c r="L247" s="1"/>
      <c r="M247" s="1"/>
      <c r="N247" s="1"/>
      <c r="O247" s="8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</row>
    <row r="248" spans="5:41" ht="21.75" customHeight="1">
      <c r="E248" s="1"/>
      <c r="F248" s="1"/>
      <c r="G248" s="1"/>
      <c r="H248" s="1"/>
      <c r="I248" s="36"/>
      <c r="J248" s="28"/>
      <c r="K248" s="28"/>
      <c r="L248" s="1"/>
      <c r="M248" s="1"/>
      <c r="N248" s="1"/>
      <c r="O248" s="8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</row>
    <row r="249" spans="5:41" ht="21.75" customHeight="1">
      <c r="E249" s="1"/>
      <c r="F249" s="1"/>
      <c r="G249" s="1"/>
      <c r="H249" s="1"/>
      <c r="I249" s="36"/>
      <c r="J249" s="28"/>
      <c r="K249" s="28"/>
      <c r="L249" s="1"/>
      <c r="M249" s="1"/>
      <c r="N249" s="1"/>
      <c r="O249" s="8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</row>
    <row r="250" spans="5:41" ht="21.75" customHeight="1">
      <c r="E250" s="1"/>
      <c r="F250" s="1"/>
      <c r="G250" s="1"/>
      <c r="H250" s="1"/>
      <c r="I250" s="36"/>
      <c r="J250" s="28"/>
      <c r="K250" s="28"/>
      <c r="L250" s="1"/>
      <c r="M250" s="1"/>
      <c r="N250" s="1"/>
      <c r="O250" s="8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</row>
    <row r="251" spans="5:41" ht="21.75" customHeight="1">
      <c r="E251" s="1"/>
      <c r="F251" s="1"/>
      <c r="G251" s="1"/>
      <c r="H251" s="1"/>
      <c r="I251" s="36"/>
      <c r="J251" s="28"/>
      <c r="K251" s="28"/>
      <c r="L251" s="1"/>
      <c r="M251" s="1"/>
      <c r="N251" s="1"/>
      <c r="O251" s="8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</row>
    <row r="252" spans="5:41" ht="21.75" customHeight="1">
      <c r="E252" s="1"/>
      <c r="F252" s="1"/>
      <c r="G252" s="1"/>
      <c r="H252" s="1"/>
      <c r="I252" s="36"/>
      <c r="J252" s="28"/>
      <c r="K252" s="28"/>
      <c r="L252" s="1"/>
      <c r="M252" s="1"/>
      <c r="N252" s="1"/>
      <c r="O252" s="8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</row>
    <row r="253" spans="5:41" ht="21.75" customHeight="1">
      <c r="E253" s="1"/>
      <c r="F253" s="1"/>
      <c r="G253" s="1"/>
      <c r="H253" s="1"/>
      <c r="I253" s="36"/>
      <c r="J253" s="28"/>
      <c r="K253" s="28"/>
      <c r="L253" s="1"/>
      <c r="M253" s="1"/>
      <c r="N253" s="1"/>
      <c r="O253" s="8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</row>
    <row r="254" spans="5:41" ht="21.75" customHeight="1">
      <c r="E254" s="1"/>
      <c r="F254" s="1"/>
      <c r="G254" s="1"/>
      <c r="H254" s="1"/>
      <c r="I254" s="36"/>
      <c r="J254" s="28"/>
      <c r="K254" s="28"/>
      <c r="L254" s="1"/>
      <c r="M254" s="1"/>
      <c r="N254" s="1"/>
      <c r="O254" s="8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</row>
    <row r="255" spans="5:41" ht="21.75" customHeight="1">
      <c r="E255" s="1"/>
      <c r="F255" s="1"/>
      <c r="G255" s="1"/>
      <c r="H255" s="1"/>
      <c r="I255" s="36"/>
      <c r="J255" s="28"/>
      <c r="K255" s="28"/>
      <c r="L255" s="1"/>
      <c r="M255" s="1"/>
      <c r="N255" s="1"/>
      <c r="O255" s="8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</row>
    <row r="256" spans="5:41" ht="21.75" customHeight="1">
      <c r="E256" s="1"/>
      <c r="F256" s="1"/>
      <c r="G256" s="1"/>
      <c r="H256" s="1"/>
      <c r="I256" s="36"/>
      <c r="J256" s="28"/>
      <c r="K256" s="28"/>
      <c r="L256" s="1"/>
      <c r="M256" s="1"/>
      <c r="N256" s="1"/>
      <c r="O256" s="8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</row>
    <row r="257" spans="5:41" ht="21.75" customHeight="1">
      <c r="E257" s="1"/>
      <c r="F257" s="1"/>
      <c r="G257" s="1"/>
      <c r="H257" s="1"/>
      <c r="I257" s="36"/>
      <c r="J257" s="28"/>
      <c r="K257" s="28"/>
      <c r="L257" s="1"/>
      <c r="M257" s="1"/>
      <c r="N257" s="1"/>
      <c r="O257" s="8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</row>
    <row r="258" spans="5:41" ht="21.75" customHeight="1">
      <c r="E258" s="1"/>
      <c r="F258" s="1"/>
      <c r="G258" s="1"/>
      <c r="H258" s="1"/>
      <c r="I258" s="36"/>
      <c r="J258" s="28"/>
      <c r="K258" s="28"/>
      <c r="L258" s="1"/>
      <c r="M258" s="1"/>
      <c r="N258" s="1"/>
      <c r="O258" s="8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</row>
    <row r="259" spans="5:41" ht="21.75" customHeight="1">
      <c r="E259" s="1"/>
      <c r="F259" s="1"/>
      <c r="G259" s="1"/>
      <c r="H259" s="1"/>
      <c r="I259" s="36"/>
      <c r="J259" s="28"/>
      <c r="K259" s="28"/>
      <c r="L259" s="1"/>
      <c r="M259" s="1"/>
      <c r="N259" s="1"/>
      <c r="O259" s="8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</row>
    <row r="260" spans="5:41" ht="21.75" customHeight="1">
      <c r="E260" s="1"/>
      <c r="F260" s="1"/>
      <c r="G260" s="1"/>
      <c r="H260" s="1"/>
      <c r="I260" s="36"/>
      <c r="J260" s="28"/>
      <c r="K260" s="28"/>
      <c r="L260" s="1"/>
      <c r="M260" s="1"/>
      <c r="N260" s="1"/>
      <c r="O260" s="8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</row>
    <row r="261" spans="5:41" ht="21.75" customHeight="1">
      <c r="E261" s="1"/>
      <c r="F261" s="1"/>
      <c r="G261" s="1"/>
      <c r="H261" s="1"/>
      <c r="I261" s="36"/>
      <c r="J261" s="28"/>
      <c r="K261" s="28"/>
      <c r="L261" s="1"/>
      <c r="M261" s="1"/>
      <c r="N261" s="1"/>
      <c r="O261" s="8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</row>
    <row r="262" spans="5:41" ht="21.75" customHeight="1">
      <c r="E262" s="1"/>
      <c r="F262" s="1"/>
      <c r="G262" s="1"/>
      <c r="H262" s="1"/>
      <c r="I262" s="36"/>
      <c r="J262" s="28"/>
      <c r="K262" s="28"/>
      <c r="L262" s="1"/>
      <c r="M262" s="1"/>
      <c r="N262" s="1"/>
      <c r="O262" s="8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</row>
    <row r="263" spans="5:41" ht="21.75" customHeight="1">
      <c r="E263" s="1"/>
      <c r="F263" s="1"/>
      <c r="G263" s="1"/>
      <c r="H263" s="1"/>
      <c r="I263" s="36"/>
      <c r="J263" s="28"/>
      <c r="K263" s="28"/>
      <c r="L263" s="1"/>
      <c r="M263" s="1"/>
      <c r="N263" s="1"/>
      <c r="O263" s="8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</row>
    <row r="264" spans="5:41" ht="21.75" customHeight="1">
      <c r="E264" s="1"/>
      <c r="F264" s="1"/>
      <c r="G264" s="1"/>
      <c r="H264" s="1"/>
      <c r="I264" s="36"/>
      <c r="J264" s="28"/>
      <c r="K264" s="28"/>
      <c r="L264" s="1"/>
      <c r="M264" s="1"/>
      <c r="N264" s="1"/>
      <c r="O264" s="8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</row>
    <row r="265" spans="5:41" ht="21.75" customHeight="1">
      <c r="E265" s="1"/>
      <c r="F265" s="1"/>
      <c r="G265" s="1"/>
      <c r="H265" s="1"/>
      <c r="I265" s="36"/>
      <c r="J265" s="28"/>
      <c r="K265" s="28"/>
      <c r="L265" s="1"/>
      <c r="M265" s="1"/>
      <c r="N265" s="1"/>
      <c r="O265" s="8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</row>
    <row r="266" spans="5:41" ht="21.75" customHeight="1">
      <c r="E266" s="1"/>
      <c r="F266" s="1"/>
      <c r="G266" s="1"/>
      <c r="H266" s="1"/>
      <c r="I266" s="36"/>
      <c r="J266" s="28"/>
      <c r="K266" s="28"/>
      <c r="L266" s="1"/>
      <c r="M266" s="1"/>
      <c r="N266" s="1"/>
      <c r="O266" s="8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</row>
    <row r="267" spans="5:41" ht="21.75" customHeight="1">
      <c r="E267" s="1"/>
      <c r="F267" s="1"/>
      <c r="G267" s="1"/>
      <c r="H267" s="1"/>
      <c r="I267" s="36"/>
      <c r="J267" s="28"/>
      <c r="K267" s="28"/>
      <c r="L267" s="1"/>
      <c r="M267" s="1"/>
      <c r="N267" s="1"/>
      <c r="O267" s="8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</row>
    <row r="268" spans="5:41" ht="21.75" customHeight="1">
      <c r="E268" s="1"/>
      <c r="F268" s="1"/>
      <c r="G268" s="1"/>
      <c r="H268" s="1"/>
      <c r="I268" s="36"/>
      <c r="J268" s="28"/>
      <c r="K268" s="28"/>
      <c r="L268" s="1"/>
      <c r="M268" s="1"/>
      <c r="N268" s="1"/>
      <c r="O268" s="8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</row>
    <row r="269" spans="5:41" ht="21.75" customHeight="1">
      <c r="E269" s="1"/>
      <c r="F269" s="1"/>
      <c r="G269" s="1"/>
      <c r="H269" s="1"/>
      <c r="I269" s="36"/>
      <c r="J269" s="28"/>
      <c r="K269" s="28"/>
      <c r="L269" s="1"/>
      <c r="M269" s="1"/>
      <c r="N269" s="1"/>
      <c r="O269" s="8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</row>
    <row r="270" spans="5:41" ht="21.75" customHeight="1">
      <c r="E270" s="1"/>
      <c r="F270" s="1"/>
      <c r="G270" s="1"/>
      <c r="H270" s="1"/>
      <c r="I270" s="36"/>
      <c r="J270" s="28"/>
      <c r="K270" s="28"/>
      <c r="L270" s="1"/>
      <c r="M270" s="1"/>
      <c r="N270" s="1"/>
      <c r="O270" s="8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</row>
    <row r="271" spans="5:41" ht="21.75" customHeight="1">
      <c r="E271" s="1"/>
      <c r="F271" s="1"/>
      <c r="G271" s="1"/>
      <c r="H271" s="1"/>
      <c r="I271" s="36"/>
      <c r="J271" s="28"/>
      <c r="K271" s="28"/>
      <c r="L271" s="1"/>
      <c r="M271" s="1"/>
      <c r="N271" s="1"/>
      <c r="O271" s="8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</row>
    <row r="272" spans="5:41" ht="21.75" customHeight="1">
      <c r="E272" s="1"/>
      <c r="F272" s="1"/>
      <c r="G272" s="1"/>
      <c r="H272" s="1"/>
      <c r="I272" s="36"/>
      <c r="J272" s="28"/>
      <c r="K272" s="28"/>
      <c r="L272" s="1"/>
      <c r="M272" s="1"/>
      <c r="N272" s="1"/>
      <c r="O272" s="8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</row>
    <row r="273" spans="5:41" ht="21.75" customHeight="1">
      <c r="E273" s="1"/>
      <c r="F273" s="1"/>
      <c r="G273" s="1"/>
      <c r="H273" s="1"/>
      <c r="I273" s="36"/>
      <c r="J273" s="28"/>
      <c r="K273" s="28"/>
      <c r="L273" s="1"/>
      <c r="M273" s="1"/>
      <c r="N273" s="1"/>
      <c r="O273" s="8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</row>
    <row r="274" spans="5:41" ht="21.75" customHeight="1">
      <c r="E274" s="1"/>
      <c r="F274" s="1"/>
      <c r="G274" s="1"/>
      <c r="H274" s="1"/>
      <c r="I274" s="36"/>
      <c r="J274" s="28"/>
      <c r="K274" s="28"/>
      <c r="L274" s="1"/>
      <c r="M274" s="1"/>
      <c r="N274" s="1"/>
      <c r="O274" s="8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</row>
    <row r="275" spans="5:41" ht="21.75" customHeight="1">
      <c r="E275" s="1"/>
      <c r="F275" s="1"/>
      <c r="G275" s="1"/>
      <c r="H275" s="1"/>
      <c r="I275" s="36"/>
      <c r="J275" s="28"/>
      <c r="K275" s="28"/>
      <c r="L275" s="1"/>
      <c r="M275" s="1"/>
      <c r="N275" s="1"/>
      <c r="O275" s="8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</row>
    <row r="276" spans="5:41" ht="21.75" customHeight="1">
      <c r="E276" s="1"/>
      <c r="F276" s="1"/>
      <c r="G276" s="1"/>
      <c r="H276" s="1"/>
      <c r="I276" s="36"/>
      <c r="J276" s="28"/>
      <c r="K276" s="28"/>
      <c r="L276" s="1"/>
      <c r="M276" s="1"/>
      <c r="N276" s="1"/>
      <c r="O276" s="8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</row>
    <row r="277" spans="5:41" ht="21.75" customHeight="1">
      <c r="E277" s="1"/>
      <c r="F277" s="1"/>
      <c r="G277" s="1"/>
      <c r="H277" s="1"/>
      <c r="I277" s="36"/>
      <c r="J277" s="28"/>
      <c r="K277" s="28"/>
      <c r="L277" s="1"/>
      <c r="M277" s="1"/>
      <c r="N277" s="1"/>
      <c r="O277" s="8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</row>
    <row r="278" spans="5:41" ht="21.75" customHeight="1">
      <c r="E278" s="1"/>
      <c r="F278" s="1"/>
      <c r="G278" s="1"/>
      <c r="H278" s="1"/>
      <c r="I278" s="36"/>
      <c r="J278" s="28"/>
      <c r="K278" s="28"/>
      <c r="L278" s="1"/>
      <c r="M278" s="1"/>
      <c r="N278" s="1"/>
      <c r="O278" s="8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</row>
    <row r="279" spans="5:41" ht="21.75" customHeight="1">
      <c r="E279" s="1"/>
      <c r="F279" s="1"/>
      <c r="G279" s="1"/>
      <c r="H279" s="1"/>
      <c r="I279" s="36"/>
      <c r="J279" s="28"/>
      <c r="K279" s="28"/>
      <c r="L279" s="1"/>
      <c r="M279" s="1"/>
      <c r="N279" s="1"/>
      <c r="O279" s="8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</row>
    <row r="280" spans="5:41" ht="21.75" customHeight="1">
      <c r="E280" s="1"/>
      <c r="F280" s="1"/>
      <c r="G280" s="1"/>
      <c r="H280" s="1"/>
      <c r="I280" s="36"/>
      <c r="J280" s="28"/>
      <c r="K280" s="28"/>
      <c r="L280" s="1"/>
      <c r="M280" s="1"/>
      <c r="N280" s="1"/>
      <c r="O280" s="8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</row>
    <row r="281" spans="5:41" ht="21.75" customHeight="1">
      <c r="E281" s="1"/>
      <c r="F281" s="1"/>
      <c r="G281" s="1"/>
      <c r="H281" s="1"/>
      <c r="I281" s="36"/>
      <c r="J281" s="28"/>
      <c r="K281" s="28"/>
      <c r="L281" s="1"/>
      <c r="M281" s="1"/>
      <c r="N281" s="1"/>
      <c r="O281" s="8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</row>
    <row r="282" spans="5:41" ht="21.75" customHeight="1">
      <c r="E282" s="1"/>
      <c r="F282" s="1"/>
      <c r="G282" s="1"/>
      <c r="H282" s="1"/>
      <c r="I282" s="36"/>
      <c r="J282" s="28"/>
      <c r="K282" s="28"/>
      <c r="L282" s="1"/>
      <c r="M282" s="1"/>
      <c r="N282" s="1"/>
      <c r="O282" s="8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</row>
    <row r="283" spans="5:41" ht="21.75" customHeight="1">
      <c r="E283" s="1"/>
      <c r="F283" s="1"/>
      <c r="G283" s="1"/>
      <c r="H283" s="1"/>
      <c r="I283" s="36"/>
      <c r="J283" s="28"/>
      <c r="K283" s="28"/>
      <c r="L283" s="1"/>
      <c r="M283" s="1"/>
      <c r="N283" s="1"/>
      <c r="O283" s="8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</row>
    <row r="284" spans="5:41" ht="21.75" customHeight="1">
      <c r="E284" s="1"/>
      <c r="F284" s="1"/>
      <c r="G284" s="1"/>
      <c r="H284" s="1"/>
      <c r="I284" s="36"/>
      <c r="J284" s="28"/>
      <c r="K284" s="28"/>
      <c r="L284" s="1"/>
      <c r="M284" s="1"/>
      <c r="N284" s="1"/>
      <c r="O284" s="8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</row>
    <row r="285" spans="5:41" ht="21.75" customHeight="1">
      <c r="E285" s="1"/>
      <c r="F285" s="1"/>
      <c r="G285" s="1"/>
      <c r="H285" s="1"/>
      <c r="I285" s="36"/>
      <c r="J285" s="28"/>
      <c r="K285" s="28"/>
      <c r="L285" s="1"/>
      <c r="M285" s="1"/>
      <c r="N285" s="1"/>
      <c r="O285" s="8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</row>
    <row r="286" spans="5:41" ht="21.75" customHeight="1">
      <c r="E286" s="1"/>
      <c r="F286" s="1"/>
      <c r="G286" s="1"/>
      <c r="H286" s="1"/>
      <c r="I286" s="36"/>
      <c r="J286" s="28"/>
      <c r="K286" s="28"/>
      <c r="L286" s="1"/>
      <c r="M286" s="1"/>
      <c r="N286" s="1"/>
      <c r="O286" s="8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</row>
    <row r="287" spans="5:41" ht="21.75" customHeight="1">
      <c r="E287" s="1"/>
      <c r="F287" s="1"/>
      <c r="G287" s="1"/>
      <c r="H287" s="1"/>
      <c r="I287" s="36"/>
      <c r="J287" s="28"/>
      <c r="K287" s="28"/>
      <c r="L287" s="1"/>
      <c r="M287" s="1"/>
      <c r="N287" s="1"/>
      <c r="O287" s="8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</row>
    <row r="288" spans="5:41" ht="21.75" customHeight="1">
      <c r="E288" s="1"/>
      <c r="F288" s="1"/>
      <c r="G288" s="1"/>
      <c r="H288" s="1"/>
      <c r="I288" s="36"/>
      <c r="J288" s="28"/>
      <c r="K288" s="28"/>
      <c r="L288" s="1"/>
      <c r="M288" s="1"/>
      <c r="N288" s="1"/>
      <c r="O288" s="8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</row>
    <row r="289" spans="5:41" ht="21.75" customHeight="1">
      <c r="E289" s="1"/>
      <c r="F289" s="1"/>
      <c r="G289" s="1"/>
      <c r="H289" s="1"/>
      <c r="I289" s="36"/>
      <c r="J289" s="28"/>
      <c r="K289" s="28"/>
      <c r="L289" s="1"/>
      <c r="M289" s="1"/>
      <c r="N289" s="1"/>
      <c r="O289" s="8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</row>
    <row r="290" spans="5:41" ht="21.75" customHeight="1">
      <c r="E290" s="1"/>
      <c r="F290" s="1"/>
      <c r="G290" s="1"/>
      <c r="H290" s="1"/>
      <c r="I290" s="36"/>
      <c r="J290" s="28"/>
      <c r="K290" s="28"/>
      <c r="L290" s="1"/>
      <c r="M290" s="1"/>
      <c r="N290" s="1"/>
      <c r="O290" s="8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</row>
    <row r="291" spans="5:41" ht="21.75" customHeight="1">
      <c r="E291" s="1"/>
      <c r="F291" s="1"/>
      <c r="G291" s="1"/>
      <c r="H291" s="1"/>
      <c r="I291" s="36"/>
      <c r="J291" s="28"/>
      <c r="K291" s="28"/>
      <c r="L291" s="1"/>
      <c r="M291" s="1"/>
      <c r="N291" s="1"/>
      <c r="O291" s="8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</row>
    <row r="292" spans="5:41" ht="21.75" customHeight="1">
      <c r="E292" s="1"/>
      <c r="F292" s="1"/>
      <c r="G292" s="1"/>
      <c r="H292" s="1"/>
      <c r="I292" s="36"/>
      <c r="J292" s="28"/>
      <c r="K292" s="28"/>
      <c r="L292" s="1"/>
      <c r="M292" s="1"/>
      <c r="N292" s="1"/>
      <c r="O292" s="8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</row>
    <row r="293" spans="5:41" ht="21.75" customHeight="1">
      <c r="E293" s="1"/>
      <c r="F293" s="1"/>
      <c r="G293" s="1"/>
      <c r="H293" s="1"/>
      <c r="I293" s="36"/>
      <c r="J293" s="28"/>
      <c r="K293" s="28"/>
      <c r="L293" s="1"/>
      <c r="M293" s="1"/>
      <c r="N293" s="1"/>
      <c r="O293" s="8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</row>
    <row r="294" spans="5:41" ht="21.75" customHeight="1">
      <c r="E294" s="1"/>
      <c r="F294" s="1"/>
      <c r="G294" s="1"/>
      <c r="H294" s="1"/>
      <c r="I294" s="36"/>
      <c r="J294" s="28"/>
      <c r="K294" s="28"/>
      <c r="L294" s="1"/>
      <c r="M294" s="1"/>
      <c r="N294" s="1"/>
      <c r="O294" s="8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</row>
    <row r="295" spans="5:41" ht="21.75" customHeight="1">
      <c r="E295" s="1"/>
      <c r="F295" s="1"/>
      <c r="G295" s="1"/>
      <c r="H295" s="1"/>
      <c r="I295" s="36"/>
      <c r="J295" s="28"/>
      <c r="K295" s="28"/>
      <c r="L295" s="1"/>
      <c r="M295" s="1"/>
      <c r="N295" s="1"/>
      <c r="O295" s="8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</row>
    <row r="296" spans="5:41" ht="21.75" customHeight="1">
      <c r="E296" s="1"/>
      <c r="F296" s="1"/>
      <c r="G296" s="1"/>
      <c r="H296" s="1"/>
      <c r="I296" s="36"/>
      <c r="J296" s="28"/>
      <c r="K296" s="28"/>
      <c r="L296" s="1"/>
      <c r="M296" s="1"/>
      <c r="N296" s="1"/>
      <c r="O296" s="8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</row>
    <row r="297" spans="5:41" ht="21.75" customHeight="1">
      <c r="E297" s="1"/>
      <c r="F297" s="1"/>
      <c r="G297" s="1"/>
      <c r="H297" s="1"/>
      <c r="I297" s="36"/>
      <c r="J297" s="28"/>
      <c r="K297" s="28"/>
      <c r="L297" s="1"/>
      <c r="M297" s="1"/>
      <c r="N297" s="1"/>
      <c r="O297" s="8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</row>
    <row r="298" spans="5:41" ht="21.75" customHeight="1">
      <c r="E298" s="1"/>
      <c r="F298" s="1"/>
      <c r="G298" s="1"/>
      <c r="H298" s="1"/>
      <c r="I298" s="36"/>
      <c r="J298" s="28"/>
      <c r="K298" s="28"/>
      <c r="L298" s="1"/>
      <c r="M298" s="1"/>
      <c r="N298" s="1"/>
      <c r="O298" s="8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</row>
    <row r="299" spans="5:41" ht="21.75" customHeight="1">
      <c r="E299" s="1"/>
      <c r="F299" s="1"/>
      <c r="G299" s="1"/>
      <c r="H299" s="1"/>
      <c r="I299" s="36"/>
      <c r="J299" s="28"/>
      <c r="K299" s="28"/>
      <c r="L299" s="1"/>
      <c r="M299" s="1"/>
      <c r="N299" s="1"/>
      <c r="O299" s="8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</row>
    <row r="300" spans="5:41" ht="21.75" customHeight="1">
      <c r="E300" s="1"/>
      <c r="F300" s="1"/>
      <c r="G300" s="1"/>
      <c r="H300" s="1"/>
      <c r="I300" s="36"/>
      <c r="J300" s="28"/>
      <c r="K300" s="28"/>
      <c r="L300" s="1"/>
      <c r="M300" s="1"/>
      <c r="N300" s="1"/>
      <c r="O300" s="8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</row>
    <row r="301" spans="5:41" ht="21.75" customHeight="1">
      <c r="E301" s="1"/>
      <c r="F301" s="1"/>
      <c r="G301" s="1"/>
      <c r="H301" s="1"/>
      <c r="I301" s="36"/>
      <c r="J301" s="28"/>
      <c r="K301" s="28"/>
      <c r="L301" s="1"/>
      <c r="M301" s="1"/>
      <c r="N301" s="1"/>
      <c r="O301" s="8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</row>
    <row r="302" spans="5:41" ht="21.75" customHeight="1">
      <c r="E302" s="1"/>
      <c r="F302" s="1"/>
      <c r="G302" s="1"/>
      <c r="H302" s="1"/>
      <c r="I302" s="36"/>
      <c r="J302" s="28"/>
      <c r="K302" s="28"/>
      <c r="L302" s="1"/>
      <c r="M302" s="1"/>
      <c r="N302" s="1"/>
      <c r="O302" s="8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</row>
    <row r="303" spans="5:41" ht="21.75" customHeight="1">
      <c r="E303" s="1"/>
      <c r="F303" s="1"/>
      <c r="G303" s="1"/>
      <c r="H303" s="1"/>
      <c r="I303" s="36"/>
      <c r="J303" s="28"/>
      <c r="K303" s="28"/>
      <c r="L303" s="1"/>
      <c r="M303" s="1"/>
      <c r="N303" s="1"/>
      <c r="O303" s="8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</row>
    <row r="304" spans="5:41" ht="21.75" customHeight="1">
      <c r="E304" s="1"/>
      <c r="F304" s="1"/>
      <c r="G304" s="1"/>
      <c r="H304" s="1"/>
      <c r="I304" s="36"/>
      <c r="J304" s="28"/>
      <c r="K304" s="28"/>
      <c r="L304" s="1"/>
      <c r="M304" s="1"/>
      <c r="N304" s="1"/>
      <c r="O304" s="8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</row>
    <row r="305" spans="5:41" ht="21.75" customHeight="1">
      <c r="E305" s="1"/>
      <c r="F305" s="1"/>
      <c r="G305" s="1"/>
      <c r="H305" s="1"/>
      <c r="I305" s="36"/>
      <c r="J305" s="28"/>
      <c r="K305" s="28"/>
      <c r="L305" s="1"/>
      <c r="M305" s="1"/>
      <c r="N305" s="1"/>
      <c r="O305" s="8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</row>
    <row r="306" spans="5:41" ht="21.75" customHeight="1">
      <c r="E306" s="1"/>
      <c r="F306" s="1"/>
      <c r="G306" s="1"/>
      <c r="H306" s="1"/>
      <c r="I306" s="36"/>
      <c r="J306" s="28"/>
      <c r="K306" s="28"/>
      <c r="L306" s="1"/>
      <c r="M306" s="1"/>
      <c r="N306" s="1"/>
      <c r="O306" s="8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</row>
    <row r="307" spans="5:41" ht="21.75" customHeight="1">
      <c r="E307" s="1"/>
      <c r="F307" s="1"/>
      <c r="G307" s="1"/>
      <c r="H307" s="1"/>
      <c r="I307" s="36"/>
      <c r="J307" s="28"/>
      <c r="K307" s="28"/>
      <c r="L307" s="1"/>
      <c r="M307" s="1"/>
      <c r="N307" s="1"/>
      <c r="O307" s="8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</row>
    <row r="308" spans="5:41" ht="21.75" customHeight="1">
      <c r="E308" s="1"/>
      <c r="F308" s="1"/>
      <c r="G308" s="1"/>
      <c r="H308" s="1"/>
      <c r="I308" s="36"/>
      <c r="J308" s="28"/>
      <c r="K308" s="28"/>
      <c r="L308" s="1"/>
      <c r="M308" s="1"/>
      <c r="N308" s="1"/>
      <c r="O308" s="8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</row>
    <row r="309" spans="5:41" ht="21.75" customHeight="1">
      <c r="E309" s="1"/>
      <c r="F309" s="1"/>
      <c r="G309" s="1"/>
      <c r="H309" s="1"/>
      <c r="I309" s="36"/>
      <c r="J309" s="28"/>
      <c r="K309" s="28"/>
      <c r="L309" s="1"/>
      <c r="M309" s="1"/>
      <c r="N309" s="1"/>
      <c r="O309" s="8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</row>
    <row r="310" spans="5:41" ht="21.75" customHeight="1">
      <c r="E310" s="1"/>
      <c r="F310" s="1"/>
      <c r="G310" s="1"/>
      <c r="H310" s="1"/>
      <c r="I310" s="36"/>
      <c r="J310" s="28"/>
      <c r="K310" s="28"/>
      <c r="L310" s="1"/>
      <c r="M310" s="1"/>
      <c r="N310" s="1"/>
      <c r="O310" s="8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</row>
    <row r="311" spans="5:41" ht="21.75" customHeight="1">
      <c r="E311" s="1"/>
      <c r="F311" s="1"/>
      <c r="G311" s="1"/>
      <c r="H311" s="1"/>
      <c r="I311" s="36"/>
      <c r="J311" s="28"/>
      <c r="K311" s="28"/>
      <c r="L311" s="1"/>
      <c r="M311" s="1"/>
      <c r="N311" s="1"/>
      <c r="O311" s="8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</row>
    <row r="312" spans="5:41" ht="21.75" customHeight="1">
      <c r="E312" s="1"/>
      <c r="F312" s="1"/>
      <c r="G312" s="1"/>
      <c r="H312" s="1"/>
      <c r="I312" s="36"/>
      <c r="J312" s="28"/>
      <c r="K312" s="28"/>
      <c r="L312" s="1"/>
      <c r="M312" s="1"/>
      <c r="N312" s="1"/>
      <c r="O312" s="8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</row>
    <row r="313" spans="5:41" ht="21.75" customHeight="1">
      <c r="E313" s="1"/>
      <c r="F313" s="1"/>
      <c r="G313" s="1"/>
      <c r="H313" s="1"/>
      <c r="I313" s="36"/>
      <c r="J313" s="28"/>
      <c r="K313" s="28"/>
      <c r="L313" s="1"/>
      <c r="M313" s="1"/>
      <c r="N313" s="1"/>
      <c r="O313" s="8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</row>
    <row r="314" spans="5:41" ht="21.75" customHeight="1">
      <c r="E314" s="1"/>
      <c r="F314" s="1"/>
      <c r="G314" s="1"/>
      <c r="H314" s="1"/>
      <c r="I314" s="36"/>
      <c r="J314" s="28"/>
      <c r="K314" s="28"/>
      <c r="L314" s="1"/>
      <c r="M314" s="1"/>
      <c r="N314" s="1"/>
      <c r="O314" s="8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</row>
    <row r="315" spans="5:41" ht="21.75" customHeight="1">
      <c r="E315" s="1"/>
      <c r="F315" s="1"/>
      <c r="G315" s="1"/>
      <c r="H315" s="1"/>
      <c r="I315" s="36"/>
      <c r="J315" s="28"/>
      <c r="K315" s="28"/>
      <c r="L315" s="1"/>
      <c r="M315" s="1"/>
      <c r="N315" s="1"/>
      <c r="O315" s="8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</row>
    <row r="316" spans="5:41" ht="21.75" customHeight="1">
      <c r="E316" s="1"/>
      <c r="F316" s="1"/>
      <c r="G316" s="1"/>
      <c r="H316" s="1"/>
      <c r="I316" s="36"/>
      <c r="J316" s="28"/>
      <c r="K316" s="28"/>
      <c r="L316" s="1"/>
      <c r="M316" s="1"/>
      <c r="N316" s="1"/>
      <c r="O316" s="8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</row>
    <row r="317" spans="5:41" ht="21.75" customHeight="1">
      <c r="E317" s="1"/>
      <c r="F317" s="1"/>
      <c r="G317" s="1"/>
      <c r="H317" s="1"/>
      <c r="I317" s="36"/>
      <c r="J317" s="28"/>
      <c r="K317" s="28"/>
      <c r="L317" s="1"/>
      <c r="M317" s="1"/>
      <c r="N317" s="1"/>
      <c r="O317" s="8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</row>
    <row r="318" spans="5:41" ht="21.75" customHeight="1">
      <c r="E318" s="1"/>
      <c r="F318" s="1"/>
      <c r="G318" s="1"/>
      <c r="H318" s="1"/>
      <c r="I318" s="36"/>
      <c r="J318" s="28"/>
      <c r="K318" s="28"/>
      <c r="L318" s="1"/>
      <c r="M318" s="1"/>
      <c r="N318" s="1"/>
      <c r="O318" s="8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</row>
    <row r="319" spans="5:41" ht="21.75" customHeight="1">
      <c r="E319" s="1"/>
      <c r="F319" s="1"/>
      <c r="G319" s="1"/>
      <c r="H319" s="1"/>
      <c r="I319" s="36"/>
      <c r="J319" s="28"/>
      <c r="K319" s="28"/>
      <c r="L319" s="1"/>
      <c r="M319" s="1"/>
      <c r="N319" s="1"/>
      <c r="O319" s="8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</row>
    <row r="320" spans="5:41" ht="21.75" customHeight="1">
      <c r="E320" s="1"/>
      <c r="F320" s="1"/>
      <c r="G320" s="1"/>
      <c r="H320" s="1"/>
      <c r="I320" s="36"/>
      <c r="J320" s="28"/>
      <c r="K320" s="28"/>
      <c r="L320" s="1"/>
      <c r="M320" s="1"/>
      <c r="N320" s="1"/>
      <c r="O320" s="8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</row>
    <row r="321" spans="5:41" ht="21.75" customHeight="1">
      <c r="E321" s="1"/>
      <c r="F321" s="1"/>
      <c r="G321" s="1"/>
      <c r="H321" s="1"/>
      <c r="I321" s="36"/>
      <c r="J321" s="28"/>
      <c r="K321" s="28"/>
      <c r="L321" s="1"/>
      <c r="M321" s="1"/>
      <c r="N321" s="1"/>
      <c r="O321" s="8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</row>
    <row r="322" spans="5:41" ht="21.75" customHeight="1">
      <c r="E322" s="1"/>
      <c r="F322" s="1"/>
      <c r="G322" s="1"/>
      <c r="H322" s="1"/>
      <c r="I322" s="36"/>
      <c r="J322" s="28"/>
      <c r="K322" s="28"/>
      <c r="L322" s="1"/>
      <c r="M322" s="1"/>
      <c r="N322" s="1"/>
      <c r="O322" s="8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</row>
    <row r="323" spans="5:41" ht="21.75" customHeight="1">
      <c r="E323" s="1"/>
      <c r="F323" s="1"/>
      <c r="G323" s="1"/>
      <c r="H323" s="1"/>
      <c r="I323" s="36"/>
      <c r="J323" s="28"/>
      <c r="K323" s="28"/>
      <c r="L323" s="1"/>
      <c r="M323" s="1"/>
      <c r="N323" s="1"/>
      <c r="O323" s="8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</row>
    <row r="324" spans="5:41" ht="21.75" customHeight="1">
      <c r="E324" s="1"/>
      <c r="F324" s="1"/>
      <c r="G324" s="1"/>
      <c r="H324" s="1"/>
      <c r="I324" s="36"/>
      <c r="J324" s="28"/>
      <c r="K324" s="28"/>
      <c r="L324" s="1"/>
      <c r="M324" s="1"/>
      <c r="N324" s="1"/>
      <c r="O324" s="8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</row>
    <row r="325" spans="5:41" ht="21.75" customHeight="1">
      <c r="E325" s="1"/>
      <c r="F325" s="1"/>
      <c r="G325" s="1"/>
      <c r="H325" s="1"/>
      <c r="I325" s="36"/>
      <c r="J325" s="28"/>
      <c r="K325" s="28"/>
      <c r="L325" s="1"/>
      <c r="M325" s="1"/>
      <c r="N325" s="1"/>
      <c r="O325" s="8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</row>
    <row r="326" spans="5:41" ht="21.75" customHeight="1">
      <c r="E326" s="1"/>
      <c r="F326" s="1"/>
      <c r="G326" s="1"/>
      <c r="H326" s="1"/>
      <c r="I326" s="36"/>
      <c r="J326" s="28"/>
      <c r="K326" s="28"/>
      <c r="L326" s="1"/>
      <c r="M326" s="1"/>
      <c r="N326" s="1"/>
      <c r="O326" s="8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</row>
    <row r="327" spans="5:41" ht="21.75" customHeight="1">
      <c r="E327" s="1"/>
      <c r="F327" s="1"/>
      <c r="G327" s="1"/>
      <c r="H327" s="1"/>
      <c r="I327" s="36"/>
      <c r="J327" s="28"/>
      <c r="K327" s="28"/>
      <c r="L327" s="1"/>
      <c r="M327" s="1"/>
      <c r="N327" s="1"/>
      <c r="O327" s="8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</row>
    <row r="328" spans="5:41" ht="21.75" customHeight="1">
      <c r="E328" s="1"/>
      <c r="F328" s="1"/>
      <c r="G328" s="1"/>
      <c r="H328" s="1"/>
      <c r="I328" s="36"/>
      <c r="J328" s="28"/>
      <c r="K328" s="28"/>
      <c r="L328" s="1"/>
      <c r="M328" s="1"/>
      <c r="N328" s="1"/>
      <c r="O328" s="8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</row>
    <row r="329" spans="5:41" ht="21.75" customHeight="1">
      <c r="E329" s="1"/>
      <c r="F329" s="1"/>
      <c r="G329" s="1"/>
      <c r="H329" s="1"/>
      <c r="I329" s="36"/>
      <c r="J329" s="28"/>
      <c r="K329" s="28"/>
      <c r="L329" s="1"/>
      <c r="M329" s="1"/>
      <c r="N329" s="1"/>
      <c r="O329" s="8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</row>
    <row r="330" spans="5:41" ht="21.75" customHeight="1">
      <c r="E330" s="1"/>
      <c r="F330" s="1"/>
      <c r="G330" s="1"/>
      <c r="H330" s="1"/>
      <c r="I330" s="36"/>
      <c r="J330" s="28"/>
      <c r="K330" s="28"/>
      <c r="L330" s="1"/>
      <c r="M330" s="1"/>
      <c r="N330" s="1"/>
      <c r="O330" s="8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</row>
    <row r="331" spans="5:41" ht="21.75" customHeight="1">
      <c r="E331" s="1"/>
      <c r="F331" s="1"/>
      <c r="G331" s="1"/>
      <c r="H331" s="1"/>
      <c r="I331" s="36"/>
      <c r="J331" s="28"/>
      <c r="K331" s="28"/>
      <c r="L331" s="1"/>
      <c r="M331" s="1"/>
      <c r="N331" s="1"/>
      <c r="O331" s="8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</row>
    <row r="332" spans="5:41" ht="21.75" customHeight="1">
      <c r="E332" s="1"/>
      <c r="F332" s="1"/>
      <c r="G332" s="1"/>
      <c r="H332" s="1"/>
      <c r="I332" s="36"/>
      <c r="J332" s="28"/>
      <c r="K332" s="28"/>
      <c r="L332" s="1"/>
      <c r="M332" s="1"/>
      <c r="N332" s="1"/>
      <c r="O332" s="8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</row>
    <row r="333" spans="5:41" ht="21.75" customHeight="1">
      <c r="E333" s="1"/>
      <c r="F333" s="1"/>
      <c r="G333" s="1"/>
      <c r="H333" s="1"/>
      <c r="I333" s="36"/>
      <c r="J333" s="28"/>
      <c r="K333" s="28"/>
      <c r="L333" s="1"/>
      <c r="M333" s="1"/>
      <c r="N333" s="1"/>
      <c r="O333" s="8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</row>
    <row r="334" spans="5:41" ht="21.75" customHeight="1">
      <c r="E334" s="1"/>
      <c r="F334" s="1"/>
      <c r="G334" s="1"/>
      <c r="H334" s="1"/>
      <c r="I334" s="36"/>
      <c r="J334" s="28"/>
      <c r="K334" s="28"/>
      <c r="L334" s="1"/>
      <c r="M334" s="1"/>
      <c r="N334" s="1"/>
      <c r="O334" s="8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</row>
    <row r="335" spans="5:41" ht="21.75" customHeight="1">
      <c r="E335" s="1"/>
      <c r="F335" s="1"/>
      <c r="G335" s="1"/>
      <c r="H335" s="1"/>
      <c r="I335" s="36"/>
      <c r="J335" s="28"/>
      <c r="K335" s="28"/>
      <c r="L335" s="1"/>
      <c r="M335" s="1"/>
      <c r="N335" s="1"/>
      <c r="O335" s="8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</row>
    <row r="336" spans="5:41" ht="21.75" customHeight="1">
      <c r="E336" s="1"/>
      <c r="F336" s="1"/>
      <c r="G336" s="1"/>
      <c r="H336" s="1"/>
      <c r="I336" s="36"/>
      <c r="J336" s="28"/>
      <c r="K336" s="28"/>
      <c r="L336" s="1"/>
      <c r="M336" s="1"/>
      <c r="N336" s="1"/>
      <c r="O336" s="8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</row>
    <row r="337" spans="5:41" ht="21.75" customHeight="1">
      <c r="E337" s="1"/>
      <c r="F337" s="1"/>
      <c r="G337" s="1"/>
      <c r="H337" s="1"/>
      <c r="I337" s="36"/>
      <c r="J337" s="28"/>
      <c r="K337" s="28"/>
      <c r="L337" s="1"/>
      <c r="M337" s="1"/>
      <c r="N337" s="1"/>
      <c r="O337" s="8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</row>
    <row r="338" spans="5:41" ht="21.75" customHeight="1">
      <c r="E338" s="1"/>
      <c r="F338" s="1"/>
      <c r="G338" s="1"/>
      <c r="H338" s="1"/>
      <c r="I338" s="36"/>
      <c r="J338" s="28"/>
      <c r="K338" s="28"/>
      <c r="L338" s="1"/>
      <c r="M338" s="1"/>
      <c r="N338" s="1"/>
      <c r="O338" s="8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</row>
    <row r="339" spans="5:41" ht="21.75" customHeight="1">
      <c r="E339" s="1"/>
      <c r="F339" s="1"/>
      <c r="G339" s="1"/>
      <c r="H339" s="1"/>
      <c r="I339" s="36"/>
      <c r="J339" s="28"/>
      <c r="K339" s="28"/>
      <c r="L339" s="1"/>
      <c r="M339" s="1"/>
      <c r="N339" s="1"/>
      <c r="O339" s="8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</row>
    <row r="340" spans="5:41" ht="21.75" customHeight="1">
      <c r="E340" s="1"/>
      <c r="F340" s="1"/>
      <c r="G340" s="1"/>
      <c r="H340" s="1"/>
      <c r="I340" s="36"/>
      <c r="J340" s="28"/>
      <c r="K340" s="28"/>
      <c r="L340" s="1"/>
      <c r="M340" s="1"/>
      <c r="N340" s="1"/>
      <c r="O340" s="8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</row>
    <row r="341" spans="5:41" ht="21.75" customHeight="1">
      <c r="E341" s="1"/>
      <c r="F341" s="1"/>
      <c r="G341" s="1"/>
      <c r="H341" s="1"/>
      <c r="I341" s="36"/>
      <c r="J341" s="28"/>
      <c r="K341" s="28"/>
      <c r="L341" s="1"/>
      <c r="M341" s="1"/>
      <c r="N341" s="1"/>
      <c r="O341" s="8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</row>
    <row r="342" spans="5:41" ht="21.75" customHeight="1">
      <c r="E342" s="1"/>
      <c r="F342" s="1"/>
      <c r="G342" s="1"/>
      <c r="H342" s="1"/>
      <c r="I342" s="36"/>
      <c r="J342" s="28"/>
      <c r="K342" s="28"/>
      <c r="L342" s="1"/>
      <c r="M342" s="1"/>
      <c r="N342" s="1"/>
      <c r="O342" s="8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</row>
    <row r="343" spans="5:41" ht="21.75" customHeight="1">
      <c r="E343" s="1"/>
      <c r="F343" s="1"/>
      <c r="G343" s="1"/>
      <c r="H343" s="1"/>
      <c r="I343" s="36"/>
      <c r="J343" s="28"/>
      <c r="K343" s="28"/>
      <c r="L343" s="1"/>
      <c r="M343" s="1"/>
      <c r="N343" s="1"/>
      <c r="O343" s="8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</row>
    <row r="344" spans="5:41" ht="21.75" customHeight="1">
      <c r="E344" s="1"/>
      <c r="F344" s="1"/>
      <c r="G344" s="1"/>
      <c r="H344" s="1"/>
      <c r="I344" s="36"/>
      <c r="J344" s="28"/>
      <c r="K344" s="28"/>
      <c r="L344" s="1"/>
      <c r="M344" s="1"/>
      <c r="N344" s="1"/>
      <c r="O344" s="8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</row>
    <row r="345" spans="5:41" ht="21.75" customHeight="1">
      <c r="E345" s="1"/>
      <c r="F345" s="1"/>
      <c r="G345" s="1"/>
      <c r="H345" s="1"/>
      <c r="I345" s="36"/>
      <c r="J345" s="28"/>
      <c r="K345" s="28"/>
      <c r="L345" s="1"/>
      <c r="M345" s="1"/>
      <c r="N345" s="1"/>
      <c r="O345" s="8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</row>
    <row r="346" spans="5:41" ht="21.75" customHeight="1">
      <c r="E346" s="1"/>
      <c r="F346" s="1"/>
      <c r="G346" s="1"/>
      <c r="H346" s="1"/>
      <c r="I346" s="36"/>
      <c r="J346" s="28"/>
      <c r="K346" s="28"/>
      <c r="L346" s="1"/>
      <c r="M346" s="1"/>
      <c r="N346" s="1"/>
      <c r="O346" s="8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</row>
    <row r="347" spans="5:41" ht="21.75" customHeight="1">
      <c r="E347" s="1"/>
      <c r="F347" s="1"/>
      <c r="G347" s="1"/>
      <c r="H347" s="1"/>
      <c r="I347" s="36"/>
      <c r="J347" s="28"/>
      <c r="K347" s="28"/>
      <c r="L347" s="1"/>
      <c r="M347" s="1"/>
      <c r="N347" s="1"/>
      <c r="O347" s="8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</row>
    <row r="348" spans="5:41" ht="21.75" customHeight="1">
      <c r="E348" s="1"/>
      <c r="F348" s="1"/>
      <c r="G348" s="1"/>
      <c r="H348" s="1"/>
      <c r="I348" s="36"/>
      <c r="J348" s="28"/>
      <c r="K348" s="28"/>
      <c r="L348" s="1"/>
      <c r="M348" s="1"/>
      <c r="N348" s="1"/>
      <c r="O348" s="8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</row>
    <row r="349" spans="5:41" ht="21.75" customHeight="1">
      <c r="E349" s="1"/>
      <c r="F349" s="1"/>
      <c r="G349" s="1"/>
      <c r="H349" s="1"/>
      <c r="I349" s="36"/>
      <c r="J349" s="28"/>
      <c r="K349" s="28"/>
      <c r="L349" s="1"/>
      <c r="M349" s="1"/>
      <c r="N349" s="1"/>
      <c r="O349" s="8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</row>
    <row r="350" spans="5:41" ht="21.75" customHeight="1">
      <c r="E350" s="1"/>
      <c r="F350" s="1"/>
      <c r="G350" s="1"/>
      <c r="H350" s="1"/>
      <c r="I350" s="36"/>
      <c r="J350" s="28"/>
      <c r="K350" s="28"/>
      <c r="L350" s="1"/>
      <c r="M350" s="1"/>
      <c r="N350" s="1"/>
      <c r="O350" s="8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</row>
    <row r="351" spans="5:41" ht="21.75" customHeight="1">
      <c r="E351" s="1"/>
      <c r="F351" s="1"/>
      <c r="G351" s="1"/>
      <c r="H351" s="1"/>
      <c r="I351" s="36"/>
      <c r="J351" s="28"/>
      <c r="K351" s="28"/>
      <c r="L351" s="1"/>
      <c r="M351" s="1"/>
      <c r="N351" s="1"/>
      <c r="O351" s="8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</row>
    <row r="352" spans="5:41" ht="21.75" customHeight="1">
      <c r="E352" s="1"/>
      <c r="F352" s="1"/>
      <c r="G352" s="1"/>
      <c r="H352" s="1"/>
      <c r="I352" s="36"/>
      <c r="J352" s="28"/>
      <c r="K352" s="28"/>
      <c r="L352" s="1"/>
      <c r="M352" s="1"/>
      <c r="N352" s="1"/>
      <c r="O352" s="8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</row>
    <row r="353" spans="5:41" ht="21.75" customHeight="1">
      <c r="E353" s="1"/>
      <c r="F353" s="1"/>
      <c r="G353" s="1"/>
      <c r="H353" s="1"/>
      <c r="I353" s="36"/>
      <c r="J353" s="28"/>
      <c r="K353" s="28"/>
      <c r="L353" s="1"/>
      <c r="M353" s="1"/>
      <c r="N353" s="1"/>
      <c r="O353" s="8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</row>
    <row r="354" spans="5:41" ht="21.75" customHeight="1">
      <c r="E354" s="1"/>
      <c r="F354" s="1"/>
      <c r="G354" s="1"/>
      <c r="H354" s="1"/>
      <c r="I354" s="36"/>
      <c r="J354" s="28"/>
      <c r="K354" s="28"/>
      <c r="L354" s="1"/>
      <c r="M354" s="1"/>
      <c r="N354" s="1"/>
      <c r="O354" s="8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</row>
    <row r="355" spans="5:41" ht="21.75" customHeight="1">
      <c r="E355" s="1"/>
      <c r="F355" s="1"/>
      <c r="G355" s="1"/>
      <c r="H355" s="1"/>
      <c r="I355" s="36"/>
      <c r="J355" s="28"/>
      <c r="K355" s="28"/>
      <c r="L355" s="1"/>
      <c r="M355" s="1"/>
      <c r="N355" s="1"/>
      <c r="O355" s="8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</row>
    <row r="356" spans="5:41" ht="21.75" customHeight="1">
      <c r="E356" s="1"/>
      <c r="F356" s="1"/>
      <c r="G356" s="1"/>
      <c r="H356" s="1"/>
      <c r="I356" s="36"/>
      <c r="J356" s="28"/>
      <c r="K356" s="28"/>
      <c r="L356" s="1"/>
      <c r="M356" s="1"/>
      <c r="N356" s="1"/>
      <c r="O356" s="8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</row>
    <row r="357" spans="5:41" ht="21.75" customHeight="1">
      <c r="E357" s="1"/>
      <c r="F357" s="1"/>
      <c r="G357" s="1"/>
      <c r="H357" s="1"/>
      <c r="I357" s="36"/>
      <c r="J357" s="28"/>
      <c r="K357" s="28"/>
      <c r="L357" s="1"/>
      <c r="M357" s="1"/>
      <c r="N357" s="1"/>
      <c r="O357" s="8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</row>
    <row r="358" spans="5:41" ht="21.75" customHeight="1">
      <c r="E358" s="1"/>
      <c r="F358" s="1"/>
      <c r="G358" s="1"/>
      <c r="H358" s="1"/>
      <c r="I358" s="36"/>
      <c r="J358" s="28"/>
      <c r="K358" s="28"/>
      <c r="L358" s="1"/>
      <c r="M358" s="1"/>
      <c r="N358" s="1"/>
      <c r="O358" s="8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</row>
    <row r="359" spans="5:41" ht="21.75" customHeight="1">
      <c r="E359" s="1"/>
      <c r="F359" s="1"/>
      <c r="G359" s="1"/>
      <c r="H359" s="1"/>
      <c r="I359" s="36"/>
      <c r="J359" s="28"/>
      <c r="K359" s="28"/>
      <c r="L359" s="1"/>
      <c r="M359" s="1"/>
      <c r="N359" s="1"/>
      <c r="O359" s="8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</row>
    <row r="360" spans="5:41" ht="21.75" customHeight="1">
      <c r="E360" s="1"/>
      <c r="F360" s="1"/>
      <c r="G360" s="1"/>
      <c r="H360" s="1"/>
      <c r="I360" s="36"/>
      <c r="J360" s="28"/>
      <c r="K360" s="28"/>
      <c r="L360" s="1"/>
      <c r="M360" s="1"/>
      <c r="N360" s="1"/>
      <c r="O360" s="8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</row>
    <row r="361" spans="5:41" ht="21.75" customHeight="1">
      <c r="E361" s="1"/>
      <c r="F361" s="1"/>
      <c r="G361" s="1"/>
      <c r="H361" s="1"/>
      <c r="I361" s="36"/>
      <c r="J361" s="28"/>
      <c r="K361" s="28"/>
      <c r="L361" s="1"/>
      <c r="M361" s="1"/>
      <c r="N361" s="1"/>
      <c r="O361" s="8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</row>
    <row r="362" spans="5:41" ht="21.75" customHeight="1">
      <c r="E362" s="1"/>
      <c r="F362" s="1"/>
      <c r="G362" s="1"/>
      <c r="H362" s="1"/>
      <c r="I362" s="36"/>
      <c r="J362" s="28"/>
      <c r="K362" s="28"/>
      <c r="L362" s="1"/>
      <c r="M362" s="1"/>
      <c r="N362" s="1"/>
      <c r="O362" s="8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</row>
    <row r="363" spans="5:41" ht="21.75" customHeight="1">
      <c r="E363" s="1"/>
      <c r="F363" s="1"/>
      <c r="G363" s="1"/>
      <c r="H363" s="1"/>
      <c r="I363" s="36"/>
      <c r="J363" s="28"/>
      <c r="K363" s="28"/>
      <c r="L363" s="1"/>
      <c r="M363" s="1"/>
      <c r="N363" s="1"/>
      <c r="O363" s="8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</row>
    <row r="364" spans="5:41" ht="21.75" customHeight="1">
      <c r="E364" s="1"/>
      <c r="F364" s="1"/>
      <c r="G364" s="1"/>
      <c r="H364" s="1"/>
      <c r="I364" s="36"/>
      <c r="J364" s="28"/>
      <c r="K364" s="28"/>
      <c r="L364" s="1"/>
      <c r="M364" s="1"/>
      <c r="N364" s="1"/>
      <c r="O364" s="8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</row>
    <row r="365" spans="5:41" ht="21.75" customHeight="1">
      <c r="E365" s="1"/>
      <c r="F365" s="1"/>
      <c r="G365" s="1"/>
      <c r="H365" s="1"/>
      <c r="I365" s="36"/>
      <c r="J365" s="28"/>
      <c r="K365" s="28"/>
      <c r="L365" s="1"/>
      <c r="M365" s="1"/>
      <c r="N365" s="1"/>
      <c r="O365" s="8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</row>
    <row r="366" spans="5:41" ht="21.75" customHeight="1">
      <c r="E366" s="1"/>
      <c r="F366" s="1"/>
      <c r="G366" s="1"/>
      <c r="H366" s="1"/>
      <c r="I366" s="36"/>
      <c r="J366" s="28"/>
      <c r="K366" s="28"/>
      <c r="L366" s="1"/>
      <c r="M366" s="1"/>
      <c r="N366" s="1"/>
      <c r="O366" s="8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</row>
    <row r="367" spans="5:41" ht="21.75" customHeight="1">
      <c r="E367" s="1"/>
      <c r="F367" s="1"/>
      <c r="G367" s="1"/>
      <c r="H367" s="1"/>
      <c r="I367" s="36"/>
      <c r="J367" s="28"/>
      <c r="K367" s="28"/>
      <c r="L367" s="1"/>
      <c r="M367" s="1"/>
      <c r="N367" s="1"/>
      <c r="O367" s="8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</row>
    <row r="368" spans="5:41" ht="21.75" customHeight="1">
      <c r="E368" s="1"/>
      <c r="F368" s="1"/>
      <c r="G368" s="1"/>
      <c r="H368" s="1"/>
      <c r="I368" s="36"/>
      <c r="J368" s="28"/>
      <c r="K368" s="28"/>
      <c r="L368" s="1"/>
      <c r="M368" s="1"/>
      <c r="N368" s="1"/>
      <c r="O368" s="8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</row>
    <row r="369" spans="5:41" ht="21.75" customHeight="1">
      <c r="E369" s="1"/>
      <c r="F369" s="1"/>
      <c r="G369" s="1"/>
      <c r="H369" s="1"/>
      <c r="I369" s="36"/>
      <c r="J369" s="28"/>
      <c r="K369" s="28"/>
      <c r="L369" s="1"/>
      <c r="M369" s="1"/>
      <c r="N369" s="1"/>
      <c r="O369" s="8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</row>
    <row r="370" spans="5:41" ht="21.75" customHeight="1">
      <c r="E370" s="1"/>
      <c r="F370" s="1"/>
      <c r="G370" s="1"/>
      <c r="H370" s="1"/>
      <c r="I370" s="36"/>
      <c r="J370" s="28"/>
      <c r="K370" s="28"/>
      <c r="L370" s="1"/>
      <c r="M370" s="1"/>
      <c r="N370" s="1"/>
      <c r="O370" s="8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</row>
    <row r="371" spans="5:41" ht="21.75" customHeight="1">
      <c r="E371" s="1"/>
      <c r="F371" s="1"/>
      <c r="G371" s="1"/>
      <c r="H371" s="1"/>
      <c r="I371" s="36"/>
      <c r="J371" s="28"/>
      <c r="K371" s="28"/>
      <c r="L371" s="1"/>
      <c r="M371" s="1"/>
      <c r="N371" s="1"/>
      <c r="O371" s="8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</row>
    <row r="372" spans="5:41" ht="21.75" customHeight="1">
      <c r="E372" s="1"/>
      <c r="F372" s="1"/>
      <c r="G372" s="1"/>
      <c r="H372" s="1"/>
      <c r="I372" s="36"/>
      <c r="J372" s="28"/>
      <c r="K372" s="28"/>
      <c r="L372" s="1"/>
      <c r="M372" s="1"/>
      <c r="N372" s="1"/>
      <c r="O372" s="8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</row>
    <row r="373" spans="5:41" ht="21.75" customHeight="1">
      <c r="E373" s="1"/>
      <c r="F373" s="1"/>
      <c r="G373" s="1"/>
      <c r="H373" s="1"/>
      <c r="I373" s="36"/>
      <c r="J373" s="28"/>
      <c r="K373" s="28"/>
      <c r="L373" s="1"/>
      <c r="M373" s="1"/>
      <c r="N373" s="1"/>
      <c r="O373" s="8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</row>
    <row r="374" spans="5:41" ht="21.75" customHeight="1">
      <c r="E374" s="1"/>
      <c r="F374" s="1"/>
      <c r="G374" s="1"/>
      <c r="H374" s="1"/>
      <c r="I374" s="36"/>
      <c r="J374" s="28"/>
      <c r="K374" s="28"/>
      <c r="L374" s="1"/>
      <c r="M374" s="1"/>
      <c r="N374" s="1"/>
      <c r="O374" s="8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</row>
    <row r="375" spans="5:41" ht="21.75" customHeight="1">
      <c r="E375" s="1"/>
      <c r="F375" s="1"/>
      <c r="G375" s="1"/>
      <c r="H375" s="1"/>
      <c r="I375" s="36"/>
      <c r="J375" s="28"/>
      <c r="K375" s="28"/>
      <c r="L375" s="1"/>
      <c r="M375" s="1"/>
      <c r="N375" s="1"/>
      <c r="O375" s="8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</row>
    <row r="376" spans="5:41" ht="21.75" customHeight="1">
      <c r="E376" s="1"/>
      <c r="F376" s="1"/>
      <c r="G376" s="1"/>
      <c r="H376" s="1"/>
      <c r="I376" s="36"/>
      <c r="J376" s="28"/>
      <c r="K376" s="28"/>
      <c r="L376" s="1"/>
      <c r="M376" s="1"/>
      <c r="N376" s="1"/>
      <c r="O376" s="8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</row>
    <row r="377" spans="5:41" ht="21.75" customHeight="1">
      <c r="E377" s="1"/>
      <c r="F377" s="1"/>
      <c r="G377" s="1"/>
      <c r="H377" s="1"/>
      <c r="I377" s="36"/>
      <c r="J377" s="28"/>
      <c r="K377" s="28"/>
      <c r="L377" s="1"/>
      <c r="M377" s="1"/>
      <c r="N377" s="1"/>
      <c r="O377" s="8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</row>
    <row r="378" spans="5:41" ht="21.75" customHeight="1">
      <c r="E378" s="1"/>
      <c r="F378" s="1"/>
      <c r="G378" s="1"/>
      <c r="H378" s="1"/>
      <c r="I378" s="36"/>
      <c r="J378" s="28"/>
      <c r="K378" s="28"/>
      <c r="L378" s="1"/>
      <c r="M378" s="1"/>
      <c r="N378" s="1"/>
      <c r="O378" s="8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</row>
    <row r="379" spans="5:41" ht="21.75" customHeight="1">
      <c r="E379" s="1"/>
      <c r="F379" s="1"/>
      <c r="G379" s="1"/>
      <c r="H379" s="1"/>
      <c r="I379" s="36"/>
      <c r="J379" s="28"/>
      <c r="K379" s="28"/>
      <c r="L379" s="1"/>
      <c r="M379" s="1"/>
      <c r="N379" s="1"/>
      <c r="O379" s="8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</row>
    <row r="380" spans="5:41" ht="21.75" customHeight="1">
      <c r="E380" s="1"/>
      <c r="F380" s="1"/>
      <c r="G380" s="1"/>
      <c r="H380" s="1"/>
      <c r="I380" s="36"/>
      <c r="J380" s="28"/>
      <c r="K380" s="28"/>
      <c r="L380" s="1"/>
      <c r="M380" s="1"/>
      <c r="N380" s="1"/>
      <c r="O380" s="8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</row>
    <row r="381" spans="5:41" ht="21.75" customHeight="1">
      <c r="E381" s="1"/>
      <c r="F381" s="1"/>
      <c r="G381" s="1"/>
      <c r="H381" s="1"/>
      <c r="I381" s="36"/>
      <c r="J381" s="28"/>
      <c r="K381" s="28"/>
      <c r="L381" s="1"/>
      <c r="M381" s="1"/>
      <c r="N381" s="1"/>
      <c r="O381" s="8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</row>
    <row r="382" spans="5:41" ht="21.75" customHeight="1">
      <c r="E382" s="1"/>
      <c r="F382" s="1"/>
      <c r="G382" s="1"/>
      <c r="H382" s="1"/>
      <c r="I382" s="36"/>
      <c r="J382" s="28"/>
      <c r="K382" s="28"/>
      <c r="L382" s="1"/>
      <c r="M382" s="1"/>
      <c r="N382" s="1"/>
      <c r="O382" s="8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</row>
    <row r="383" spans="5:41" ht="21.75" customHeight="1">
      <c r="E383" s="1"/>
      <c r="F383" s="1"/>
      <c r="G383" s="1"/>
      <c r="H383" s="1"/>
      <c r="I383" s="36"/>
      <c r="J383" s="28"/>
      <c r="K383" s="28"/>
      <c r="L383" s="1"/>
      <c r="M383" s="1"/>
      <c r="N383" s="1"/>
      <c r="O383" s="8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</row>
    <row r="384" spans="5:41" ht="21.75" customHeight="1">
      <c r="E384" s="1"/>
      <c r="F384" s="1"/>
      <c r="G384" s="1"/>
      <c r="H384" s="1"/>
      <c r="I384" s="36"/>
      <c r="J384" s="28"/>
      <c r="K384" s="28"/>
      <c r="L384" s="1"/>
      <c r="M384" s="1"/>
      <c r="N384" s="1"/>
      <c r="O384" s="8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</row>
    <row r="385" spans="5:41" ht="21.75" customHeight="1">
      <c r="E385" s="1"/>
      <c r="F385" s="1"/>
      <c r="G385" s="1"/>
      <c r="H385" s="1"/>
      <c r="I385" s="36"/>
      <c r="J385" s="28"/>
      <c r="K385" s="28"/>
      <c r="L385" s="1"/>
      <c r="M385" s="1"/>
      <c r="N385" s="1"/>
      <c r="O385" s="8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</row>
    <row r="386" spans="5:41" ht="21.75" customHeight="1">
      <c r="E386" s="1"/>
      <c r="F386" s="1"/>
      <c r="G386" s="1"/>
      <c r="H386" s="1"/>
      <c r="I386" s="36"/>
      <c r="J386" s="28"/>
      <c r="K386" s="28"/>
      <c r="L386" s="1"/>
      <c r="M386" s="1"/>
      <c r="N386" s="1"/>
      <c r="O386" s="8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</row>
    <row r="387" spans="5:41" ht="21.75" customHeight="1">
      <c r="E387" s="1"/>
      <c r="F387" s="1"/>
      <c r="G387" s="1"/>
      <c r="H387" s="1"/>
      <c r="I387" s="36"/>
      <c r="J387" s="28"/>
      <c r="K387" s="28"/>
      <c r="L387" s="1"/>
      <c r="M387" s="1"/>
      <c r="N387" s="1"/>
      <c r="O387" s="8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</row>
    <row r="388" spans="5:41" ht="21.75" customHeight="1">
      <c r="E388" s="1"/>
      <c r="F388" s="1"/>
      <c r="G388" s="1"/>
      <c r="H388" s="1"/>
      <c r="I388" s="36"/>
      <c r="J388" s="28"/>
      <c r="K388" s="28"/>
      <c r="L388" s="1"/>
      <c r="M388" s="1"/>
      <c r="N388" s="1"/>
      <c r="O388" s="8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</row>
    <row r="389" spans="5:41" ht="21.75" customHeight="1">
      <c r="E389" s="1"/>
      <c r="F389" s="1"/>
      <c r="G389" s="1"/>
      <c r="H389" s="1"/>
      <c r="I389" s="36"/>
      <c r="J389" s="28"/>
      <c r="K389" s="28"/>
      <c r="L389" s="1"/>
      <c r="M389" s="1"/>
      <c r="N389" s="1"/>
      <c r="O389" s="8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</row>
    <row r="390" spans="5:41" ht="21.75" customHeight="1">
      <c r="E390" s="1"/>
      <c r="F390" s="1"/>
      <c r="G390" s="1"/>
      <c r="H390" s="1"/>
      <c r="I390" s="36"/>
      <c r="J390" s="28"/>
      <c r="K390" s="28"/>
      <c r="L390" s="1"/>
      <c r="M390" s="1"/>
      <c r="N390" s="1"/>
      <c r="O390" s="8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</row>
    <row r="391" spans="5:41" ht="21.75" customHeight="1">
      <c r="E391" s="1"/>
      <c r="F391" s="1"/>
      <c r="G391" s="1"/>
      <c r="H391" s="1"/>
      <c r="I391" s="36"/>
      <c r="J391" s="28"/>
      <c r="K391" s="28"/>
      <c r="L391" s="1"/>
      <c r="M391" s="1"/>
      <c r="N391" s="1"/>
      <c r="O391" s="8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</row>
    <row r="392" spans="5:41" ht="21.75" customHeight="1">
      <c r="E392" s="1"/>
      <c r="F392" s="1"/>
      <c r="G392" s="1"/>
      <c r="H392" s="1"/>
      <c r="I392" s="36"/>
      <c r="J392" s="28"/>
      <c r="K392" s="28"/>
      <c r="L392" s="1"/>
      <c r="M392" s="1"/>
      <c r="N392" s="1"/>
      <c r="O392" s="8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</row>
    <row r="393" spans="5:41" ht="21.75" customHeight="1">
      <c r="E393" s="1"/>
      <c r="F393" s="1"/>
      <c r="G393" s="1"/>
      <c r="H393" s="1"/>
      <c r="I393" s="36"/>
      <c r="J393" s="28"/>
      <c r="K393" s="28"/>
      <c r="L393" s="1"/>
      <c r="M393" s="1"/>
      <c r="N393" s="1"/>
      <c r="O393" s="8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</row>
    <row r="394" spans="5:41" ht="21.75" customHeight="1">
      <c r="E394" s="1"/>
      <c r="F394" s="1"/>
      <c r="G394" s="1"/>
      <c r="H394" s="1"/>
      <c r="I394" s="36"/>
      <c r="J394" s="28"/>
      <c r="K394" s="28"/>
      <c r="L394" s="1"/>
      <c r="M394" s="1"/>
      <c r="N394" s="1"/>
      <c r="O394" s="8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</row>
    <row r="395" spans="5:41" ht="21.75" customHeight="1">
      <c r="E395" s="1"/>
      <c r="F395" s="1"/>
      <c r="G395" s="1"/>
      <c r="H395" s="1"/>
      <c r="I395" s="36"/>
      <c r="J395" s="28"/>
      <c r="K395" s="28"/>
      <c r="L395" s="1"/>
      <c r="M395" s="1"/>
      <c r="N395" s="1"/>
      <c r="O395" s="8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</row>
    <row r="396" spans="5:41" ht="21.75" customHeight="1">
      <c r="E396" s="1"/>
      <c r="F396" s="1"/>
      <c r="G396" s="1"/>
      <c r="H396" s="1"/>
      <c r="I396" s="36"/>
      <c r="J396" s="28"/>
      <c r="K396" s="28"/>
      <c r="L396" s="1"/>
      <c r="M396" s="1"/>
      <c r="N396" s="1"/>
      <c r="O396" s="8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</row>
    <row r="397" spans="5:41" ht="21.75" customHeight="1">
      <c r="E397" s="1"/>
      <c r="F397" s="1"/>
      <c r="G397" s="1"/>
      <c r="H397" s="1"/>
      <c r="I397" s="36"/>
      <c r="J397" s="28"/>
      <c r="K397" s="28"/>
      <c r="L397" s="1"/>
      <c r="M397" s="1"/>
      <c r="N397" s="1"/>
      <c r="O397" s="8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</row>
    <row r="398" spans="5:41" ht="21.75" customHeight="1">
      <c r="E398" s="1"/>
      <c r="F398" s="1"/>
      <c r="G398" s="1"/>
      <c r="H398" s="1"/>
      <c r="I398" s="36"/>
      <c r="J398" s="28"/>
      <c r="K398" s="28"/>
      <c r="L398" s="1"/>
      <c r="M398" s="1"/>
      <c r="N398" s="1"/>
      <c r="O398" s="8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</row>
    <row r="399" spans="5:41" ht="21.75" customHeight="1">
      <c r="E399" s="1"/>
      <c r="F399" s="1"/>
      <c r="G399" s="1"/>
      <c r="H399" s="1"/>
      <c r="I399" s="36"/>
      <c r="J399" s="28"/>
      <c r="K399" s="28"/>
      <c r="L399" s="1"/>
      <c r="M399" s="1"/>
      <c r="N399" s="1"/>
      <c r="O399" s="8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</row>
    <row r="400" spans="5:41" ht="21.75" customHeight="1">
      <c r="E400" s="1"/>
      <c r="F400" s="1"/>
      <c r="G400" s="1"/>
      <c r="H400" s="1"/>
      <c r="I400" s="36"/>
      <c r="J400" s="28"/>
      <c r="K400" s="28"/>
      <c r="L400" s="1"/>
      <c r="M400" s="1"/>
      <c r="N400" s="1"/>
      <c r="O400" s="8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</row>
    <row r="401" spans="5:41" ht="21.75" customHeight="1">
      <c r="E401" s="1"/>
      <c r="F401" s="1"/>
      <c r="G401" s="1"/>
      <c r="H401" s="1"/>
      <c r="I401" s="36"/>
      <c r="J401" s="28"/>
      <c r="K401" s="28"/>
      <c r="L401" s="1"/>
      <c r="M401" s="1"/>
      <c r="N401" s="1"/>
      <c r="O401" s="8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</row>
    <row r="402" spans="5:41" ht="21.75" customHeight="1">
      <c r="E402" s="1"/>
      <c r="F402" s="1"/>
      <c r="G402" s="1"/>
      <c r="H402" s="1"/>
      <c r="I402" s="36"/>
      <c r="J402" s="28"/>
      <c r="K402" s="28"/>
      <c r="L402" s="1"/>
      <c r="M402" s="1"/>
      <c r="N402" s="1"/>
      <c r="O402" s="8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</row>
    <row r="403" spans="5:41" ht="21.75" customHeight="1">
      <c r="E403" s="1"/>
      <c r="F403" s="1"/>
      <c r="G403" s="1"/>
      <c r="H403" s="1"/>
      <c r="I403" s="36"/>
      <c r="J403" s="28"/>
      <c r="K403" s="28"/>
      <c r="L403" s="1"/>
      <c r="M403" s="1"/>
      <c r="N403" s="1"/>
      <c r="O403" s="8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</row>
    <row r="404" spans="5:41" ht="21.75" customHeight="1">
      <c r="E404" s="1"/>
      <c r="F404" s="1"/>
      <c r="G404" s="1"/>
      <c r="H404" s="1"/>
      <c r="I404" s="36"/>
      <c r="J404" s="28"/>
      <c r="K404" s="28"/>
      <c r="L404" s="1"/>
      <c r="M404" s="1"/>
      <c r="N404" s="1"/>
      <c r="O404" s="8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</row>
    <row r="405" spans="5:41" ht="21.75" customHeight="1">
      <c r="E405" s="1"/>
      <c r="F405" s="1"/>
      <c r="G405" s="1"/>
      <c r="H405" s="1"/>
      <c r="I405" s="36"/>
      <c r="J405" s="28"/>
      <c r="K405" s="28"/>
      <c r="L405" s="1"/>
      <c r="M405" s="1"/>
      <c r="N405" s="1"/>
      <c r="O405" s="8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</row>
    <row r="406" spans="5:41" ht="21.75" customHeight="1">
      <c r="E406" s="1"/>
      <c r="F406" s="1"/>
      <c r="G406" s="1"/>
      <c r="H406" s="1"/>
      <c r="I406" s="36"/>
      <c r="J406" s="28"/>
      <c r="K406" s="28"/>
      <c r="L406" s="1"/>
      <c r="M406" s="1"/>
      <c r="N406" s="1"/>
      <c r="O406" s="8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</row>
    <row r="407" spans="5:41" ht="21.75" customHeight="1">
      <c r="E407" s="1"/>
      <c r="F407" s="1"/>
      <c r="G407" s="1"/>
      <c r="H407" s="1"/>
      <c r="I407" s="36"/>
      <c r="J407" s="28"/>
      <c r="K407" s="28"/>
      <c r="L407" s="1"/>
      <c r="M407" s="1"/>
      <c r="N407" s="1"/>
      <c r="O407" s="8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</row>
    <row r="408" spans="5:41" ht="21.75" customHeight="1">
      <c r="E408" s="1"/>
      <c r="F408" s="1"/>
      <c r="G408" s="1"/>
      <c r="H408" s="1"/>
      <c r="I408" s="36"/>
      <c r="J408" s="28"/>
      <c r="K408" s="28"/>
      <c r="L408" s="1"/>
      <c r="M408" s="1"/>
      <c r="N408" s="1"/>
      <c r="O408" s="8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</row>
    <row r="409" spans="5:41" ht="21.75" customHeight="1">
      <c r="E409" s="1"/>
      <c r="F409" s="1"/>
      <c r="G409" s="1"/>
      <c r="H409" s="1"/>
      <c r="I409" s="36"/>
      <c r="J409" s="28"/>
      <c r="K409" s="28"/>
      <c r="L409" s="1"/>
      <c r="M409" s="1"/>
      <c r="N409" s="1"/>
      <c r="O409" s="8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</row>
    <row r="410" spans="5:41" ht="21.75" customHeight="1">
      <c r="E410" s="1"/>
      <c r="F410" s="1"/>
      <c r="G410" s="1"/>
      <c r="H410" s="1"/>
      <c r="I410" s="36"/>
      <c r="J410" s="28"/>
      <c r="K410" s="28"/>
      <c r="L410" s="1"/>
      <c r="M410" s="1"/>
      <c r="N410" s="1"/>
      <c r="O410" s="8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</row>
    <row r="411" spans="5:41" ht="21.75" customHeight="1">
      <c r="E411" s="1"/>
      <c r="F411" s="1"/>
      <c r="G411" s="1"/>
      <c r="H411" s="1"/>
      <c r="I411" s="36"/>
      <c r="J411" s="28"/>
      <c r="K411" s="28"/>
      <c r="L411" s="1"/>
      <c r="M411" s="1"/>
      <c r="N411" s="1"/>
      <c r="O411" s="8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</row>
    <row r="412" spans="5:41" ht="21.75" customHeight="1">
      <c r="E412" s="1"/>
      <c r="F412" s="1"/>
      <c r="G412" s="1"/>
      <c r="H412" s="1"/>
      <c r="I412" s="36"/>
      <c r="J412" s="28"/>
      <c r="K412" s="28"/>
      <c r="L412" s="1"/>
      <c r="M412" s="1"/>
      <c r="N412" s="1"/>
      <c r="O412" s="8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</row>
    <row r="413" spans="5:41" ht="21.75" customHeight="1">
      <c r="E413" s="1"/>
      <c r="F413" s="1"/>
      <c r="G413" s="1"/>
      <c r="H413" s="1"/>
      <c r="I413" s="36"/>
      <c r="J413" s="28"/>
      <c r="K413" s="28"/>
      <c r="L413" s="1"/>
      <c r="M413" s="1"/>
      <c r="N413" s="1"/>
      <c r="O413" s="8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</row>
    <row r="414" spans="5:41" ht="21.75" customHeight="1">
      <c r="E414" s="1"/>
      <c r="F414" s="1"/>
      <c r="G414" s="1"/>
      <c r="H414" s="1"/>
      <c r="I414" s="36"/>
      <c r="J414" s="28"/>
      <c r="K414" s="28"/>
      <c r="L414" s="1"/>
      <c r="M414" s="1"/>
      <c r="N414" s="1"/>
      <c r="O414" s="8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</row>
    <row r="415" spans="5:41" ht="21.75" customHeight="1">
      <c r="E415" s="1"/>
      <c r="F415" s="1"/>
      <c r="G415" s="1"/>
      <c r="H415" s="1"/>
      <c r="I415" s="36"/>
      <c r="J415" s="28"/>
      <c r="K415" s="28"/>
      <c r="L415" s="1"/>
      <c r="M415" s="1"/>
      <c r="N415" s="1"/>
      <c r="O415" s="8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</row>
    <row r="416" spans="5:41" ht="21.75" customHeight="1">
      <c r="E416" s="1"/>
      <c r="F416" s="1"/>
      <c r="G416" s="1"/>
      <c r="H416" s="1"/>
      <c r="I416" s="36"/>
      <c r="J416" s="28"/>
      <c r="K416" s="28"/>
      <c r="L416" s="1"/>
      <c r="M416" s="1"/>
      <c r="N416" s="1"/>
      <c r="O416" s="8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</row>
    <row r="417" spans="5:41" ht="21.75" customHeight="1">
      <c r="E417" s="1"/>
      <c r="F417" s="1"/>
      <c r="G417" s="1"/>
      <c r="H417" s="1"/>
      <c r="I417" s="36"/>
      <c r="J417" s="28"/>
      <c r="K417" s="28"/>
      <c r="L417" s="1"/>
      <c r="M417" s="1"/>
      <c r="N417" s="1"/>
      <c r="O417" s="8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</row>
    <row r="418" spans="5:41" ht="21.75" customHeight="1">
      <c r="E418" s="1"/>
      <c r="F418" s="1"/>
      <c r="G418" s="1"/>
      <c r="H418" s="1"/>
      <c r="I418" s="36"/>
      <c r="J418" s="28"/>
      <c r="K418" s="28"/>
      <c r="L418" s="1"/>
      <c r="M418" s="1"/>
      <c r="N418" s="1"/>
      <c r="O418" s="8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</row>
    <row r="419" spans="5:41" ht="21.75" customHeight="1">
      <c r="E419" s="1"/>
      <c r="F419" s="1"/>
      <c r="G419" s="1"/>
      <c r="H419" s="1"/>
      <c r="I419" s="36"/>
      <c r="J419" s="28"/>
      <c r="K419" s="28"/>
      <c r="L419" s="1"/>
      <c r="M419" s="1"/>
      <c r="N419" s="1"/>
      <c r="O419" s="8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</row>
    <row r="420" spans="5:41" ht="21.75" customHeight="1">
      <c r="E420" s="1"/>
      <c r="F420" s="1"/>
      <c r="G420" s="1"/>
      <c r="H420" s="1"/>
      <c r="I420" s="36"/>
      <c r="J420" s="28"/>
      <c r="K420" s="28"/>
      <c r="L420" s="1"/>
      <c r="M420" s="1"/>
      <c r="N420" s="1"/>
      <c r="O420" s="8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</row>
    <row r="421" spans="5:41" ht="21.75" customHeight="1">
      <c r="E421" s="1"/>
      <c r="F421" s="1"/>
      <c r="G421" s="1"/>
      <c r="H421" s="1"/>
      <c r="I421" s="36"/>
      <c r="J421" s="28"/>
      <c r="K421" s="28"/>
      <c r="L421" s="1"/>
      <c r="M421" s="1"/>
      <c r="N421" s="1"/>
      <c r="O421" s="8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</row>
    <row r="422" spans="5:41" ht="21.75" customHeight="1">
      <c r="E422" s="1"/>
      <c r="F422" s="1"/>
      <c r="G422" s="1"/>
      <c r="H422" s="1"/>
      <c r="I422" s="36"/>
      <c r="J422" s="28"/>
      <c r="K422" s="28"/>
      <c r="L422" s="1"/>
      <c r="M422" s="1"/>
      <c r="N422" s="1"/>
      <c r="O422" s="8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</row>
    <row r="423" spans="5:41" ht="21.75" customHeight="1">
      <c r="E423" s="1"/>
      <c r="F423" s="1"/>
      <c r="G423" s="1"/>
      <c r="H423" s="1"/>
      <c r="I423" s="36"/>
      <c r="J423" s="28"/>
      <c r="K423" s="28"/>
      <c r="L423" s="1"/>
      <c r="M423" s="1"/>
      <c r="N423" s="1"/>
      <c r="O423" s="8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</row>
    <row r="424" spans="5:41" ht="21.75" customHeight="1">
      <c r="E424" s="1"/>
      <c r="F424" s="1"/>
      <c r="G424" s="1"/>
      <c r="H424" s="1"/>
      <c r="I424" s="36"/>
      <c r="J424" s="28"/>
      <c r="K424" s="28"/>
      <c r="L424" s="1"/>
      <c r="M424" s="1"/>
      <c r="N424" s="1"/>
      <c r="O424" s="8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</row>
    <row r="425" spans="5:41" ht="21.75" customHeight="1">
      <c r="E425" s="1"/>
      <c r="F425" s="1"/>
      <c r="G425" s="1"/>
      <c r="H425" s="1"/>
      <c r="I425" s="36"/>
      <c r="J425" s="28"/>
      <c r="K425" s="28"/>
      <c r="L425" s="1"/>
      <c r="M425" s="1"/>
      <c r="N425" s="1"/>
      <c r="O425" s="8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</row>
    <row r="426" spans="5:41" ht="21.75" customHeight="1">
      <c r="E426" s="1"/>
      <c r="F426" s="1"/>
      <c r="G426" s="1"/>
      <c r="H426" s="1"/>
      <c r="I426" s="36"/>
      <c r="J426" s="28"/>
      <c r="K426" s="28"/>
      <c r="L426" s="1"/>
      <c r="M426" s="1"/>
      <c r="N426" s="1"/>
      <c r="O426" s="8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</row>
    <row r="427" spans="5:41" ht="21.75" customHeight="1">
      <c r="E427" s="1"/>
      <c r="F427" s="1"/>
      <c r="G427" s="1"/>
      <c r="H427" s="1"/>
      <c r="I427" s="36"/>
      <c r="J427" s="28"/>
      <c r="K427" s="28"/>
      <c r="L427" s="1"/>
      <c r="M427" s="1"/>
      <c r="N427" s="1"/>
      <c r="O427" s="8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</row>
    <row r="428" spans="5:41" ht="21.75" customHeight="1">
      <c r="E428" s="1"/>
      <c r="F428" s="1"/>
      <c r="G428" s="1"/>
      <c r="H428" s="1"/>
      <c r="I428" s="36"/>
      <c r="J428" s="28"/>
      <c r="K428" s="28"/>
      <c r="L428" s="1"/>
      <c r="M428" s="1"/>
      <c r="N428" s="1"/>
      <c r="O428" s="8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</row>
    <row r="429" spans="5:41" ht="21.75" customHeight="1">
      <c r="E429" s="1"/>
      <c r="F429" s="1"/>
      <c r="G429" s="1"/>
      <c r="H429" s="1"/>
      <c r="I429" s="36"/>
      <c r="J429" s="28"/>
      <c r="K429" s="28"/>
      <c r="L429" s="1"/>
      <c r="M429" s="1"/>
      <c r="N429" s="1"/>
      <c r="O429" s="8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</row>
    <row r="430" spans="5:41" ht="21.75" customHeight="1">
      <c r="E430" s="1"/>
      <c r="F430" s="1"/>
      <c r="G430" s="1"/>
      <c r="H430" s="1"/>
      <c r="I430" s="36"/>
      <c r="J430" s="28"/>
      <c r="K430" s="28"/>
      <c r="L430" s="1"/>
      <c r="M430" s="1"/>
      <c r="N430" s="1"/>
      <c r="O430" s="8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</row>
    <row r="431" spans="5:41" ht="21.75" customHeight="1">
      <c r="E431" s="1"/>
      <c r="F431" s="1"/>
      <c r="G431" s="1"/>
      <c r="H431" s="1"/>
      <c r="I431" s="36"/>
      <c r="J431" s="28"/>
      <c r="K431" s="28"/>
      <c r="L431" s="1"/>
      <c r="M431" s="1"/>
      <c r="N431" s="1"/>
      <c r="O431" s="8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</row>
    <row r="432" spans="5:41" ht="21.75" customHeight="1">
      <c r="E432" s="1"/>
      <c r="F432" s="1"/>
      <c r="G432" s="1"/>
      <c r="H432" s="1"/>
      <c r="I432" s="36"/>
      <c r="J432" s="28"/>
      <c r="K432" s="28"/>
      <c r="L432" s="1"/>
      <c r="M432" s="1"/>
      <c r="N432" s="1"/>
      <c r="O432" s="8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</row>
    <row r="433" spans="5:41" ht="21.75" customHeight="1">
      <c r="E433" s="1"/>
      <c r="F433" s="1"/>
      <c r="G433" s="1"/>
      <c r="H433" s="1"/>
      <c r="I433" s="36"/>
      <c r="J433" s="28"/>
      <c r="K433" s="28"/>
      <c r="L433" s="1"/>
      <c r="M433" s="1"/>
      <c r="N433" s="1"/>
      <c r="O433" s="8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</row>
    <row r="434" spans="5:41" ht="21.75" customHeight="1">
      <c r="E434" s="1"/>
      <c r="F434" s="1"/>
      <c r="G434" s="1"/>
      <c r="H434" s="1"/>
      <c r="I434" s="36"/>
      <c r="J434" s="28"/>
      <c r="K434" s="28"/>
      <c r="L434" s="1"/>
      <c r="M434" s="1"/>
      <c r="N434" s="1"/>
      <c r="O434" s="8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</row>
    <row r="435" spans="5:41" ht="21.75" customHeight="1">
      <c r="E435" s="1"/>
      <c r="F435" s="1"/>
      <c r="G435" s="1"/>
      <c r="H435" s="1"/>
      <c r="I435" s="36"/>
      <c r="J435" s="28"/>
      <c r="K435" s="28"/>
      <c r="L435" s="1"/>
      <c r="M435" s="1"/>
      <c r="N435" s="1"/>
      <c r="O435" s="8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</row>
    <row r="436" spans="5:41" ht="21.75" customHeight="1">
      <c r="E436" s="1"/>
      <c r="F436" s="1"/>
      <c r="G436" s="1"/>
      <c r="H436" s="1"/>
      <c r="I436" s="36"/>
      <c r="J436" s="28"/>
      <c r="K436" s="28"/>
      <c r="L436" s="1"/>
      <c r="M436" s="1"/>
      <c r="N436" s="1"/>
      <c r="O436" s="8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</row>
    <row r="437" spans="5:41" ht="21.75" customHeight="1">
      <c r="E437" s="1"/>
      <c r="F437" s="1"/>
      <c r="G437" s="1"/>
      <c r="H437" s="1"/>
      <c r="I437" s="36"/>
      <c r="J437" s="28"/>
      <c r="K437" s="28"/>
      <c r="L437" s="1"/>
      <c r="M437" s="1"/>
      <c r="N437" s="1"/>
      <c r="O437" s="8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</row>
    <row r="438" spans="5:41" ht="21.75" customHeight="1">
      <c r="E438" s="1"/>
      <c r="F438" s="1"/>
      <c r="G438" s="1"/>
      <c r="H438" s="1"/>
      <c r="I438" s="36"/>
      <c r="J438" s="28"/>
      <c r="K438" s="28"/>
      <c r="L438" s="1"/>
      <c r="M438" s="1"/>
      <c r="N438" s="1"/>
      <c r="O438" s="8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</row>
    <row r="439" spans="5:41" ht="21.75" customHeight="1">
      <c r="E439" s="1"/>
      <c r="F439" s="1"/>
      <c r="G439" s="1"/>
      <c r="H439" s="1"/>
      <c r="I439" s="36"/>
      <c r="J439" s="28"/>
      <c r="K439" s="28"/>
      <c r="L439" s="1"/>
      <c r="M439" s="1"/>
      <c r="N439" s="1"/>
      <c r="O439" s="8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</row>
    <row r="440" spans="5:41" ht="21.75" customHeight="1">
      <c r="E440" s="1"/>
      <c r="F440" s="1"/>
      <c r="G440" s="1"/>
      <c r="H440" s="1"/>
      <c r="I440" s="36"/>
      <c r="J440" s="28"/>
      <c r="K440" s="28"/>
      <c r="L440" s="1"/>
      <c r="M440" s="1"/>
      <c r="N440" s="1"/>
      <c r="O440" s="8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</row>
    <row r="441" spans="5:41" ht="21.75" customHeight="1">
      <c r="E441" s="1"/>
      <c r="F441" s="1"/>
      <c r="G441" s="1"/>
      <c r="H441" s="1"/>
      <c r="I441" s="36"/>
      <c r="J441" s="28"/>
      <c r="K441" s="28"/>
      <c r="L441" s="1"/>
      <c r="M441" s="1"/>
      <c r="N441" s="1"/>
      <c r="O441" s="8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</row>
    <row r="442" spans="5:41" ht="21.75" customHeight="1">
      <c r="E442" s="1"/>
      <c r="F442" s="1"/>
      <c r="G442" s="1"/>
      <c r="H442" s="1"/>
      <c r="I442" s="36"/>
      <c r="J442" s="28"/>
      <c r="K442" s="28"/>
      <c r="L442" s="1"/>
      <c r="M442" s="1"/>
      <c r="N442" s="1"/>
      <c r="O442" s="8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</row>
    <row r="443" spans="5:41" ht="21.75" customHeight="1">
      <c r="E443" s="1"/>
      <c r="F443" s="1"/>
      <c r="G443" s="1"/>
      <c r="H443" s="1"/>
      <c r="I443" s="36"/>
      <c r="J443" s="28"/>
      <c r="K443" s="28"/>
      <c r="L443" s="1"/>
      <c r="M443" s="1"/>
      <c r="N443" s="1"/>
      <c r="O443" s="8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</row>
    <row r="444" spans="5:41" ht="21.75" customHeight="1">
      <c r="E444" s="1"/>
      <c r="F444" s="1"/>
      <c r="G444" s="1"/>
      <c r="H444" s="1"/>
      <c r="I444" s="36"/>
      <c r="J444" s="28"/>
      <c r="K444" s="28"/>
      <c r="L444" s="1"/>
      <c r="M444" s="1"/>
      <c r="N444" s="1"/>
      <c r="O444" s="8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</row>
    <row r="445" spans="5:41" ht="21.75" customHeight="1">
      <c r="E445" s="1"/>
      <c r="F445" s="1"/>
      <c r="G445" s="1"/>
      <c r="H445" s="1"/>
      <c r="I445" s="36"/>
      <c r="J445" s="28"/>
      <c r="K445" s="28"/>
      <c r="L445" s="1"/>
      <c r="M445" s="1"/>
      <c r="N445" s="1"/>
      <c r="O445" s="8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</row>
    <row r="446" spans="5:41" ht="21.75" customHeight="1">
      <c r="E446" s="1"/>
      <c r="F446" s="1"/>
      <c r="G446" s="1"/>
      <c r="H446" s="1"/>
      <c r="I446" s="36"/>
      <c r="J446" s="28"/>
      <c r="K446" s="28"/>
      <c r="L446" s="1"/>
      <c r="M446" s="1"/>
      <c r="N446" s="1"/>
      <c r="O446" s="8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</row>
    <row r="447" spans="5:41" ht="21.75" customHeight="1">
      <c r="E447" s="1"/>
      <c r="F447" s="1"/>
      <c r="G447" s="1"/>
      <c r="H447" s="1"/>
      <c r="I447" s="36"/>
      <c r="J447" s="28"/>
      <c r="K447" s="28"/>
      <c r="L447" s="1"/>
      <c r="M447" s="1"/>
      <c r="N447" s="1"/>
      <c r="O447" s="8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</row>
    <row r="448" spans="5:41" ht="21.75" customHeight="1">
      <c r="E448" s="1"/>
      <c r="F448" s="1"/>
      <c r="G448" s="1"/>
      <c r="H448" s="1"/>
      <c r="I448" s="36"/>
      <c r="J448" s="28"/>
      <c r="K448" s="28"/>
      <c r="L448" s="1"/>
      <c r="M448" s="1"/>
      <c r="N448" s="1"/>
      <c r="O448" s="8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</row>
    <row r="449" spans="5:41" ht="21.75" customHeight="1">
      <c r="E449" s="1"/>
      <c r="F449" s="1"/>
      <c r="G449" s="1"/>
      <c r="H449" s="1"/>
      <c r="I449" s="36"/>
      <c r="J449" s="28"/>
      <c r="K449" s="28"/>
      <c r="L449" s="1"/>
      <c r="M449" s="1"/>
      <c r="N449" s="1"/>
      <c r="O449" s="8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</row>
    <row r="450" spans="5:41" ht="21.75" customHeight="1">
      <c r="E450" s="1"/>
      <c r="F450" s="1"/>
      <c r="G450" s="1"/>
      <c r="H450" s="1"/>
      <c r="I450" s="36"/>
      <c r="J450" s="28"/>
      <c r="K450" s="28"/>
      <c r="L450" s="1"/>
      <c r="M450" s="1"/>
      <c r="N450" s="1"/>
      <c r="O450" s="8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</row>
    <row r="451" spans="5:41" ht="21.75" customHeight="1">
      <c r="E451" s="1"/>
      <c r="F451" s="1"/>
      <c r="G451" s="1"/>
      <c r="H451" s="1"/>
      <c r="I451" s="36"/>
      <c r="J451" s="28"/>
      <c r="K451" s="28"/>
      <c r="L451" s="1"/>
      <c r="M451" s="1"/>
      <c r="N451" s="1"/>
      <c r="O451" s="8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</row>
    <row r="452" spans="5:41" ht="21.75" customHeight="1">
      <c r="E452" s="1"/>
      <c r="F452" s="1"/>
      <c r="G452" s="1"/>
      <c r="H452" s="1"/>
      <c r="I452" s="36"/>
      <c r="J452" s="28"/>
      <c r="K452" s="28"/>
      <c r="L452" s="1"/>
      <c r="M452" s="1"/>
      <c r="N452" s="1"/>
      <c r="O452" s="8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</row>
    <row r="453" spans="5:41" ht="21.75" customHeight="1">
      <c r="E453" s="1"/>
      <c r="F453" s="1"/>
      <c r="G453" s="1"/>
      <c r="H453" s="1"/>
      <c r="I453" s="36"/>
      <c r="J453" s="28"/>
      <c r="K453" s="28"/>
      <c r="L453" s="1"/>
      <c r="M453" s="1"/>
      <c r="N453" s="1"/>
      <c r="O453" s="8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</row>
    <row r="454" spans="5:41" ht="21.75" customHeight="1">
      <c r="E454" s="1"/>
      <c r="F454" s="1"/>
      <c r="G454" s="1"/>
      <c r="H454" s="1"/>
      <c r="I454" s="36"/>
      <c r="J454" s="28"/>
      <c r="K454" s="28"/>
      <c r="L454" s="1"/>
      <c r="M454" s="1"/>
      <c r="N454" s="1"/>
      <c r="O454" s="8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</row>
    <row r="455" spans="5:41" ht="21.75" customHeight="1">
      <c r="E455" s="1"/>
      <c r="F455" s="1"/>
      <c r="G455" s="1"/>
      <c r="H455" s="1"/>
      <c r="I455" s="36"/>
      <c r="J455" s="28"/>
      <c r="K455" s="28"/>
      <c r="L455" s="1"/>
      <c r="M455" s="1"/>
      <c r="N455" s="1"/>
      <c r="O455" s="8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</row>
    <row r="456" spans="5:41" ht="21.75" customHeight="1">
      <c r="E456" s="1"/>
      <c r="F456" s="1"/>
      <c r="G456" s="1"/>
      <c r="H456" s="1"/>
      <c r="I456" s="36"/>
      <c r="J456" s="28"/>
      <c r="K456" s="28"/>
      <c r="L456" s="1"/>
      <c r="M456" s="1"/>
      <c r="N456" s="1"/>
      <c r="O456" s="8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</row>
    <row r="457" spans="5:41" ht="21.75" customHeight="1">
      <c r="E457" s="1"/>
      <c r="F457" s="1"/>
      <c r="G457" s="1"/>
      <c r="H457" s="1"/>
      <c r="I457" s="36"/>
      <c r="J457" s="28"/>
      <c r="K457" s="28"/>
      <c r="L457" s="1"/>
      <c r="M457" s="1"/>
      <c r="N457" s="1"/>
      <c r="O457" s="8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</row>
    <row r="458" spans="5:41" ht="21.75" customHeight="1">
      <c r="E458" s="1"/>
      <c r="F458" s="1"/>
      <c r="G458" s="1"/>
      <c r="H458" s="1"/>
      <c r="I458" s="36"/>
      <c r="J458" s="28"/>
      <c r="K458" s="28"/>
      <c r="L458" s="1"/>
      <c r="M458" s="1"/>
      <c r="N458" s="1"/>
      <c r="O458" s="8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</row>
    <row r="459" spans="5:41" ht="21.75" customHeight="1">
      <c r="E459" s="1"/>
      <c r="F459" s="1"/>
      <c r="G459" s="1"/>
      <c r="H459" s="1"/>
      <c r="I459" s="36"/>
      <c r="J459" s="28"/>
      <c r="K459" s="28"/>
      <c r="L459" s="1"/>
      <c r="M459" s="1"/>
      <c r="N459" s="1"/>
      <c r="O459" s="8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</row>
    <row r="460" spans="5:41" ht="21.75" customHeight="1">
      <c r="E460" s="1"/>
      <c r="F460" s="1"/>
      <c r="G460" s="1"/>
      <c r="H460" s="1"/>
      <c r="I460" s="36"/>
      <c r="J460" s="28"/>
      <c r="K460" s="28"/>
      <c r="L460" s="1"/>
      <c r="M460" s="1"/>
      <c r="N460" s="1"/>
      <c r="O460" s="8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</row>
    <row r="461" spans="5:41" ht="21.75" customHeight="1">
      <c r="E461" s="1"/>
      <c r="F461" s="1"/>
      <c r="G461" s="1"/>
      <c r="H461" s="1"/>
      <c r="I461" s="36"/>
      <c r="J461" s="28"/>
      <c r="K461" s="28"/>
      <c r="L461" s="1"/>
      <c r="M461" s="1"/>
      <c r="N461" s="1"/>
      <c r="O461" s="8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</row>
    <row r="462" spans="5:41" ht="21.75" customHeight="1">
      <c r="E462" s="1"/>
      <c r="F462" s="1"/>
      <c r="G462" s="1"/>
      <c r="H462" s="1"/>
      <c r="I462" s="36"/>
      <c r="J462" s="28"/>
      <c r="K462" s="28"/>
      <c r="L462" s="1"/>
      <c r="M462" s="1"/>
      <c r="N462" s="1"/>
      <c r="O462" s="8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</row>
    <row r="463" spans="5:41" ht="21.75" customHeight="1">
      <c r="E463" s="1"/>
      <c r="F463" s="1"/>
      <c r="G463" s="1"/>
      <c r="H463" s="1"/>
      <c r="I463" s="36"/>
      <c r="J463" s="28"/>
      <c r="K463" s="28"/>
      <c r="L463" s="1"/>
      <c r="M463" s="1"/>
      <c r="N463" s="1"/>
      <c r="O463" s="8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</row>
    <row r="464" spans="5:41" ht="21.75" customHeight="1">
      <c r="E464" s="1"/>
      <c r="F464" s="1"/>
      <c r="G464" s="1"/>
      <c r="H464" s="1"/>
      <c r="I464" s="36"/>
      <c r="J464" s="28"/>
      <c r="K464" s="28"/>
      <c r="L464" s="1"/>
      <c r="M464" s="1"/>
      <c r="N464" s="1"/>
      <c r="O464" s="8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</row>
    <row r="465" spans="5:41" ht="21.75" customHeight="1">
      <c r="E465" s="1"/>
      <c r="F465" s="1"/>
      <c r="G465" s="1"/>
      <c r="H465" s="1"/>
      <c r="I465" s="36"/>
      <c r="J465" s="28"/>
      <c r="K465" s="28"/>
      <c r="L465" s="1"/>
      <c r="M465" s="1"/>
      <c r="N465" s="1"/>
      <c r="O465" s="8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</row>
    <row r="466" spans="5:41" ht="21.75" customHeight="1">
      <c r="E466" s="1"/>
      <c r="F466" s="1"/>
      <c r="G466" s="1"/>
      <c r="H466" s="1"/>
      <c r="I466" s="36"/>
      <c r="J466" s="28"/>
      <c r="K466" s="28"/>
      <c r="L466" s="1"/>
      <c r="M466" s="1"/>
      <c r="N466" s="1"/>
      <c r="O466" s="8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</row>
    <row r="467" spans="5:41" ht="21.75" customHeight="1">
      <c r="E467" s="1"/>
      <c r="F467" s="1"/>
      <c r="G467" s="1"/>
      <c r="H467" s="1"/>
      <c r="I467" s="36"/>
      <c r="J467" s="28"/>
      <c r="K467" s="28"/>
      <c r="L467" s="1"/>
      <c r="M467" s="1"/>
      <c r="N467" s="1"/>
      <c r="O467" s="8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</row>
    <row r="468" spans="5:41" ht="21.75" customHeight="1">
      <c r="E468" s="1"/>
      <c r="F468" s="1"/>
      <c r="G468" s="1"/>
      <c r="H468" s="1"/>
      <c r="I468" s="36"/>
      <c r="J468" s="28"/>
      <c r="K468" s="28"/>
      <c r="L468" s="1"/>
      <c r="M468" s="1"/>
      <c r="N468" s="1"/>
      <c r="O468" s="8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</row>
    <row r="469" spans="5:41" ht="21.75" customHeight="1">
      <c r="E469" s="1"/>
      <c r="F469" s="1"/>
      <c r="G469" s="1"/>
      <c r="H469" s="1"/>
      <c r="I469" s="36"/>
      <c r="J469" s="28"/>
      <c r="K469" s="28"/>
      <c r="L469" s="1"/>
      <c r="M469" s="1"/>
      <c r="N469" s="1"/>
      <c r="O469" s="8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</row>
    <row r="470" spans="5:41" ht="21.75" customHeight="1">
      <c r="E470" s="1"/>
      <c r="F470" s="1"/>
      <c r="G470" s="1"/>
      <c r="H470" s="1"/>
      <c r="I470" s="36"/>
      <c r="J470" s="28"/>
      <c r="K470" s="28"/>
      <c r="L470" s="1"/>
      <c r="M470" s="1"/>
      <c r="N470" s="1"/>
      <c r="O470" s="8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</row>
    <row r="471" spans="5:41" ht="21.75" customHeight="1">
      <c r="E471" s="1"/>
      <c r="F471" s="1"/>
      <c r="G471" s="1"/>
      <c r="H471" s="1"/>
      <c r="I471" s="36"/>
      <c r="J471" s="28"/>
      <c r="K471" s="28"/>
      <c r="L471" s="1"/>
      <c r="M471" s="1"/>
      <c r="N471" s="1"/>
      <c r="O471" s="8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</row>
    <row r="472" spans="5:41" ht="21.75" customHeight="1">
      <c r="E472" s="1"/>
      <c r="F472" s="1"/>
      <c r="G472" s="1"/>
      <c r="H472" s="1"/>
      <c r="I472" s="36"/>
      <c r="J472" s="28"/>
      <c r="K472" s="28"/>
      <c r="L472" s="1"/>
      <c r="M472" s="1"/>
      <c r="N472" s="1"/>
      <c r="O472" s="8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</row>
    <row r="473" spans="5:41" ht="21.75" customHeight="1">
      <c r="E473" s="1"/>
      <c r="F473" s="1"/>
      <c r="G473" s="1"/>
      <c r="H473" s="1"/>
      <c r="I473" s="36"/>
      <c r="J473" s="28"/>
      <c r="K473" s="28"/>
      <c r="L473" s="1"/>
      <c r="M473" s="1"/>
      <c r="N473" s="1"/>
      <c r="O473" s="8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</row>
    <row r="474" spans="5:41" ht="21.75" customHeight="1">
      <c r="E474" s="1"/>
      <c r="F474" s="1"/>
      <c r="G474" s="1"/>
      <c r="H474" s="1"/>
      <c r="I474" s="36"/>
      <c r="J474" s="28"/>
      <c r="K474" s="28"/>
      <c r="L474" s="1"/>
      <c r="M474" s="1"/>
      <c r="N474" s="1"/>
      <c r="O474" s="8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</row>
    <row r="475" spans="5:41" ht="21.75" customHeight="1">
      <c r="E475" s="1"/>
      <c r="F475" s="1"/>
      <c r="G475" s="1"/>
      <c r="H475" s="1"/>
      <c r="I475" s="36"/>
      <c r="J475" s="28"/>
      <c r="K475" s="28"/>
      <c r="L475" s="1"/>
      <c r="M475" s="1"/>
      <c r="N475" s="1"/>
      <c r="O475" s="8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</row>
    <row r="476" spans="5:41" ht="21.75" customHeight="1">
      <c r="E476" s="1"/>
      <c r="F476" s="1"/>
      <c r="G476" s="1"/>
      <c r="H476" s="1"/>
      <c r="I476" s="36"/>
      <c r="J476" s="28"/>
      <c r="K476" s="28"/>
      <c r="L476" s="1"/>
      <c r="M476" s="1"/>
      <c r="N476" s="1"/>
      <c r="O476" s="8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</row>
    <row r="477" spans="5:41" ht="21.75" customHeight="1">
      <c r="E477" s="1"/>
      <c r="F477" s="1"/>
      <c r="G477" s="1"/>
      <c r="H477" s="1"/>
      <c r="I477" s="36"/>
      <c r="J477" s="28"/>
      <c r="K477" s="28"/>
      <c r="L477" s="1"/>
      <c r="M477" s="1"/>
      <c r="N477" s="1"/>
      <c r="O477" s="8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</row>
    <row r="478" spans="5:41" ht="21.75" customHeight="1">
      <c r="E478" s="1"/>
      <c r="F478" s="1"/>
      <c r="G478" s="1"/>
      <c r="H478" s="1"/>
      <c r="I478" s="36"/>
      <c r="J478" s="28"/>
      <c r="K478" s="28"/>
      <c r="L478" s="1"/>
      <c r="M478" s="1"/>
      <c r="N478" s="1"/>
      <c r="O478" s="8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</row>
    <row r="479" spans="5:41" ht="21.75" customHeight="1">
      <c r="E479" s="1"/>
      <c r="F479" s="1"/>
      <c r="G479" s="1"/>
      <c r="H479" s="1"/>
      <c r="I479" s="36"/>
      <c r="J479" s="28"/>
      <c r="K479" s="28"/>
      <c r="L479" s="1"/>
      <c r="M479" s="1"/>
      <c r="N479" s="1"/>
      <c r="O479" s="8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</row>
    <row r="480" spans="5:41" ht="21.75" customHeight="1">
      <c r="E480" s="1"/>
      <c r="F480" s="1"/>
      <c r="G480" s="1"/>
      <c r="H480" s="1"/>
      <c r="I480" s="36"/>
      <c r="J480" s="28"/>
      <c r="K480" s="28"/>
      <c r="L480" s="1"/>
      <c r="M480" s="1"/>
      <c r="N480" s="1"/>
      <c r="O480" s="8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</row>
    <row r="481" spans="5:41" ht="21.75" customHeight="1">
      <c r="E481" s="1"/>
      <c r="F481" s="1"/>
      <c r="G481" s="1"/>
      <c r="H481" s="1"/>
      <c r="I481" s="36"/>
      <c r="J481" s="28"/>
      <c r="K481" s="28"/>
      <c r="L481" s="1"/>
      <c r="M481" s="1"/>
      <c r="N481" s="1"/>
      <c r="O481" s="8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</row>
    <row r="482" spans="5:41" ht="21.75" customHeight="1">
      <c r="E482" s="1"/>
      <c r="F482" s="1"/>
      <c r="G482" s="1"/>
      <c r="H482" s="1"/>
      <c r="I482" s="36"/>
      <c r="J482" s="28"/>
      <c r="K482" s="28"/>
      <c r="L482" s="1"/>
      <c r="M482" s="1"/>
      <c r="N482" s="1"/>
      <c r="O482" s="8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</row>
    <row r="483" spans="5:41" ht="21.75" customHeight="1">
      <c r="E483" s="1"/>
      <c r="F483" s="1"/>
      <c r="G483" s="1"/>
      <c r="H483" s="1"/>
      <c r="I483" s="36"/>
      <c r="J483" s="28"/>
      <c r="K483" s="28"/>
      <c r="L483" s="1"/>
      <c r="M483" s="1"/>
      <c r="N483" s="1"/>
      <c r="O483" s="8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</row>
    <row r="484" spans="5:41" ht="21.75" customHeight="1">
      <c r="E484" s="1"/>
      <c r="F484" s="1"/>
      <c r="G484" s="1"/>
      <c r="H484" s="1"/>
      <c r="I484" s="36"/>
      <c r="J484" s="28"/>
      <c r="K484" s="28"/>
      <c r="L484" s="1"/>
      <c r="M484" s="1"/>
      <c r="N484" s="1"/>
      <c r="O484" s="8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</row>
    <row r="485" spans="5:41" ht="21.75" customHeight="1">
      <c r="E485" s="1"/>
      <c r="F485" s="1"/>
      <c r="G485" s="1"/>
      <c r="H485" s="1"/>
      <c r="I485" s="36"/>
      <c r="J485" s="28"/>
      <c r="K485" s="28"/>
      <c r="L485" s="1"/>
      <c r="M485" s="1"/>
      <c r="N485" s="1"/>
      <c r="O485" s="8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</row>
    <row r="486" spans="5:41" ht="21.75" customHeight="1">
      <c r="E486" s="1"/>
      <c r="F486" s="1"/>
      <c r="G486" s="1"/>
      <c r="H486" s="1"/>
      <c r="I486" s="36"/>
      <c r="J486" s="28"/>
      <c r="K486" s="28"/>
      <c r="L486" s="1"/>
      <c r="M486" s="1"/>
      <c r="N486" s="1"/>
      <c r="O486" s="8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</row>
    <row r="487" spans="5:41" ht="21.75" customHeight="1">
      <c r="E487" s="1"/>
      <c r="F487" s="1"/>
      <c r="G487" s="1"/>
      <c r="H487" s="1"/>
      <c r="I487" s="36"/>
      <c r="J487" s="28"/>
      <c r="K487" s="28"/>
      <c r="L487" s="1"/>
      <c r="M487" s="1"/>
      <c r="N487" s="1"/>
      <c r="O487" s="8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</row>
    <row r="488" spans="5:41" ht="21.75" customHeight="1">
      <c r="E488" s="1"/>
      <c r="F488" s="1"/>
      <c r="G488" s="1"/>
      <c r="H488" s="1"/>
      <c r="I488" s="36"/>
      <c r="J488" s="28"/>
      <c r="K488" s="28"/>
      <c r="L488" s="1"/>
      <c r="M488" s="1"/>
      <c r="N488" s="1"/>
      <c r="O488" s="8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</row>
    <row r="489" spans="5:41" ht="21.75" customHeight="1">
      <c r="E489" s="1"/>
      <c r="F489" s="1"/>
      <c r="G489" s="1"/>
      <c r="H489" s="1"/>
      <c r="I489" s="36"/>
      <c r="J489" s="28"/>
      <c r="K489" s="28"/>
      <c r="L489" s="1"/>
      <c r="M489" s="1"/>
      <c r="N489" s="1"/>
      <c r="O489" s="8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</row>
    <row r="490" spans="5:41" ht="21.75" customHeight="1">
      <c r="E490" s="1"/>
      <c r="F490" s="1"/>
      <c r="G490" s="1"/>
      <c r="H490" s="1"/>
      <c r="I490" s="36"/>
      <c r="J490" s="28"/>
      <c r="K490" s="28"/>
      <c r="L490" s="1"/>
      <c r="M490" s="1"/>
      <c r="N490" s="1"/>
      <c r="O490" s="8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</row>
    <row r="491" spans="5:41" ht="21.75" customHeight="1">
      <c r="E491" s="1"/>
      <c r="F491" s="1"/>
      <c r="G491" s="1"/>
      <c r="H491" s="1"/>
      <c r="I491" s="36"/>
      <c r="J491" s="28"/>
      <c r="K491" s="28"/>
      <c r="L491" s="1"/>
      <c r="M491" s="1"/>
      <c r="N491" s="1"/>
      <c r="O491" s="8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</row>
    <row r="492" spans="5:41" ht="21.75" customHeight="1">
      <c r="E492" s="1"/>
      <c r="F492" s="1"/>
      <c r="G492" s="1"/>
      <c r="H492" s="1"/>
      <c r="I492" s="36"/>
      <c r="J492" s="28"/>
      <c r="K492" s="28"/>
      <c r="L492" s="1"/>
      <c r="M492" s="1"/>
      <c r="N492" s="1"/>
      <c r="O492" s="8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</row>
    <row r="493" spans="5:41" ht="21.75" customHeight="1">
      <c r="E493" s="1"/>
      <c r="F493" s="1"/>
      <c r="G493" s="1"/>
      <c r="H493" s="1"/>
      <c r="I493" s="36"/>
      <c r="J493" s="28"/>
      <c r="K493" s="28"/>
      <c r="L493" s="1"/>
      <c r="M493" s="1"/>
      <c r="N493" s="1"/>
      <c r="O493" s="8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</row>
    <row r="494" spans="5:41" ht="21.75" customHeight="1">
      <c r="E494" s="1"/>
      <c r="F494" s="1"/>
      <c r="G494" s="1"/>
      <c r="H494" s="1"/>
      <c r="I494" s="36"/>
      <c r="J494" s="28"/>
      <c r="K494" s="28"/>
      <c r="L494" s="1"/>
      <c r="M494" s="1"/>
      <c r="N494" s="1"/>
      <c r="O494" s="8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</row>
    <row r="495" spans="5:41" ht="21.75" customHeight="1">
      <c r="E495" s="1"/>
      <c r="F495" s="1"/>
      <c r="G495" s="1"/>
      <c r="H495" s="1"/>
      <c r="I495" s="36"/>
      <c r="J495" s="28"/>
      <c r="K495" s="28"/>
      <c r="L495" s="1"/>
      <c r="M495" s="1"/>
      <c r="N495" s="1"/>
      <c r="O495" s="8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</row>
    <row r="496" spans="5:41" ht="21.75" customHeight="1">
      <c r="E496" s="1"/>
      <c r="F496" s="1"/>
      <c r="G496" s="1"/>
      <c r="H496" s="1"/>
      <c r="I496" s="36"/>
      <c r="J496" s="28"/>
      <c r="K496" s="28"/>
      <c r="L496" s="1"/>
      <c r="M496" s="1"/>
      <c r="N496" s="1"/>
      <c r="O496" s="8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</row>
    <row r="497" spans="5:41" ht="21.75" customHeight="1">
      <c r="E497" s="1"/>
      <c r="F497" s="1"/>
      <c r="G497" s="1"/>
      <c r="H497" s="1"/>
      <c r="I497" s="36"/>
      <c r="J497" s="28"/>
      <c r="K497" s="28"/>
      <c r="L497" s="1"/>
      <c r="M497" s="1"/>
      <c r="N497" s="1"/>
      <c r="O497" s="8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</row>
    <row r="498" spans="5:41" ht="21.75" customHeight="1">
      <c r="E498" s="1"/>
      <c r="F498" s="1"/>
      <c r="G498" s="1"/>
      <c r="H498" s="1"/>
      <c r="I498" s="36"/>
      <c r="J498" s="28"/>
      <c r="K498" s="28"/>
      <c r="L498" s="1"/>
      <c r="M498" s="1"/>
      <c r="N498" s="1"/>
      <c r="O498" s="8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</row>
    <row r="499" spans="5:41" ht="21.75" customHeight="1">
      <c r="E499" s="1"/>
      <c r="F499" s="1"/>
      <c r="G499" s="1"/>
      <c r="H499" s="1"/>
      <c r="I499" s="36"/>
      <c r="J499" s="28"/>
      <c r="K499" s="28"/>
      <c r="L499" s="1"/>
      <c r="M499" s="1"/>
      <c r="N499" s="1"/>
      <c r="O499" s="8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</row>
    <row r="500" spans="5:41" ht="21.75" customHeight="1">
      <c r="E500" s="1"/>
      <c r="F500" s="1"/>
      <c r="G500" s="1"/>
      <c r="H500" s="1"/>
      <c r="I500" s="36"/>
      <c r="J500" s="28"/>
      <c r="K500" s="28"/>
      <c r="L500" s="1"/>
      <c r="M500" s="1"/>
      <c r="N500" s="1"/>
      <c r="O500" s="8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</row>
    <row r="501" spans="5:41" ht="21.75" customHeight="1">
      <c r="E501" s="1"/>
      <c r="F501" s="1"/>
      <c r="G501" s="1"/>
      <c r="H501" s="1"/>
      <c r="I501" s="36"/>
      <c r="J501" s="28"/>
      <c r="K501" s="28"/>
      <c r="L501" s="1"/>
      <c r="M501" s="1"/>
      <c r="N501" s="1"/>
      <c r="O501" s="8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</row>
    <row r="502" spans="5:41" ht="21.75" customHeight="1">
      <c r="E502" s="1"/>
      <c r="F502" s="1"/>
      <c r="G502" s="1"/>
      <c r="H502" s="1"/>
      <c r="I502" s="36"/>
      <c r="J502" s="28"/>
      <c r="K502" s="28"/>
      <c r="L502" s="1"/>
      <c r="M502" s="1"/>
      <c r="N502" s="1"/>
      <c r="O502" s="8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</row>
    <row r="503" spans="5:41" ht="21.75" customHeight="1">
      <c r="E503" s="1"/>
      <c r="F503" s="1"/>
      <c r="G503" s="1"/>
      <c r="H503" s="1"/>
      <c r="I503" s="36"/>
      <c r="J503" s="28"/>
      <c r="K503" s="28"/>
      <c r="L503" s="1"/>
      <c r="M503" s="1"/>
      <c r="N503" s="1"/>
      <c r="O503" s="8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</row>
    <row r="504" spans="5:41" ht="21.75" customHeight="1">
      <c r="E504" s="1"/>
      <c r="F504" s="1"/>
      <c r="G504" s="1"/>
      <c r="H504" s="1"/>
      <c r="I504" s="36"/>
      <c r="J504" s="28"/>
      <c r="K504" s="28"/>
      <c r="L504" s="1"/>
      <c r="M504" s="1"/>
      <c r="N504" s="1"/>
      <c r="O504" s="8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</row>
    <row r="505" spans="5:41" ht="21.75" customHeight="1">
      <c r="E505" s="1"/>
      <c r="F505" s="1"/>
      <c r="G505" s="1"/>
      <c r="H505" s="1"/>
      <c r="I505" s="36"/>
      <c r="J505" s="28"/>
      <c r="K505" s="28"/>
      <c r="L505" s="1"/>
      <c r="M505" s="1"/>
      <c r="N505" s="1"/>
      <c r="O505" s="8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</row>
    <row r="506" spans="5:41" ht="21.75" customHeight="1">
      <c r="E506" s="1"/>
      <c r="F506" s="1"/>
      <c r="G506" s="1"/>
      <c r="H506" s="1"/>
      <c r="I506" s="36"/>
      <c r="J506" s="28"/>
      <c r="K506" s="28"/>
      <c r="L506" s="1"/>
      <c r="M506" s="1"/>
      <c r="N506" s="1"/>
      <c r="O506" s="8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</row>
    <row r="507" spans="5:41" ht="21.75" customHeight="1">
      <c r="E507" s="1"/>
      <c r="F507" s="1"/>
      <c r="G507" s="1"/>
      <c r="H507" s="1"/>
      <c r="I507" s="36"/>
      <c r="J507" s="28"/>
      <c r="K507" s="28"/>
      <c r="L507" s="1"/>
      <c r="M507" s="1"/>
      <c r="N507" s="1"/>
      <c r="O507" s="8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</row>
    <row r="508" spans="5:41" ht="21.75" customHeight="1">
      <c r="E508" s="1"/>
      <c r="F508" s="1"/>
      <c r="G508" s="1"/>
      <c r="H508" s="1"/>
      <c r="I508" s="36"/>
      <c r="J508" s="28"/>
      <c r="K508" s="28"/>
      <c r="L508" s="1"/>
      <c r="M508" s="1"/>
      <c r="N508" s="1"/>
      <c r="O508" s="8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</row>
    <row r="509" spans="5:41" ht="21.75" customHeight="1">
      <c r="E509" s="1"/>
      <c r="F509" s="1"/>
      <c r="G509" s="1"/>
      <c r="H509" s="1"/>
      <c r="I509" s="36"/>
      <c r="J509" s="28"/>
      <c r="K509" s="28"/>
      <c r="L509" s="1"/>
      <c r="M509" s="1"/>
      <c r="N509" s="1"/>
      <c r="O509" s="8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</row>
    <row r="510" spans="5:41" ht="21.75" customHeight="1">
      <c r="E510" s="1"/>
      <c r="F510" s="1"/>
      <c r="G510" s="1"/>
      <c r="H510" s="1"/>
      <c r="I510" s="36"/>
      <c r="J510" s="28"/>
      <c r="K510" s="28"/>
      <c r="L510" s="1"/>
      <c r="M510" s="1"/>
      <c r="N510" s="1"/>
      <c r="O510" s="8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</row>
    <row r="511" spans="5:41" ht="21.75" customHeight="1">
      <c r="E511" s="1"/>
      <c r="F511" s="1"/>
      <c r="G511" s="1"/>
      <c r="H511" s="1"/>
      <c r="I511" s="36"/>
      <c r="J511" s="28"/>
      <c r="K511" s="28"/>
      <c r="L511" s="1"/>
      <c r="M511" s="1"/>
      <c r="N511" s="1"/>
      <c r="O511" s="8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</row>
    <row r="512" spans="5:41" ht="21.75" customHeight="1">
      <c r="E512" s="1"/>
      <c r="F512" s="1"/>
      <c r="G512" s="1"/>
      <c r="H512" s="1"/>
      <c r="I512" s="36"/>
      <c r="J512" s="28"/>
      <c r="K512" s="28"/>
      <c r="L512" s="1"/>
      <c r="M512" s="1"/>
      <c r="N512" s="1"/>
      <c r="O512" s="8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</row>
    <row r="513" spans="5:41" ht="21.75" customHeight="1">
      <c r="E513" s="1"/>
      <c r="F513" s="1"/>
      <c r="G513" s="1"/>
      <c r="H513" s="1"/>
      <c r="I513" s="36"/>
      <c r="J513" s="28"/>
      <c r="K513" s="28"/>
      <c r="L513" s="1"/>
      <c r="M513" s="1"/>
      <c r="N513" s="1"/>
      <c r="O513" s="8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</row>
    <row r="514" spans="5:41" ht="21.75" customHeight="1">
      <c r="E514" s="1"/>
      <c r="F514" s="1"/>
      <c r="G514" s="1"/>
      <c r="H514" s="1"/>
      <c r="I514" s="36"/>
      <c r="J514" s="28"/>
      <c r="K514" s="28"/>
      <c r="L514" s="1"/>
      <c r="M514" s="1"/>
      <c r="N514" s="1"/>
      <c r="O514" s="8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</row>
    <row r="515" spans="5:41" ht="21.75" customHeight="1">
      <c r="E515" s="1"/>
      <c r="F515" s="1"/>
      <c r="G515" s="1"/>
      <c r="H515" s="1"/>
      <c r="I515" s="36"/>
      <c r="J515" s="28"/>
      <c r="K515" s="28"/>
      <c r="L515" s="1"/>
      <c r="M515" s="1"/>
      <c r="N515" s="1"/>
      <c r="O515" s="8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</row>
    <row r="516" spans="5:41" ht="21.75" customHeight="1">
      <c r="E516" s="1"/>
      <c r="F516" s="1"/>
      <c r="G516" s="1"/>
      <c r="H516" s="1"/>
      <c r="I516" s="36"/>
      <c r="J516" s="28"/>
      <c r="K516" s="28"/>
      <c r="L516" s="1"/>
      <c r="M516" s="1"/>
      <c r="N516" s="1"/>
      <c r="O516" s="8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</row>
    <row r="517" spans="5:41" ht="21.75" customHeight="1">
      <c r="E517" s="1"/>
      <c r="F517" s="1"/>
      <c r="G517" s="1"/>
      <c r="H517" s="1"/>
      <c r="I517" s="36"/>
      <c r="J517" s="28"/>
      <c r="K517" s="28"/>
      <c r="L517" s="1"/>
      <c r="M517" s="1"/>
      <c r="N517" s="1"/>
      <c r="O517" s="8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</row>
    <row r="518" spans="5:41" ht="21.75" customHeight="1">
      <c r="E518" s="1"/>
      <c r="F518" s="1"/>
      <c r="G518" s="1"/>
      <c r="H518" s="1"/>
      <c r="I518" s="36"/>
      <c r="J518" s="28"/>
      <c r="K518" s="28"/>
      <c r="L518" s="1"/>
      <c r="M518" s="1"/>
      <c r="N518" s="1"/>
      <c r="O518" s="8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</row>
    <row r="519" spans="5:41" ht="21.75" customHeight="1">
      <c r="E519" s="1"/>
      <c r="F519" s="1"/>
      <c r="G519" s="1"/>
      <c r="H519" s="1"/>
      <c r="I519" s="36"/>
      <c r="J519" s="28"/>
      <c r="K519" s="28"/>
      <c r="L519" s="1"/>
      <c r="M519" s="1"/>
      <c r="N519" s="1"/>
      <c r="O519" s="8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</row>
    <row r="520" spans="5:41" ht="21.75" customHeight="1">
      <c r="E520" s="1"/>
      <c r="F520" s="1"/>
      <c r="G520" s="1"/>
      <c r="H520" s="1"/>
      <c r="I520" s="36"/>
      <c r="J520" s="28"/>
      <c r="K520" s="28"/>
      <c r="L520" s="1"/>
      <c r="M520" s="1"/>
      <c r="N520" s="1"/>
      <c r="O520" s="8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</row>
    <row r="521" spans="5:41" ht="21.75" customHeight="1">
      <c r="E521" s="1"/>
      <c r="F521" s="1"/>
      <c r="G521" s="1"/>
      <c r="H521" s="1"/>
      <c r="I521" s="36"/>
      <c r="J521" s="28"/>
      <c r="K521" s="28"/>
      <c r="L521" s="1"/>
      <c r="M521" s="1"/>
      <c r="N521" s="1"/>
      <c r="O521" s="8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</row>
    <row r="522" spans="5:41" ht="21.75" customHeight="1">
      <c r="E522" s="1"/>
      <c r="F522" s="1"/>
      <c r="G522" s="1"/>
      <c r="H522" s="1"/>
      <c r="I522" s="36"/>
      <c r="J522" s="28"/>
      <c r="K522" s="28"/>
      <c r="L522" s="1"/>
      <c r="M522" s="1"/>
      <c r="N522" s="1"/>
      <c r="O522" s="8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</row>
    <row r="523" spans="5:41" ht="21.75" customHeight="1">
      <c r="E523" s="1"/>
      <c r="F523" s="1"/>
      <c r="G523" s="1"/>
      <c r="H523" s="1"/>
      <c r="I523" s="36"/>
      <c r="J523" s="28"/>
      <c r="K523" s="28"/>
      <c r="L523" s="1"/>
      <c r="M523" s="1"/>
      <c r="N523" s="1"/>
      <c r="O523" s="8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</row>
    <row r="524" spans="5:41" ht="21.75" customHeight="1">
      <c r="E524" s="1"/>
      <c r="F524" s="1"/>
      <c r="G524" s="1"/>
      <c r="H524" s="1"/>
      <c r="I524" s="36"/>
      <c r="J524" s="28"/>
      <c r="K524" s="28"/>
      <c r="L524" s="1"/>
      <c r="M524" s="1"/>
      <c r="N524" s="1"/>
      <c r="O524" s="8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</row>
    <row r="525" spans="5:41" ht="21.75" customHeight="1">
      <c r="E525" s="1"/>
      <c r="F525" s="1"/>
      <c r="G525" s="1"/>
      <c r="H525" s="1"/>
      <c r="I525" s="36"/>
      <c r="J525" s="28"/>
      <c r="K525" s="28"/>
      <c r="L525" s="1"/>
      <c r="M525" s="1"/>
      <c r="N525" s="1"/>
      <c r="O525" s="8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</row>
    <row r="526" spans="5:41" ht="21.75" customHeight="1">
      <c r="E526" s="1"/>
      <c r="F526" s="1"/>
      <c r="G526" s="1"/>
      <c r="H526" s="1"/>
      <c r="I526" s="36"/>
      <c r="J526" s="28"/>
      <c r="K526" s="28"/>
      <c r="L526" s="1"/>
      <c r="M526" s="1"/>
      <c r="N526" s="1"/>
      <c r="O526" s="8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</row>
    <row r="527" spans="5:41" ht="21.75" customHeight="1">
      <c r="E527" s="1"/>
      <c r="F527" s="1"/>
      <c r="G527" s="1"/>
      <c r="H527" s="1"/>
      <c r="I527" s="36"/>
      <c r="J527" s="28"/>
      <c r="K527" s="28"/>
      <c r="L527" s="1"/>
      <c r="M527" s="1"/>
      <c r="N527" s="1"/>
      <c r="O527" s="8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</row>
    <row r="528" spans="5:41" ht="21.75" customHeight="1">
      <c r="E528" s="1"/>
      <c r="F528" s="1"/>
      <c r="G528" s="1"/>
      <c r="H528" s="1"/>
      <c r="I528" s="36"/>
      <c r="J528" s="28"/>
      <c r="K528" s="28"/>
      <c r="L528" s="1"/>
      <c r="M528" s="1"/>
      <c r="N528" s="1"/>
      <c r="O528" s="8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</row>
    <row r="529" spans="5:41" ht="21.75" customHeight="1">
      <c r="E529" s="1"/>
      <c r="F529" s="1"/>
      <c r="G529" s="1"/>
      <c r="H529" s="1"/>
      <c r="I529" s="36"/>
      <c r="J529" s="28"/>
      <c r="K529" s="28"/>
      <c r="L529" s="1"/>
      <c r="M529" s="1"/>
      <c r="N529" s="1"/>
      <c r="O529" s="8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</row>
    <row r="530" spans="5:41" ht="21.75" customHeight="1">
      <c r="E530" s="1"/>
      <c r="F530" s="1"/>
      <c r="G530" s="1"/>
      <c r="H530" s="1"/>
      <c r="I530" s="36"/>
      <c r="J530" s="28"/>
      <c r="K530" s="28"/>
      <c r="L530" s="1"/>
      <c r="M530" s="1"/>
      <c r="N530" s="1"/>
      <c r="O530" s="8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</row>
    <row r="531" spans="5:41" ht="21.75" customHeight="1">
      <c r="E531" s="1"/>
      <c r="F531" s="1"/>
      <c r="G531" s="1"/>
      <c r="H531" s="1"/>
      <c r="I531" s="36"/>
      <c r="J531" s="28"/>
      <c r="K531" s="28"/>
      <c r="L531" s="1"/>
      <c r="M531" s="1"/>
      <c r="N531" s="1"/>
      <c r="O531" s="8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</row>
    <row r="532" spans="5:41" ht="21.75" customHeight="1">
      <c r="E532" s="1"/>
      <c r="F532" s="1"/>
      <c r="G532" s="1"/>
      <c r="H532" s="1"/>
      <c r="I532" s="36"/>
      <c r="J532" s="28"/>
      <c r="K532" s="28"/>
      <c r="L532" s="1"/>
      <c r="M532" s="1"/>
      <c r="N532" s="1"/>
      <c r="O532" s="8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</row>
    <row r="533" spans="5:41" ht="21.75" customHeight="1">
      <c r="E533" s="1"/>
      <c r="F533" s="1"/>
      <c r="G533" s="1"/>
      <c r="H533" s="1"/>
      <c r="I533" s="36"/>
      <c r="J533" s="28"/>
      <c r="K533" s="28"/>
      <c r="L533" s="1"/>
      <c r="M533" s="1"/>
      <c r="N533" s="1"/>
      <c r="O533" s="8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</row>
    <row r="534" spans="5:41" ht="21.75" customHeight="1">
      <c r="E534" s="1"/>
      <c r="F534" s="1"/>
      <c r="G534" s="1"/>
      <c r="H534" s="1"/>
      <c r="I534" s="36"/>
      <c r="J534" s="28"/>
      <c r="K534" s="28"/>
      <c r="L534" s="1"/>
      <c r="M534" s="1"/>
      <c r="N534" s="1"/>
      <c r="O534" s="8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</row>
    <row r="535" spans="5:41" ht="21.75" customHeight="1">
      <c r="E535" s="1"/>
      <c r="F535" s="1"/>
      <c r="G535" s="1"/>
      <c r="H535" s="1"/>
      <c r="I535" s="36"/>
      <c r="J535" s="28"/>
      <c r="K535" s="28"/>
      <c r="L535" s="1"/>
      <c r="M535" s="1"/>
      <c r="N535" s="1"/>
      <c r="O535" s="8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</row>
    <row r="536" spans="5:41" ht="21.75" customHeight="1">
      <c r="E536" s="1"/>
      <c r="F536" s="1"/>
      <c r="G536" s="1"/>
      <c r="H536" s="1"/>
      <c r="I536" s="36"/>
      <c r="J536" s="28"/>
      <c r="K536" s="28"/>
      <c r="L536" s="1"/>
      <c r="M536" s="1"/>
      <c r="N536" s="1"/>
      <c r="O536" s="8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</row>
    <row r="537" spans="5:41" ht="21.75" customHeight="1">
      <c r="E537" s="1"/>
      <c r="F537" s="1"/>
      <c r="G537" s="1"/>
      <c r="H537" s="1"/>
      <c r="I537" s="36"/>
      <c r="J537" s="28"/>
      <c r="K537" s="28"/>
      <c r="L537" s="1"/>
      <c r="M537" s="1"/>
      <c r="N537" s="1"/>
      <c r="O537" s="8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</row>
    <row r="538" spans="5:41" ht="21.75" customHeight="1">
      <c r="E538" s="1"/>
      <c r="F538" s="1"/>
      <c r="G538" s="1"/>
      <c r="H538" s="1"/>
      <c r="I538" s="36"/>
      <c r="J538" s="28"/>
      <c r="K538" s="28"/>
      <c r="L538" s="1"/>
      <c r="M538" s="1"/>
      <c r="N538" s="1"/>
      <c r="O538" s="8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</row>
    <row r="539" spans="5:41" ht="21.75" customHeight="1">
      <c r="E539" s="1"/>
      <c r="F539" s="1"/>
      <c r="G539" s="1"/>
      <c r="H539" s="1"/>
      <c r="I539" s="36"/>
      <c r="J539" s="28"/>
      <c r="K539" s="28"/>
      <c r="L539" s="1"/>
      <c r="M539" s="1"/>
      <c r="N539" s="1"/>
      <c r="O539" s="8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</row>
    <row r="540" spans="5:41" ht="21.75" customHeight="1">
      <c r="E540" s="1"/>
      <c r="F540" s="1"/>
      <c r="G540" s="1"/>
      <c r="H540" s="1"/>
      <c r="I540" s="36"/>
      <c r="J540" s="28"/>
      <c r="K540" s="28"/>
      <c r="L540" s="1"/>
      <c r="M540" s="1"/>
      <c r="N540" s="1"/>
      <c r="O540" s="8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</row>
    <row r="541" spans="5:41" ht="21.75" customHeight="1">
      <c r="E541" s="1"/>
      <c r="F541" s="1"/>
      <c r="G541" s="1"/>
      <c r="H541" s="1"/>
      <c r="I541" s="36"/>
      <c r="J541" s="28"/>
      <c r="K541" s="28"/>
      <c r="L541" s="1"/>
      <c r="M541" s="1"/>
      <c r="N541" s="1"/>
      <c r="O541" s="8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</row>
    <row r="542" spans="5:41" ht="21.75" customHeight="1">
      <c r="E542" s="1"/>
      <c r="F542" s="1"/>
      <c r="G542" s="1"/>
      <c r="H542" s="1"/>
      <c r="I542" s="36"/>
      <c r="J542" s="28"/>
      <c r="K542" s="28"/>
      <c r="L542" s="1"/>
      <c r="M542" s="1"/>
      <c r="N542" s="1"/>
      <c r="O542" s="8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</row>
    <row r="543" spans="5:41" ht="21.75" customHeight="1">
      <c r="E543" s="1"/>
      <c r="F543" s="1"/>
      <c r="G543" s="1"/>
      <c r="H543" s="1"/>
      <c r="I543" s="36"/>
      <c r="J543" s="28"/>
      <c r="K543" s="28"/>
      <c r="L543" s="1"/>
      <c r="M543" s="1"/>
      <c r="N543" s="1"/>
      <c r="O543" s="8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</row>
    <row r="544" spans="5:41" ht="21.75" customHeight="1">
      <c r="E544" s="1"/>
      <c r="F544" s="1"/>
      <c r="G544" s="1"/>
      <c r="H544" s="1"/>
      <c r="I544" s="36"/>
      <c r="J544" s="28"/>
      <c r="K544" s="28"/>
      <c r="L544" s="1"/>
      <c r="M544" s="1"/>
      <c r="N544" s="1"/>
      <c r="O544" s="8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</row>
    <row r="545" spans="5:41" ht="21.75" customHeight="1">
      <c r="E545" s="1"/>
      <c r="F545" s="1"/>
      <c r="G545" s="1"/>
      <c r="H545" s="1"/>
      <c r="I545" s="36"/>
      <c r="J545" s="28"/>
      <c r="K545" s="28"/>
      <c r="L545" s="1"/>
      <c r="M545" s="1"/>
      <c r="N545" s="1"/>
      <c r="O545" s="8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</row>
    <row r="546" spans="5:41" ht="21.75" customHeight="1">
      <c r="E546" s="1"/>
      <c r="F546" s="1"/>
      <c r="G546" s="1"/>
      <c r="H546" s="1"/>
      <c r="I546" s="36"/>
      <c r="J546" s="28"/>
      <c r="K546" s="28"/>
      <c r="L546" s="1"/>
      <c r="M546" s="1"/>
      <c r="N546" s="1"/>
      <c r="O546" s="8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</row>
    <row r="547" spans="5:41" ht="21.75" customHeight="1">
      <c r="E547" s="1"/>
      <c r="F547" s="1"/>
      <c r="G547" s="1"/>
      <c r="H547" s="1"/>
      <c r="I547" s="36"/>
      <c r="J547" s="28"/>
      <c r="K547" s="28"/>
      <c r="L547" s="1"/>
      <c r="M547" s="1"/>
      <c r="N547" s="1"/>
      <c r="O547" s="8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</row>
    <row r="548" spans="5:41" ht="21.75" customHeight="1">
      <c r="E548" s="1"/>
      <c r="F548" s="1"/>
      <c r="G548" s="1"/>
      <c r="H548" s="1"/>
      <c r="I548" s="36"/>
      <c r="J548" s="28"/>
      <c r="K548" s="28"/>
      <c r="L548" s="1"/>
      <c r="M548" s="1"/>
      <c r="N548" s="1"/>
      <c r="O548" s="8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</row>
    <row r="549" spans="5:41" ht="21.75" customHeight="1">
      <c r="E549" s="1"/>
      <c r="F549" s="1"/>
      <c r="G549" s="1"/>
      <c r="H549" s="1"/>
      <c r="I549" s="36"/>
      <c r="J549" s="28"/>
      <c r="K549" s="28"/>
      <c r="L549" s="1"/>
      <c r="M549" s="1"/>
      <c r="N549" s="1"/>
      <c r="O549" s="8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</row>
    <row r="550" spans="5:41" ht="21.75" customHeight="1">
      <c r="E550" s="1"/>
      <c r="F550" s="1"/>
      <c r="G550" s="1"/>
      <c r="H550" s="1"/>
      <c r="I550" s="36"/>
      <c r="J550" s="28"/>
      <c r="K550" s="28"/>
      <c r="L550" s="1"/>
      <c r="M550" s="1"/>
      <c r="N550" s="1"/>
      <c r="O550" s="8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</row>
    <row r="551" spans="5:41" ht="21.75" customHeight="1">
      <c r="E551" s="1"/>
      <c r="F551" s="1"/>
      <c r="G551" s="1"/>
      <c r="H551" s="1"/>
      <c r="I551" s="36"/>
      <c r="J551" s="28"/>
      <c r="K551" s="28"/>
      <c r="L551" s="1"/>
      <c r="M551" s="1"/>
      <c r="N551" s="1"/>
      <c r="O551" s="8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</row>
    <row r="552" spans="5:41" ht="21.75" customHeight="1">
      <c r="E552" s="1"/>
      <c r="F552" s="1"/>
      <c r="G552" s="1"/>
      <c r="H552" s="1"/>
      <c r="I552" s="36"/>
      <c r="J552" s="28"/>
      <c r="K552" s="28"/>
      <c r="L552" s="1"/>
      <c r="M552" s="1"/>
      <c r="N552" s="1"/>
      <c r="O552" s="8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</row>
    <row r="553" spans="5:41" ht="21.75" customHeight="1">
      <c r="E553" s="1"/>
      <c r="F553" s="1"/>
      <c r="G553" s="1"/>
      <c r="H553" s="1"/>
      <c r="I553" s="36"/>
      <c r="J553" s="28"/>
      <c r="K553" s="28"/>
      <c r="L553" s="1"/>
      <c r="M553" s="1"/>
      <c r="N553" s="1"/>
      <c r="O553" s="8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</row>
    <row r="554" spans="5:41" ht="21.75" customHeight="1">
      <c r="E554" s="1"/>
      <c r="F554" s="1"/>
      <c r="G554" s="1"/>
      <c r="H554" s="1"/>
      <c r="I554" s="36"/>
      <c r="J554" s="28"/>
      <c r="K554" s="28"/>
      <c r="L554" s="1"/>
      <c r="M554" s="1"/>
      <c r="N554" s="1"/>
      <c r="O554" s="8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</row>
    <row r="555" spans="5:41" ht="21.75" customHeight="1">
      <c r="E555" s="1"/>
      <c r="F555" s="1"/>
      <c r="G555" s="1"/>
      <c r="H555" s="1"/>
      <c r="I555" s="36"/>
      <c r="J555" s="28"/>
      <c r="K555" s="28"/>
      <c r="L555" s="1"/>
      <c r="M555" s="1"/>
      <c r="N555" s="1"/>
      <c r="O555" s="8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</row>
    <row r="556" spans="5:41" ht="21.75" customHeight="1">
      <c r="E556" s="1"/>
      <c r="F556" s="1"/>
      <c r="G556" s="1"/>
      <c r="H556" s="1"/>
      <c r="I556" s="36"/>
      <c r="J556" s="28"/>
      <c r="K556" s="28"/>
      <c r="L556" s="1"/>
      <c r="M556" s="1"/>
      <c r="N556" s="1"/>
      <c r="O556" s="8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</row>
    <row r="557" spans="5:41" ht="21.75" customHeight="1">
      <c r="E557" s="1"/>
      <c r="F557" s="1"/>
      <c r="G557" s="1"/>
      <c r="H557" s="1"/>
      <c r="I557" s="36"/>
      <c r="J557" s="28"/>
      <c r="K557" s="28"/>
      <c r="L557" s="1"/>
      <c r="M557" s="1"/>
      <c r="N557" s="1"/>
      <c r="O557" s="8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</row>
    <row r="558" spans="5:41" ht="21.75" customHeight="1">
      <c r="E558" s="1"/>
      <c r="F558" s="1"/>
      <c r="G558" s="1"/>
      <c r="H558" s="1"/>
      <c r="I558" s="36"/>
      <c r="J558" s="28"/>
      <c r="K558" s="28"/>
      <c r="L558" s="1"/>
      <c r="M558" s="1"/>
      <c r="N558" s="1"/>
      <c r="O558" s="8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</row>
    <row r="559" spans="5:41" ht="21.75" customHeight="1">
      <c r="E559" s="1"/>
      <c r="F559" s="1"/>
      <c r="G559" s="1"/>
      <c r="H559" s="1"/>
      <c r="I559" s="36"/>
      <c r="J559" s="28"/>
      <c r="K559" s="28"/>
      <c r="L559" s="1"/>
      <c r="M559" s="1"/>
      <c r="N559" s="1"/>
      <c r="O559" s="8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</row>
    <row r="560" spans="5:41" ht="21.75" customHeight="1">
      <c r="E560" s="1"/>
      <c r="F560" s="1"/>
      <c r="G560" s="1"/>
      <c r="H560" s="1"/>
      <c r="I560" s="36"/>
      <c r="J560" s="28"/>
      <c r="K560" s="28"/>
      <c r="L560" s="1"/>
      <c r="M560" s="1"/>
      <c r="N560" s="1"/>
      <c r="O560" s="8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</row>
    <row r="561" spans="5:41" ht="21.75" customHeight="1">
      <c r="E561" s="1"/>
      <c r="F561" s="1"/>
      <c r="G561" s="1"/>
      <c r="H561" s="1"/>
      <c r="I561" s="36"/>
      <c r="J561" s="28"/>
      <c r="K561" s="28"/>
      <c r="L561" s="1"/>
      <c r="M561" s="1"/>
      <c r="N561" s="1"/>
      <c r="O561" s="8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</row>
    <row r="562" spans="5:41" ht="21.75" customHeight="1">
      <c r="E562" s="1"/>
      <c r="F562" s="1"/>
      <c r="G562" s="1"/>
      <c r="H562" s="1"/>
      <c r="I562" s="36"/>
      <c r="J562" s="28"/>
      <c r="K562" s="28"/>
      <c r="L562" s="1"/>
      <c r="M562" s="1"/>
      <c r="N562" s="1"/>
      <c r="O562" s="8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</row>
    <row r="563" spans="5:41" ht="21.75" customHeight="1">
      <c r="E563" s="1"/>
      <c r="F563" s="1"/>
      <c r="G563" s="1"/>
      <c r="H563" s="1"/>
      <c r="I563" s="36"/>
      <c r="J563" s="28"/>
      <c r="K563" s="28"/>
      <c r="L563" s="1"/>
      <c r="M563" s="1"/>
      <c r="N563" s="1"/>
      <c r="O563" s="8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</row>
    <row r="564" spans="5:41" ht="21.75" customHeight="1">
      <c r="E564" s="1"/>
      <c r="F564" s="1"/>
      <c r="G564" s="1"/>
      <c r="H564" s="1"/>
      <c r="I564" s="36"/>
      <c r="J564" s="28"/>
      <c r="K564" s="28"/>
      <c r="L564" s="1"/>
      <c r="M564" s="1"/>
      <c r="N564" s="1"/>
      <c r="O564" s="8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</row>
    <row r="565" spans="5:41" ht="21.75" customHeight="1">
      <c r="E565" s="1"/>
      <c r="F565" s="1"/>
      <c r="G565" s="1"/>
      <c r="H565" s="1"/>
      <c r="I565" s="36"/>
      <c r="J565" s="28"/>
      <c r="K565" s="28"/>
      <c r="L565" s="1"/>
      <c r="M565" s="1"/>
      <c r="N565" s="1"/>
      <c r="O565" s="8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</row>
    <row r="566" spans="5:41" ht="21.75" customHeight="1">
      <c r="E566" s="1"/>
      <c r="F566" s="1"/>
      <c r="G566" s="1"/>
      <c r="H566" s="1"/>
      <c r="I566" s="36"/>
      <c r="J566" s="28"/>
      <c r="K566" s="28"/>
      <c r="L566" s="1"/>
      <c r="M566" s="1"/>
      <c r="N566" s="1"/>
      <c r="O566" s="8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</row>
    <row r="567" spans="5:41" ht="21.75" customHeight="1">
      <c r="E567" s="1"/>
      <c r="F567" s="1"/>
      <c r="G567" s="1"/>
      <c r="H567" s="1"/>
      <c r="I567" s="36"/>
      <c r="J567" s="28"/>
      <c r="K567" s="28"/>
      <c r="L567" s="1"/>
      <c r="M567" s="1"/>
      <c r="N567" s="1"/>
      <c r="O567" s="8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</row>
    <row r="568" spans="5:41" ht="21.75" customHeight="1">
      <c r="E568" s="1"/>
      <c r="F568" s="1"/>
      <c r="G568" s="1"/>
      <c r="H568" s="1"/>
      <c r="I568" s="36"/>
      <c r="J568" s="28"/>
      <c r="K568" s="28"/>
      <c r="L568" s="1"/>
      <c r="M568" s="1"/>
      <c r="N568" s="1"/>
      <c r="O568" s="8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</row>
    <row r="569" spans="5:41" ht="21.75" customHeight="1">
      <c r="E569" s="1"/>
      <c r="F569" s="1"/>
      <c r="G569" s="1"/>
      <c r="H569" s="1"/>
      <c r="I569" s="36"/>
      <c r="J569" s="28"/>
      <c r="K569" s="28"/>
      <c r="L569" s="1"/>
      <c r="M569" s="1"/>
      <c r="N569" s="1"/>
      <c r="O569" s="8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</row>
    <row r="570" spans="5:41" ht="21.75" customHeight="1">
      <c r="E570" s="1"/>
      <c r="F570" s="1"/>
      <c r="G570" s="1"/>
      <c r="H570" s="1"/>
      <c r="I570" s="36"/>
      <c r="J570" s="28"/>
      <c r="K570" s="28"/>
      <c r="L570" s="1"/>
      <c r="M570" s="1"/>
      <c r="N570" s="1"/>
      <c r="O570" s="8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</row>
    <row r="571" spans="5:41" ht="21.75" customHeight="1">
      <c r="E571" s="1"/>
      <c r="F571" s="1"/>
      <c r="G571" s="1"/>
      <c r="H571" s="1"/>
      <c r="I571" s="36"/>
      <c r="J571" s="28"/>
      <c r="K571" s="28"/>
      <c r="L571" s="1"/>
      <c r="M571" s="1"/>
      <c r="N571" s="1"/>
      <c r="O571" s="8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</row>
    <row r="572" spans="5:41" ht="21.75" customHeight="1">
      <c r="E572" s="1"/>
      <c r="F572" s="1"/>
      <c r="G572" s="1"/>
      <c r="H572" s="1"/>
      <c r="I572" s="36"/>
      <c r="J572" s="28"/>
      <c r="K572" s="28"/>
      <c r="L572" s="1"/>
      <c r="M572" s="1"/>
      <c r="N572" s="1"/>
      <c r="O572" s="8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</row>
    <row r="573" spans="5:41" ht="21.75" customHeight="1">
      <c r="E573" s="1"/>
      <c r="F573" s="1"/>
      <c r="G573" s="1"/>
      <c r="H573" s="1"/>
      <c r="I573" s="36"/>
      <c r="J573" s="28"/>
      <c r="K573" s="28"/>
      <c r="L573" s="1"/>
      <c r="M573" s="1"/>
      <c r="N573" s="1"/>
      <c r="O573" s="8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</row>
    <row r="574" spans="5:41" ht="21.75" customHeight="1">
      <c r="E574" s="1"/>
      <c r="F574" s="1"/>
      <c r="G574" s="1"/>
      <c r="H574" s="1"/>
      <c r="I574" s="36"/>
      <c r="J574" s="28"/>
      <c r="K574" s="28"/>
      <c r="L574" s="1"/>
      <c r="M574" s="1"/>
      <c r="N574" s="1"/>
      <c r="O574" s="8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</row>
    <row r="575" spans="5:41" ht="21.75" customHeight="1">
      <c r="E575" s="1"/>
      <c r="F575" s="1"/>
      <c r="G575" s="1"/>
      <c r="H575" s="1"/>
      <c r="I575" s="36"/>
      <c r="J575" s="28"/>
      <c r="K575" s="28"/>
      <c r="L575" s="1"/>
      <c r="M575" s="1"/>
      <c r="N575" s="1"/>
      <c r="O575" s="8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</row>
    <row r="576" spans="5:41" ht="21.75" customHeight="1">
      <c r="E576" s="1"/>
      <c r="F576" s="1"/>
      <c r="G576" s="1"/>
      <c r="H576" s="1"/>
      <c r="I576" s="36"/>
      <c r="J576" s="28"/>
      <c r="K576" s="28"/>
      <c r="L576" s="1"/>
      <c r="M576" s="1"/>
      <c r="N576" s="1"/>
      <c r="O576" s="8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</row>
    <row r="577" spans="5:41" ht="21.75" customHeight="1">
      <c r="E577" s="1"/>
      <c r="F577" s="1"/>
      <c r="G577" s="1"/>
      <c r="H577" s="1"/>
      <c r="I577" s="36"/>
      <c r="J577" s="28"/>
      <c r="K577" s="28"/>
      <c r="L577" s="1"/>
      <c r="M577" s="1"/>
      <c r="N577" s="1"/>
      <c r="O577" s="8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</row>
    <row r="578" spans="5:41" ht="21.75" customHeight="1">
      <c r="E578" s="1"/>
      <c r="F578" s="1"/>
      <c r="G578" s="1"/>
      <c r="H578" s="1"/>
      <c r="I578" s="36"/>
      <c r="J578" s="28"/>
      <c r="K578" s="28"/>
      <c r="L578" s="1"/>
      <c r="M578" s="1"/>
      <c r="N578" s="1"/>
      <c r="O578" s="8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</row>
    <row r="579" spans="5:41" ht="21.75" customHeight="1">
      <c r="E579" s="1"/>
      <c r="F579" s="1"/>
      <c r="G579" s="1"/>
      <c r="H579" s="1"/>
      <c r="I579" s="36"/>
      <c r="J579" s="28"/>
      <c r="K579" s="28"/>
      <c r="L579" s="1"/>
      <c r="M579" s="1"/>
      <c r="N579" s="1"/>
      <c r="O579" s="8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</row>
    <row r="580" spans="5:41" ht="21.75" customHeight="1">
      <c r="E580" s="1"/>
      <c r="F580" s="1"/>
      <c r="G580" s="1"/>
      <c r="H580" s="1"/>
      <c r="I580" s="36"/>
      <c r="J580" s="28"/>
      <c r="K580" s="28"/>
      <c r="L580" s="1"/>
      <c r="M580" s="1"/>
      <c r="N580" s="1"/>
      <c r="O580" s="8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</row>
    <row r="581" spans="5:41" ht="21.75" customHeight="1">
      <c r="E581" s="1"/>
      <c r="F581" s="1"/>
      <c r="G581" s="1"/>
      <c r="H581" s="1"/>
      <c r="I581" s="36"/>
      <c r="J581" s="28"/>
      <c r="K581" s="28"/>
      <c r="L581" s="1"/>
      <c r="M581" s="1"/>
      <c r="N581" s="1"/>
      <c r="O581" s="8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</row>
    <row r="582" spans="5:41" ht="21.75" customHeight="1">
      <c r="E582" s="1"/>
      <c r="F582" s="1"/>
      <c r="G582" s="1"/>
      <c r="H582" s="1"/>
      <c r="I582" s="36"/>
      <c r="J582" s="28"/>
      <c r="K582" s="28"/>
      <c r="L582" s="1"/>
      <c r="M582" s="1"/>
      <c r="N582" s="1"/>
      <c r="O582" s="8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</row>
    <row r="583" spans="5:41" ht="21.75" customHeight="1">
      <c r="E583" s="1"/>
      <c r="F583" s="1"/>
      <c r="G583" s="1"/>
      <c r="H583" s="1"/>
      <c r="I583" s="36"/>
      <c r="J583" s="28"/>
      <c r="K583" s="28"/>
      <c r="L583" s="1"/>
      <c r="M583" s="1"/>
      <c r="N583" s="1"/>
      <c r="O583" s="8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</row>
    <row r="584" spans="5:41" ht="21.75" customHeight="1">
      <c r="E584" s="1"/>
      <c r="F584" s="1"/>
      <c r="G584" s="1"/>
      <c r="H584" s="1"/>
      <c r="I584" s="36"/>
      <c r="J584" s="28"/>
      <c r="K584" s="28"/>
      <c r="L584" s="1"/>
      <c r="M584" s="1"/>
      <c r="N584" s="1"/>
      <c r="O584" s="8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</row>
    <row r="585" spans="5:41" ht="21.75" customHeight="1">
      <c r="E585" s="1"/>
      <c r="F585" s="1"/>
      <c r="G585" s="1"/>
      <c r="H585" s="1"/>
      <c r="I585" s="36"/>
      <c r="J585" s="28"/>
      <c r="K585" s="28"/>
      <c r="L585" s="1"/>
      <c r="M585" s="1"/>
      <c r="N585" s="1"/>
      <c r="O585" s="8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</row>
    <row r="586" spans="5:41" ht="21.75" customHeight="1">
      <c r="E586" s="1"/>
      <c r="F586" s="1"/>
      <c r="G586" s="1"/>
      <c r="H586" s="1"/>
      <c r="I586" s="36"/>
      <c r="J586" s="28"/>
      <c r="K586" s="28"/>
      <c r="L586" s="1"/>
      <c r="M586" s="1"/>
      <c r="N586" s="1"/>
      <c r="O586" s="8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</row>
    <row r="587" spans="5:41" ht="21.75" customHeight="1">
      <c r="E587" s="1"/>
      <c r="F587" s="1"/>
      <c r="G587" s="1"/>
      <c r="H587" s="1"/>
      <c r="I587" s="36"/>
      <c r="J587" s="28"/>
      <c r="K587" s="28"/>
      <c r="L587" s="1"/>
      <c r="M587" s="1"/>
      <c r="N587" s="1"/>
      <c r="O587" s="8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</row>
    <row r="588" spans="5:41" ht="21.75" customHeight="1">
      <c r="E588" s="1"/>
      <c r="F588" s="1"/>
      <c r="G588" s="1"/>
      <c r="H588" s="1"/>
      <c r="I588" s="36"/>
      <c r="J588" s="28"/>
      <c r="K588" s="28"/>
      <c r="L588" s="1"/>
      <c r="M588" s="1"/>
      <c r="N588" s="1"/>
      <c r="O588" s="8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</row>
    <row r="589" spans="5:41" ht="21.75" customHeight="1">
      <c r="E589" s="1"/>
      <c r="F589" s="1"/>
      <c r="G589" s="1"/>
      <c r="H589" s="1"/>
      <c r="I589" s="36"/>
      <c r="J589" s="28"/>
      <c r="K589" s="28"/>
      <c r="L589" s="1"/>
      <c r="M589" s="1"/>
      <c r="N589" s="1"/>
      <c r="O589" s="8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</row>
    <row r="590" spans="5:41" ht="21.75" customHeight="1">
      <c r="E590" s="1"/>
      <c r="F590" s="1"/>
      <c r="G590" s="1"/>
      <c r="H590" s="1"/>
      <c r="I590" s="36"/>
      <c r="J590" s="28"/>
      <c r="K590" s="28"/>
      <c r="L590" s="1"/>
      <c r="M590" s="1"/>
      <c r="N590" s="1"/>
      <c r="O590" s="8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</row>
    <row r="591" spans="5:41" ht="21.75" customHeight="1">
      <c r="E591" s="1"/>
      <c r="F591" s="1"/>
      <c r="G591" s="1"/>
      <c r="H591" s="1"/>
      <c r="I591" s="36"/>
      <c r="J591" s="28"/>
      <c r="K591" s="28"/>
      <c r="L591" s="1"/>
      <c r="M591" s="1"/>
      <c r="N591" s="1"/>
      <c r="O591" s="8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</row>
    <row r="592" spans="5:41" ht="21.75" customHeight="1">
      <c r="E592" s="1"/>
      <c r="F592" s="1"/>
      <c r="G592" s="1"/>
      <c r="H592" s="1"/>
      <c r="I592" s="36"/>
      <c r="J592" s="28"/>
      <c r="K592" s="28"/>
      <c r="L592" s="1"/>
      <c r="M592" s="1"/>
      <c r="N592" s="1"/>
      <c r="O592" s="8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</row>
    <row r="593" spans="5:41" ht="21.75" customHeight="1">
      <c r="E593" s="1"/>
      <c r="F593" s="1"/>
      <c r="G593" s="1"/>
      <c r="H593" s="1"/>
      <c r="I593" s="36"/>
      <c r="J593" s="28"/>
      <c r="K593" s="28"/>
      <c r="L593" s="1"/>
      <c r="M593" s="1"/>
      <c r="N593" s="1"/>
      <c r="O593" s="8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</row>
    <row r="594" spans="5:41" ht="21.75" customHeight="1">
      <c r="E594" s="1"/>
      <c r="F594" s="1"/>
      <c r="G594" s="1"/>
      <c r="H594" s="1"/>
      <c r="I594" s="36"/>
      <c r="J594" s="28"/>
      <c r="K594" s="28"/>
      <c r="L594" s="1"/>
      <c r="M594" s="1"/>
      <c r="N594" s="1"/>
      <c r="O594" s="8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</row>
    <row r="595" spans="5:41" ht="21.75" customHeight="1">
      <c r="E595" s="1"/>
      <c r="F595" s="1"/>
      <c r="G595" s="1"/>
      <c r="H595" s="1"/>
      <c r="I595" s="36"/>
      <c r="J595" s="28"/>
      <c r="K595" s="28"/>
      <c r="L595" s="1"/>
      <c r="M595" s="1"/>
      <c r="N595" s="1"/>
      <c r="O595" s="8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</row>
    <row r="596" spans="5:41" ht="21.75" customHeight="1">
      <c r="E596" s="1"/>
      <c r="F596" s="1"/>
      <c r="G596" s="1"/>
      <c r="H596" s="1"/>
      <c r="I596" s="36"/>
      <c r="J596" s="28"/>
      <c r="K596" s="28"/>
      <c r="L596" s="1"/>
      <c r="M596" s="1"/>
      <c r="N596" s="1"/>
      <c r="O596" s="8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</row>
    <row r="597" spans="5:41" ht="21.75" customHeight="1">
      <c r="E597" s="1"/>
      <c r="F597" s="1"/>
      <c r="G597" s="1"/>
      <c r="H597" s="1"/>
      <c r="I597" s="36"/>
      <c r="J597" s="28"/>
      <c r="K597" s="28"/>
      <c r="L597" s="1"/>
      <c r="M597" s="1"/>
      <c r="N597" s="1"/>
      <c r="O597" s="8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</row>
    <row r="598" spans="5:41" ht="21.75" customHeight="1">
      <c r="E598" s="1"/>
      <c r="F598" s="1"/>
      <c r="G598" s="1"/>
      <c r="H598" s="1"/>
      <c r="I598" s="36"/>
      <c r="J598" s="28"/>
      <c r="K598" s="28"/>
      <c r="L598" s="1"/>
      <c r="M598" s="1"/>
      <c r="N598" s="1"/>
      <c r="O598" s="8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</row>
    <row r="599" spans="5:41" ht="21.75" customHeight="1">
      <c r="E599" s="1"/>
      <c r="F599" s="1"/>
      <c r="G599" s="1"/>
      <c r="H599" s="1"/>
      <c r="I599" s="36"/>
      <c r="J599" s="28"/>
      <c r="K599" s="28"/>
      <c r="L599" s="1"/>
      <c r="M599" s="1"/>
      <c r="N599" s="1"/>
      <c r="O599" s="8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</row>
    <row r="600" spans="5:41" ht="21.75" customHeight="1">
      <c r="E600" s="1"/>
      <c r="F600" s="1"/>
      <c r="G600" s="1"/>
      <c r="H600" s="1"/>
      <c r="I600" s="36"/>
      <c r="J600" s="28"/>
      <c r="K600" s="28"/>
      <c r="L600" s="1"/>
      <c r="M600" s="1"/>
      <c r="N600" s="1"/>
      <c r="O600" s="8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</row>
    <row r="601" spans="5:41" ht="21.75" customHeight="1">
      <c r="E601" s="1"/>
      <c r="F601" s="1"/>
      <c r="G601" s="1"/>
      <c r="H601" s="1"/>
      <c r="I601" s="36"/>
      <c r="J601" s="28"/>
      <c r="K601" s="28"/>
      <c r="L601" s="1"/>
      <c r="M601" s="1"/>
      <c r="N601" s="1"/>
      <c r="O601" s="8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</row>
    <row r="602" spans="5:41" ht="21.75" customHeight="1">
      <c r="E602" s="1"/>
      <c r="F602" s="1"/>
      <c r="G602" s="1"/>
      <c r="H602" s="1"/>
      <c r="I602" s="36"/>
      <c r="J602" s="28"/>
      <c r="K602" s="28"/>
      <c r="L602" s="1"/>
      <c r="M602" s="1"/>
      <c r="N602" s="1"/>
      <c r="O602" s="8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</row>
    <row r="603" spans="5:41" ht="21.75" customHeight="1">
      <c r="E603" s="1"/>
      <c r="F603" s="1"/>
      <c r="G603" s="1"/>
      <c r="H603" s="1"/>
      <c r="I603" s="36"/>
      <c r="J603" s="28"/>
      <c r="K603" s="28"/>
      <c r="L603" s="1"/>
      <c r="M603" s="1"/>
      <c r="N603" s="1"/>
      <c r="O603" s="8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</row>
    <row r="604" spans="5:41" ht="21.75" customHeight="1">
      <c r="E604" s="1"/>
      <c r="F604" s="1"/>
      <c r="G604" s="1"/>
      <c r="H604" s="1"/>
      <c r="I604" s="36"/>
      <c r="J604" s="28"/>
      <c r="K604" s="28"/>
      <c r="L604" s="1"/>
      <c r="M604" s="1"/>
      <c r="N604" s="1"/>
      <c r="O604" s="8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</row>
    <row r="605" spans="5:41" ht="21.75" customHeight="1">
      <c r="E605" s="1"/>
      <c r="F605" s="1"/>
      <c r="G605" s="1"/>
      <c r="H605" s="1"/>
      <c r="I605" s="36"/>
      <c r="J605" s="28"/>
      <c r="K605" s="28"/>
      <c r="L605" s="1"/>
      <c r="M605" s="1"/>
      <c r="N605" s="1"/>
      <c r="O605" s="8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</row>
    <row r="606" spans="5:41" ht="21.75" customHeight="1">
      <c r="E606" s="1"/>
      <c r="F606" s="1"/>
      <c r="G606" s="1"/>
      <c r="H606" s="1"/>
      <c r="I606" s="36"/>
      <c r="J606" s="28"/>
      <c r="K606" s="28"/>
      <c r="L606" s="1"/>
      <c r="M606" s="1"/>
      <c r="N606" s="1"/>
      <c r="O606" s="8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</row>
    <row r="607" spans="5:41" ht="21.75" customHeight="1">
      <c r="E607" s="1"/>
      <c r="F607" s="1"/>
      <c r="G607" s="1"/>
      <c r="H607" s="1"/>
      <c r="I607" s="36"/>
      <c r="J607" s="28"/>
      <c r="K607" s="28"/>
      <c r="L607" s="1"/>
      <c r="M607" s="1"/>
      <c r="N607" s="1"/>
      <c r="O607" s="8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</row>
    <row r="608" spans="5:41" ht="21.75" customHeight="1">
      <c r="E608" s="1"/>
      <c r="F608" s="1"/>
      <c r="G608" s="1"/>
      <c r="H608" s="1"/>
      <c r="I608" s="36"/>
      <c r="J608" s="28"/>
      <c r="K608" s="28"/>
      <c r="L608" s="1"/>
      <c r="M608" s="1"/>
      <c r="N608" s="1"/>
      <c r="O608" s="8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</row>
    <row r="609" spans="5:41" ht="21.75" customHeight="1">
      <c r="E609" s="1"/>
      <c r="F609" s="1"/>
      <c r="G609" s="1"/>
      <c r="H609" s="1"/>
      <c r="I609" s="36"/>
      <c r="J609" s="28"/>
      <c r="K609" s="28"/>
      <c r="L609" s="1"/>
      <c r="M609" s="1"/>
      <c r="N609" s="1"/>
      <c r="O609" s="8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</row>
    <row r="610" spans="5:41" ht="21.75" customHeight="1">
      <c r="E610" s="1"/>
      <c r="F610" s="1"/>
      <c r="G610" s="1"/>
      <c r="H610" s="1"/>
      <c r="I610" s="36"/>
      <c r="J610" s="28"/>
      <c r="K610" s="28"/>
      <c r="L610" s="1"/>
      <c r="M610" s="1"/>
      <c r="N610" s="1"/>
      <c r="O610" s="8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</row>
    <row r="611" spans="5:41" ht="21.75" customHeight="1">
      <c r="E611" s="1"/>
      <c r="F611" s="1"/>
      <c r="G611" s="1"/>
      <c r="H611" s="1"/>
      <c r="I611" s="36"/>
      <c r="J611" s="28"/>
      <c r="K611" s="28"/>
      <c r="L611" s="1"/>
      <c r="M611" s="1"/>
      <c r="N611" s="1"/>
      <c r="O611" s="8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</row>
    <row r="612" spans="5:41" ht="21.75" customHeight="1">
      <c r="E612" s="1"/>
      <c r="F612" s="1"/>
      <c r="G612" s="1"/>
      <c r="H612" s="1"/>
      <c r="I612" s="36"/>
      <c r="J612" s="28"/>
      <c r="K612" s="28"/>
      <c r="L612" s="1"/>
      <c r="M612" s="1"/>
      <c r="N612" s="1"/>
      <c r="O612" s="8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</row>
    <row r="613" spans="5:41" ht="21.75" customHeight="1">
      <c r="E613" s="1"/>
      <c r="F613" s="1"/>
      <c r="G613" s="1"/>
      <c r="H613" s="1"/>
      <c r="I613" s="36"/>
      <c r="J613" s="28"/>
      <c r="K613" s="28"/>
      <c r="L613" s="1"/>
      <c r="M613" s="1"/>
      <c r="N613" s="1"/>
      <c r="O613" s="8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</row>
    <row r="614" spans="5:41" ht="21.75" customHeight="1">
      <c r="E614" s="1"/>
      <c r="F614" s="1"/>
      <c r="G614" s="1"/>
      <c r="H614" s="1"/>
      <c r="I614" s="36"/>
      <c r="J614" s="28"/>
      <c r="K614" s="28"/>
      <c r="L614" s="1"/>
      <c r="M614" s="1"/>
      <c r="N614" s="1"/>
      <c r="O614" s="8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</row>
    <row r="615" spans="5:41" ht="21.75" customHeight="1">
      <c r="E615" s="1"/>
      <c r="F615" s="1"/>
      <c r="G615" s="1"/>
      <c r="H615" s="1"/>
      <c r="I615" s="36"/>
      <c r="J615" s="28"/>
      <c r="K615" s="28"/>
      <c r="L615" s="1"/>
      <c r="M615" s="1"/>
      <c r="N615" s="1"/>
      <c r="O615" s="8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</row>
    <row r="616" spans="5:41" ht="21.75" customHeight="1">
      <c r="E616" s="1"/>
      <c r="F616" s="1"/>
      <c r="G616" s="1"/>
      <c r="H616" s="1"/>
      <c r="I616" s="36"/>
      <c r="J616" s="28"/>
      <c r="K616" s="28"/>
      <c r="L616" s="1"/>
      <c r="M616" s="1"/>
      <c r="N616" s="1"/>
      <c r="O616" s="8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</row>
    <row r="617" spans="5:41" ht="21.75" customHeight="1">
      <c r="E617" s="1"/>
      <c r="F617" s="1"/>
      <c r="G617" s="1"/>
      <c r="H617" s="1"/>
      <c r="I617" s="36"/>
      <c r="J617" s="28"/>
      <c r="K617" s="28"/>
      <c r="L617" s="1"/>
      <c r="M617" s="1"/>
      <c r="N617" s="1"/>
      <c r="O617" s="8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</row>
    <row r="618" spans="5:41" ht="21.75" customHeight="1">
      <c r="E618" s="1"/>
      <c r="F618" s="1"/>
      <c r="G618" s="1"/>
      <c r="H618" s="1"/>
      <c r="I618" s="36"/>
      <c r="J618" s="28"/>
      <c r="K618" s="28"/>
      <c r="L618" s="1"/>
      <c r="M618" s="1"/>
      <c r="N618" s="1"/>
      <c r="O618" s="8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</row>
    <row r="619" spans="5:41" ht="21.75" customHeight="1">
      <c r="E619" s="1"/>
      <c r="F619" s="1"/>
      <c r="G619" s="1"/>
      <c r="H619" s="1"/>
      <c r="I619" s="36"/>
      <c r="J619" s="28"/>
      <c r="K619" s="28"/>
      <c r="L619" s="1"/>
      <c r="M619" s="1"/>
      <c r="N619" s="1"/>
      <c r="O619" s="8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</row>
    <row r="620" spans="5:41" ht="21.75" customHeight="1">
      <c r="E620" s="1"/>
      <c r="F620" s="1"/>
      <c r="G620" s="1"/>
      <c r="H620" s="1"/>
      <c r="I620" s="36"/>
      <c r="J620" s="28"/>
      <c r="K620" s="28"/>
      <c r="L620" s="1"/>
      <c r="M620" s="1"/>
      <c r="N620" s="1"/>
      <c r="O620" s="8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</row>
    <row r="621" spans="5:41" ht="21.75" customHeight="1">
      <c r="E621" s="1"/>
      <c r="F621" s="1"/>
      <c r="G621" s="1"/>
      <c r="H621" s="1"/>
      <c r="I621" s="36"/>
      <c r="J621" s="28"/>
      <c r="K621" s="28"/>
      <c r="L621" s="1"/>
      <c r="M621" s="1"/>
      <c r="N621" s="1"/>
      <c r="O621" s="8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</row>
    <row r="622" spans="5:41" ht="21.75" customHeight="1">
      <c r="E622" s="1"/>
      <c r="F622" s="1"/>
      <c r="G622" s="1"/>
      <c r="H622" s="1"/>
      <c r="I622" s="36"/>
      <c r="J622" s="28"/>
      <c r="K622" s="28"/>
      <c r="L622" s="1"/>
      <c r="M622" s="1"/>
      <c r="N622" s="1"/>
      <c r="O622" s="8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</row>
    <row r="623" spans="5:41" ht="21.75" customHeight="1">
      <c r="E623" s="1"/>
      <c r="F623" s="1"/>
      <c r="G623" s="1"/>
      <c r="H623" s="1"/>
      <c r="I623" s="36"/>
      <c r="J623" s="28"/>
      <c r="K623" s="28"/>
      <c r="L623" s="1"/>
      <c r="M623" s="1"/>
      <c r="N623" s="1"/>
      <c r="O623" s="8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</row>
    <row r="624" spans="5:41" ht="21.75" customHeight="1">
      <c r="E624" s="1"/>
      <c r="F624" s="1"/>
      <c r="G624" s="1"/>
      <c r="H624" s="1"/>
      <c r="I624" s="36"/>
      <c r="J624" s="28"/>
      <c r="K624" s="28"/>
      <c r="L624" s="1"/>
      <c r="M624" s="1"/>
      <c r="N624" s="1"/>
      <c r="O624" s="8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</row>
    <row r="625" spans="5:41" ht="21.75" customHeight="1">
      <c r="E625" s="1"/>
      <c r="F625" s="1"/>
      <c r="G625" s="1"/>
      <c r="H625" s="1"/>
      <c r="I625" s="36"/>
      <c r="J625" s="28"/>
      <c r="K625" s="28"/>
      <c r="L625" s="1"/>
      <c r="M625" s="1"/>
      <c r="N625" s="1"/>
      <c r="O625" s="8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</row>
    <row r="626" spans="5:41" ht="21.75" customHeight="1">
      <c r="E626" s="1"/>
      <c r="F626" s="1"/>
      <c r="G626" s="1"/>
      <c r="H626" s="1"/>
      <c r="I626" s="36"/>
      <c r="J626" s="28"/>
      <c r="K626" s="28"/>
      <c r="L626" s="1"/>
      <c r="M626" s="1"/>
      <c r="N626" s="1"/>
      <c r="O626" s="8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</row>
    <row r="627" spans="5:41" ht="21.75" customHeight="1">
      <c r="E627" s="1"/>
      <c r="F627" s="1"/>
      <c r="G627" s="1"/>
      <c r="H627" s="1"/>
      <c r="I627" s="36"/>
      <c r="J627" s="28"/>
      <c r="K627" s="28"/>
      <c r="L627" s="1"/>
      <c r="M627" s="1"/>
      <c r="N627" s="1"/>
      <c r="O627" s="8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</row>
    <row r="628" spans="5:41" ht="21.75" customHeight="1">
      <c r="E628" s="1"/>
      <c r="F628" s="1"/>
      <c r="G628" s="1"/>
      <c r="H628" s="1"/>
      <c r="I628" s="36"/>
      <c r="J628" s="28"/>
      <c r="K628" s="28"/>
      <c r="L628" s="1"/>
      <c r="M628" s="1"/>
      <c r="N628" s="1"/>
      <c r="O628" s="8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</row>
    <row r="629" spans="5:41" ht="21.75" customHeight="1">
      <c r="E629" s="1"/>
      <c r="F629" s="1"/>
      <c r="G629" s="1"/>
      <c r="H629" s="1"/>
      <c r="I629" s="36"/>
      <c r="J629" s="28"/>
      <c r="K629" s="28"/>
      <c r="L629" s="1"/>
      <c r="M629" s="1"/>
      <c r="N629" s="1"/>
      <c r="O629" s="8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</row>
    <row r="630" spans="5:41" ht="21.75" customHeight="1">
      <c r="E630" s="1"/>
      <c r="F630" s="1"/>
      <c r="G630" s="1"/>
      <c r="H630" s="1"/>
      <c r="I630" s="36"/>
      <c r="J630" s="28"/>
      <c r="K630" s="28"/>
      <c r="L630" s="1"/>
      <c r="M630" s="1"/>
      <c r="N630" s="1"/>
      <c r="O630" s="8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</row>
    <row r="631" spans="5:41" ht="21.75" customHeight="1">
      <c r="E631" s="1"/>
      <c r="F631" s="1"/>
      <c r="G631" s="1"/>
      <c r="H631" s="1"/>
      <c r="I631" s="36"/>
      <c r="J631" s="28"/>
      <c r="K631" s="28"/>
      <c r="L631" s="1"/>
      <c r="M631" s="1"/>
      <c r="N631" s="1"/>
      <c r="O631" s="8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</row>
    <row r="632" spans="5:41" ht="21.75" customHeight="1">
      <c r="E632" s="1"/>
      <c r="F632" s="1"/>
      <c r="G632" s="1"/>
      <c r="H632" s="1"/>
      <c r="I632" s="36"/>
      <c r="J632" s="28"/>
      <c r="K632" s="28"/>
      <c r="L632" s="1"/>
      <c r="M632" s="1"/>
      <c r="N632" s="1"/>
      <c r="O632" s="8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</row>
    <row r="633" spans="5:41" ht="21.75" customHeight="1">
      <c r="E633" s="1"/>
      <c r="F633" s="1"/>
      <c r="G633" s="1"/>
      <c r="H633" s="1"/>
      <c r="I633" s="36"/>
      <c r="J633" s="28"/>
      <c r="K633" s="28"/>
      <c r="L633" s="1"/>
      <c r="M633" s="1"/>
      <c r="N633" s="1"/>
      <c r="O633" s="8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</row>
    <row r="634" spans="5:41" ht="21.75" customHeight="1">
      <c r="E634" s="1"/>
      <c r="F634" s="1"/>
      <c r="G634" s="1"/>
      <c r="H634" s="1"/>
      <c r="I634" s="36"/>
      <c r="J634" s="28"/>
      <c r="K634" s="28"/>
      <c r="L634" s="1"/>
      <c r="M634" s="1"/>
      <c r="N634" s="1"/>
      <c r="O634" s="8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</row>
    <row r="635" spans="5:41" ht="21.75" customHeight="1">
      <c r="E635" s="1"/>
      <c r="F635" s="1"/>
      <c r="G635" s="1"/>
      <c r="H635" s="1"/>
      <c r="I635" s="36"/>
      <c r="J635" s="28"/>
      <c r="K635" s="28"/>
      <c r="L635" s="1"/>
      <c r="M635" s="1"/>
      <c r="N635" s="1"/>
      <c r="O635" s="8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</row>
    <row r="636" spans="5:41" ht="21.75" customHeight="1">
      <c r="E636" s="1"/>
      <c r="F636" s="1"/>
      <c r="G636" s="1"/>
      <c r="H636" s="1"/>
      <c r="I636" s="36"/>
      <c r="J636" s="28"/>
      <c r="K636" s="28"/>
      <c r="L636" s="1"/>
      <c r="M636" s="1"/>
      <c r="N636" s="1"/>
      <c r="O636" s="8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</row>
    <row r="637" spans="5:41" ht="21.75" customHeight="1">
      <c r="E637" s="1"/>
      <c r="F637" s="1"/>
      <c r="G637" s="1"/>
      <c r="H637" s="1"/>
      <c r="I637" s="36"/>
      <c r="J637" s="28"/>
      <c r="K637" s="28"/>
      <c r="L637" s="1"/>
      <c r="M637" s="1"/>
      <c r="N637" s="1"/>
      <c r="O637" s="8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</row>
    <row r="638" spans="5:41" ht="21.75" customHeight="1">
      <c r="E638" s="1"/>
      <c r="F638" s="1"/>
      <c r="G638" s="1"/>
      <c r="H638" s="1"/>
      <c r="I638" s="36"/>
      <c r="J638" s="28"/>
      <c r="K638" s="28"/>
      <c r="L638" s="1"/>
      <c r="M638" s="1"/>
      <c r="N638" s="1"/>
      <c r="O638" s="8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</row>
    <row r="639" spans="5:41" ht="21.75" customHeight="1">
      <c r="E639" s="1"/>
      <c r="F639" s="1"/>
      <c r="G639" s="1"/>
      <c r="H639" s="1"/>
      <c r="I639" s="36"/>
      <c r="J639" s="28"/>
      <c r="K639" s="28"/>
      <c r="L639" s="1"/>
      <c r="M639" s="1"/>
      <c r="N639" s="1"/>
      <c r="O639" s="8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</row>
    <row r="640" spans="5:41" ht="21.75" customHeight="1">
      <c r="E640" s="1"/>
      <c r="F640" s="1"/>
      <c r="G640" s="1"/>
      <c r="H640" s="1"/>
      <c r="I640" s="36"/>
      <c r="J640" s="28"/>
      <c r="K640" s="28"/>
      <c r="L640" s="1"/>
      <c r="M640" s="1"/>
      <c r="N640" s="1"/>
      <c r="O640" s="8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</row>
    <row r="641" spans="5:41" ht="21.75" customHeight="1">
      <c r="E641" s="1"/>
      <c r="F641" s="1"/>
      <c r="G641" s="1"/>
      <c r="H641" s="1"/>
      <c r="I641" s="36"/>
      <c r="J641" s="28"/>
      <c r="K641" s="28"/>
      <c r="L641" s="1"/>
      <c r="M641" s="1"/>
      <c r="N641" s="1"/>
      <c r="O641" s="8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</row>
    <row r="642" spans="5:41" ht="21.75" customHeight="1">
      <c r="E642" s="1"/>
      <c r="F642" s="1"/>
      <c r="G642" s="1"/>
      <c r="H642" s="1"/>
      <c r="I642" s="36"/>
      <c r="J642" s="28"/>
      <c r="K642" s="28"/>
      <c r="L642" s="1"/>
      <c r="M642" s="1"/>
      <c r="N642" s="1"/>
      <c r="O642" s="8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</row>
    <row r="643" spans="5:41" ht="21.75" customHeight="1">
      <c r="E643" s="1"/>
      <c r="F643" s="1"/>
      <c r="G643" s="1"/>
      <c r="H643" s="1"/>
      <c r="I643" s="36"/>
      <c r="J643" s="28"/>
      <c r="K643" s="28"/>
      <c r="L643" s="1"/>
      <c r="M643" s="1"/>
      <c r="N643" s="1"/>
      <c r="O643" s="8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</row>
    <row r="644" spans="5:41" ht="21.75" customHeight="1">
      <c r="E644" s="1"/>
      <c r="F644" s="1"/>
      <c r="G644" s="1"/>
      <c r="H644" s="1"/>
      <c r="I644" s="36"/>
      <c r="J644" s="28"/>
      <c r="K644" s="28"/>
      <c r="L644" s="1"/>
      <c r="M644" s="1"/>
      <c r="N644" s="1"/>
      <c r="O644" s="8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</row>
    <row r="645" spans="5:41" ht="21.75" customHeight="1">
      <c r="E645" s="1"/>
      <c r="F645" s="1"/>
      <c r="G645" s="1"/>
      <c r="H645" s="1"/>
      <c r="I645" s="36"/>
      <c r="J645" s="28"/>
      <c r="K645" s="28"/>
      <c r="L645" s="1"/>
      <c r="M645" s="1"/>
      <c r="N645" s="1"/>
      <c r="O645" s="8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</row>
    <row r="646" spans="5:41" ht="21.75" customHeight="1">
      <c r="E646" s="1"/>
      <c r="F646" s="1"/>
      <c r="G646" s="1"/>
      <c r="H646" s="1"/>
      <c r="I646" s="36"/>
      <c r="J646" s="28"/>
      <c r="K646" s="28"/>
      <c r="L646" s="1"/>
      <c r="M646" s="1"/>
      <c r="N646" s="1"/>
      <c r="O646" s="8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</row>
    <row r="647" spans="5:41" ht="21.75" customHeight="1">
      <c r="E647" s="1"/>
      <c r="F647" s="1"/>
      <c r="G647" s="1"/>
      <c r="H647" s="1"/>
      <c r="I647" s="36"/>
      <c r="J647" s="28"/>
      <c r="K647" s="28"/>
      <c r="L647" s="1"/>
      <c r="M647" s="1"/>
      <c r="N647" s="1"/>
      <c r="O647" s="8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</row>
    <row r="648" spans="5:41" ht="21.75" customHeight="1">
      <c r="E648" s="1"/>
      <c r="F648" s="1"/>
      <c r="G648" s="1"/>
      <c r="H648" s="1"/>
      <c r="I648" s="36"/>
      <c r="J648" s="28"/>
      <c r="K648" s="28"/>
      <c r="L648" s="1"/>
      <c r="M648" s="1"/>
      <c r="N648" s="1"/>
      <c r="O648" s="8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</row>
    <row r="649" spans="5:41" ht="21.75" customHeight="1">
      <c r="E649" s="1"/>
      <c r="F649" s="1"/>
      <c r="G649" s="1"/>
      <c r="H649" s="1"/>
      <c r="I649" s="36"/>
      <c r="J649" s="28"/>
      <c r="K649" s="28"/>
      <c r="L649" s="1"/>
      <c r="M649" s="1"/>
      <c r="N649" s="1"/>
      <c r="O649" s="8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</row>
    <row r="650" spans="5:41" ht="21.75" customHeight="1">
      <c r="E650" s="1"/>
      <c r="F650" s="1"/>
      <c r="G650" s="1"/>
      <c r="H650" s="1"/>
      <c r="I650" s="36"/>
      <c r="J650" s="28"/>
      <c r="K650" s="28"/>
      <c r="L650" s="1"/>
      <c r="M650" s="1"/>
      <c r="N650" s="1"/>
      <c r="O650" s="8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</row>
    <row r="651" spans="5:41" ht="21.75" customHeight="1">
      <c r="E651" s="1"/>
      <c r="F651" s="1"/>
      <c r="G651" s="1"/>
      <c r="H651" s="1"/>
      <c r="I651" s="36"/>
      <c r="J651" s="28"/>
      <c r="K651" s="28"/>
      <c r="L651" s="1"/>
      <c r="M651" s="1"/>
      <c r="N651" s="1"/>
      <c r="O651" s="8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</row>
    <row r="652" spans="5:41" ht="21.75" customHeight="1">
      <c r="E652" s="1"/>
      <c r="F652" s="1"/>
      <c r="G652" s="1"/>
      <c r="H652" s="1"/>
      <c r="I652" s="36"/>
      <c r="J652" s="28"/>
      <c r="K652" s="28"/>
      <c r="L652" s="1"/>
      <c r="M652" s="1"/>
      <c r="N652" s="1"/>
      <c r="O652" s="8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</row>
    <row r="653" spans="5:41" ht="21.75" customHeight="1">
      <c r="E653" s="1"/>
      <c r="F653" s="1"/>
      <c r="G653" s="1"/>
      <c r="H653" s="1"/>
      <c r="I653" s="36"/>
      <c r="J653" s="28"/>
      <c r="K653" s="28"/>
      <c r="L653" s="1"/>
      <c r="M653" s="1"/>
      <c r="N653" s="1"/>
      <c r="O653" s="8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</row>
    <row r="654" spans="5:41" ht="21.75" customHeight="1">
      <c r="E654" s="1"/>
      <c r="F654" s="1"/>
      <c r="G654" s="1"/>
      <c r="H654" s="1"/>
      <c r="I654" s="36"/>
      <c r="J654" s="28"/>
      <c r="K654" s="28"/>
      <c r="L654" s="1"/>
      <c r="M654" s="1"/>
      <c r="N654" s="1"/>
      <c r="O654" s="8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</row>
    <row r="655" spans="5:41" ht="21.75" customHeight="1">
      <c r="E655" s="1"/>
      <c r="F655" s="1"/>
      <c r="G655" s="1"/>
      <c r="H655" s="1"/>
      <c r="I655" s="36"/>
      <c r="J655" s="28"/>
      <c r="K655" s="28"/>
      <c r="L655" s="1"/>
      <c r="M655" s="1"/>
      <c r="N655" s="1"/>
      <c r="O655" s="8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</row>
    <row r="656" spans="5:41" ht="21.75" customHeight="1">
      <c r="E656" s="1"/>
      <c r="F656" s="1"/>
      <c r="G656" s="1"/>
      <c r="H656" s="1"/>
      <c r="I656" s="36"/>
      <c r="J656" s="28"/>
      <c r="K656" s="28"/>
      <c r="L656" s="1"/>
      <c r="M656" s="1"/>
      <c r="N656" s="1"/>
      <c r="O656" s="8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</row>
    <row r="657" spans="5:41" ht="21.75" customHeight="1">
      <c r="E657" s="1"/>
      <c r="F657" s="1"/>
      <c r="G657" s="1"/>
      <c r="H657" s="1"/>
      <c r="I657" s="36"/>
      <c r="J657" s="28"/>
      <c r="K657" s="28"/>
      <c r="L657" s="1"/>
      <c r="M657" s="1"/>
      <c r="N657" s="1"/>
      <c r="O657" s="8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</row>
    <row r="658" spans="5:41" ht="21.75" customHeight="1">
      <c r="E658" s="1"/>
      <c r="F658" s="1"/>
      <c r="G658" s="1"/>
      <c r="H658" s="1"/>
      <c r="I658" s="36"/>
      <c r="J658" s="28"/>
      <c r="K658" s="28"/>
      <c r="L658" s="1"/>
      <c r="M658" s="1"/>
      <c r="N658" s="1"/>
      <c r="O658" s="8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</row>
    <row r="659" spans="5:41" ht="21.75" customHeight="1">
      <c r="E659" s="1"/>
      <c r="F659" s="1"/>
      <c r="G659" s="1"/>
      <c r="H659" s="1"/>
      <c r="I659" s="36"/>
      <c r="J659" s="28"/>
      <c r="K659" s="28"/>
      <c r="L659" s="1"/>
      <c r="M659" s="1"/>
      <c r="N659" s="1"/>
      <c r="O659" s="8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</row>
    <row r="660" spans="5:41" ht="21.75" customHeight="1">
      <c r="E660" s="1"/>
      <c r="F660" s="1"/>
      <c r="G660" s="1"/>
      <c r="H660" s="1"/>
      <c r="I660" s="36"/>
      <c r="J660" s="28"/>
      <c r="K660" s="28"/>
      <c r="L660" s="1"/>
      <c r="M660" s="1"/>
      <c r="N660" s="1"/>
      <c r="O660" s="8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</row>
    <row r="661" spans="5:41" ht="21.75" customHeight="1">
      <c r="E661" s="1"/>
      <c r="F661" s="1"/>
      <c r="G661" s="1"/>
      <c r="H661" s="1"/>
      <c r="I661" s="36"/>
      <c r="J661" s="28"/>
      <c r="K661" s="28"/>
      <c r="L661" s="1"/>
      <c r="M661" s="1"/>
      <c r="N661" s="1"/>
      <c r="O661" s="8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</row>
    <row r="662" spans="5:41" ht="21.75" customHeight="1">
      <c r="E662" s="1"/>
      <c r="F662" s="1"/>
      <c r="G662" s="1"/>
      <c r="H662" s="1"/>
      <c r="I662" s="36"/>
      <c r="J662" s="28"/>
      <c r="K662" s="28"/>
      <c r="L662" s="1"/>
      <c r="M662" s="1"/>
      <c r="N662" s="1"/>
      <c r="O662" s="8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</row>
    <row r="663" spans="5:41" ht="21.75" customHeight="1">
      <c r="E663" s="1"/>
      <c r="F663" s="1"/>
      <c r="G663" s="1"/>
      <c r="H663" s="1"/>
      <c r="I663" s="36"/>
      <c r="J663" s="28"/>
      <c r="K663" s="28"/>
      <c r="L663" s="1"/>
      <c r="M663" s="1"/>
      <c r="N663" s="1"/>
      <c r="O663" s="8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</row>
    <row r="664" spans="5:41" ht="21.75" customHeight="1">
      <c r="E664" s="1"/>
      <c r="F664" s="1"/>
      <c r="G664" s="1"/>
      <c r="H664" s="1"/>
      <c r="I664" s="36"/>
      <c r="J664" s="28"/>
      <c r="K664" s="28"/>
      <c r="L664" s="1"/>
      <c r="M664" s="1"/>
      <c r="N664" s="1"/>
      <c r="O664" s="8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</row>
    <row r="665" spans="5:41" ht="21.75" customHeight="1">
      <c r="E665" s="1"/>
      <c r="F665" s="1"/>
      <c r="G665" s="1"/>
      <c r="H665" s="1"/>
      <c r="I665" s="36"/>
      <c r="J665" s="28"/>
      <c r="K665" s="28"/>
      <c r="L665" s="1"/>
      <c r="M665" s="1"/>
      <c r="N665" s="1"/>
      <c r="O665" s="8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</row>
    <row r="666" spans="5:41" ht="21.75" customHeight="1">
      <c r="E666" s="1"/>
      <c r="F666" s="1"/>
      <c r="G666" s="1"/>
      <c r="H666" s="1"/>
      <c r="I666" s="36"/>
      <c r="J666" s="28"/>
      <c r="K666" s="28"/>
      <c r="L666" s="1"/>
      <c r="M666" s="1"/>
      <c r="N666" s="1"/>
      <c r="O666" s="8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</row>
    <row r="667" spans="5:41" ht="21.75" customHeight="1">
      <c r="E667" s="1"/>
      <c r="F667" s="1"/>
      <c r="G667" s="1"/>
      <c r="H667" s="1"/>
      <c r="I667" s="36"/>
      <c r="J667" s="28"/>
      <c r="K667" s="28"/>
      <c r="L667" s="1"/>
      <c r="M667" s="1"/>
      <c r="N667" s="1"/>
      <c r="O667" s="8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</row>
    <row r="668" spans="5:41" ht="21.75" customHeight="1">
      <c r="E668" s="1"/>
      <c r="F668" s="1"/>
      <c r="G668" s="1"/>
      <c r="H668" s="1"/>
      <c r="I668" s="36"/>
      <c r="J668" s="28"/>
      <c r="K668" s="28"/>
      <c r="L668" s="1"/>
      <c r="M668" s="1"/>
      <c r="N668" s="1"/>
      <c r="O668" s="8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</row>
    <row r="669" spans="5:41" ht="21.75" customHeight="1">
      <c r="E669" s="1"/>
      <c r="F669" s="1"/>
      <c r="G669" s="1"/>
      <c r="H669" s="1"/>
      <c r="I669" s="36"/>
      <c r="J669" s="28"/>
      <c r="K669" s="28"/>
      <c r="L669" s="1"/>
      <c r="M669" s="1"/>
      <c r="N669" s="1"/>
      <c r="O669" s="8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</row>
    <row r="670" spans="5:41" ht="21.75" customHeight="1">
      <c r="E670" s="1"/>
      <c r="F670" s="1"/>
      <c r="G670" s="1"/>
      <c r="H670" s="1"/>
      <c r="I670" s="36"/>
      <c r="J670" s="28"/>
      <c r="K670" s="28"/>
      <c r="L670" s="1"/>
      <c r="M670" s="1"/>
      <c r="N670" s="1"/>
      <c r="O670" s="8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</row>
    <row r="671" spans="5:41" ht="21.75" customHeight="1">
      <c r="E671" s="1"/>
      <c r="F671" s="1"/>
      <c r="G671" s="1"/>
      <c r="H671" s="1"/>
      <c r="I671" s="36"/>
      <c r="J671" s="28"/>
      <c r="K671" s="28"/>
      <c r="L671" s="1"/>
      <c r="M671" s="1"/>
      <c r="N671" s="1"/>
      <c r="O671" s="8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</row>
    <row r="672" spans="5:41" ht="21.75" customHeight="1">
      <c r="E672" s="1"/>
      <c r="F672" s="1"/>
      <c r="G672" s="1"/>
      <c r="H672" s="1"/>
      <c r="I672" s="36"/>
      <c r="J672" s="28"/>
      <c r="K672" s="28"/>
      <c r="L672" s="1"/>
      <c r="M672" s="1"/>
      <c r="N672" s="1"/>
      <c r="O672" s="8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</row>
    <row r="673" spans="5:41" ht="21.75" customHeight="1">
      <c r="E673" s="1"/>
      <c r="F673" s="1"/>
      <c r="G673" s="1"/>
      <c r="H673" s="1"/>
      <c r="I673" s="36"/>
      <c r="J673" s="28"/>
      <c r="K673" s="28"/>
      <c r="L673" s="1"/>
      <c r="M673" s="1"/>
      <c r="N673" s="1"/>
      <c r="O673" s="8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</row>
    <row r="674" spans="5:41" ht="21.75" customHeight="1">
      <c r="E674" s="1"/>
      <c r="F674" s="1"/>
      <c r="G674" s="1"/>
      <c r="H674" s="1"/>
      <c r="I674" s="36"/>
      <c r="J674" s="28"/>
      <c r="K674" s="28"/>
      <c r="L674" s="1"/>
      <c r="M674" s="1"/>
      <c r="N674" s="1"/>
      <c r="O674" s="8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</row>
    <row r="675" spans="5:41" ht="21.75" customHeight="1">
      <c r="E675" s="1"/>
      <c r="F675" s="1"/>
      <c r="G675" s="1"/>
      <c r="H675" s="1"/>
      <c r="I675" s="36"/>
      <c r="J675" s="28"/>
      <c r="K675" s="28"/>
      <c r="L675" s="1"/>
      <c r="M675" s="1"/>
      <c r="N675" s="1"/>
      <c r="O675" s="8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</row>
    <row r="676" spans="5:41" ht="21.75" customHeight="1">
      <c r="E676" s="1"/>
      <c r="F676" s="1"/>
      <c r="G676" s="1"/>
      <c r="H676" s="1"/>
      <c r="I676" s="36"/>
      <c r="J676" s="28"/>
      <c r="K676" s="28"/>
      <c r="L676" s="1"/>
      <c r="M676" s="1"/>
      <c r="N676" s="1"/>
      <c r="O676" s="8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</row>
    <row r="677" spans="5:41" ht="21.75" customHeight="1">
      <c r="E677" s="1"/>
      <c r="F677" s="1"/>
      <c r="G677" s="1"/>
      <c r="H677" s="1"/>
      <c r="I677" s="36"/>
      <c r="J677" s="28"/>
      <c r="K677" s="28"/>
      <c r="L677" s="1"/>
      <c r="M677" s="1"/>
      <c r="N677" s="1"/>
      <c r="O677" s="8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</row>
    <row r="678" spans="5:41" ht="21.75" customHeight="1">
      <c r="E678" s="1"/>
      <c r="F678" s="1"/>
      <c r="G678" s="1"/>
      <c r="H678" s="1"/>
      <c r="I678" s="36"/>
      <c r="J678" s="28"/>
      <c r="K678" s="28"/>
      <c r="L678" s="1"/>
      <c r="M678" s="1"/>
      <c r="N678" s="1"/>
      <c r="O678" s="8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</row>
    <row r="679" spans="5:41" ht="21.75" customHeight="1">
      <c r="E679" s="1"/>
      <c r="F679" s="1"/>
      <c r="G679" s="1"/>
      <c r="H679" s="1"/>
      <c r="I679" s="36"/>
      <c r="J679" s="28"/>
      <c r="K679" s="28"/>
      <c r="L679" s="1"/>
      <c r="M679" s="1"/>
      <c r="N679" s="1"/>
      <c r="O679" s="8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</row>
    <row r="680" spans="5:41" ht="21.75" customHeight="1">
      <c r="E680" s="1"/>
      <c r="F680" s="1"/>
      <c r="G680" s="1"/>
      <c r="H680" s="1"/>
      <c r="I680" s="36"/>
      <c r="J680" s="28"/>
      <c r="K680" s="28"/>
      <c r="L680" s="1"/>
      <c r="M680" s="1"/>
      <c r="N680" s="1"/>
      <c r="O680" s="8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</row>
    <row r="681" spans="5:41" ht="21.75" customHeight="1">
      <c r="E681" s="1"/>
      <c r="F681" s="1"/>
      <c r="G681" s="1"/>
      <c r="H681" s="1"/>
      <c r="I681" s="36"/>
      <c r="J681" s="28"/>
      <c r="K681" s="28"/>
      <c r="L681" s="1"/>
      <c r="M681" s="1"/>
      <c r="N681" s="1"/>
      <c r="O681" s="8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</row>
    <row r="682" spans="5:41" ht="21.75" customHeight="1">
      <c r="E682" s="1"/>
      <c r="F682" s="1"/>
      <c r="G682" s="1"/>
      <c r="H682" s="1"/>
      <c r="I682" s="36"/>
      <c r="J682" s="28"/>
      <c r="K682" s="28"/>
      <c r="L682" s="1"/>
      <c r="M682" s="1"/>
      <c r="N682" s="1"/>
      <c r="O682" s="8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</row>
    <row r="683" spans="5:41" ht="21.75" customHeight="1">
      <c r="E683" s="1"/>
      <c r="F683" s="1"/>
      <c r="G683" s="1"/>
      <c r="H683" s="1"/>
      <c r="I683" s="36"/>
      <c r="J683" s="28"/>
      <c r="K683" s="28"/>
      <c r="L683" s="1"/>
      <c r="M683" s="1"/>
      <c r="N683" s="1"/>
      <c r="O683" s="8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</row>
    <row r="684" spans="5:41" ht="21.75" customHeight="1">
      <c r="E684" s="1"/>
      <c r="F684" s="1"/>
      <c r="G684" s="1"/>
      <c r="H684" s="1"/>
      <c r="I684" s="36"/>
      <c r="J684" s="28"/>
      <c r="K684" s="28"/>
      <c r="L684" s="1"/>
      <c r="M684" s="1"/>
      <c r="N684" s="1"/>
      <c r="O684" s="8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</row>
    <row r="685" spans="5:41" ht="21.75" customHeight="1">
      <c r="E685" s="1"/>
      <c r="F685" s="1"/>
      <c r="G685" s="1"/>
      <c r="H685" s="1"/>
      <c r="I685" s="36"/>
      <c r="J685" s="28"/>
      <c r="K685" s="28"/>
      <c r="L685" s="1"/>
      <c r="M685" s="1"/>
      <c r="N685" s="1"/>
      <c r="O685" s="8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</row>
    <row r="686" spans="5:41" ht="21.75" customHeight="1">
      <c r="E686" s="1"/>
      <c r="F686" s="1"/>
      <c r="G686" s="1"/>
      <c r="H686" s="1"/>
      <c r="I686" s="36"/>
      <c r="J686" s="28"/>
      <c r="K686" s="28"/>
      <c r="L686" s="1"/>
      <c r="M686" s="1"/>
      <c r="N686" s="1"/>
      <c r="O686" s="8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</row>
    <row r="687" spans="5:41" ht="21.75" customHeight="1">
      <c r="E687" s="1"/>
      <c r="F687" s="1"/>
      <c r="G687" s="1"/>
      <c r="H687" s="1"/>
      <c r="I687" s="36"/>
      <c r="J687" s="28"/>
      <c r="K687" s="28"/>
      <c r="L687" s="1"/>
      <c r="M687" s="1"/>
      <c r="N687" s="1"/>
      <c r="O687" s="8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</row>
    <row r="688" spans="5:41" ht="21.75" customHeight="1">
      <c r="E688" s="1"/>
      <c r="F688" s="1"/>
      <c r="G688" s="1"/>
      <c r="H688" s="1"/>
      <c r="I688" s="36"/>
      <c r="J688" s="28"/>
      <c r="K688" s="28"/>
      <c r="L688" s="1"/>
      <c r="M688" s="1"/>
      <c r="N688" s="1"/>
      <c r="O688" s="8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</row>
    <row r="689" spans="5:41" ht="21.75" customHeight="1">
      <c r="E689" s="1"/>
      <c r="F689" s="1"/>
      <c r="G689" s="1"/>
      <c r="H689" s="1"/>
      <c r="I689" s="36"/>
      <c r="J689" s="28"/>
      <c r="K689" s="28"/>
      <c r="L689" s="1"/>
      <c r="M689" s="1"/>
      <c r="N689" s="1"/>
      <c r="O689" s="8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</row>
    <row r="690" spans="5:41" ht="21.75" customHeight="1">
      <c r="E690" s="1"/>
      <c r="F690" s="1"/>
      <c r="G690" s="1"/>
      <c r="H690" s="1"/>
      <c r="I690" s="36"/>
      <c r="J690" s="28"/>
      <c r="K690" s="28"/>
      <c r="L690" s="1"/>
      <c r="M690" s="1"/>
      <c r="N690" s="1"/>
      <c r="O690" s="8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</row>
    <row r="691" spans="5:41" ht="21.75" customHeight="1">
      <c r="E691" s="1"/>
      <c r="F691" s="1"/>
      <c r="G691" s="1"/>
      <c r="H691" s="1"/>
      <c r="I691" s="36"/>
      <c r="J691" s="28"/>
      <c r="K691" s="28"/>
      <c r="L691" s="1"/>
      <c r="M691" s="1"/>
      <c r="N691" s="1"/>
      <c r="O691" s="8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</row>
    <row r="692" spans="5:41" ht="21.75" customHeight="1">
      <c r="E692" s="1"/>
      <c r="F692" s="1"/>
      <c r="G692" s="1"/>
      <c r="H692" s="1"/>
      <c r="I692" s="36"/>
      <c r="J692" s="28"/>
      <c r="K692" s="28"/>
      <c r="L692" s="1"/>
      <c r="M692" s="1"/>
      <c r="N692" s="1"/>
      <c r="O692" s="8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</row>
    <row r="693" spans="5:41" ht="21.75" customHeight="1">
      <c r="E693" s="1"/>
      <c r="F693" s="1"/>
      <c r="G693" s="1"/>
      <c r="H693" s="1"/>
      <c r="I693" s="36"/>
      <c r="J693" s="28"/>
      <c r="K693" s="28"/>
      <c r="L693" s="1"/>
      <c r="M693" s="1"/>
      <c r="N693" s="1"/>
      <c r="O693" s="8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</row>
    <row r="694" spans="5:41" ht="21.75" customHeight="1">
      <c r="E694" s="1"/>
      <c r="F694" s="1"/>
      <c r="G694" s="1"/>
      <c r="H694" s="1"/>
      <c r="I694" s="36"/>
      <c r="J694" s="28"/>
      <c r="K694" s="28"/>
      <c r="L694" s="1"/>
      <c r="M694" s="1"/>
      <c r="N694" s="1"/>
      <c r="O694" s="8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</row>
    <row r="695" spans="5:41" ht="21.75" customHeight="1">
      <c r="E695" s="1"/>
      <c r="F695" s="1"/>
      <c r="G695" s="1"/>
      <c r="H695" s="1"/>
      <c r="I695" s="36"/>
      <c r="J695" s="28"/>
      <c r="K695" s="28"/>
      <c r="L695" s="1"/>
      <c r="M695" s="1"/>
      <c r="N695" s="1"/>
      <c r="O695" s="8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</row>
    <row r="696" spans="5:41" ht="21.75" customHeight="1">
      <c r="E696" s="1"/>
      <c r="F696" s="1"/>
      <c r="G696" s="1"/>
      <c r="H696" s="1"/>
      <c r="I696" s="36"/>
      <c r="J696" s="28"/>
      <c r="K696" s="28"/>
      <c r="L696" s="1"/>
      <c r="M696" s="1"/>
      <c r="N696" s="1"/>
      <c r="O696" s="8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</row>
    <row r="697" spans="5:41" ht="21.75" customHeight="1">
      <c r="E697" s="1"/>
      <c r="F697" s="1"/>
      <c r="G697" s="1"/>
      <c r="H697" s="1"/>
      <c r="I697" s="36"/>
      <c r="J697" s="28"/>
      <c r="K697" s="28"/>
      <c r="L697" s="1"/>
      <c r="M697" s="1"/>
      <c r="N697" s="1"/>
      <c r="O697" s="8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</row>
    <row r="698" spans="5:41" ht="21.75" customHeight="1">
      <c r="E698" s="1"/>
      <c r="F698" s="1"/>
      <c r="G698" s="1"/>
      <c r="H698" s="1"/>
      <c r="I698" s="36"/>
      <c r="J698" s="28"/>
      <c r="K698" s="28"/>
      <c r="L698" s="1"/>
      <c r="M698" s="1"/>
      <c r="N698" s="1"/>
      <c r="O698" s="8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</row>
    <row r="699" spans="5:41" ht="21.75" customHeight="1">
      <c r="E699" s="1"/>
      <c r="F699" s="1"/>
      <c r="G699" s="1"/>
      <c r="H699" s="1"/>
      <c r="I699" s="36"/>
      <c r="J699" s="28"/>
      <c r="K699" s="28"/>
      <c r="L699" s="1"/>
      <c r="M699" s="1"/>
      <c r="N699" s="1"/>
      <c r="O699" s="8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</row>
    <row r="700" spans="5:41" ht="21.75" customHeight="1">
      <c r="E700" s="1"/>
      <c r="F700" s="1"/>
      <c r="G700" s="1"/>
      <c r="H700" s="1"/>
      <c r="I700" s="36"/>
      <c r="J700" s="28"/>
      <c r="K700" s="28"/>
      <c r="L700" s="1"/>
      <c r="M700" s="1"/>
      <c r="N700" s="1"/>
      <c r="O700" s="8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</row>
    <row r="701" spans="5:41" ht="21.75" customHeight="1">
      <c r="E701" s="1"/>
      <c r="F701" s="1"/>
      <c r="G701" s="1"/>
      <c r="H701" s="1"/>
      <c r="I701" s="36"/>
      <c r="J701" s="28"/>
      <c r="K701" s="28"/>
      <c r="L701" s="1"/>
      <c r="M701" s="1"/>
      <c r="N701" s="1"/>
      <c r="O701" s="8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</row>
    <row r="702" spans="5:41" ht="21.75" customHeight="1">
      <c r="E702" s="1"/>
      <c r="F702" s="1"/>
      <c r="G702" s="1"/>
      <c r="H702" s="1"/>
      <c r="I702" s="36"/>
      <c r="J702" s="28"/>
      <c r="K702" s="28"/>
      <c r="L702" s="1"/>
      <c r="M702" s="1"/>
      <c r="N702" s="1"/>
      <c r="O702" s="8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</row>
    <row r="703" spans="5:41" ht="21.75" customHeight="1">
      <c r="E703" s="1"/>
      <c r="F703" s="1"/>
      <c r="G703" s="1"/>
      <c r="H703" s="1"/>
      <c r="I703" s="36"/>
      <c r="J703" s="28"/>
      <c r="K703" s="28"/>
      <c r="L703" s="1"/>
      <c r="M703" s="1"/>
      <c r="N703" s="1"/>
      <c r="O703" s="8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</row>
    <row r="704" spans="5:41" ht="21.75" customHeight="1">
      <c r="E704" s="1"/>
      <c r="F704" s="1"/>
      <c r="G704" s="1"/>
      <c r="H704" s="1"/>
      <c r="I704" s="36"/>
      <c r="J704" s="28"/>
      <c r="K704" s="28"/>
      <c r="L704" s="1"/>
      <c r="M704" s="1"/>
      <c r="N704" s="1"/>
      <c r="O704" s="8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</row>
    <row r="705" spans="5:41" ht="21.75" customHeight="1">
      <c r="E705" s="1"/>
      <c r="F705" s="1"/>
      <c r="G705" s="1"/>
      <c r="H705" s="1"/>
      <c r="I705" s="36"/>
      <c r="J705" s="28"/>
      <c r="K705" s="28"/>
      <c r="L705" s="1"/>
      <c r="M705" s="1"/>
      <c r="N705" s="1"/>
      <c r="O705" s="8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</row>
    <row r="706" spans="5:41" ht="21.75" customHeight="1">
      <c r="E706" s="1"/>
      <c r="F706" s="1"/>
      <c r="G706" s="1"/>
      <c r="H706" s="1"/>
      <c r="I706" s="36"/>
      <c r="J706" s="28"/>
      <c r="K706" s="28"/>
      <c r="L706" s="1"/>
      <c r="M706" s="1"/>
      <c r="N706" s="1"/>
      <c r="O706" s="8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</row>
    <row r="707" spans="5:41" ht="21.75" customHeight="1">
      <c r="E707" s="1"/>
      <c r="F707" s="1"/>
      <c r="G707" s="1"/>
      <c r="H707" s="1"/>
      <c r="I707" s="36"/>
      <c r="J707" s="28"/>
      <c r="K707" s="28"/>
      <c r="L707" s="1"/>
      <c r="M707" s="1"/>
      <c r="N707" s="1"/>
      <c r="O707" s="8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</row>
    <row r="708" spans="5:41" ht="21.75" customHeight="1">
      <c r="E708" s="1"/>
      <c r="F708" s="1"/>
      <c r="G708" s="1"/>
      <c r="H708" s="1"/>
      <c r="I708" s="36"/>
      <c r="J708" s="28"/>
      <c r="K708" s="28"/>
      <c r="L708" s="1"/>
      <c r="M708" s="1"/>
      <c r="N708" s="1"/>
      <c r="O708" s="8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</row>
    <row r="709" spans="5:41" ht="21.75" customHeight="1">
      <c r="E709" s="1"/>
      <c r="F709" s="1"/>
      <c r="G709" s="1"/>
      <c r="H709" s="1"/>
      <c r="I709" s="36"/>
      <c r="J709" s="28"/>
      <c r="K709" s="28"/>
      <c r="L709" s="1"/>
      <c r="M709" s="1"/>
      <c r="N709" s="1"/>
      <c r="O709" s="8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</row>
    <row r="710" spans="5:41" ht="21.75" customHeight="1">
      <c r="E710" s="1"/>
      <c r="F710" s="1"/>
      <c r="G710" s="1"/>
      <c r="H710" s="1"/>
      <c r="I710" s="36"/>
      <c r="J710" s="28"/>
      <c r="K710" s="28"/>
      <c r="L710" s="1"/>
      <c r="M710" s="1"/>
      <c r="N710" s="1"/>
      <c r="O710" s="8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</row>
    <row r="711" spans="5:41" ht="21.75" customHeight="1">
      <c r="E711" s="1"/>
      <c r="F711" s="1"/>
      <c r="G711" s="1"/>
      <c r="H711" s="1"/>
      <c r="I711" s="36"/>
      <c r="J711" s="28"/>
      <c r="K711" s="28"/>
      <c r="L711" s="1"/>
      <c r="M711" s="1"/>
      <c r="N711" s="1"/>
      <c r="O711" s="8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</row>
    <row r="712" spans="5:41" ht="21.75" customHeight="1">
      <c r="E712" s="1"/>
      <c r="F712" s="1"/>
      <c r="G712" s="1"/>
      <c r="H712" s="1"/>
      <c r="I712" s="36"/>
      <c r="J712" s="28"/>
      <c r="K712" s="28"/>
      <c r="L712" s="1"/>
      <c r="M712" s="1"/>
      <c r="N712" s="1"/>
      <c r="O712" s="8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</row>
    <row r="713" spans="5:41" ht="21.75" customHeight="1">
      <c r="E713" s="1"/>
      <c r="F713" s="1"/>
      <c r="G713" s="1"/>
      <c r="H713" s="1"/>
      <c r="I713" s="36"/>
      <c r="J713" s="28"/>
      <c r="K713" s="28"/>
      <c r="L713" s="1"/>
      <c r="M713" s="1"/>
      <c r="N713" s="1"/>
      <c r="O713" s="8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</row>
    <row r="714" spans="5:41" ht="21.75" customHeight="1">
      <c r="E714" s="1"/>
      <c r="F714" s="1"/>
      <c r="G714" s="1"/>
      <c r="H714" s="1"/>
      <c r="I714" s="36"/>
      <c r="J714" s="28"/>
      <c r="K714" s="28"/>
      <c r="L714" s="1"/>
      <c r="M714" s="1"/>
      <c r="N714" s="1"/>
      <c r="O714" s="8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</row>
    <row r="715" spans="5:41" ht="21.75" customHeight="1">
      <c r="E715" s="1"/>
      <c r="F715" s="1"/>
      <c r="G715" s="1"/>
      <c r="H715" s="1"/>
      <c r="I715" s="36"/>
      <c r="J715" s="28"/>
      <c r="K715" s="28"/>
      <c r="L715" s="1"/>
      <c r="M715" s="1"/>
      <c r="N715" s="1"/>
      <c r="O715" s="8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</row>
    <row r="716" spans="5:41" ht="21.75" customHeight="1">
      <c r="E716" s="1"/>
      <c r="F716" s="1"/>
      <c r="G716" s="1"/>
      <c r="H716" s="1"/>
      <c r="I716" s="36"/>
      <c r="J716" s="28"/>
      <c r="K716" s="28"/>
      <c r="L716" s="1"/>
      <c r="M716" s="1"/>
      <c r="N716" s="1"/>
      <c r="O716" s="8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</row>
    <row r="717" spans="5:41" ht="21.75" customHeight="1">
      <c r="E717" s="1"/>
      <c r="F717" s="1"/>
      <c r="G717" s="1"/>
      <c r="H717" s="1"/>
      <c r="I717" s="36"/>
      <c r="J717" s="28"/>
      <c r="K717" s="28"/>
      <c r="L717" s="1"/>
      <c r="M717" s="1"/>
      <c r="N717" s="1"/>
      <c r="O717" s="8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</row>
    <row r="718" spans="5:41" ht="21.75" customHeight="1">
      <c r="E718" s="1"/>
      <c r="F718" s="1"/>
      <c r="G718" s="1"/>
      <c r="H718" s="1"/>
      <c r="I718" s="36"/>
      <c r="J718" s="28"/>
      <c r="K718" s="28"/>
      <c r="L718" s="1"/>
      <c r="M718" s="1"/>
      <c r="N718" s="1"/>
      <c r="O718" s="8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</row>
    <row r="719" spans="5:41" ht="21.75" customHeight="1">
      <c r="E719" s="1"/>
      <c r="F719" s="1"/>
      <c r="G719" s="1"/>
      <c r="H719" s="1"/>
      <c r="I719" s="36"/>
      <c r="J719" s="28"/>
      <c r="K719" s="28"/>
      <c r="L719" s="1"/>
      <c r="M719" s="1"/>
      <c r="N719" s="1"/>
      <c r="O719" s="8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</row>
    <row r="720" spans="5:41" ht="21.75" customHeight="1">
      <c r="E720" s="1"/>
      <c r="F720" s="1"/>
      <c r="G720" s="1"/>
      <c r="H720" s="1"/>
      <c r="I720" s="36"/>
      <c r="J720" s="28"/>
      <c r="K720" s="28"/>
      <c r="L720" s="1"/>
      <c r="M720" s="1"/>
      <c r="N720" s="1"/>
      <c r="O720" s="8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</row>
    <row r="721" spans="5:41" ht="21.75" customHeight="1">
      <c r="E721" s="1"/>
      <c r="F721" s="1"/>
      <c r="G721" s="1"/>
      <c r="H721" s="1"/>
      <c r="I721" s="36"/>
      <c r="J721" s="28"/>
      <c r="K721" s="28"/>
      <c r="L721" s="1"/>
      <c r="M721" s="1"/>
      <c r="N721" s="1"/>
      <c r="O721" s="8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</row>
    <row r="722" spans="5:41" ht="21.75" customHeight="1">
      <c r="E722" s="1"/>
      <c r="F722" s="1"/>
      <c r="G722" s="1"/>
      <c r="H722" s="1"/>
      <c r="I722" s="36"/>
      <c r="J722" s="28"/>
      <c r="K722" s="28"/>
      <c r="L722" s="1"/>
      <c r="M722" s="1"/>
      <c r="N722" s="1"/>
      <c r="O722" s="8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</row>
    <row r="723" spans="5:41" ht="21.75" customHeight="1">
      <c r="E723" s="1"/>
      <c r="F723" s="1"/>
      <c r="G723" s="1"/>
      <c r="H723" s="1"/>
      <c r="I723" s="36"/>
      <c r="J723" s="28"/>
      <c r="K723" s="28"/>
      <c r="L723" s="1"/>
      <c r="M723" s="1"/>
      <c r="N723" s="1"/>
      <c r="O723" s="8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</row>
    <row r="724" spans="5:41" ht="21.75" customHeight="1">
      <c r="E724" s="1"/>
      <c r="F724" s="1"/>
      <c r="G724" s="1"/>
      <c r="H724" s="1"/>
      <c r="I724" s="36"/>
      <c r="J724" s="28"/>
      <c r="K724" s="28"/>
      <c r="L724" s="1"/>
      <c r="M724" s="1"/>
      <c r="N724" s="1"/>
      <c r="O724" s="8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</row>
    <row r="725" spans="5:41" ht="21.75" customHeight="1">
      <c r="E725" s="1"/>
      <c r="F725" s="1"/>
      <c r="G725" s="1"/>
      <c r="H725" s="1"/>
      <c r="I725" s="36"/>
      <c r="J725" s="28"/>
      <c r="K725" s="28"/>
      <c r="L725" s="1"/>
      <c r="M725" s="1"/>
      <c r="N725" s="1"/>
      <c r="O725" s="8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</row>
    <row r="726" spans="5:41" ht="21.75" customHeight="1">
      <c r="E726" s="1"/>
      <c r="F726" s="1"/>
      <c r="G726" s="1"/>
      <c r="H726" s="1"/>
      <c r="I726" s="36"/>
      <c r="J726" s="28"/>
      <c r="K726" s="28"/>
      <c r="L726" s="1"/>
      <c r="M726" s="1"/>
      <c r="N726" s="1"/>
      <c r="O726" s="8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</row>
    <row r="727" spans="5:41" ht="21.75" customHeight="1">
      <c r="E727" s="1"/>
      <c r="F727" s="1"/>
      <c r="G727" s="1"/>
      <c r="H727" s="1"/>
      <c r="I727" s="36"/>
      <c r="J727" s="28"/>
      <c r="K727" s="28"/>
      <c r="L727" s="1"/>
      <c r="M727" s="1"/>
      <c r="N727" s="1"/>
      <c r="O727" s="8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</row>
    <row r="728" spans="5:41" ht="21.75" customHeight="1">
      <c r="E728" s="1"/>
      <c r="F728" s="1"/>
      <c r="G728" s="1"/>
      <c r="H728" s="1"/>
      <c r="I728" s="36"/>
      <c r="J728" s="28"/>
      <c r="K728" s="28"/>
      <c r="L728" s="1"/>
      <c r="M728" s="1"/>
      <c r="N728" s="1"/>
      <c r="O728" s="8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</row>
    <row r="729" spans="5:41" ht="21.75" customHeight="1">
      <c r="E729" s="1"/>
      <c r="F729" s="1"/>
      <c r="G729" s="1"/>
      <c r="H729" s="1"/>
      <c r="I729" s="36"/>
      <c r="J729" s="28"/>
      <c r="K729" s="28"/>
      <c r="L729" s="1"/>
      <c r="M729" s="1"/>
      <c r="N729" s="1"/>
      <c r="O729" s="8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</row>
    <row r="730" spans="5:41" ht="21.75" customHeight="1">
      <c r="E730" s="1"/>
      <c r="F730" s="1"/>
      <c r="G730" s="1"/>
      <c r="H730" s="1"/>
      <c r="I730" s="36"/>
      <c r="J730" s="28"/>
      <c r="K730" s="28"/>
      <c r="L730" s="1"/>
      <c r="M730" s="1"/>
      <c r="N730" s="1"/>
      <c r="O730" s="8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</row>
    <row r="731" spans="5:41" ht="21.75" customHeight="1">
      <c r="E731" s="1"/>
      <c r="F731" s="1"/>
      <c r="G731" s="1"/>
      <c r="H731" s="1"/>
      <c r="I731" s="36"/>
      <c r="J731" s="28"/>
      <c r="K731" s="28"/>
      <c r="L731" s="1"/>
      <c r="M731" s="1"/>
      <c r="N731" s="1"/>
      <c r="O731" s="8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</row>
    <row r="732" spans="5:41" ht="21.75" customHeight="1">
      <c r="E732" s="1"/>
      <c r="F732" s="1"/>
      <c r="G732" s="1"/>
      <c r="H732" s="1"/>
      <c r="I732" s="36"/>
      <c r="J732" s="28"/>
      <c r="K732" s="28"/>
      <c r="L732" s="1"/>
      <c r="M732" s="1"/>
      <c r="N732" s="1"/>
      <c r="O732" s="8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</row>
    <row r="733" spans="5:41" ht="21.75" customHeight="1">
      <c r="E733" s="1"/>
      <c r="F733" s="1"/>
      <c r="G733" s="1"/>
      <c r="H733" s="1"/>
      <c r="I733" s="36"/>
      <c r="J733" s="28"/>
      <c r="K733" s="28"/>
      <c r="L733" s="1"/>
      <c r="M733" s="1"/>
      <c r="N733" s="1"/>
      <c r="O733" s="8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</row>
    <row r="734" spans="5:41" ht="21.75" customHeight="1">
      <c r="E734" s="1"/>
      <c r="F734" s="1"/>
      <c r="G734" s="1"/>
      <c r="H734" s="1"/>
      <c r="I734" s="36"/>
      <c r="J734" s="28"/>
      <c r="K734" s="28"/>
      <c r="L734" s="1"/>
      <c r="M734" s="1"/>
      <c r="N734" s="1"/>
      <c r="O734" s="8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</row>
    <row r="735" spans="5:41" ht="21.75" customHeight="1">
      <c r="E735" s="1"/>
      <c r="F735" s="1"/>
      <c r="G735" s="1"/>
      <c r="H735" s="1"/>
      <c r="I735" s="36"/>
      <c r="J735" s="28"/>
      <c r="K735" s="28"/>
      <c r="L735" s="1"/>
      <c r="M735" s="1"/>
      <c r="N735" s="1"/>
      <c r="O735" s="8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</row>
    <row r="736" spans="5:41" ht="21.75" customHeight="1">
      <c r="E736" s="1"/>
      <c r="F736" s="1"/>
      <c r="G736" s="1"/>
      <c r="H736" s="1"/>
      <c r="I736" s="36"/>
      <c r="J736" s="28"/>
      <c r="K736" s="28"/>
      <c r="L736" s="1"/>
      <c r="M736" s="1"/>
      <c r="N736" s="1"/>
      <c r="O736" s="8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</row>
    <row r="737" spans="5:41" ht="21.75" customHeight="1">
      <c r="E737" s="1"/>
      <c r="F737" s="1"/>
      <c r="G737" s="1"/>
      <c r="H737" s="1"/>
      <c r="I737" s="36"/>
      <c r="J737" s="28"/>
      <c r="K737" s="28"/>
      <c r="L737" s="1"/>
      <c r="M737" s="1"/>
      <c r="N737" s="1"/>
      <c r="O737" s="8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</row>
    <row r="738" spans="5:41" ht="21.75" customHeight="1">
      <c r="E738" s="1"/>
      <c r="F738" s="1"/>
      <c r="G738" s="1"/>
      <c r="H738" s="1"/>
      <c r="I738" s="36"/>
      <c r="J738" s="28"/>
      <c r="K738" s="28"/>
      <c r="L738" s="1"/>
      <c r="M738" s="1"/>
      <c r="N738" s="1"/>
      <c r="O738" s="8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</row>
    <row r="739" spans="5:41" ht="21.75" customHeight="1">
      <c r="E739" s="1"/>
      <c r="F739" s="1"/>
      <c r="G739" s="1"/>
      <c r="H739" s="1"/>
      <c r="I739" s="36"/>
      <c r="J739" s="28"/>
      <c r="K739" s="28"/>
      <c r="L739" s="1"/>
      <c r="M739" s="1"/>
      <c r="N739" s="1"/>
      <c r="O739" s="8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</row>
    <row r="740" spans="5:41" ht="21.75" customHeight="1">
      <c r="E740" s="1"/>
      <c r="F740" s="1"/>
      <c r="G740" s="1"/>
      <c r="H740" s="1"/>
      <c r="I740" s="36"/>
      <c r="J740" s="28"/>
      <c r="K740" s="28"/>
      <c r="L740" s="1"/>
      <c r="M740" s="1"/>
      <c r="N740" s="1"/>
      <c r="O740" s="8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</row>
    <row r="741" spans="5:41" ht="21.75" customHeight="1">
      <c r="E741" s="1"/>
      <c r="F741" s="1"/>
      <c r="G741" s="1"/>
      <c r="H741" s="1"/>
      <c r="I741" s="36"/>
      <c r="J741" s="28"/>
      <c r="K741" s="28"/>
      <c r="L741" s="1"/>
      <c r="M741" s="1"/>
      <c r="N741" s="1"/>
      <c r="O741" s="8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</row>
    <row r="742" spans="5:41" ht="21.75" customHeight="1">
      <c r="E742" s="1"/>
      <c r="F742" s="1"/>
      <c r="G742" s="1"/>
      <c r="H742" s="1"/>
      <c r="I742" s="36"/>
      <c r="J742" s="28"/>
      <c r="K742" s="28"/>
      <c r="L742" s="1"/>
      <c r="M742" s="1"/>
      <c r="N742" s="1"/>
      <c r="O742" s="8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</row>
    <row r="743" spans="5:41" ht="21.75" customHeight="1">
      <c r="E743" s="1"/>
      <c r="F743" s="1"/>
      <c r="G743" s="1"/>
      <c r="H743" s="1"/>
      <c r="I743" s="36"/>
      <c r="J743" s="28"/>
      <c r="K743" s="28"/>
      <c r="L743" s="1"/>
      <c r="M743" s="1"/>
      <c r="N743" s="1"/>
      <c r="O743" s="8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</row>
    <row r="744" spans="5:41" ht="21.75" customHeight="1">
      <c r="E744" s="1"/>
      <c r="F744" s="1"/>
      <c r="G744" s="1"/>
      <c r="H744" s="1"/>
      <c r="I744" s="36"/>
      <c r="J744" s="28"/>
      <c r="K744" s="28"/>
      <c r="L744" s="1"/>
      <c r="M744" s="1"/>
      <c r="N744" s="1"/>
      <c r="O744" s="8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</row>
    <row r="745" spans="5:41" ht="21.75" customHeight="1">
      <c r="E745" s="1"/>
      <c r="F745" s="1"/>
      <c r="G745" s="1"/>
      <c r="H745" s="1"/>
      <c r="I745" s="36"/>
      <c r="J745" s="28"/>
      <c r="K745" s="28"/>
      <c r="L745" s="1"/>
      <c r="M745" s="1"/>
      <c r="N745" s="1"/>
      <c r="O745" s="8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</row>
    <row r="746" spans="5:41" ht="21.75" customHeight="1">
      <c r="E746" s="1"/>
      <c r="F746" s="1"/>
      <c r="G746" s="1"/>
      <c r="H746" s="1"/>
      <c r="I746" s="36"/>
      <c r="J746" s="28"/>
      <c r="K746" s="28"/>
      <c r="L746" s="1"/>
      <c r="M746" s="1"/>
      <c r="N746" s="1"/>
      <c r="O746" s="8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</row>
    <row r="747" spans="5:41" ht="21.75" customHeight="1">
      <c r="E747" s="1"/>
      <c r="F747" s="1"/>
      <c r="G747" s="1"/>
      <c r="H747" s="1"/>
      <c r="I747" s="36"/>
      <c r="J747" s="28"/>
      <c r="K747" s="28"/>
      <c r="L747" s="1"/>
      <c r="M747" s="1"/>
      <c r="N747" s="1"/>
      <c r="O747" s="8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</row>
    <row r="748" spans="5:41" ht="21.75" customHeight="1">
      <c r="E748" s="1"/>
      <c r="F748" s="1"/>
      <c r="G748" s="1"/>
      <c r="H748" s="1"/>
      <c r="I748" s="36"/>
      <c r="J748" s="28"/>
      <c r="K748" s="28"/>
      <c r="L748" s="1"/>
      <c r="M748" s="1"/>
      <c r="N748" s="1"/>
      <c r="O748" s="8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</row>
    <row r="749" spans="5:41" ht="21.75" customHeight="1">
      <c r="E749" s="1"/>
      <c r="F749" s="1"/>
      <c r="G749" s="1"/>
      <c r="H749" s="1"/>
      <c r="I749" s="36"/>
      <c r="J749" s="28"/>
      <c r="K749" s="28"/>
      <c r="L749" s="1"/>
      <c r="M749" s="1"/>
      <c r="N749" s="1"/>
      <c r="O749" s="8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</row>
    <row r="750" spans="5:41" ht="21.75" customHeight="1">
      <c r="E750" s="1"/>
      <c r="F750" s="1"/>
      <c r="G750" s="1"/>
      <c r="H750" s="1"/>
      <c r="I750" s="36"/>
      <c r="J750" s="28"/>
      <c r="K750" s="28"/>
      <c r="L750" s="1"/>
      <c r="M750" s="1"/>
      <c r="N750" s="1"/>
      <c r="O750" s="8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</row>
    <row r="751" spans="5:41" ht="21.75" customHeight="1">
      <c r="E751" s="1"/>
      <c r="F751" s="1"/>
      <c r="G751" s="1"/>
      <c r="H751" s="1"/>
      <c r="I751" s="36"/>
      <c r="J751" s="28"/>
      <c r="K751" s="28"/>
      <c r="L751" s="1"/>
      <c r="M751" s="1"/>
      <c r="N751" s="1"/>
      <c r="O751" s="8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</row>
    <row r="752" spans="5:41" ht="21.75" customHeight="1">
      <c r="E752" s="1"/>
      <c r="F752" s="1"/>
      <c r="G752" s="1"/>
      <c r="H752" s="1"/>
      <c r="I752" s="36"/>
      <c r="J752" s="28"/>
      <c r="K752" s="28"/>
      <c r="L752" s="1"/>
      <c r="M752" s="1"/>
      <c r="N752" s="1"/>
      <c r="O752" s="8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</row>
    <row r="753" spans="5:41" ht="21.75" customHeight="1">
      <c r="E753" s="1"/>
      <c r="F753" s="1"/>
      <c r="G753" s="1"/>
      <c r="H753" s="1"/>
      <c r="I753" s="36"/>
      <c r="J753" s="28"/>
      <c r="K753" s="28"/>
      <c r="L753" s="1"/>
      <c r="M753" s="1"/>
      <c r="N753" s="1"/>
      <c r="O753" s="8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</row>
    <row r="754" spans="5:41" ht="21.75" customHeight="1">
      <c r="E754" s="1"/>
      <c r="F754" s="1"/>
      <c r="G754" s="1"/>
      <c r="H754" s="1"/>
      <c r="I754" s="36"/>
      <c r="J754" s="28"/>
      <c r="K754" s="28"/>
      <c r="L754" s="1"/>
      <c r="M754" s="1"/>
      <c r="N754" s="1"/>
      <c r="O754" s="8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</row>
    <row r="755" spans="5:41" ht="21.75" customHeight="1">
      <c r="E755" s="1"/>
      <c r="F755" s="1"/>
      <c r="G755" s="1"/>
      <c r="H755" s="1"/>
      <c r="I755" s="36"/>
      <c r="J755" s="28"/>
      <c r="K755" s="28"/>
      <c r="L755" s="1"/>
      <c r="M755" s="1"/>
      <c r="N755" s="1"/>
      <c r="O755" s="8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</row>
    <row r="756" spans="5:41" ht="21.75" customHeight="1">
      <c r="E756" s="1"/>
      <c r="F756" s="1"/>
      <c r="G756" s="1"/>
      <c r="H756" s="1"/>
      <c r="I756" s="36"/>
      <c r="J756" s="28"/>
      <c r="K756" s="28"/>
      <c r="L756" s="1"/>
      <c r="M756" s="1"/>
      <c r="N756" s="1"/>
      <c r="O756" s="8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</row>
    <row r="757" spans="5:41" ht="21.75" customHeight="1">
      <c r="E757" s="1"/>
      <c r="F757" s="1"/>
      <c r="G757" s="1"/>
      <c r="H757" s="1"/>
      <c r="I757" s="36"/>
      <c r="J757" s="28"/>
      <c r="K757" s="28"/>
      <c r="L757" s="1"/>
      <c r="M757" s="1"/>
      <c r="N757" s="1"/>
      <c r="O757" s="8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</row>
    <row r="758" spans="5:41" ht="21.75" customHeight="1">
      <c r="E758" s="1"/>
      <c r="F758" s="1"/>
      <c r="G758" s="1"/>
      <c r="H758" s="1"/>
      <c r="I758" s="36"/>
      <c r="J758" s="28"/>
      <c r="K758" s="28"/>
      <c r="L758" s="1"/>
      <c r="M758" s="1"/>
      <c r="N758" s="1"/>
      <c r="O758" s="8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</row>
    <row r="759" spans="5:41" ht="21.75" customHeight="1">
      <c r="E759" s="1"/>
      <c r="F759" s="1"/>
      <c r="G759" s="1"/>
      <c r="H759" s="1"/>
      <c r="I759" s="36"/>
      <c r="J759" s="28"/>
      <c r="K759" s="28"/>
      <c r="L759" s="1"/>
      <c r="M759" s="1"/>
      <c r="N759" s="1"/>
      <c r="O759" s="8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</row>
    <row r="760" spans="5:41" ht="21.75" customHeight="1">
      <c r="E760" s="1"/>
      <c r="F760" s="1"/>
      <c r="G760" s="1"/>
      <c r="H760" s="1"/>
      <c r="I760" s="36"/>
      <c r="J760" s="28"/>
      <c r="K760" s="28"/>
      <c r="L760" s="1"/>
      <c r="M760" s="1"/>
      <c r="N760" s="1"/>
      <c r="O760" s="8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</row>
    <row r="761" spans="5:41" ht="21.75" customHeight="1">
      <c r="E761" s="1"/>
      <c r="F761" s="1"/>
      <c r="G761" s="1"/>
      <c r="H761" s="1"/>
      <c r="I761" s="36"/>
      <c r="J761" s="28"/>
      <c r="K761" s="28"/>
      <c r="L761" s="1"/>
      <c r="M761" s="1"/>
      <c r="N761" s="1"/>
      <c r="O761" s="8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</row>
    <row r="762" spans="5:41" ht="21.75" customHeight="1">
      <c r="E762" s="1"/>
      <c r="F762" s="1"/>
      <c r="G762" s="1"/>
      <c r="H762" s="1"/>
      <c r="I762" s="36"/>
      <c r="J762" s="28"/>
      <c r="K762" s="28"/>
      <c r="L762" s="1"/>
      <c r="M762" s="1"/>
      <c r="N762" s="1"/>
      <c r="O762" s="8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</row>
    <row r="763" spans="5:41" ht="21.75" customHeight="1">
      <c r="E763" s="1"/>
      <c r="F763" s="1"/>
      <c r="G763" s="1"/>
      <c r="H763" s="1"/>
      <c r="I763" s="36"/>
      <c r="J763" s="28"/>
      <c r="K763" s="28"/>
      <c r="L763" s="1"/>
      <c r="M763" s="1"/>
      <c r="N763" s="1"/>
      <c r="O763" s="8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</row>
    <row r="764" spans="5:41" ht="21.75" customHeight="1">
      <c r="E764" s="1"/>
      <c r="F764" s="1"/>
      <c r="G764" s="1"/>
      <c r="H764" s="1"/>
      <c r="I764" s="36"/>
      <c r="J764" s="28"/>
      <c r="K764" s="28"/>
      <c r="L764" s="1"/>
      <c r="M764" s="1"/>
      <c r="N764" s="1"/>
      <c r="O764" s="8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</row>
    <row r="765" spans="5:41" ht="21.75" customHeight="1">
      <c r="E765" s="1"/>
      <c r="F765" s="1"/>
      <c r="G765" s="1"/>
      <c r="H765" s="1"/>
      <c r="I765" s="36"/>
      <c r="J765" s="28"/>
      <c r="K765" s="28"/>
      <c r="L765" s="1"/>
      <c r="M765" s="1"/>
      <c r="N765" s="1"/>
      <c r="O765" s="8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</row>
    <row r="766" spans="5:41" ht="21.75" customHeight="1">
      <c r="E766" s="1"/>
      <c r="F766" s="1"/>
      <c r="G766" s="1"/>
      <c r="H766" s="1"/>
      <c r="I766" s="36"/>
      <c r="J766" s="28"/>
      <c r="K766" s="28"/>
      <c r="L766" s="1"/>
      <c r="M766" s="1"/>
      <c r="N766" s="1"/>
      <c r="O766" s="8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</row>
    <row r="767" spans="5:41" ht="21.75" customHeight="1">
      <c r="E767" s="1"/>
      <c r="F767" s="1"/>
      <c r="G767" s="1"/>
      <c r="H767" s="1"/>
      <c r="I767" s="36"/>
      <c r="J767" s="28"/>
      <c r="K767" s="28"/>
      <c r="L767" s="1"/>
      <c r="M767" s="1"/>
      <c r="N767" s="1"/>
      <c r="O767" s="8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</row>
    <row r="768" spans="5:41" ht="21.75" customHeight="1">
      <c r="E768" s="1"/>
      <c r="F768" s="1"/>
      <c r="G768" s="1"/>
      <c r="H768" s="1"/>
      <c r="I768" s="36"/>
      <c r="J768" s="28"/>
      <c r="K768" s="28"/>
      <c r="L768" s="1"/>
      <c r="M768" s="1"/>
      <c r="N768" s="1"/>
      <c r="O768" s="8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</row>
    <row r="769" spans="5:41" ht="21.75" customHeight="1">
      <c r="E769" s="1"/>
      <c r="F769" s="1"/>
      <c r="G769" s="1"/>
      <c r="H769" s="1"/>
      <c r="I769" s="36"/>
      <c r="J769" s="28"/>
      <c r="K769" s="28"/>
      <c r="L769" s="1"/>
      <c r="M769" s="1"/>
      <c r="N769" s="1"/>
      <c r="O769" s="8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</row>
    <row r="770" spans="5:41" ht="21.75" customHeight="1">
      <c r="E770" s="1"/>
      <c r="F770" s="1"/>
      <c r="G770" s="1"/>
      <c r="H770" s="1"/>
      <c r="I770" s="36"/>
      <c r="J770" s="28"/>
      <c r="K770" s="28"/>
      <c r="L770" s="1"/>
      <c r="M770" s="1"/>
      <c r="N770" s="1"/>
      <c r="O770" s="8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</row>
    <row r="771" spans="5:41" ht="21.75" customHeight="1">
      <c r="E771" s="1"/>
      <c r="F771" s="1"/>
      <c r="G771" s="1"/>
      <c r="H771" s="1"/>
      <c r="I771" s="36"/>
      <c r="J771" s="28"/>
      <c r="K771" s="28"/>
      <c r="L771" s="1"/>
      <c r="M771" s="1"/>
      <c r="N771" s="1"/>
      <c r="O771" s="8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</row>
    <row r="772" spans="5:41" ht="21.75" customHeight="1">
      <c r="E772" s="1"/>
      <c r="F772" s="1"/>
      <c r="G772" s="1"/>
      <c r="H772" s="1"/>
      <c r="I772" s="36"/>
      <c r="J772" s="28"/>
      <c r="K772" s="28"/>
      <c r="L772" s="1"/>
      <c r="M772" s="1"/>
      <c r="N772" s="1"/>
      <c r="O772" s="8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</row>
    <row r="773" spans="5:41" ht="21.75" customHeight="1">
      <c r="E773" s="1"/>
      <c r="F773" s="1"/>
      <c r="G773" s="1"/>
      <c r="H773" s="1"/>
      <c r="I773" s="36"/>
      <c r="J773" s="28"/>
      <c r="K773" s="28"/>
      <c r="L773" s="1"/>
      <c r="M773" s="1"/>
      <c r="N773" s="1"/>
      <c r="O773" s="8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</row>
    <row r="774" spans="5:41" ht="21.75" customHeight="1">
      <c r="E774" s="1"/>
      <c r="F774" s="1"/>
      <c r="G774" s="1"/>
      <c r="H774" s="1"/>
      <c r="I774" s="36"/>
      <c r="J774" s="28"/>
      <c r="K774" s="28"/>
      <c r="L774" s="1"/>
      <c r="M774" s="1"/>
      <c r="N774" s="1"/>
      <c r="O774" s="8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</row>
    <row r="775" spans="5:41" ht="21.75" customHeight="1">
      <c r="E775" s="1"/>
      <c r="F775" s="1"/>
      <c r="G775" s="1"/>
      <c r="H775" s="1"/>
      <c r="I775" s="36"/>
      <c r="J775" s="28"/>
      <c r="K775" s="28"/>
      <c r="L775" s="1"/>
      <c r="M775" s="1"/>
      <c r="N775" s="1"/>
      <c r="O775" s="8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</row>
    <row r="776" spans="5:41" ht="21.75" customHeight="1">
      <c r="E776" s="1"/>
      <c r="F776" s="1"/>
      <c r="G776" s="1"/>
      <c r="H776" s="1"/>
      <c r="I776" s="36"/>
      <c r="J776" s="28"/>
      <c r="K776" s="28"/>
      <c r="L776" s="1"/>
      <c r="M776" s="1"/>
      <c r="N776" s="1"/>
      <c r="O776" s="8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</row>
    <row r="777" spans="5:41" ht="21.75" customHeight="1">
      <c r="E777" s="1"/>
      <c r="F777" s="1"/>
      <c r="G777" s="1"/>
      <c r="H777" s="1"/>
      <c r="I777" s="36"/>
      <c r="J777" s="28"/>
      <c r="K777" s="28"/>
      <c r="L777" s="1"/>
      <c r="M777" s="1"/>
      <c r="N777" s="1"/>
      <c r="O777" s="8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</row>
    <row r="778" spans="5:41" ht="21.75" customHeight="1">
      <c r="E778" s="1"/>
      <c r="F778" s="1"/>
      <c r="G778" s="1"/>
      <c r="H778" s="1"/>
      <c r="I778" s="36"/>
      <c r="J778" s="28"/>
      <c r="K778" s="28"/>
      <c r="L778" s="1"/>
      <c r="M778" s="1"/>
      <c r="N778" s="1"/>
      <c r="O778" s="8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</row>
    <row r="779" spans="5:41" ht="21.75" customHeight="1">
      <c r="E779" s="1"/>
      <c r="F779" s="1"/>
      <c r="G779" s="1"/>
      <c r="H779" s="1"/>
      <c r="I779" s="36"/>
      <c r="J779" s="28"/>
      <c r="K779" s="28"/>
      <c r="L779" s="1"/>
      <c r="M779" s="1"/>
      <c r="N779" s="1"/>
      <c r="O779" s="8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</row>
    <row r="780" spans="5:41" ht="21.75" customHeight="1">
      <c r="E780" s="1"/>
      <c r="F780" s="1"/>
      <c r="G780" s="1"/>
      <c r="H780" s="1"/>
      <c r="I780" s="36"/>
      <c r="J780" s="28"/>
      <c r="K780" s="28"/>
      <c r="L780" s="1"/>
      <c r="M780" s="1"/>
      <c r="N780" s="1"/>
      <c r="O780" s="8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</row>
    <row r="781" spans="5:41" ht="21.75" customHeight="1">
      <c r="E781" s="1"/>
      <c r="F781" s="1"/>
      <c r="G781" s="1"/>
      <c r="H781" s="1"/>
      <c r="I781" s="36"/>
      <c r="J781" s="28"/>
      <c r="K781" s="28"/>
      <c r="L781" s="1"/>
      <c r="M781" s="1"/>
      <c r="N781" s="1"/>
      <c r="O781" s="8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</row>
    <row r="782" spans="5:41" ht="21.75" customHeight="1">
      <c r="E782" s="1"/>
      <c r="F782" s="1"/>
      <c r="G782" s="1"/>
      <c r="H782" s="1"/>
      <c r="I782" s="36"/>
      <c r="J782" s="28"/>
      <c r="K782" s="28"/>
      <c r="L782" s="1"/>
      <c r="M782" s="1"/>
      <c r="N782" s="1"/>
      <c r="O782" s="8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</row>
    <row r="783" spans="5:41" ht="21.75" customHeight="1">
      <c r="E783" s="1"/>
      <c r="F783" s="1"/>
      <c r="G783" s="1"/>
      <c r="H783" s="1"/>
      <c r="I783" s="36"/>
      <c r="J783" s="28"/>
      <c r="K783" s="28"/>
      <c r="L783" s="1"/>
      <c r="M783" s="1"/>
      <c r="N783" s="1"/>
      <c r="O783" s="8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</row>
    <row r="784" spans="5:41" ht="21.75" customHeight="1">
      <c r="E784" s="1"/>
      <c r="F784" s="1"/>
      <c r="G784" s="1"/>
      <c r="H784" s="1"/>
      <c r="I784" s="36"/>
      <c r="J784" s="28"/>
      <c r="K784" s="28"/>
      <c r="L784" s="1"/>
      <c r="M784" s="1"/>
      <c r="N784" s="1"/>
      <c r="O784" s="8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</row>
    <row r="785" spans="5:41" ht="21.75" customHeight="1">
      <c r="E785" s="1"/>
      <c r="F785" s="1"/>
      <c r="G785" s="1"/>
      <c r="H785" s="1"/>
      <c r="I785" s="36"/>
      <c r="J785" s="28"/>
      <c r="K785" s="28"/>
      <c r="L785" s="1"/>
      <c r="M785" s="1"/>
      <c r="N785" s="1"/>
      <c r="O785" s="8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</row>
    <row r="786" spans="5:41" ht="21.75" customHeight="1">
      <c r="E786" s="1"/>
      <c r="F786" s="1"/>
      <c r="G786" s="1"/>
      <c r="H786" s="1"/>
      <c r="I786" s="36"/>
      <c r="J786" s="28"/>
      <c r="K786" s="28"/>
      <c r="L786" s="1"/>
      <c r="M786" s="1"/>
      <c r="N786" s="1"/>
      <c r="O786" s="8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</row>
    <row r="787" spans="5:41" ht="21.75" customHeight="1">
      <c r="E787" s="1"/>
      <c r="F787" s="1"/>
      <c r="G787" s="1"/>
      <c r="H787" s="1"/>
      <c r="I787" s="36"/>
      <c r="J787" s="28"/>
      <c r="K787" s="28"/>
      <c r="L787" s="1"/>
      <c r="M787" s="1"/>
      <c r="N787" s="1"/>
      <c r="O787" s="8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</row>
    <row r="788" spans="5:41" ht="21.75" customHeight="1">
      <c r="E788" s="1"/>
      <c r="F788" s="1"/>
      <c r="G788" s="1"/>
      <c r="H788" s="1"/>
      <c r="I788" s="36"/>
      <c r="J788" s="28"/>
      <c r="K788" s="28"/>
      <c r="L788" s="1"/>
      <c r="M788" s="1"/>
      <c r="N788" s="1"/>
      <c r="O788" s="8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</row>
    <row r="789" spans="5:41" ht="21.75" customHeight="1">
      <c r="E789" s="1"/>
      <c r="F789" s="1"/>
      <c r="G789" s="1"/>
      <c r="H789" s="1"/>
      <c r="I789" s="36"/>
      <c r="J789" s="28"/>
      <c r="K789" s="28"/>
      <c r="L789" s="1"/>
      <c r="M789" s="1"/>
      <c r="N789" s="1"/>
      <c r="O789" s="8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</row>
    <row r="790" spans="5:41" ht="21.75" customHeight="1">
      <c r="E790" s="1"/>
      <c r="F790" s="1"/>
      <c r="G790" s="1"/>
      <c r="H790" s="1"/>
      <c r="I790" s="36"/>
      <c r="J790" s="28"/>
      <c r="K790" s="28"/>
      <c r="L790" s="1"/>
      <c r="M790" s="1"/>
      <c r="N790" s="1"/>
      <c r="O790" s="8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</row>
    <row r="791" spans="5:41" ht="21.75" customHeight="1">
      <c r="E791" s="1"/>
      <c r="F791" s="1"/>
      <c r="G791" s="1"/>
      <c r="H791" s="1"/>
      <c r="I791" s="36"/>
      <c r="J791" s="28"/>
      <c r="K791" s="28"/>
      <c r="L791" s="1"/>
      <c r="M791" s="1"/>
      <c r="N791" s="1"/>
      <c r="O791" s="8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</row>
    <row r="792" spans="5:41" ht="21.75" customHeight="1">
      <c r="E792" s="1"/>
      <c r="F792" s="1"/>
      <c r="G792" s="1"/>
      <c r="H792" s="1"/>
      <c r="I792" s="36"/>
      <c r="J792" s="28"/>
      <c r="K792" s="28"/>
      <c r="L792" s="1"/>
      <c r="M792" s="1"/>
      <c r="N792" s="1"/>
      <c r="O792" s="8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</row>
    <row r="793" spans="5:41" ht="21.75" customHeight="1">
      <c r="E793" s="1"/>
      <c r="F793" s="1"/>
      <c r="G793" s="1"/>
      <c r="H793" s="1"/>
      <c r="I793" s="36"/>
      <c r="J793" s="28"/>
      <c r="K793" s="28"/>
      <c r="L793" s="1"/>
      <c r="M793" s="1"/>
      <c r="N793" s="1"/>
      <c r="O793" s="8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</row>
    <row r="794" spans="5:41" ht="21.75" customHeight="1">
      <c r="E794" s="1"/>
      <c r="F794" s="1"/>
      <c r="G794" s="1"/>
      <c r="H794" s="1"/>
      <c r="I794" s="36"/>
      <c r="J794" s="28"/>
      <c r="K794" s="28"/>
      <c r="L794" s="1"/>
      <c r="M794" s="1"/>
      <c r="N794" s="1"/>
      <c r="O794" s="8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</row>
    <row r="795" spans="5:41" ht="21.75" customHeight="1">
      <c r="E795" s="1"/>
      <c r="F795" s="1"/>
      <c r="G795" s="1"/>
      <c r="H795" s="1"/>
      <c r="I795" s="36"/>
      <c r="J795" s="28"/>
      <c r="K795" s="28"/>
      <c r="L795" s="1"/>
      <c r="M795" s="1"/>
      <c r="N795" s="1"/>
      <c r="O795" s="8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</row>
    <row r="796" spans="5:41" ht="21.75" customHeight="1">
      <c r="E796" s="1"/>
      <c r="F796" s="1"/>
      <c r="G796" s="1"/>
      <c r="H796" s="1"/>
      <c r="I796" s="36"/>
      <c r="J796" s="28"/>
      <c r="K796" s="28"/>
      <c r="L796" s="1"/>
      <c r="M796" s="1"/>
      <c r="N796" s="1"/>
      <c r="O796" s="8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</row>
    <row r="797" spans="5:41" ht="21.75" customHeight="1">
      <c r="E797" s="1"/>
      <c r="F797" s="1"/>
      <c r="G797" s="1"/>
      <c r="H797" s="1"/>
      <c r="I797" s="36"/>
      <c r="J797" s="28"/>
      <c r="K797" s="28"/>
      <c r="L797" s="1"/>
      <c r="M797" s="1"/>
      <c r="N797" s="1"/>
      <c r="O797" s="8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</row>
    <row r="798" spans="5:41" ht="21.75" customHeight="1">
      <c r="E798" s="1"/>
      <c r="F798" s="1"/>
      <c r="G798" s="1"/>
      <c r="H798" s="1"/>
      <c r="I798" s="36"/>
      <c r="J798" s="28"/>
      <c r="K798" s="28"/>
      <c r="L798" s="1"/>
      <c r="M798" s="1"/>
      <c r="N798" s="1"/>
      <c r="O798" s="8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</row>
    <row r="799" spans="5:41" ht="21.75" customHeight="1">
      <c r="E799" s="1"/>
      <c r="F799" s="1"/>
      <c r="G799" s="1"/>
      <c r="H799" s="1"/>
      <c r="I799" s="36"/>
      <c r="J799" s="28"/>
      <c r="K799" s="28"/>
      <c r="L799" s="1"/>
      <c r="M799" s="1"/>
      <c r="N799" s="1"/>
      <c r="O799" s="8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</row>
    <row r="800" spans="5:41" ht="21.75" customHeight="1">
      <c r="E800" s="1"/>
      <c r="F800" s="1"/>
      <c r="G800" s="1"/>
      <c r="H800" s="1"/>
      <c r="I800" s="36"/>
      <c r="J800" s="28"/>
      <c r="K800" s="28"/>
      <c r="L800" s="1"/>
      <c r="M800" s="1"/>
      <c r="N800" s="1"/>
      <c r="O800" s="8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</row>
    <row r="801" spans="5:41" ht="21.75" customHeight="1">
      <c r="E801" s="1"/>
      <c r="F801" s="1"/>
      <c r="G801" s="1"/>
      <c r="H801" s="1"/>
      <c r="I801" s="36"/>
      <c r="J801" s="28"/>
      <c r="K801" s="28"/>
      <c r="L801" s="1"/>
      <c r="M801" s="1"/>
      <c r="N801" s="1"/>
      <c r="O801" s="8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</row>
    <row r="802" spans="5:41" ht="21.75" customHeight="1">
      <c r="E802" s="1"/>
      <c r="F802" s="1"/>
      <c r="G802" s="1"/>
      <c r="H802" s="1"/>
      <c r="I802" s="36"/>
      <c r="J802" s="28"/>
      <c r="K802" s="28"/>
      <c r="L802" s="1"/>
      <c r="M802" s="1"/>
      <c r="N802" s="1"/>
      <c r="O802" s="8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</row>
    <row r="803" spans="5:41" ht="21.75" customHeight="1">
      <c r="E803" s="1"/>
      <c r="F803" s="1"/>
      <c r="G803" s="1"/>
      <c r="H803" s="1"/>
      <c r="I803" s="36"/>
      <c r="J803" s="28"/>
      <c r="K803" s="28"/>
      <c r="L803" s="1"/>
      <c r="M803" s="1"/>
      <c r="N803" s="1"/>
      <c r="O803" s="8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</row>
    <row r="804" spans="5:41" ht="21.75" customHeight="1">
      <c r="E804" s="1"/>
      <c r="F804" s="1"/>
      <c r="G804" s="1"/>
      <c r="H804" s="1"/>
      <c r="I804" s="36"/>
      <c r="J804" s="28"/>
      <c r="K804" s="28"/>
      <c r="L804" s="1"/>
      <c r="M804" s="1"/>
      <c r="N804" s="1"/>
      <c r="O804" s="8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</row>
    <row r="805" spans="5:41" ht="21.75" customHeight="1">
      <c r="E805" s="1"/>
      <c r="F805" s="1"/>
      <c r="G805" s="1"/>
      <c r="H805" s="1"/>
      <c r="I805" s="36"/>
      <c r="J805" s="28"/>
      <c r="K805" s="28"/>
      <c r="L805" s="1"/>
      <c r="M805" s="1"/>
      <c r="N805" s="1"/>
      <c r="O805" s="8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</row>
    <row r="806" spans="5:41" ht="21.75" customHeight="1">
      <c r="E806" s="1"/>
      <c r="F806" s="1"/>
      <c r="G806" s="1"/>
      <c r="H806" s="1"/>
      <c r="I806" s="36"/>
      <c r="J806" s="28"/>
      <c r="K806" s="28"/>
      <c r="L806" s="1"/>
      <c r="M806" s="1"/>
      <c r="N806" s="1"/>
      <c r="O806" s="8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</row>
    <row r="807" spans="5:41" ht="21.75" customHeight="1">
      <c r="E807" s="1"/>
      <c r="F807" s="1"/>
      <c r="G807" s="1"/>
      <c r="H807" s="1"/>
      <c r="I807" s="36"/>
      <c r="J807" s="28"/>
      <c r="K807" s="28"/>
      <c r="L807" s="1"/>
      <c r="M807" s="1"/>
      <c r="N807" s="1"/>
      <c r="O807" s="8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</row>
    <row r="808" spans="5:41" ht="21.75" customHeight="1">
      <c r="E808" s="1"/>
      <c r="F808" s="1"/>
      <c r="G808" s="1"/>
      <c r="H808" s="1"/>
      <c r="I808" s="36"/>
      <c r="J808" s="28"/>
      <c r="K808" s="28"/>
      <c r="L808" s="1"/>
      <c r="M808" s="1"/>
      <c r="N808" s="1"/>
      <c r="O808" s="8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</row>
    <row r="809" spans="5:41" ht="21.75" customHeight="1">
      <c r="E809" s="1"/>
      <c r="F809" s="1"/>
      <c r="G809" s="1"/>
      <c r="H809" s="1"/>
      <c r="I809" s="36"/>
      <c r="J809" s="28"/>
      <c r="K809" s="28"/>
      <c r="L809" s="1"/>
      <c r="M809" s="1"/>
      <c r="N809" s="1"/>
      <c r="O809" s="8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</row>
    <row r="810" spans="5:41" ht="21.75" customHeight="1">
      <c r="E810" s="1"/>
      <c r="F810" s="1"/>
      <c r="G810" s="1"/>
      <c r="H810" s="1"/>
      <c r="I810" s="36"/>
      <c r="J810" s="28"/>
      <c r="K810" s="28"/>
      <c r="L810" s="1"/>
      <c r="M810" s="1"/>
      <c r="N810" s="1"/>
      <c r="O810" s="8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</row>
    <row r="811" spans="5:41" ht="21.75" customHeight="1">
      <c r="E811" s="1"/>
      <c r="F811" s="1"/>
      <c r="G811" s="1"/>
      <c r="H811" s="1"/>
      <c r="I811" s="36"/>
      <c r="J811" s="28"/>
      <c r="K811" s="28"/>
      <c r="L811" s="1"/>
      <c r="M811" s="1"/>
      <c r="N811" s="1"/>
      <c r="O811" s="8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</row>
    <row r="812" spans="5:41" ht="21.75" customHeight="1">
      <c r="E812" s="1"/>
      <c r="F812" s="1"/>
      <c r="G812" s="1"/>
      <c r="H812" s="1"/>
      <c r="I812" s="36"/>
      <c r="J812" s="28"/>
      <c r="K812" s="28"/>
      <c r="L812" s="1"/>
      <c r="M812" s="1"/>
      <c r="N812" s="1"/>
      <c r="O812" s="8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</row>
    <row r="813" spans="5:41" ht="21.75" customHeight="1">
      <c r="E813" s="1"/>
      <c r="F813" s="1"/>
      <c r="G813" s="1"/>
      <c r="H813" s="1"/>
      <c r="I813" s="36"/>
      <c r="J813" s="28"/>
      <c r="K813" s="28"/>
      <c r="L813" s="1"/>
      <c r="M813" s="1"/>
      <c r="N813" s="1"/>
      <c r="O813" s="8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</row>
    <row r="814" spans="5:41" ht="21.75" customHeight="1">
      <c r="E814" s="1"/>
      <c r="F814" s="1"/>
      <c r="G814" s="1"/>
      <c r="H814" s="1"/>
      <c r="I814" s="36"/>
      <c r="J814" s="28"/>
      <c r="K814" s="28"/>
      <c r="L814" s="1"/>
      <c r="M814" s="1"/>
      <c r="N814" s="1"/>
      <c r="O814" s="8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</row>
    <row r="815" spans="5:41" ht="21.75" customHeight="1">
      <c r="E815" s="1"/>
      <c r="F815" s="1"/>
      <c r="G815" s="1"/>
      <c r="H815" s="1"/>
      <c r="I815" s="36"/>
      <c r="J815" s="28"/>
      <c r="K815" s="28"/>
      <c r="L815" s="1"/>
      <c r="M815" s="1"/>
      <c r="N815" s="1"/>
      <c r="O815" s="8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</row>
    <row r="816" spans="5:41" ht="21.75" customHeight="1">
      <c r="E816" s="1"/>
      <c r="F816" s="1"/>
      <c r="G816" s="1"/>
      <c r="H816" s="1"/>
      <c r="I816" s="36"/>
      <c r="J816" s="28"/>
      <c r="K816" s="28"/>
      <c r="L816" s="1"/>
      <c r="M816" s="1"/>
      <c r="N816" s="1"/>
      <c r="O816" s="8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</row>
    <row r="817" spans="5:41" ht="21.75" customHeight="1">
      <c r="E817" s="1"/>
      <c r="F817" s="1"/>
      <c r="G817" s="1"/>
      <c r="H817" s="1"/>
      <c r="I817" s="36"/>
      <c r="J817" s="28"/>
      <c r="K817" s="28"/>
      <c r="L817" s="1"/>
      <c r="M817" s="1"/>
      <c r="N817" s="1"/>
      <c r="O817" s="8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</row>
    <row r="818" spans="5:41" ht="21.75" customHeight="1">
      <c r="E818" s="1"/>
      <c r="F818" s="1"/>
      <c r="G818" s="1"/>
      <c r="H818" s="1"/>
      <c r="I818" s="36"/>
      <c r="J818" s="28"/>
      <c r="K818" s="28"/>
      <c r="L818" s="1"/>
      <c r="M818" s="1"/>
      <c r="N818" s="1"/>
      <c r="O818" s="8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</row>
    <row r="819" spans="5:41" ht="21.75" customHeight="1">
      <c r="E819" s="1"/>
      <c r="F819" s="1"/>
      <c r="G819" s="1"/>
      <c r="H819" s="1"/>
      <c r="I819" s="36"/>
      <c r="J819" s="28"/>
      <c r="K819" s="28"/>
      <c r="L819" s="1"/>
      <c r="M819" s="1"/>
      <c r="N819" s="1"/>
      <c r="O819" s="8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</row>
    <row r="820" spans="5:41" ht="21.75" customHeight="1">
      <c r="E820" s="1"/>
      <c r="F820" s="1"/>
      <c r="G820" s="1"/>
      <c r="H820" s="1"/>
      <c r="I820" s="36"/>
      <c r="J820" s="28"/>
      <c r="K820" s="28"/>
      <c r="L820" s="1"/>
      <c r="M820" s="1"/>
      <c r="N820" s="1"/>
      <c r="O820" s="8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</row>
    <row r="821" spans="5:41" ht="21.75" customHeight="1">
      <c r="E821" s="1"/>
      <c r="F821" s="1"/>
      <c r="G821" s="1"/>
      <c r="H821" s="1"/>
      <c r="I821" s="36"/>
      <c r="J821" s="28"/>
      <c r="K821" s="28"/>
      <c r="L821" s="1"/>
      <c r="M821" s="1"/>
      <c r="N821" s="1"/>
      <c r="O821" s="8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</row>
    <row r="822" spans="5:41" ht="21.75" customHeight="1">
      <c r="E822" s="1"/>
      <c r="F822" s="1"/>
      <c r="G822" s="1"/>
      <c r="H822" s="1"/>
      <c r="I822" s="36"/>
      <c r="J822" s="28"/>
      <c r="K822" s="28"/>
      <c r="L822" s="1"/>
      <c r="M822" s="1"/>
      <c r="N822" s="1"/>
      <c r="O822" s="8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</row>
    <row r="823" spans="5:41" ht="21.75" customHeight="1">
      <c r="E823" s="1"/>
      <c r="F823" s="1"/>
      <c r="G823" s="1"/>
      <c r="H823" s="1"/>
      <c r="I823" s="36"/>
      <c r="J823" s="28"/>
      <c r="K823" s="28"/>
      <c r="L823" s="1"/>
      <c r="M823" s="1"/>
      <c r="N823" s="1"/>
      <c r="O823" s="8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</row>
    <row r="824" spans="5:41" ht="21.75" customHeight="1">
      <c r="E824" s="1"/>
      <c r="F824" s="1"/>
      <c r="G824" s="1"/>
      <c r="H824" s="1"/>
      <c r="I824" s="36"/>
      <c r="J824" s="28"/>
      <c r="K824" s="28"/>
      <c r="L824" s="1"/>
      <c r="M824" s="1"/>
      <c r="N824" s="1"/>
      <c r="O824" s="8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</row>
    <row r="825" spans="5:41" ht="21.75" customHeight="1">
      <c r="E825" s="1"/>
      <c r="F825" s="1"/>
      <c r="G825" s="1"/>
      <c r="H825" s="1"/>
      <c r="I825" s="36"/>
      <c r="J825" s="28"/>
      <c r="K825" s="28"/>
      <c r="L825" s="1"/>
      <c r="M825" s="1"/>
      <c r="N825" s="1"/>
      <c r="O825" s="8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</row>
    <row r="826" spans="5:41" ht="21.75" customHeight="1">
      <c r="E826" s="1"/>
      <c r="F826" s="1"/>
      <c r="G826" s="1"/>
      <c r="H826" s="1"/>
      <c r="I826" s="36"/>
      <c r="J826" s="28"/>
      <c r="K826" s="28"/>
      <c r="L826" s="1"/>
      <c r="M826" s="1"/>
      <c r="N826" s="1"/>
      <c r="O826" s="8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</row>
    <row r="827" spans="5:41" ht="21.75" customHeight="1">
      <c r="E827" s="1"/>
      <c r="F827" s="1"/>
      <c r="G827" s="1"/>
      <c r="H827" s="1"/>
      <c r="I827" s="36"/>
      <c r="J827" s="28"/>
      <c r="K827" s="28"/>
      <c r="L827" s="1"/>
      <c r="M827" s="1"/>
      <c r="N827" s="1"/>
      <c r="O827" s="8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</row>
    <row r="828" spans="5:41" ht="21.75" customHeight="1">
      <c r="E828" s="1"/>
      <c r="F828" s="1"/>
      <c r="G828" s="1"/>
      <c r="H828" s="1"/>
      <c r="I828" s="36"/>
      <c r="J828" s="28"/>
      <c r="K828" s="28"/>
      <c r="L828" s="1"/>
      <c r="M828" s="1"/>
      <c r="N828" s="1"/>
      <c r="O828" s="8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</row>
    <row r="829" spans="5:41" ht="21.75" customHeight="1">
      <c r="E829" s="1"/>
      <c r="F829" s="1"/>
      <c r="G829" s="1"/>
      <c r="H829" s="1"/>
      <c r="I829" s="36"/>
      <c r="J829" s="28"/>
      <c r="K829" s="28"/>
      <c r="L829" s="1"/>
      <c r="M829" s="1"/>
      <c r="N829" s="1"/>
      <c r="O829" s="8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</row>
    <row r="830" spans="5:41" ht="21.75" customHeight="1">
      <c r="E830" s="1"/>
      <c r="F830" s="1"/>
      <c r="G830" s="1"/>
      <c r="H830" s="1"/>
      <c r="I830" s="36"/>
      <c r="J830" s="28"/>
      <c r="K830" s="28"/>
      <c r="L830" s="1"/>
      <c r="M830" s="1"/>
      <c r="N830" s="1"/>
      <c r="O830" s="8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</row>
    <row r="831" spans="5:41" ht="21.75" customHeight="1">
      <c r="E831" s="1"/>
      <c r="F831" s="1"/>
      <c r="G831" s="1"/>
      <c r="H831" s="1"/>
      <c r="I831" s="36"/>
      <c r="J831" s="28"/>
      <c r="K831" s="28"/>
      <c r="L831" s="1"/>
      <c r="M831" s="1"/>
      <c r="N831" s="1"/>
      <c r="O831" s="8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</row>
    <row r="832" spans="5:41" ht="21.75" customHeight="1">
      <c r="E832" s="1"/>
      <c r="F832" s="1"/>
      <c r="G832" s="1"/>
      <c r="H832" s="1"/>
      <c r="I832" s="36"/>
      <c r="J832" s="28"/>
      <c r="K832" s="28"/>
      <c r="L832" s="1"/>
      <c r="M832" s="1"/>
      <c r="N832" s="1"/>
      <c r="O832" s="8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</row>
    <row r="833" spans="5:41" ht="21.75" customHeight="1">
      <c r="E833" s="1"/>
      <c r="F833" s="1"/>
      <c r="G833" s="1"/>
      <c r="H833" s="1"/>
      <c r="I833" s="36"/>
      <c r="J833" s="28"/>
      <c r="K833" s="28"/>
      <c r="L833" s="1"/>
      <c r="M833" s="1"/>
      <c r="N833" s="1"/>
      <c r="O833" s="8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</row>
    <row r="834" spans="5:41" ht="21.75" customHeight="1">
      <c r="E834" s="1"/>
      <c r="F834" s="1"/>
      <c r="G834" s="1"/>
      <c r="H834" s="1"/>
      <c r="I834" s="36"/>
      <c r="J834" s="28"/>
      <c r="K834" s="28"/>
      <c r="L834" s="1"/>
      <c r="M834" s="1"/>
      <c r="N834" s="1"/>
      <c r="O834" s="8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</row>
    <row r="835" spans="5:41" ht="21.75" customHeight="1">
      <c r="E835" s="1"/>
      <c r="F835" s="1"/>
      <c r="G835" s="1"/>
      <c r="H835" s="1"/>
      <c r="I835" s="36"/>
      <c r="J835" s="28"/>
      <c r="K835" s="28"/>
      <c r="L835" s="1"/>
      <c r="M835" s="1"/>
      <c r="N835" s="1"/>
      <c r="O835" s="8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</row>
    <row r="836" spans="5:41" ht="21.75" customHeight="1">
      <c r="E836" s="1"/>
      <c r="F836" s="1"/>
      <c r="G836" s="1"/>
      <c r="H836" s="1"/>
      <c r="I836" s="36"/>
      <c r="J836" s="28"/>
      <c r="K836" s="28"/>
      <c r="L836" s="1"/>
      <c r="M836" s="1"/>
      <c r="N836" s="1"/>
      <c r="O836" s="8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</row>
    <row r="837" spans="5:41" ht="21.75" customHeight="1">
      <c r="E837" s="1"/>
      <c r="F837" s="1"/>
      <c r="G837" s="1"/>
      <c r="H837" s="1"/>
      <c r="I837" s="36"/>
      <c r="J837" s="28"/>
      <c r="K837" s="28"/>
      <c r="L837" s="1"/>
      <c r="M837" s="1"/>
      <c r="N837" s="1"/>
      <c r="O837" s="8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</row>
    <row r="838" spans="5:41" ht="21.75" customHeight="1">
      <c r="E838" s="1"/>
      <c r="F838" s="1"/>
      <c r="G838" s="1"/>
      <c r="H838" s="1"/>
      <c r="I838" s="36"/>
      <c r="J838" s="28"/>
      <c r="K838" s="28"/>
      <c r="L838" s="1"/>
      <c r="M838" s="1"/>
      <c r="N838" s="1"/>
      <c r="O838" s="8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</row>
    <row r="839" spans="5:41" ht="21.75" customHeight="1">
      <c r="E839" s="1"/>
      <c r="F839" s="1"/>
      <c r="G839" s="1"/>
      <c r="H839" s="1"/>
      <c r="I839" s="36"/>
      <c r="J839" s="28"/>
      <c r="K839" s="28"/>
      <c r="L839" s="1"/>
      <c r="M839" s="1"/>
      <c r="N839" s="1"/>
      <c r="O839" s="8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</row>
    <row r="840" spans="5:41" ht="21.75" customHeight="1">
      <c r="E840" s="1"/>
      <c r="F840" s="1"/>
      <c r="G840" s="1"/>
      <c r="H840" s="1"/>
      <c r="I840" s="36"/>
      <c r="J840" s="28"/>
      <c r="K840" s="28"/>
      <c r="L840" s="1"/>
      <c r="M840" s="1"/>
      <c r="N840" s="1"/>
      <c r="O840" s="8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</row>
    <row r="841" spans="5:41" ht="21.75" customHeight="1">
      <c r="E841" s="1"/>
      <c r="F841" s="1"/>
      <c r="G841" s="1"/>
      <c r="H841" s="1"/>
      <c r="I841" s="36"/>
      <c r="J841" s="28"/>
      <c r="K841" s="28"/>
      <c r="L841" s="1"/>
      <c r="M841" s="1"/>
      <c r="N841" s="1"/>
      <c r="O841" s="8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</row>
    <row r="842" spans="5:41" ht="21.75" customHeight="1">
      <c r="E842" s="1"/>
      <c r="F842" s="1"/>
      <c r="G842" s="1"/>
      <c r="H842" s="1"/>
      <c r="I842" s="36"/>
      <c r="J842" s="28"/>
      <c r="K842" s="28"/>
      <c r="L842" s="1"/>
      <c r="M842" s="1"/>
      <c r="N842" s="1"/>
      <c r="O842" s="8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</row>
    <row r="843" spans="5:41" ht="21.75" customHeight="1">
      <c r="E843" s="1"/>
      <c r="F843" s="1"/>
      <c r="G843" s="1"/>
      <c r="H843" s="1"/>
      <c r="I843" s="36"/>
      <c r="J843" s="28"/>
      <c r="K843" s="28"/>
      <c r="L843" s="1"/>
      <c r="M843" s="1"/>
      <c r="N843" s="1"/>
      <c r="O843" s="8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</row>
    <row r="844" spans="5:41" ht="21.75" customHeight="1">
      <c r="E844" s="1"/>
      <c r="F844" s="1"/>
      <c r="G844" s="1"/>
      <c r="H844" s="1"/>
      <c r="I844" s="36"/>
      <c r="J844" s="28"/>
      <c r="K844" s="28"/>
      <c r="L844" s="1"/>
      <c r="M844" s="1"/>
      <c r="N844" s="1"/>
      <c r="O844" s="8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</row>
    <row r="845" spans="5:41" ht="21.75" customHeight="1">
      <c r="E845" s="1"/>
      <c r="F845" s="1"/>
      <c r="G845" s="1"/>
      <c r="H845" s="1"/>
      <c r="I845" s="36"/>
      <c r="J845" s="28"/>
      <c r="K845" s="28"/>
      <c r="L845" s="1"/>
      <c r="M845" s="1"/>
      <c r="N845" s="1"/>
      <c r="O845" s="8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</row>
    <row r="846" spans="5:41" ht="21.75" customHeight="1">
      <c r="E846" s="1"/>
      <c r="F846" s="1"/>
      <c r="G846" s="1"/>
      <c r="H846" s="1"/>
      <c r="I846" s="36"/>
      <c r="J846" s="28"/>
      <c r="K846" s="28"/>
      <c r="L846" s="1"/>
      <c r="M846" s="1"/>
      <c r="N846" s="1"/>
      <c r="O846" s="8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</row>
    <row r="847" spans="5:41" ht="21.75" customHeight="1">
      <c r="E847" s="1"/>
      <c r="F847" s="1"/>
      <c r="G847" s="1"/>
      <c r="H847" s="1"/>
      <c r="I847" s="36"/>
      <c r="J847" s="28"/>
      <c r="K847" s="28"/>
      <c r="L847" s="1"/>
      <c r="M847" s="1"/>
      <c r="N847" s="1"/>
      <c r="O847" s="8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</row>
    <row r="848" spans="5:41" ht="21.75" customHeight="1">
      <c r="E848" s="1"/>
      <c r="F848" s="1"/>
      <c r="G848" s="1"/>
      <c r="H848" s="1"/>
      <c r="I848" s="36"/>
      <c r="J848" s="28"/>
      <c r="K848" s="28"/>
      <c r="L848" s="1"/>
      <c r="M848" s="1"/>
      <c r="N848" s="1"/>
      <c r="O848" s="8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</row>
    <row r="849" spans="5:41" ht="21.75" customHeight="1">
      <c r="E849" s="1"/>
      <c r="F849" s="1"/>
      <c r="G849" s="1"/>
      <c r="H849" s="1"/>
      <c r="I849" s="36"/>
      <c r="J849" s="28"/>
      <c r="K849" s="28"/>
      <c r="L849" s="1"/>
      <c r="M849" s="1"/>
      <c r="N849" s="1"/>
      <c r="O849" s="8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</row>
    <row r="850" spans="5:41" ht="21.75" customHeight="1">
      <c r="E850" s="1"/>
      <c r="F850" s="1"/>
      <c r="G850" s="1"/>
      <c r="H850" s="1"/>
      <c r="I850" s="36"/>
      <c r="J850" s="28"/>
      <c r="K850" s="28"/>
      <c r="L850" s="1"/>
      <c r="M850" s="1"/>
      <c r="N850" s="1"/>
      <c r="O850" s="8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</row>
    <row r="851" spans="5:41" ht="21.75" customHeight="1">
      <c r="E851" s="1"/>
      <c r="F851" s="1"/>
      <c r="G851" s="1"/>
      <c r="H851" s="1"/>
      <c r="I851" s="36"/>
      <c r="J851" s="28"/>
      <c r="K851" s="28"/>
      <c r="L851" s="1"/>
      <c r="M851" s="1"/>
      <c r="N851" s="1"/>
      <c r="O851" s="8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</row>
    <row r="852" spans="5:41" ht="21.75" customHeight="1">
      <c r="E852" s="1"/>
      <c r="F852" s="1"/>
      <c r="G852" s="1"/>
      <c r="H852" s="1"/>
      <c r="I852" s="36"/>
      <c r="J852" s="28"/>
      <c r="K852" s="28"/>
      <c r="L852" s="1"/>
      <c r="M852" s="1"/>
      <c r="N852" s="1"/>
      <c r="O852" s="8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</row>
    <row r="853" spans="5:41" ht="21.75" customHeight="1">
      <c r="E853" s="1"/>
      <c r="F853" s="1"/>
      <c r="G853" s="1"/>
      <c r="H853" s="1"/>
      <c r="I853" s="36"/>
      <c r="J853" s="28"/>
      <c r="K853" s="28"/>
      <c r="L853" s="1"/>
      <c r="M853" s="1"/>
      <c r="N853" s="1"/>
      <c r="O853" s="8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</row>
    <row r="854" spans="5:41" ht="21.75" customHeight="1">
      <c r="E854" s="1"/>
      <c r="F854" s="1"/>
      <c r="G854" s="1"/>
      <c r="H854" s="1"/>
      <c r="I854" s="36"/>
      <c r="J854" s="28"/>
      <c r="K854" s="28"/>
      <c r="L854" s="1"/>
      <c r="M854" s="1"/>
      <c r="N854" s="1"/>
      <c r="O854" s="8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</row>
    <row r="855" spans="5:41" ht="21.75" customHeight="1">
      <c r="E855" s="1"/>
      <c r="F855" s="1"/>
      <c r="G855" s="1"/>
      <c r="H855" s="1"/>
      <c r="I855" s="36"/>
      <c r="J855" s="28"/>
      <c r="K855" s="28"/>
      <c r="L855" s="1"/>
      <c r="M855" s="1"/>
      <c r="N855" s="1"/>
      <c r="O855" s="8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</row>
    <row r="856" spans="5:41" ht="21.75" customHeight="1">
      <c r="E856" s="1"/>
      <c r="F856" s="1"/>
      <c r="G856" s="1"/>
      <c r="H856" s="1"/>
      <c r="I856" s="36"/>
      <c r="J856" s="28"/>
      <c r="K856" s="28"/>
      <c r="L856" s="1"/>
      <c r="M856" s="1"/>
      <c r="N856" s="1"/>
      <c r="O856" s="8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</row>
    <row r="857" spans="5:41" ht="21.75" customHeight="1">
      <c r="E857" s="1"/>
      <c r="F857" s="1"/>
      <c r="G857" s="1"/>
      <c r="H857" s="1"/>
      <c r="I857" s="36"/>
      <c r="J857" s="28"/>
      <c r="K857" s="28"/>
      <c r="L857" s="1"/>
      <c r="M857" s="1"/>
      <c r="N857" s="1"/>
      <c r="O857" s="8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</row>
    <row r="858" spans="5:41" ht="21.75" customHeight="1">
      <c r="E858" s="1"/>
      <c r="F858" s="1"/>
      <c r="G858" s="1"/>
      <c r="H858" s="1"/>
      <c r="I858" s="36"/>
      <c r="J858" s="28"/>
      <c r="K858" s="28"/>
      <c r="L858" s="1"/>
      <c r="M858" s="1"/>
      <c r="N858" s="1"/>
      <c r="O858" s="8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</row>
    <row r="859" spans="5:41" ht="21.75" customHeight="1">
      <c r="E859" s="1"/>
      <c r="F859" s="1"/>
      <c r="G859" s="1"/>
      <c r="H859" s="1"/>
      <c r="I859" s="36"/>
      <c r="J859" s="28"/>
      <c r="K859" s="28"/>
      <c r="L859" s="1"/>
      <c r="M859" s="1"/>
      <c r="N859" s="1"/>
      <c r="O859" s="8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</row>
    <row r="860" spans="5:41" ht="21.75" customHeight="1">
      <c r="E860" s="1"/>
      <c r="F860" s="1"/>
      <c r="G860" s="1"/>
      <c r="H860" s="1"/>
      <c r="I860" s="36"/>
      <c r="J860" s="28"/>
      <c r="K860" s="28"/>
      <c r="L860" s="1"/>
      <c r="M860" s="1"/>
      <c r="N860" s="1"/>
      <c r="O860" s="8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</row>
    <row r="861" spans="5:41" ht="21.75" customHeight="1">
      <c r="E861" s="1"/>
      <c r="F861" s="1"/>
      <c r="G861" s="1"/>
      <c r="H861" s="1"/>
      <c r="I861" s="36"/>
      <c r="J861" s="28"/>
      <c r="K861" s="28"/>
      <c r="L861" s="1"/>
      <c r="M861" s="1"/>
      <c r="N861" s="1"/>
      <c r="O861" s="8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</row>
    <row r="862" spans="5:41" ht="21.75" customHeight="1">
      <c r="E862" s="1"/>
      <c r="F862" s="1"/>
      <c r="G862" s="1"/>
      <c r="H862" s="1"/>
      <c r="I862" s="36"/>
      <c r="J862" s="28"/>
      <c r="K862" s="28"/>
      <c r="L862" s="1"/>
      <c r="M862" s="1"/>
      <c r="N862" s="1"/>
      <c r="O862" s="8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</row>
    <row r="863" spans="5:41" ht="21.75" customHeight="1">
      <c r="E863" s="1"/>
      <c r="F863" s="1"/>
      <c r="G863" s="1"/>
      <c r="H863" s="1"/>
      <c r="I863" s="36"/>
      <c r="J863" s="28"/>
      <c r="K863" s="28"/>
      <c r="L863" s="1"/>
      <c r="M863" s="1"/>
      <c r="N863" s="1"/>
      <c r="O863" s="8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</row>
    <row r="864" spans="5:41" ht="21.75" customHeight="1">
      <c r="E864" s="1"/>
      <c r="F864" s="1"/>
      <c r="G864" s="1"/>
      <c r="H864" s="1"/>
      <c r="I864" s="36"/>
      <c r="J864" s="28"/>
      <c r="K864" s="28"/>
      <c r="L864" s="1"/>
      <c r="M864" s="1"/>
      <c r="N864" s="1"/>
      <c r="O864" s="8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</row>
    <row r="865" spans="5:41" ht="21.75" customHeight="1">
      <c r="E865" s="1"/>
      <c r="F865" s="1"/>
      <c r="G865" s="1"/>
      <c r="H865" s="1"/>
      <c r="I865" s="36"/>
      <c r="J865" s="28"/>
      <c r="K865" s="28"/>
      <c r="L865" s="1"/>
      <c r="M865" s="1"/>
      <c r="N865" s="1"/>
      <c r="O865" s="8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</row>
    <row r="866" spans="5:41" ht="21.75" customHeight="1">
      <c r="E866" s="1"/>
      <c r="F866" s="1"/>
      <c r="G866" s="1"/>
      <c r="H866" s="1"/>
      <c r="I866" s="36"/>
      <c r="J866" s="28"/>
      <c r="K866" s="28"/>
      <c r="L866" s="1"/>
      <c r="M866" s="1"/>
      <c r="N866" s="1"/>
      <c r="O866" s="8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</row>
    <row r="867" spans="5:41" ht="21.75" customHeight="1">
      <c r="E867" s="1"/>
      <c r="F867" s="1"/>
      <c r="G867" s="1"/>
      <c r="H867" s="1"/>
      <c r="I867" s="36"/>
      <c r="J867" s="28"/>
      <c r="K867" s="28"/>
      <c r="L867" s="1"/>
      <c r="M867" s="1"/>
      <c r="N867" s="1"/>
      <c r="O867" s="8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</row>
    <row r="868" spans="5:41" ht="21.75" customHeight="1">
      <c r="E868" s="1"/>
      <c r="F868" s="1"/>
      <c r="G868" s="1"/>
      <c r="H868" s="1"/>
      <c r="I868" s="36"/>
      <c r="J868" s="28"/>
      <c r="K868" s="28"/>
      <c r="L868" s="1"/>
      <c r="M868" s="1"/>
      <c r="N868" s="1"/>
      <c r="O868" s="8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</row>
    <row r="869" spans="5:41" ht="21.75" customHeight="1">
      <c r="E869" s="1"/>
      <c r="F869" s="1"/>
      <c r="G869" s="1"/>
      <c r="H869" s="1"/>
      <c r="I869" s="36"/>
      <c r="J869" s="28"/>
      <c r="K869" s="28"/>
      <c r="L869" s="1"/>
      <c r="M869" s="1"/>
      <c r="N869" s="1"/>
      <c r="O869" s="8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</row>
    <row r="870" spans="5:41" ht="21.75" customHeight="1">
      <c r="E870" s="1"/>
      <c r="F870" s="1"/>
      <c r="G870" s="1"/>
      <c r="H870" s="1"/>
      <c r="I870" s="36"/>
      <c r="J870" s="28"/>
      <c r="K870" s="28"/>
      <c r="L870" s="1"/>
      <c r="M870" s="1"/>
      <c r="N870" s="1"/>
      <c r="O870" s="8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</row>
    <row r="871" spans="5:41" ht="21.75" customHeight="1">
      <c r="E871" s="1"/>
      <c r="F871" s="1"/>
      <c r="G871" s="1"/>
      <c r="H871" s="1"/>
      <c r="I871" s="36"/>
      <c r="J871" s="28"/>
      <c r="K871" s="28"/>
      <c r="L871" s="1"/>
      <c r="M871" s="1"/>
      <c r="N871" s="1"/>
      <c r="O871" s="8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</row>
    <row r="872" spans="5:41" ht="21.75" customHeight="1">
      <c r="E872" s="1"/>
      <c r="F872" s="1"/>
      <c r="G872" s="1"/>
      <c r="H872" s="1"/>
      <c r="I872" s="36"/>
      <c r="J872" s="28"/>
      <c r="K872" s="28"/>
      <c r="L872" s="1"/>
      <c r="M872" s="1"/>
      <c r="N872" s="1"/>
      <c r="O872" s="8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</row>
    <row r="873" spans="5:41" ht="21.75" customHeight="1">
      <c r="E873" s="1"/>
      <c r="F873" s="1"/>
      <c r="G873" s="1"/>
      <c r="H873" s="1"/>
      <c r="I873" s="36"/>
      <c r="J873" s="28"/>
      <c r="K873" s="28"/>
      <c r="L873" s="1"/>
      <c r="M873" s="1"/>
      <c r="N873" s="1"/>
      <c r="O873" s="8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</row>
    <row r="874" spans="5:41" ht="21.75" customHeight="1">
      <c r="E874" s="1"/>
      <c r="F874" s="1"/>
      <c r="G874" s="1"/>
      <c r="H874" s="1"/>
      <c r="I874" s="36"/>
      <c r="J874" s="28"/>
      <c r="K874" s="28"/>
      <c r="L874" s="1"/>
      <c r="M874" s="1"/>
      <c r="N874" s="1"/>
      <c r="O874" s="8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</row>
    <row r="875" spans="5:41" ht="21.75" customHeight="1">
      <c r="E875" s="1"/>
      <c r="F875" s="1"/>
      <c r="G875" s="1"/>
      <c r="H875" s="1"/>
      <c r="I875" s="36"/>
      <c r="J875" s="28"/>
      <c r="K875" s="28"/>
      <c r="L875" s="1"/>
      <c r="M875" s="1"/>
      <c r="N875" s="1"/>
      <c r="O875" s="8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</row>
    <row r="876" spans="5:41" ht="21.75" customHeight="1">
      <c r="E876" s="1"/>
      <c r="F876" s="1"/>
      <c r="G876" s="1"/>
      <c r="H876" s="1"/>
      <c r="I876" s="36"/>
      <c r="J876" s="28"/>
      <c r="K876" s="28"/>
      <c r="L876" s="1"/>
      <c r="M876" s="1"/>
      <c r="N876" s="1"/>
      <c r="O876" s="8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</row>
    <row r="877" spans="5:41" ht="21.75" customHeight="1">
      <c r="E877" s="1"/>
      <c r="F877" s="1"/>
      <c r="G877" s="1"/>
      <c r="H877" s="1"/>
      <c r="I877" s="36"/>
      <c r="J877" s="28"/>
      <c r="K877" s="28"/>
      <c r="L877" s="1"/>
      <c r="M877" s="1"/>
      <c r="N877" s="1"/>
      <c r="O877" s="8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</row>
    <row r="878" spans="5:41" ht="21.75" customHeight="1">
      <c r="E878" s="1"/>
      <c r="F878" s="1"/>
      <c r="G878" s="1"/>
      <c r="H878" s="1"/>
      <c r="I878" s="36"/>
      <c r="J878" s="28"/>
      <c r="K878" s="28"/>
      <c r="L878" s="1"/>
      <c r="M878" s="1"/>
      <c r="N878" s="1"/>
      <c r="O878" s="8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</row>
    <row r="879" spans="5:41" ht="21.75" customHeight="1">
      <c r="E879" s="1"/>
      <c r="F879" s="1"/>
      <c r="G879" s="1"/>
      <c r="H879" s="1"/>
      <c r="I879" s="36"/>
      <c r="J879" s="28"/>
      <c r="K879" s="28"/>
      <c r="L879" s="1"/>
      <c r="M879" s="1"/>
      <c r="N879" s="1"/>
      <c r="O879" s="8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</row>
    <row r="880" spans="5:41" ht="21.75" customHeight="1">
      <c r="E880" s="1"/>
      <c r="F880" s="1"/>
      <c r="G880" s="1"/>
      <c r="H880" s="1"/>
      <c r="I880" s="36"/>
      <c r="J880" s="28"/>
      <c r="K880" s="28"/>
      <c r="L880" s="1"/>
      <c r="M880" s="1"/>
      <c r="N880" s="1"/>
      <c r="O880" s="8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</row>
    <row r="881" spans="5:41" ht="21.75" customHeight="1">
      <c r="E881" s="1"/>
      <c r="F881" s="1"/>
      <c r="G881" s="1"/>
      <c r="H881" s="1"/>
      <c r="I881" s="36"/>
      <c r="J881" s="28"/>
      <c r="K881" s="28"/>
      <c r="L881" s="1"/>
      <c r="M881" s="1"/>
      <c r="N881" s="1"/>
      <c r="O881" s="8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</row>
    <row r="882" spans="5:41" ht="21.75" customHeight="1">
      <c r="E882" s="1"/>
      <c r="F882" s="1"/>
      <c r="G882" s="1"/>
      <c r="H882" s="1"/>
      <c r="I882" s="36"/>
      <c r="J882" s="28"/>
      <c r="K882" s="28"/>
      <c r="L882" s="1"/>
      <c r="M882" s="1"/>
      <c r="N882" s="1"/>
      <c r="O882" s="8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</row>
    <row r="883" spans="5:41" ht="21.75" customHeight="1">
      <c r="E883" s="1"/>
      <c r="F883" s="1"/>
      <c r="G883" s="1"/>
      <c r="H883" s="1"/>
      <c r="I883" s="36"/>
      <c r="J883" s="28"/>
      <c r="K883" s="28"/>
      <c r="L883" s="1"/>
      <c r="M883" s="1"/>
      <c r="N883" s="1"/>
      <c r="O883" s="8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</row>
    <row r="884" spans="5:41" ht="21.75" customHeight="1">
      <c r="E884" s="1"/>
      <c r="F884" s="1"/>
      <c r="G884" s="1"/>
      <c r="H884" s="1"/>
      <c r="I884" s="36"/>
      <c r="J884" s="28"/>
      <c r="K884" s="28"/>
      <c r="L884" s="1"/>
      <c r="M884" s="1"/>
      <c r="N884" s="1"/>
      <c r="O884" s="8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</row>
    <row r="885" spans="5:41" ht="21.75" customHeight="1">
      <c r="E885" s="1"/>
      <c r="F885" s="1"/>
      <c r="G885" s="1"/>
      <c r="H885" s="1"/>
      <c r="I885" s="36"/>
      <c r="J885" s="28"/>
      <c r="K885" s="28"/>
      <c r="L885" s="1"/>
      <c r="M885" s="1"/>
      <c r="N885" s="1"/>
      <c r="O885" s="8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</row>
    <row r="886" spans="5:41" ht="21.75" customHeight="1">
      <c r="E886" s="1"/>
      <c r="F886" s="1"/>
      <c r="G886" s="1"/>
      <c r="H886" s="1"/>
      <c r="I886" s="36"/>
      <c r="J886" s="28"/>
      <c r="K886" s="28"/>
      <c r="L886" s="1"/>
      <c r="M886" s="1"/>
      <c r="N886" s="1"/>
      <c r="O886" s="8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</row>
    <row r="887" spans="5:41" ht="21.75" customHeight="1">
      <c r="E887" s="1"/>
      <c r="F887" s="1"/>
      <c r="G887" s="1"/>
      <c r="H887" s="1"/>
      <c r="I887" s="36"/>
      <c r="J887" s="28"/>
      <c r="K887" s="28"/>
      <c r="L887" s="1"/>
      <c r="M887" s="1"/>
      <c r="N887" s="1"/>
      <c r="O887" s="8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</row>
    <row r="888" spans="5:41" ht="21.75" customHeight="1">
      <c r="E888" s="1"/>
      <c r="F888" s="1"/>
      <c r="G888" s="1"/>
      <c r="H888" s="1"/>
      <c r="I888" s="36"/>
      <c r="J888" s="28"/>
      <c r="K888" s="28"/>
      <c r="L888" s="1"/>
      <c r="M888" s="1"/>
      <c r="N888" s="1"/>
      <c r="O888" s="8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</row>
    <row r="889" spans="5:41" ht="21.75" customHeight="1">
      <c r="E889" s="1"/>
      <c r="F889" s="1"/>
      <c r="G889" s="1"/>
      <c r="H889" s="1"/>
      <c r="I889" s="36"/>
      <c r="J889" s="28"/>
      <c r="K889" s="28"/>
      <c r="L889" s="1"/>
      <c r="M889" s="1"/>
      <c r="N889" s="1"/>
      <c r="O889" s="8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</row>
    <row r="890" spans="5:41" ht="21.75" customHeight="1">
      <c r="E890" s="1"/>
      <c r="F890" s="1"/>
      <c r="G890" s="1"/>
      <c r="H890" s="1"/>
      <c r="I890" s="36"/>
      <c r="J890" s="28"/>
      <c r="K890" s="28"/>
      <c r="L890" s="1"/>
      <c r="M890" s="1"/>
      <c r="N890" s="1"/>
      <c r="O890" s="8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</row>
    <row r="891" spans="5:41" ht="21.75" customHeight="1">
      <c r="E891" s="1"/>
      <c r="F891" s="1"/>
      <c r="G891" s="1"/>
      <c r="H891" s="1"/>
      <c r="I891" s="36"/>
      <c r="J891" s="28"/>
      <c r="K891" s="28"/>
      <c r="L891" s="1"/>
      <c r="M891" s="1"/>
      <c r="N891" s="1"/>
      <c r="O891" s="8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</row>
    <row r="892" spans="5:41" ht="21.75" customHeight="1">
      <c r="E892" s="1"/>
      <c r="F892" s="1"/>
      <c r="G892" s="1"/>
      <c r="H892" s="1"/>
      <c r="I892" s="36"/>
      <c r="J892" s="28"/>
      <c r="K892" s="28"/>
      <c r="L892" s="1"/>
      <c r="M892" s="1"/>
      <c r="N892" s="1"/>
      <c r="O892" s="8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</row>
    <row r="893" spans="5:41" ht="21.75" customHeight="1">
      <c r="E893" s="1"/>
      <c r="F893" s="1"/>
      <c r="G893" s="1"/>
      <c r="H893" s="1"/>
      <c r="I893" s="36"/>
      <c r="J893" s="28"/>
      <c r="K893" s="28"/>
      <c r="L893" s="1"/>
      <c r="M893" s="1"/>
      <c r="N893" s="1"/>
      <c r="O893" s="8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</row>
    <row r="894" spans="5:41" ht="21.75" customHeight="1">
      <c r="E894" s="1"/>
      <c r="F894" s="1"/>
      <c r="G894" s="1"/>
      <c r="H894" s="1"/>
      <c r="I894" s="36"/>
      <c r="J894" s="28"/>
      <c r="K894" s="28"/>
      <c r="L894" s="1"/>
      <c r="M894" s="1"/>
      <c r="N894" s="1"/>
      <c r="O894" s="8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</row>
    <row r="895" spans="5:41" ht="21.75" customHeight="1">
      <c r="E895" s="1"/>
      <c r="F895" s="1"/>
      <c r="G895" s="1"/>
      <c r="H895" s="1"/>
      <c r="I895" s="36"/>
      <c r="J895" s="28"/>
      <c r="K895" s="28"/>
      <c r="L895" s="1"/>
      <c r="M895" s="1"/>
      <c r="N895" s="1"/>
      <c r="O895" s="8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</row>
    <row r="896" spans="5:41" ht="21.75" customHeight="1">
      <c r="E896" s="1"/>
      <c r="F896" s="1"/>
      <c r="G896" s="1"/>
      <c r="H896" s="1"/>
      <c r="I896" s="36"/>
      <c r="J896" s="28"/>
      <c r="K896" s="28"/>
      <c r="L896" s="1"/>
      <c r="M896" s="1"/>
      <c r="N896" s="1"/>
      <c r="O896" s="8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</row>
    <row r="897" spans="5:41" ht="21.75" customHeight="1">
      <c r="E897" s="1"/>
      <c r="F897" s="1"/>
      <c r="G897" s="1"/>
      <c r="H897" s="1"/>
      <c r="I897" s="36"/>
      <c r="J897" s="28"/>
      <c r="K897" s="28"/>
      <c r="L897" s="1"/>
      <c r="M897" s="1"/>
      <c r="N897" s="1"/>
      <c r="O897" s="8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</row>
    <row r="898" spans="5:41" ht="21.75" customHeight="1">
      <c r="E898" s="1"/>
      <c r="F898" s="1"/>
      <c r="G898" s="1"/>
      <c r="H898" s="1"/>
      <c r="I898" s="36"/>
      <c r="J898" s="28"/>
      <c r="K898" s="28"/>
      <c r="L898" s="1"/>
      <c r="M898" s="1"/>
      <c r="N898" s="1"/>
      <c r="O898" s="8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</row>
    <row r="899" spans="5:41" ht="21.75" customHeight="1">
      <c r="E899" s="1"/>
      <c r="F899" s="1"/>
      <c r="G899" s="1"/>
      <c r="H899" s="1"/>
      <c r="I899" s="36"/>
      <c r="J899" s="28"/>
      <c r="K899" s="28"/>
      <c r="L899" s="1"/>
      <c r="M899" s="1"/>
      <c r="N899" s="1"/>
      <c r="O899" s="8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</row>
    <row r="900" spans="5:41" ht="21.75" customHeight="1">
      <c r="E900" s="1"/>
      <c r="F900" s="1"/>
      <c r="G900" s="1"/>
      <c r="H900" s="1"/>
      <c r="I900" s="36"/>
      <c r="J900" s="28"/>
      <c r="K900" s="28"/>
      <c r="L900" s="1"/>
      <c r="M900" s="1"/>
      <c r="N900" s="1"/>
      <c r="O900" s="8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</row>
    <row r="901" spans="5:41" ht="21.75" customHeight="1">
      <c r="E901" s="1"/>
      <c r="F901" s="1"/>
      <c r="G901" s="1"/>
      <c r="H901" s="1"/>
      <c r="I901" s="36"/>
      <c r="J901" s="28"/>
      <c r="K901" s="28"/>
      <c r="L901" s="1"/>
      <c r="M901" s="1"/>
      <c r="N901" s="1"/>
      <c r="O901" s="8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</row>
    <row r="902" spans="5:41" ht="21.75" customHeight="1">
      <c r="E902" s="1"/>
      <c r="F902" s="1"/>
      <c r="G902" s="1"/>
      <c r="H902" s="1"/>
      <c r="I902" s="36"/>
      <c r="J902" s="28"/>
      <c r="K902" s="28"/>
      <c r="L902" s="1"/>
      <c r="M902" s="1"/>
      <c r="N902" s="1"/>
      <c r="O902" s="8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</row>
    <row r="903" spans="5:41" ht="21.75" customHeight="1">
      <c r="E903" s="1"/>
      <c r="F903" s="1"/>
      <c r="G903" s="1"/>
      <c r="H903" s="1"/>
      <c r="I903" s="36"/>
      <c r="J903" s="28"/>
      <c r="K903" s="28"/>
      <c r="L903" s="1"/>
      <c r="M903" s="1"/>
      <c r="N903" s="1"/>
      <c r="O903" s="8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</row>
    <row r="904" spans="5:41" ht="21.75" customHeight="1">
      <c r="E904" s="1"/>
      <c r="F904" s="1"/>
      <c r="G904" s="1"/>
      <c r="H904" s="1"/>
      <c r="I904" s="36"/>
      <c r="J904" s="28"/>
      <c r="K904" s="28"/>
      <c r="L904" s="1"/>
      <c r="M904" s="1"/>
      <c r="N904" s="1"/>
      <c r="O904" s="8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</row>
    <row r="905" spans="5:41" ht="21.75" customHeight="1">
      <c r="E905" s="1"/>
      <c r="F905" s="1"/>
      <c r="G905" s="1"/>
      <c r="H905" s="1"/>
      <c r="I905" s="36"/>
      <c r="J905" s="28"/>
      <c r="K905" s="28"/>
      <c r="L905" s="1"/>
      <c r="M905" s="1"/>
      <c r="N905" s="1"/>
      <c r="O905" s="8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</row>
    <row r="906" spans="5:41" ht="21.75" customHeight="1">
      <c r="E906" s="1"/>
      <c r="F906" s="1"/>
      <c r="G906" s="1"/>
      <c r="H906" s="1"/>
      <c r="I906" s="36"/>
      <c r="J906" s="28"/>
      <c r="K906" s="28"/>
      <c r="L906" s="1"/>
      <c r="M906" s="1"/>
      <c r="N906" s="1"/>
      <c r="O906" s="8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</row>
    <row r="907" spans="5:41" ht="21.75" customHeight="1">
      <c r="E907" s="1"/>
      <c r="F907" s="1"/>
      <c r="G907" s="1"/>
      <c r="H907" s="1"/>
      <c r="I907" s="36"/>
      <c r="J907" s="28"/>
      <c r="K907" s="28"/>
      <c r="L907" s="1"/>
      <c r="M907" s="1"/>
      <c r="N907" s="1"/>
      <c r="O907" s="8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</row>
    <row r="908" spans="5:41" ht="21.75" customHeight="1">
      <c r="E908" s="1"/>
      <c r="F908" s="1"/>
      <c r="G908" s="1"/>
      <c r="H908" s="1"/>
      <c r="I908" s="36"/>
      <c r="J908" s="28"/>
      <c r="K908" s="28"/>
      <c r="L908" s="1"/>
      <c r="M908" s="1"/>
      <c r="N908" s="1"/>
      <c r="O908" s="8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</row>
    <row r="909" spans="5:41" ht="21.75" customHeight="1">
      <c r="E909" s="1"/>
      <c r="F909" s="1"/>
      <c r="G909" s="1"/>
      <c r="H909" s="1"/>
      <c r="I909" s="36"/>
      <c r="J909" s="28"/>
      <c r="K909" s="28"/>
      <c r="L909" s="1"/>
      <c r="M909" s="1"/>
      <c r="N909" s="1"/>
      <c r="O909" s="8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</row>
    <row r="910" spans="5:41" ht="21.75" customHeight="1">
      <c r="E910" s="1"/>
      <c r="F910" s="1"/>
      <c r="G910" s="1"/>
      <c r="H910" s="1"/>
      <c r="I910" s="36"/>
      <c r="J910" s="28"/>
      <c r="K910" s="28"/>
      <c r="L910" s="1"/>
      <c r="M910" s="1"/>
      <c r="N910" s="1"/>
      <c r="O910" s="8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</row>
    <row r="911" spans="5:41" ht="21.75" customHeight="1">
      <c r="E911" s="1"/>
      <c r="F911" s="1"/>
      <c r="G911" s="1"/>
      <c r="H911" s="1"/>
      <c r="I911" s="36"/>
      <c r="J911" s="28"/>
      <c r="K911" s="28"/>
      <c r="L911" s="1"/>
      <c r="M911" s="1"/>
      <c r="N911" s="1"/>
      <c r="O911" s="8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</row>
    <row r="912" spans="5:41" ht="21.75" customHeight="1">
      <c r="E912" s="1"/>
      <c r="F912" s="1"/>
      <c r="G912" s="1"/>
      <c r="H912" s="1"/>
      <c r="I912" s="36"/>
      <c r="J912" s="28"/>
      <c r="K912" s="28"/>
      <c r="L912" s="1"/>
      <c r="M912" s="1"/>
      <c r="N912" s="1"/>
      <c r="O912" s="8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</row>
    <row r="913" spans="5:41" ht="21.75" customHeight="1">
      <c r="E913" s="1"/>
      <c r="F913" s="1"/>
      <c r="G913" s="1"/>
      <c r="H913" s="1"/>
      <c r="I913" s="36"/>
      <c r="J913" s="28"/>
      <c r="K913" s="28"/>
      <c r="L913" s="1"/>
      <c r="M913" s="1"/>
      <c r="N913" s="1"/>
      <c r="O913" s="8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</row>
    <row r="914" spans="5:41" ht="21.75" customHeight="1">
      <c r="E914" s="1"/>
      <c r="F914" s="1"/>
      <c r="G914" s="1"/>
      <c r="H914" s="1"/>
      <c r="I914" s="36"/>
      <c r="J914" s="28"/>
      <c r="K914" s="28"/>
      <c r="L914" s="1"/>
      <c r="M914" s="1"/>
      <c r="N914" s="1"/>
      <c r="O914" s="8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</row>
    <row r="915" spans="5:41" ht="21.75" customHeight="1">
      <c r="E915" s="1"/>
      <c r="F915" s="1"/>
      <c r="G915" s="1"/>
      <c r="H915" s="1"/>
      <c r="I915" s="36"/>
      <c r="J915" s="28"/>
      <c r="K915" s="28"/>
      <c r="L915" s="1"/>
      <c r="M915" s="1"/>
      <c r="N915" s="1"/>
      <c r="O915" s="8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</row>
    <row r="916" spans="5:41" ht="21.75" customHeight="1">
      <c r="E916" s="1"/>
      <c r="F916" s="1"/>
      <c r="G916" s="1"/>
      <c r="H916" s="1"/>
      <c r="I916" s="36"/>
      <c r="J916" s="28"/>
      <c r="K916" s="28"/>
      <c r="L916" s="1"/>
      <c r="M916" s="1"/>
      <c r="N916" s="1"/>
      <c r="O916" s="8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</row>
    <row r="917" spans="5:41" ht="21.75" customHeight="1">
      <c r="E917" s="1"/>
      <c r="F917" s="1"/>
      <c r="G917" s="1"/>
      <c r="H917" s="1"/>
      <c r="I917" s="36"/>
      <c r="J917" s="28"/>
      <c r="K917" s="28"/>
      <c r="L917" s="1"/>
      <c r="M917" s="1"/>
      <c r="N917" s="1"/>
      <c r="O917" s="8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</row>
    <row r="918" spans="5:41" ht="21.75" customHeight="1">
      <c r="E918" s="1"/>
      <c r="F918" s="1"/>
      <c r="G918" s="1"/>
      <c r="H918" s="1"/>
      <c r="I918" s="36"/>
      <c r="J918" s="28"/>
      <c r="K918" s="28"/>
      <c r="L918" s="1"/>
      <c r="M918" s="1"/>
      <c r="N918" s="1"/>
      <c r="O918" s="8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</row>
    <row r="919" spans="5:41" ht="21.75" customHeight="1">
      <c r="E919" s="1"/>
      <c r="F919" s="1"/>
      <c r="G919" s="1"/>
      <c r="H919" s="1"/>
      <c r="I919" s="36"/>
      <c r="J919" s="28"/>
      <c r="K919" s="28"/>
      <c r="L919" s="1"/>
      <c r="M919" s="1"/>
      <c r="N919" s="1"/>
      <c r="O919" s="8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</row>
    <row r="920" spans="5:41" ht="21.75" customHeight="1">
      <c r="E920" s="1"/>
      <c r="F920" s="1"/>
      <c r="G920" s="1"/>
      <c r="H920" s="1"/>
      <c r="I920" s="36"/>
      <c r="J920" s="28"/>
      <c r="K920" s="28"/>
      <c r="L920" s="1"/>
      <c r="M920" s="1"/>
      <c r="N920" s="1"/>
      <c r="O920" s="8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</row>
    <row r="921" spans="5:41" ht="21.75" customHeight="1">
      <c r="E921" s="1"/>
      <c r="F921" s="1"/>
      <c r="G921" s="1"/>
      <c r="H921" s="1"/>
      <c r="I921" s="36"/>
      <c r="J921" s="28"/>
      <c r="K921" s="28"/>
      <c r="L921" s="1"/>
      <c r="M921" s="1"/>
      <c r="N921" s="1"/>
      <c r="O921" s="8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</row>
    <row r="922" spans="5:41" ht="21.75" customHeight="1">
      <c r="E922" s="1"/>
      <c r="F922" s="1"/>
      <c r="G922" s="1"/>
      <c r="H922" s="1"/>
      <c r="I922" s="36"/>
      <c r="J922" s="28"/>
      <c r="K922" s="28"/>
      <c r="L922" s="1"/>
      <c r="M922" s="1"/>
      <c r="N922" s="1"/>
      <c r="O922" s="8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</row>
    <row r="923" spans="5:41" ht="21.75" customHeight="1">
      <c r="E923" s="1"/>
      <c r="F923" s="1"/>
      <c r="G923" s="1"/>
      <c r="H923" s="1"/>
      <c r="I923" s="36"/>
      <c r="J923" s="28"/>
      <c r="K923" s="28"/>
      <c r="L923" s="1"/>
      <c r="M923" s="1"/>
      <c r="N923" s="1"/>
      <c r="O923" s="8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</row>
    <row r="924" spans="5:41" ht="21.75" customHeight="1">
      <c r="E924" s="1"/>
      <c r="F924" s="1"/>
      <c r="G924" s="1"/>
      <c r="H924" s="1"/>
      <c r="I924" s="36"/>
      <c r="J924" s="28"/>
      <c r="K924" s="28"/>
      <c r="L924" s="1"/>
      <c r="M924" s="1"/>
      <c r="N924" s="1"/>
      <c r="O924" s="8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</row>
    <row r="925" spans="5:41" ht="21.75" customHeight="1">
      <c r="E925" s="1"/>
      <c r="F925" s="1"/>
      <c r="G925" s="1"/>
      <c r="H925" s="1"/>
      <c r="I925" s="36"/>
      <c r="J925" s="28"/>
      <c r="K925" s="28"/>
      <c r="L925" s="1"/>
      <c r="M925" s="1"/>
      <c r="N925" s="1"/>
      <c r="O925" s="8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</row>
    <row r="926" spans="5:41" ht="21.75" customHeight="1">
      <c r="E926" s="1"/>
      <c r="F926" s="1"/>
      <c r="G926" s="1"/>
      <c r="H926" s="1"/>
      <c r="I926" s="36"/>
      <c r="J926" s="28"/>
      <c r="K926" s="28"/>
      <c r="L926" s="1"/>
      <c r="M926" s="1"/>
      <c r="N926" s="1"/>
      <c r="O926" s="8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</row>
    <row r="927" spans="5:41" ht="21.75" customHeight="1">
      <c r="E927" s="1"/>
      <c r="F927" s="1"/>
      <c r="G927" s="1"/>
      <c r="H927" s="1"/>
      <c r="I927" s="36"/>
      <c r="J927" s="28"/>
      <c r="K927" s="28"/>
      <c r="L927" s="1"/>
      <c r="M927" s="1"/>
      <c r="N927" s="1"/>
      <c r="O927" s="8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</row>
    <row r="928" spans="5:41" ht="21.75" customHeight="1">
      <c r="E928" s="1"/>
      <c r="F928" s="1"/>
      <c r="G928" s="1"/>
      <c r="H928" s="1"/>
      <c r="I928" s="36"/>
      <c r="J928" s="28"/>
      <c r="K928" s="28"/>
      <c r="L928" s="1"/>
      <c r="M928" s="1"/>
      <c r="N928" s="1"/>
      <c r="O928" s="8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</row>
    <row r="929" spans="5:41" ht="21.75" customHeight="1">
      <c r="E929" s="1"/>
      <c r="F929" s="1"/>
      <c r="G929" s="1"/>
      <c r="H929" s="1"/>
      <c r="I929" s="36"/>
      <c r="J929" s="28"/>
      <c r="K929" s="28"/>
      <c r="L929" s="1"/>
      <c r="M929" s="1"/>
      <c r="N929" s="1"/>
      <c r="O929" s="8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</row>
    <row r="930" spans="5:41" ht="21.75" customHeight="1">
      <c r="E930" s="1"/>
      <c r="F930" s="1"/>
      <c r="G930" s="1"/>
      <c r="H930" s="1"/>
      <c r="I930" s="36"/>
      <c r="J930" s="28"/>
      <c r="K930" s="28"/>
      <c r="L930" s="1"/>
      <c r="M930" s="1"/>
      <c r="N930" s="1"/>
      <c r="O930" s="8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</row>
    <row r="931" spans="5:41" ht="21.75" customHeight="1">
      <c r="E931" s="1"/>
      <c r="F931" s="1"/>
      <c r="G931" s="1"/>
      <c r="H931" s="1"/>
      <c r="I931" s="36"/>
      <c r="J931" s="28"/>
      <c r="K931" s="28"/>
      <c r="L931" s="1"/>
      <c r="M931" s="1"/>
      <c r="N931" s="1"/>
      <c r="O931" s="8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</row>
    <row r="932" spans="5:41" ht="21.75" customHeight="1">
      <c r="E932" s="1"/>
      <c r="F932" s="1"/>
      <c r="G932" s="1"/>
      <c r="H932" s="1"/>
      <c r="I932" s="36"/>
      <c r="J932" s="28"/>
      <c r="K932" s="28"/>
      <c r="L932" s="1"/>
      <c r="M932" s="1"/>
      <c r="N932" s="1"/>
      <c r="O932" s="8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</row>
    <row r="933" spans="5:41" ht="21.75" customHeight="1">
      <c r="E933" s="1"/>
      <c r="F933" s="1"/>
      <c r="G933" s="1"/>
      <c r="H933" s="1"/>
      <c r="I933" s="36"/>
      <c r="J933" s="28"/>
      <c r="K933" s="28"/>
      <c r="L933" s="1"/>
      <c r="M933" s="1"/>
      <c r="N933" s="1"/>
      <c r="O933" s="8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</row>
    <row r="934" spans="5:41" ht="21.75" customHeight="1">
      <c r="E934" s="1"/>
      <c r="F934" s="1"/>
      <c r="G934" s="1"/>
      <c r="H934" s="1"/>
      <c r="I934" s="36"/>
      <c r="J934" s="28"/>
      <c r="K934" s="28"/>
      <c r="L934" s="1"/>
      <c r="M934" s="1"/>
      <c r="N934" s="1"/>
      <c r="O934" s="8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</row>
  </sheetData>
  <conditionalFormatting sqref="P2:AA100 AC2:AN100">
    <cfRule type="cellIs" dxfId="3" priority="1" operator="greaterThan">
      <formula>0</formula>
    </cfRule>
  </conditionalFormatting>
  <conditionalFormatting sqref="P2:AA100 AC2:AN100">
    <cfRule type="cellIs" dxfId="2" priority="2" operator="greaterThan">
      <formula>0</formula>
    </cfRule>
  </conditionalFormatting>
  <conditionalFormatting sqref="P2:AA26 AC2:AN26">
    <cfRule type="cellIs" dxfId="1" priority="3" operator="greaterThan">
      <formula>0</formula>
    </cfRule>
  </conditionalFormatting>
  <conditionalFormatting sqref="P2:AA118 AC2:AN118">
    <cfRule type="cellIs" dxfId="0" priority="4" operator="greaterThan">
      <formula>0</formula>
    </cfRule>
  </conditionalFormatting>
  <pageMargins left="0.7" right="0.7" top="0.75" bottom="0.75" header="0" footer="0"/>
  <pageSetup paperSize="9" scale="4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30CB6-BD94-495B-9AE6-DEB0F0B5154E}">
  <dimension ref="A1:H16"/>
  <sheetViews>
    <sheetView zoomScale="83" workbookViewId="0">
      <selection activeCell="B7" sqref="B7"/>
    </sheetView>
  </sheetViews>
  <sheetFormatPr baseColWidth="10" defaultColWidth="10.77734375" defaultRowHeight="13.2"/>
  <cols>
    <col min="1" max="1" width="10.77734375" style="54"/>
    <col min="2" max="2" width="41.77734375" style="54" customWidth="1"/>
    <col min="3" max="4" width="10.77734375" style="54"/>
    <col min="5" max="5" width="50.77734375" style="54" bestFit="1" customWidth="1"/>
    <col min="6" max="7" width="10.77734375" style="54"/>
    <col min="8" max="8" width="44.21875" style="54" customWidth="1"/>
    <col min="9" max="16384" width="10.77734375" style="56"/>
  </cols>
  <sheetData>
    <row r="1" spans="1:8">
      <c r="A1" s="55" t="s">
        <v>440</v>
      </c>
      <c r="B1" s="55" t="s">
        <v>484</v>
      </c>
      <c r="C1" s="56"/>
      <c r="D1" s="55" t="s">
        <v>440</v>
      </c>
      <c r="E1" s="55" t="s">
        <v>485</v>
      </c>
      <c r="G1" s="55" t="s">
        <v>440</v>
      </c>
      <c r="H1" s="55" t="s">
        <v>447</v>
      </c>
    </row>
    <row r="2" spans="1:8" ht="26.4">
      <c r="A2" s="53" t="s">
        <v>3</v>
      </c>
      <c r="B2" s="53" t="s">
        <v>4</v>
      </c>
      <c r="D2" s="53" t="s">
        <v>5</v>
      </c>
      <c r="E2" s="53" t="s">
        <v>6</v>
      </c>
      <c r="G2" s="57" t="s">
        <v>448</v>
      </c>
      <c r="H2" s="57" t="s">
        <v>81</v>
      </c>
    </row>
    <row r="3" spans="1:8" ht="39.6">
      <c r="A3" s="53" t="s">
        <v>73</v>
      </c>
      <c r="B3" s="53" t="s">
        <v>74</v>
      </c>
      <c r="D3" s="53" t="s">
        <v>16</v>
      </c>
      <c r="E3" s="53" t="s">
        <v>17</v>
      </c>
      <c r="G3" s="57" t="s">
        <v>450</v>
      </c>
      <c r="H3" s="57" t="s">
        <v>87</v>
      </c>
    </row>
    <row r="4" spans="1:8" ht="39.6">
      <c r="A4" s="53" t="s">
        <v>178</v>
      </c>
      <c r="B4" s="53" t="s">
        <v>179</v>
      </c>
      <c r="D4" s="53" t="s">
        <v>23</v>
      </c>
      <c r="E4" s="53" t="s">
        <v>24</v>
      </c>
      <c r="G4" s="57" t="s">
        <v>449</v>
      </c>
      <c r="H4" s="57" t="s">
        <v>472</v>
      </c>
    </row>
    <row r="5" spans="1:8" ht="39.6">
      <c r="A5" s="53" t="s">
        <v>238</v>
      </c>
      <c r="B5" s="53" t="s">
        <v>239</v>
      </c>
      <c r="D5" s="53" t="s">
        <v>34</v>
      </c>
      <c r="E5" s="53" t="s">
        <v>35</v>
      </c>
      <c r="G5" s="57" t="s">
        <v>451</v>
      </c>
      <c r="H5" s="57" t="s">
        <v>473</v>
      </c>
    </row>
    <row r="6" spans="1:8" ht="26.4">
      <c r="A6" s="53" t="s">
        <v>291</v>
      </c>
      <c r="B6" s="53" t="s">
        <v>292</v>
      </c>
      <c r="D6" s="53" t="s">
        <v>62</v>
      </c>
      <c r="E6" s="53" t="s">
        <v>63</v>
      </c>
      <c r="G6" s="57" t="s">
        <v>458</v>
      </c>
      <c r="H6" s="57" t="s">
        <v>212</v>
      </c>
    </row>
    <row r="7" spans="1:8" ht="26.4">
      <c r="A7" s="53" t="s">
        <v>340</v>
      </c>
      <c r="B7" s="53" t="s">
        <v>341</v>
      </c>
      <c r="D7" s="53" t="s">
        <v>68</v>
      </c>
      <c r="E7" s="53" t="s">
        <v>69</v>
      </c>
      <c r="G7" s="57" t="s">
        <v>453</v>
      </c>
      <c r="H7" s="57" t="s">
        <v>474</v>
      </c>
    </row>
    <row r="8" spans="1:8" ht="26.4">
      <c r="A8" s="53" t="s">
        <v>381</v>
      </c>
      <c r="B8" s="53" t="s">
        <v>382</v>
      </c>
      <c r="D8" s="53" t="s">
        <v>76</v>
      </c>
      <c r="E8" s="53" t="s">
        <v>77</v>
      </c>
      <c r="G8" s="57" t="s">
        <v>464</v>
      </c>
      <c r="H8" s="57" t="s">
        <v>475</v>
      </c>
    </row>
    <row r="9" spans="1:8">
      <c r="D9" s="53" t="s">
        <v>115</v>
      </c>
      <c r="E9" s="53" t="s">
        <v>116</v>
      </c>
      <c r="G9" s="57" t="s">
        <v>452</v>
      </c>
      <c r="H9" s="57" t="s">
        <v>138</v>
      </c>
    </row>
    <row r="10" spans="1:8">
      <c r="D10" s="53" t="s">
        <v>140</v>
      </c>
      <c r="E10" s="53" t="s">
        <v>269</v>
      </c>
      <c r="G10" s="57" t="s">
        <v>459</v>
      </c>
      <c r="H10" s="52" t="s">
        <v>476</v>
      </c>
    </row>
    <row r="11" spans="1:8" ht="26.4">
      <c r="D11" s="53" t="s">
        <v>147</v>
      </c>
      <c r="E11" s="57" t="s">
        <v>471</v>
      </c>
      <c r="G11" s="57" t="s">
        <v>460</v>
      </c>
      <c r="H11" s="57" t="s">
        <v>477</v>
      </c>
    </row>
    <row r="12" spans="1:8">
      <c r="D12" s="53" t="s">
        <v>151</v>
      </c>
      <c r="E12" s="57" t="s">
        <v>470</v>
      </c>
      <c r="G12" s="57" t="s">
        <v>455</v>
      </c>
      <c r="H12" s="57" t="s">
        <v>478</v>
      </c>
    </row>
    <row r="13" spans="1:8">
      <c r="D13" s="53" t="s">
        <v>445</v>
      </c>
      <c r="E13" s="53"/>
      <c r="G13" s="57" t="s">
        <v>461</v>
      </c>
      <c r="H13" s="57" t="s">
        <v>479</v>
      </c>
    </row>
    <row r="14" spans="1:8">
      <c r="G14" s="57" t="s">
        <v>465</v>
      </c>
      <c r="H14" s="57" t="s">
        <v>480</v>
      </c>
    </row>
    <row r="15" spans="1:8" ht="26.4">
      <c r="G15" s="57" t="s">
        <v>456</v>
      </c>
      <c r="H15" s="57" t="s">
        <v>481</v>
      </c>
    </row>
    <row r="16" spans="1:8">
      <c r="G16" s="57" t="s">
        <v>457</v>
      </c>
      <c r="H16" s="57" t="s">
        <v>482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93EB-A741-4D2D-BADC-EC95726988F4}">
  <dimension ref="A1:L36"/>
  <sheetViews>
    <sheetView zoomScale="84" workbookViewId="0">
      <pane ySplit="1" topLeftCell="A5" activePane="bottomLeft" state="frozen"/>
      <selection pane="bottomLeft" activeCell="H35" sqref="H35"/>
    </sheetView>
  </sheetViews>
  <sheetFormatPr baseColWidth="10" defaultRowHeight="13.2"/>
  <cols>
    <col min="1" max="1" width="18" bestFit="1" customWidth="1"/>
    <col min="2" max="4" width="18" customWidth="1"/>
    <col min="5" max="5" width="10" bestFit="1" customWidth="1"/>
    <col min="6" max="6" width="27" bestFit="1" customWidth="1"/>
    <col min="7" max="7" width="28.77734375" bestFit="1" customWidth="1"/>
    <col min="8" max="8" width="10.21875" bestFit="1" customWidth="1"/>
    <col min="9" max="9" width="28.77734375" bestFit="1" customWidth="1"/>
    <col min="10" max="10" width="20.5546875" customWidth="1"/>
    <col min="11" max="11" width="31" customWidth="1"/>
    <col min="12" max="12" width="28.21875" customWidth="1"/>
  </cols>
  <sheetData>
    <row r="1" spans="1:12">
      <c r="A1" s="62" t="s">
        <v>511</v>
      </c>
      <c r="B1" s="62" t="s">
        <v>512</v>
      </c>
      <c r="C1" s="62" t="s">
        <v>691</v>
      </c>
      <c r="D1" s="62" t="s">
        <v>692</v>
      </c>
      <c r="E1" s="62" t="s">
        <v>696</v>
      </c>
      <c r="F1" s="62" t="s">
        <v>513</v>
      </c>
      <c r="G1" s="62" t="s">
        <v>627</v>
      </c>
      <c r="H1" s="62" t="s">
        <v>484</v>
      </c>
      <c r="I1" s="62" t="s">
        <v>514</v>
      </c>
      <c r="J1" s="62" t="s">
        <v>515</v>
      </c>
      <c r="K1" s="62" t="s">
        <v>516</v>
      </c>
      <c r="L1" s="62" t="s">
        <v>517</v>
      </c>
    </row>
    <row r="2" spans="1:12">
      <c r="A2" t="s">
        <v>518</v>
      </c>
      <c r="B2" t="s">
        <v>693</v>
      </c>
      <c r="C2" s="63" t="s">
        <v>630</v>
      </c>
      <c r="D2" s="63" t="s">
        <v>660</v>
      </c>
      <c r="E2" t="s">
        <v>519</v>
      </c>
      <c r="F2" t="s">
        <v>520</v>
      </c>
      <c r="G2" t="s">
        <v>521</v>
      </c>
      <c r="H2" t="s">
        <v>238</v>
      </c>
      <c r="I2" t="s">
        <v>522</v>
      </c>
      <c r="J2" t="s">
        <v>523</v>
      </c>
      <c r="K2" t="s">
        <v>524</v>
      </c>
    </row>
    <row r="3" spans="1:12">
      <c r="A3" t="s">
        <v>525</v>
      </c>
      <c r="B3" t="s">
        <v>693</v>
      </c>
      <c r="C3" s="63" t="s">
        <v>631</v>
      </c>
      <c r="D3" s="63" t="s">
        <v>661</v>
      </c>
      <c r="E3" t="s">
        <v>519</v>
      </c>
      <c r="F3" t="s">
        <v>526</v>
      </c>
      <c r="G3" t="s">
        <v>527</v>
      </c>
      <c r="H3" t="s">
        <v>178</v>
      </c>
      <c r="I3" t="s">
        <v>522</v>
      </c>
      <c r="J3">
        <v>980636629</v>
      </c>
      <c r="K3" t="s">
        <v>528</v>
      </c>
      <c r="L3" t="s">
        <v>529</v>
      </c>
    </row>
    <row r="4" spans="1:12">
      <c r="A4" t="s">
        <v>530</v>
      </c>
      <c r="B4" t="s">
        <v>693</v>
      </c>
      <c r="C4" s="63" t="s">
        <v>632</v>
      </c>
      <c r="D4" s="63" t="s">
        <v>662</v>
      </c>
      <c r="E4" t="s">
        <v>531</v>
      </c>
      <c r="F4" t="s">
        <v>532</v>
      </c>
      <c r="G4" t="s">
        <v>533</v>
      </c>
      <c r="H4" t="s">
        <v>291</v>
      </c>
      <c r="I4" t="s">
        <v>534</v>
      </c>
      <c r="J4">
        <v>954693246</v>
      </c>
      <c r="K4" t="s">
        <v>535</v>
      </c>
    </row>
    <row r="5" spans="1:12">
      <c r="A5" t="s">
        <v>536</v>
      </c>
      <c r="B5" t="s">
        <v>693</v>
      </c>
      <c r="C5" s="63" t="s">
        <v>633</v>
      </c>
      <c r="D5" s="63" t="s">
        <v>663</v>
      </c>
      <c r="E5" t="s">
        <v>519</v>
      </c>
      <c r="F5" t="s">
        <v>526</v>
      </c>
      <c r="G5" t="s">
        <v>537</v>
      </c>
      <c r="H5" t="s">
        <v>178</v>
      </c>
      <c r="I5" t="s">
        <v>522</v>
      </c>
      <c r="J5">
        <v>953911888</v>
      </c>
      <c r="K5" t="s">
        <v>538</v>
      </c>
      <c r="L5" t="s">
        <v>539</v>
      </c>
    </row>
    <row r="6" spans="1:12">
      <c r="A6" t="s">
        <v>540</v>
      </c>
      <c r="B6" t="s">
        <v>693</v>
      </c>
      <c r="C6" s="63" t="s">
        <v>634</v>
      </c>
      <c r="D6" s="63" t="s">
        <v>664</v>
      </c>
      <c r="E6" t="s">
        <v>519</v>
      </c>
      <c r="F6" t="s">
        <v>526</v>
      </c>
      <c r="G6" t="s">
        <v>541</v>
      </c>
      <c r="H6" t="s">
        <v>178</v>
      </c>
      <c r="I6" t="s">
        <v>522</v>
      </c>
      <c r="J6">
        <v>949910756</v>
      </c>
      <c r="K6" t="s">
        <v>542</v>
      </c>
      <c r="L6" t="s">
        <v>543</v>
      </c>
    </row>
    <row r="7" spans="1:12">
      <c r="A7" t="s">
        <v>544</v>
      </c>
      <c r="B7" t="s">
        <v>693</v>
      </c>
      <c r="C7" s="63" t="s">
        <v>635</v>
      </c>
      <c r="D7" s="63" t="s">
        <v>665</v>
      </c>
      <c r="E7" t="s">
        <v>519</v>
      </c>
      <c r="F7" t="s">
        <v>526</v>
      </c>
      <c r="G7" t="s">
        <v>545</v>
      </c>
      <c r="H7" t="s">
        <v>178</v>
      </c>
      <c r="I7" t="s">
        <v>522</v>
      </c>
      <c r="J7">
        <v>965195777</v>
      </c>
      <c r="K7" t="s">
        <v>546</v>
      </c>
      <c r="L7" t="s">
        <v>547</v>
      </c>
    </row>
    <row r="8" spans="1:12">
      <c r="A8" t="s">
        <v>548</v>
      </c>
      <c r="B8" t="s">
        <v>693</v>
      </c>
      <c r="C8" s="63" t="s">
        <v>636</v>
      </c>
      <c r="D8" s="63" t="s">
        <v>666</v>
      </c>
      <c r="E8" t="s">
        <v>519</v>
      </c>
      <c r="F8" t="s">
        <v>549</v>
      </c>
      <c r="G8" t="s">
        <v>537</v>
      </c>
      <c r="H8" t="s">
        <v>73</v>
      </c>
      <c r="I8" t="s">
        <v>522</v>
      </c>
      <c r="J8">
        <v>989244539</v>
      </c>
      <c r="K8" t="s">
        <v>550</v>
      </c>
      <c r="L8" t="s">
        <v>551</v>
      </c>
    </row>
    <row r="9" spans="1:12">
      <c r="A9" t="s">
        <v>552</v>
      </c>
      <c r="B9" t="s">
        <v>693</v>
      </c>
      <c r="C9" s="63" t="s">
        <v>637</v>
      </c>
      <c r="D9" s="63" t="s">
        <v>667</v>
      </c>
      <c r="E9" t="s">
        <v>519</v>
      </c>
      <c r="F9" t="s">
        <v>549</v>
      </c>
      <c r="G9" t="s">
        <v>527</v>
      </c>
      <c r="H9" t="s">
        <v>73</v>
      </c>
      <c r="I9" t="s">
        <v>522</v>
      </c>
      <c r="K9" t="s">
        <v>553</v>
      </c>
    </row>
    <row r="10" spans="1:12">
      <c r="A10" t="s">
        <v>554</v>
      </c>
      <c r="B10" t="s">
        <v>693</v>
      </c>
      <c r="C10" s="63" t="s">
        <v>638</v>
      </c>
      <c r="D10" s="63" t="s">
        <v>668</v>
      </c>
      <c r="E10" t="s">
        <v>531</v>
      </c>
      <c r="F10" t="s">
        <v>555</v>
      </c>
      <c r="G10" t="s">
        <v>533</v>
      </c>
      <c r="H10" s="61" t="s">
        <v>34</v>
      </c>
      <c r="I10" t="s">
        <v>556</v>
      </c>
      <c r="K10" t="s">
        <v>557</v>
      </c>
    </row>
    <row r="11" spans="1:12">
      <c r="A11" t="s">
        <v>558</v>
      </c>
      <c r="B11" t="s">
        <v>693</v>
      </c>
      <c r="C11" s="63" t="s">
        <v>639</v>
      </c>
      <c r="D11" s="63" t="s">
        <v>669</v>
      </c>
      <c r="E11" t="s">
        <v>519</v>
      </c>
      <c r="F11" t="s">
        <v>520</v>
      </c>
      <c r="G11" t="s">
        <v>559</v>
      </c>
      <c r="H11" t="s">
        <v>238</v>
      </c>
      <c r="I11" t="s">
        <v>522</v>
      </c>
      <c r="K11" t="s">
        <v>560</v>
      </c>
    </row>
    <row r="12" spans="1:12">
      <c r="A12" t="s">
        <v>561</v>
      </c>
      <c r="B12" t="s">
        <v>693</v>
      </c>
      <c r="C12" s="63" t="s">
        <v>640</v>
      </c>
      <c r="D12" s="63" t="s">
        <v>670</v>
      </c>
      <c r="E12" t="s">
        <v>519</v>
      </c>
      <c r="F12" t="s">
        <v>526</v>
      </c>
      <c r="G12" t="s">
        <v>562</v>
      </c>
      <c r="H12" t="s">
        <v>178</v>
      </c>
      <c r="I12" t="s">
        <v>522</v>
      </c>
      <c r="J12">
        <v>945047558</v>
      </c>
      <c r="K12" t="s">
        <v>563</v>
      </c>
      <c r="L12" t="s">
        <v>564</v>
      </c>
    </row>
    <row r="13" spans="1:12">
      <c r="A13" t="s">
        <v>565</v>
      </c>
      <c r="B13" t="s">
        <v>693</v>
      </c>
      <c r="C13" s="63" t="s">
        <v>641</v>
      </c>
      <c r="D13" s="63" t="s">
        <v>671</v>
      </c>
      <c r="E13" t="s">
        <v>519</v>
      </c>
      <c r="F13" t="s">
        <v>549</v>
      </c>
      <c r="G13" t="s">
        <v>541</v>
      </c>
      <c r="H13" t="s">
        <v>73</v>
      </c>
      <c r="I13" t="s">
        <v>522</v>
      </c>
      <c r="J13">
        <v>914819913</v>
      </c>
      <c r="K13" t="s">
        <v>566</v>
      </c>
      <c r="L13" t="s">
        <v>567</v>
      </c>
    </row>
    <row r="14" spans="1:12">
      <c r="A14" t="s">
        <v>568</v>
      </c>
      <c r="B14" t="s">
        <v>693</v>
      </c>
      <c r="C14" s="63" t="s">
        <v>642</v>
      </c>
      <c r="D14" s="63" t="s">
        <v>672</v>
      </c>
      <c r="E14" t="s">
        <v>519</v>
      </c>
      <c r="F14" t="s">
        <v>549</v>
      </c>
      <c r="G14" t="s">
        <v>562</v>
      </c>
      <c r="H14" t="s">
        <v>73</v>
      </c>
      <c r="I14" t="s">
        <v>522</v>
      </c>
      <c r="J14">
        <v>952689761</v>
      </c>
      <c r="K14" t="s">
        <v>569</v>
      </c>
      <c r="L14" t="s">
        <v>570</v>
      </c>
    </row>
    <row r="15" spans="1:12">
      <c r="A15" t="s">
        <v>571</v>
      </c>
      <c r="B15" t="s">
        <v>693</v>
      </c>
      <c r="C15" s="63" t="s">
        <v>643</v>
      </c>
      <c r="D15" s="63" t="s">
        <v>673</v>
      </c>
      <c r="E15" t="s">
        <v>572</v>
      </c>
      <c r="F15" t="s">
        <v>573</v>
      </c>
      <c r="G15" t="s">
        <v>574</v>
      </c>
      <c r="H15" t="s">
        <v>340</v>
      </c>
      <c r="I15" t="s">
        <v>575</v>
      </c>
      <c r="K15" t="s">
        <v>576</v>
      </c>
    </row>
    <row r="16" spans="1:12">
      <c r="A16" t="s">
        <v>577</v>
      </c>
      <c r="B16" t="s">
        <v>693</v>
      </c>
      <c r="C16" s="63" t="s">
        <v>644</v>
      </c>
      <c r="D16" s="63" t="s">
        <v>674</v>
      </c>
      <c r="E16" t="s">
        <v>531</v>
      </c>
      <c r="F16" t="s">
        <v>549</v>
      </c>
      <c r="G16" t="s">
        <v>533</v>
      </c>
      <c r="H16" t="s">
        <v>73</v>
      </c>
      <c r="I16" t="s">
        <v>522</v>
      </c>
      <c r="J16" t="s">
        <v>578</v>
      </c>
      <c r="K16" t="s">
        <v>579</v>
      </c>
      <c r="L16" t="s">
        <v>580</v>
      </c>
    </row>
    <row r="17" spans="1:12">
      <c r="A17" t="s">
        <v>581</v>
      </c>
      <c r="B17" t="s">
        <v>693</v>
      </c>
      <c r="C17" s="63" t="s">
        <v>645</v>
      </c>
      <c r="D17" s="63" t="s">
        <v>675</v>
      </c>
      <c r="E17" t="s">
        <v>531</v>
      </c>
      <c r="F17" t="s">
        <v>520</v>
      </c>
      <c r="G17" t="s">
        <v>533</v>
      </c>
      <c r="H17" t="s">
        <v>238</v>
      </c>
      <c r="I17" t="s">
        <v>522</v>
      </c>
      <c r="J17">
        <v>922756652</v>
      </c>
      <c r="K17" t="s">
        <v>582</v>
      </c>
      <c r="L17" t="s">
        <v>583</v>
      </c>
    </row>
    <row r="18" spans="1:12">
      <c r="A18" t="s">
        <v>584</v>
      </c>
      <c r="B18" t="s">
        <v>693</v>
      </c>
      <c r="C18" s="63" t="s">
        <v>646</v>
      </c>
      <c r="D18" s="63" t="s">
        <v>676</v>
      </c>
      <c r="E18" t="s">
        <v>519</v>
      </c>
      <c r="F18" t="s">
        <v>520</v>
      </c>
      <c r="G18" t="s">
        <v>585</v>
      </c>
      <c r="H18" t="s">
        <v>238</v>
      </c>
      <c r="I18" t="s">
        <v>522</v>
      </c>
      <c r="J18">
        <v>949411116</v>
      </c>
      <c r="K18" t="s">
        <v>586</v>
      </c>
    </row>
    <row r="19" spans="1:12">
      <c r="A19" t="s">
        <v>587</v>
      </c>
      <c r="B19" t="s">
        <v>693</v>
      </c>
      <c r="C19" s="63" t="s">
        <v>647</v>
      </c>
      <c r="D19" s="63" t="s">
        <v>677</v>
      </c>
      <c r="E19" t="s">
        <v>519</v>
      </c>
      <c r="F19" t="s">
        <v>526</v>
      </c>
      <c r="G19" t="s">
        <v>588</v>
      </c>
      <c r="H19" t="s">
        <v>178</v>
      </c>
      <c r="I19" t="s">
        <v>522</v>
      </c>
      <c r="K19" t="s">
        <v>589</v>
      </c>
    </row>
    <row r="20" spans="1:12">
      <c r="A20" t="s">
        <v>590</v>
      </c>
      <c r="B20" t="s">
        <v>693</v>
      </c>
      <c r="C20" s="63" t="s">
        <v>648</v>
      </c>
      <c r="D20" s="63" t="s">
        <v>678</v>
      </c>
      <c r="E20" t="s">
        <v>531</v>
      </c>
      <c r="F20" t="s">
        <v>532</v>
      </c>
      <c r="G20" t="s">
        <v>533</v>
      </c>
      <c r="H20" t="s">
        <v>291</v>
      </c>
      <c r="I20" t="s">
        <v>534</v>
      </c>
      <c r="K20" t="s">
        <v>591</v>
      </c>
    </row>
    <row r="21" spans="1:12">
      <c r="A21" t="s">
        <v>592</v>
      </c>
      <c r="B21" t="s">
        <v>693</v>
      </c>
      <c r="C21" s="63" t="s">
        <v>649</v>
      </c>
      <c r="D21" s="63" t="s">
        <v>679</v>
      </c>
      <c r="E21" t="s">
        <v>531</v>
      </c>
      <c r="F21" t="s">
        <v>526</v>
      </c>
      <c r="G21" t="s">
        <v>533</v>
      </c>
      <c r="H21" t="s">
        <v>178</v>
      </c>
      <c r="I21" t="s">
        <v>522</v>
      </c>
      <c r="J21">
        <v>980449097</v>
      </c>
      <c r="K21" t="s">
        <v>593</v>
      </c>
      <c r="L21" t="s">
        <v>594</v>
      </c>
    </row>
    <row r="22" spans="1:12">
      <c r="A22" t="s">
        <v>595</v>
      </c>
      <c r="B22" t="s">
        <v>693</v>
      </c>
      <c r="C22" s="63" t="s">
        <v>650</v>
      </c>
      <c r="D22" s="63" t="s">
        <v>680</v>
      </c>
      <c r="E22" t="s">
        <v>519</v>
      </c>
      <c r="F22" t="s">
        <v>549</v>
      </c>
      <c r="G22" t="s">
        <v>588</v>
      </c>
      <c r="H22" t="s">
        <v>73</v>
      </c>
      <c r="I22" t="s">
        <v>522</v>
      </c>
      <c r="J22">
        <v>981800598</v>
      </c>
      <c r="K22" t="s">
        <v>596</v>
      </c>
      <c r="L22" t="s">
        <v>597</v>
      </c>
    </row>
    <row r="23" spans="1:12">
      <c r="A23" t="s">
        <v>598</v>
      </c>
      <c r="B23" t="s">
        <v>693</v>
      </c>
      <c r="C23" s="63" t="s">
        <v>651</v>
      </c>
      <c r="D23" s="63" t="s">
        <v>681</v>
      </c>
      <c r="E23" t="s">
        <v>519</v>
      </c>
      <c r="F23" t="s">
        <v>549</v>
      </c>
      <c r="G23" t="s">
        <v>545</v>
      </c>
      <c r="H23" t="s">
        <v>73</v>
      </c>
      <c r="I23" t="s">
        <v>522</v>
      </c>
      <c r="J23" t="s">
        <v>599</v>
      </c>
      <c r="K23" t="s">
        <v>600</v>
      </c>
      <c r="L23" t="s">
        <v>601</v>
      </c>
    </row>
    <row r="24" spans="1:12">
      <c r="A24" t="s">
        <v>602</v>
      </c>
      <c r="B24" t="s">
        <v>693</v>
      </c>
      <c r="C24" s="63" t="s">
        <v>652</v>
      </c>
      <c r="D24" s="63" t="s">
        <v>682</v>
      </c>
      <c r="E24" t="s">
        <v>519</v>
      </c>
      <c r="F24" t="s">
        <v>520</v>
      </c>
      <c r="G24" t="s">
        <v>603</v>
      </c>
      <c r="H24" t="s">
        <v>238</v>
      </c>
      <c r="I24" t="s">
        <v>522</v>
      </c>
      <c r="K24" t="s">
        <v>604</v>
      </c>
    </row>
    <row r="25" spans="1:12">
      <c r="A25" s="61" t="s">
        <v>795</v>
      </c>
      <c r="B25" t="s">
        <v>693</v>
      </c>
      <c r="C25" s="63" t="s">
        <v>796</v>
      </c>
      <c r="D25" s="63" t="s">
        <v>797</v>
      </c>
      <c r="E25" t="s">
        <v>531</v>
      </c>
      <c r="F25" t="s">
        <v>605</v>
      </c>
      <c r="G25" t="s">
        <v>533</v>
      </c>
      <c r="H25" s="61" t="s">
        <v>794</v>
      </c>
      <c r="I25" t="s">
        <v>522</v>
      </c>
      <c r="K25" t="s">
        <v>606</v>
      </c>
    </row>
    <row r="26" spans="1:12">
      <c r="A26" t="s">
        <v>607</v>
      </c>
      <c r="B26" t="s">
        <v>693</v>
      </c>
      <c r="C26" s="63" t="s">
        <v>653</v>
      </c>
      <c r="D26" s="63" t="s">
        <v>683</v>
      </c>
      <c r="E26" t="s">
        <v>531</v>
      </c>
      <c r="F26" t="s">
        <v>605</v>
      </c>
      <c r="G26" t="s">
        <v>533</v>
      </c>
      <c r="H26" t="s">
        <v>381</v>
      </c>
      <c r="I26" t="s">
        <v>522</v>
      </c>
      <c r="K26" t="s">
        <v>608</v>
      </c>
    </row>
    <row r="27" spans="1:12">
      <c r="A27" t="s">
        <v>609</v>
      </c>
      <c r="B27" t="s">
        <v>693</v>
      </c>
      <c r="C27" s="63" t="s">
        <v>654</v>
      </c>
      <c r="D27" s="63" t="s">
        <v>684</v>
      </c>
      <c r="E27" t="s">
        <v>519</v>
      </c>
      <c r="F27" t="s">
        <v>605</v>
      </c>
      <c r="G27" t="s">
        <v>610</v>
      </c>
      <c r="H27" t="s">
        <v>381</v>
      </c>
      <c r="I27" t="s">
        <v>522</v>
      </c>
      <c r="K27" t="s">
        <v>611</v>
      </c>
    </row>
    <row r="28" spans="1:12">
      <c r="A28" t="s">
        <v>612</v>
      </c>
      <c r="B28" t="s">
        <v>693</v>
      </c>
      <c r="C28" s="63" t="s">
        <v>655</v>
      </c>
      <c r="D28" s="63" t="s">
        <v>685</v>
      </c>
      <c r="E28" t="s">
        <v>519</v>
      </c>
      <c r="F28" t="s">
        <v>605</v>
      </c>
      <c r="G28" t="s">
        <v>610</v>
      </c>
      <c r="H28" t="s">
        <v>381</v>
      </c>
      <c r="I28" t="s">
        <v>522</v>
      </c>
      <c r="K28" t="s">
        <v>613</v>
      </c>
    </row>
    <row r="29" spans="1:12">
      <c r="A29" t="s">
        <v>614</v>
      </c>
      <c r="B29" t="s">
        <v>693</v>
      </c>
      <c r="C29" s="63" t="s">
        <v>656</v>
      </c>
      <c r="D29" s="63" t="s">
        <v>686</v>
      </c>
      <c r="E29" t="s">
        <v>519</v>
      </c>
      <c r="F29" t="s">
        <v>605</v>
      </c>
      <c r="G29" t="s">
        <v>615</v>
      </c>
      <c r="H29" t="s">
        <v>381</v>
      </c>
      <c r="I29" t="s">
        <v>522</v>
      </c>
      <c r="K29" t="s">
        <v>616</v>
      </c>
    </row>
    <row r="30" spans="1:12">
      <c r="A30" t="s">
        <v>617</v>
      </c>
      <c r="B30" t="s">
        <v>693</v>
      </c>
      <c r="C30" s="63" t="s">
        <v>657</v>
      </c>
      <c r="D30" s="63" t="s">
        <v>687</v>
      </c>
      <c r="E30" t="s">
        <v>519</v>
      </c>
      <c r="F30" t="s">
        <v>605</v>
      </c>
      <c r="G30" t="s">
        <v>615</v>
      </c>
      <c r="H30" t="s">
        <v>381</v>
      </c>
      <c r="I30" t="s">
        <v>522</v>
      </c>
      <c r="K30" t="s">
        <v>618</v>
      </c>
    </row>
    <row r="31" spans="1:12">
      <c r="A31" t="s">
        <v>619</v>
      </c>
      <c r="B31" t="s">
        <v>693</v>
      </c>
      <c r="C31" s="63" t="s">
        <v>658</v>
      </c>
      <c r="D31" s="63" t="s">
        <v>688</v>
      </c>
      <c r="E31" t="s">
        <v>519</v>
      </c>
      <c r="F31" t="s">
        <v>605</v>
      </c>
      <c r="G31" t="s">
        <v>620</v>
      </c>
      <c r="H31" t="s">
        <v>381</v>
      </c>
      <c r="I31" t="s">
        <v>522</v>
      </c>
      <c r="K31" t="s">
        <v>621</v>
      </c>
    </row>
    <row r="32" spans="1:12">
      <c r="A32" t="s">
        <v>622</v>
      </c>
      <c r="B32" t="s">
        <v>693</v>
      </c>
      <c r="C32" s="63" t="s">
        <v>659</v>
      </c>
      <c r="D32" s="63" t="s">
        <v>689</v>
      </c>
      <c r="E32" t="s">
        <v>519</v>
      </c>
      <c r="F32" t="s">
        <v>605</v>
      </c>
      <c r="G32" t="s">
        <v>620</v>
      </c>
      <c r="H32" t="s">
        <v>381</v>
      </c>
      <c r="I32" t="s">
        <v>522</v>
      </c>
      <c r="K32" t="s">
        <v>623</v>
      </c>
    </row>
    <row r="33" spans="1:12">
      <c r="A33" t="s">
        <v>624</v>
      </c>
      <c r="B33" t="s">
        <v>693</v>
      </c>
      <c r="C33" s="63" t="s">
        <v>628</v>
      </c>
      <c r="D33" s="63" t="s">
        <v>690</v>
      </c>
      <c r="E33" t="s">
        <v>531</v>
      </c>
      <c r="F33" t="s">
        <v>625</v>
      </c>
      <c r="G33" t="s">
        <v>533</v>
      </c>
      <c r="H33" s="61" t="s">
        <v>68</v>
      </c>
      <c r="I33" t="s">
        <v>626</v>
      </c>
      <c r="K33" s="64" t="s">
        <v>629</v>
      </c>
    </row>
    <row r="34" spans="1:12">
      <c r="A34" t="s">
        <v>694</v>
      </c>
      <c r="B34" t="s">
        <v>695</v>
      </c>
      <c r="C34" s="63" t="s">
        <v>695</v>
      </c>
      <c r="D34" t="s">
        <v>799</v>
      </c>
      <c r="E34" t="s">
        <v>800</v>
      </c>
      <c r="F34" t="s">
        <v>800</v>
      </c>
      <c r="G34" t="s">
        <v>533</v>
      </c>
      <c r="H34" s="61" t="s">
        <v>801</v>
      </c>
    </row>
    <row r="35" spans="1:12">
      <c r="A35" t="s">
        <v>697</v>
      </c>
      <c r="B35" t="s">
        <v>693</v>
      </c>
      <c r="C35" s="63" t="s">
        <v>693</v>
      </c>
      <c r="D35">
        <v>1234</v>
      </c>
    </row>
    <row r="36" spans="1:12">
      <c r="A36" t="s">
        <v>792</v>
      </c>
      <c r="B36" t="s">
        <v>693</v>
      </c>
      <c r="C36" s="63" t="s">
        <v>789</v>
      </c>
      <c r="D36" s="63" t="s">
        <v>789</v>
      </c>
      <c r="E36" t="s">
        <v>531</v>
      </c>
      <c r="F36" t="s">
        <v>520</v>
      </c>
      <c r="G36" t="s">
        <v>533</v>
      </c>
      <c r="H36" t="s">
        <v>238</v>
      </c>
      <c r="I36" t="s">
        <v>522</v>
      </c>
      <c r="J36">
        <v>922756652</v>
      </c>
      <c r="K36" s="64" t="s">
        <v>790</v>
      </c>
      <c r="L36" s="64" t="s">
        <v>791</v>
      </c>
    </row>
  </sheetData>
  <hyperlinks>
    <hyperlink ref="K33" r:id="rId1" xr:uid="{E1DC0DEA-8A89-4DAF-BF0E-0BCD9DE79D03}"/>
    <hyperlink ref="K36" r:id="rId2" xr:uid="{51CB1121-213B-409B-9454-655CD6D37C29}"/>
    <hyperlink ref="L36" r:id="rId3" xr:uid="{C1523229-C1D2-4D0E-8647-F5431C4DD9D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D904-ED23-428A-9801-AE6FF1054E16}">
  <dimension ref="A1:AF7"/>
  <sheetViews>
    <sheetView workbookViewId="0">
      <selection activeCell="G20" sqref="G20"/>
    </sheetView>
  </sheetViews>
  <sheetFormatPr baseColWidth="10" defaultRowHeight="13.2"/>
  <sheetData>
    <row r="1" spans="1:32">
      <c r="A1" s="61" t="s">
        <v>732</v>
      </c>
      <c r="B1" s="61" t="s">
        <v>733</v>
      </c>
      <c r="C1" s="61" t="s">
        <v>734</v>
      </c>
      <c r="D1" s="61" t="s">
        <v>735</v>
      </c>
      <c r="E1" s="61" t="s">
        <v>736</v>
      </c>
      <c r="F1" s="61" t="s">
        <v>737</v>
      </c>
      <c r="G1" s="61" t="s">
        <v>738</v>
      </c>
      <c r="H1" s="61" t="s">
        <v>739</v>
      </c>
      <c r="I1" s="61" t="s">
        <v>740</v>
      </c>
      <c r="J1" s="61" t="s">
        <v>741</v>
      </c>
      <c r="K1" s="61" t="s">
        <v>742</v>
      </c>
      <c r="L1" s="61" t="s">
        <v>743</v>
      </c>
      <c r="M1" s="61" t="s">
        <v>744</v>
      </c>
      <c r="N1" s="61" t="s">
        <v>745</v>
      </c>
      <c r="O1" s="61" t="s">
        <v>746</v>
      </c>
      <c r="P1" s="61" t="s">
        <v>747</v>
      </c>
      <c r="Q1" s="61" t="s">
        <v>748</v>
      </c>
      <c r="R1" s="61" t="s">
        <v>749</v>
      </c>
      <c r="S1" s="61" t="s">
        <v>750</v>
      </c>
      <c r="T1" s="61" t="s">
        <v>751</v>
      </c>
      <c r="U1" s="61" t="s">
        <v>752</v>
      </c>
      <c r="V1" s="61" t="s">
        <v>753</v>
      </c>
      <c r="W1" s="61" t="s">
        <v>754</v>
      </c>
      <c r="X1" s="61" t="s">
        <v>755</v>
      </c>
      <c r="Y1" s="61" t="s">
        <v>756</v>
      </c>
      <c r="Z1" s="61" t="s">
        <v>757</v>
      </c>
      <c r="AA1" s="61" t="s">
        <v>758</v>
      </c>
      <c r="AB1" s="61" t="s">
        <v>759</v>
      </c>
      <c r="AC1" s="61" t="s">
        <v>760</v>
      </c>
      <c r="AD1" s="61" t="s">
        <v>761</v>
      </c>
      <c r="AE1" s="61" t="s">
        <v>762</v>
      </c>
      <c r="AF1" s="61" t="s">
        <v>763</v>
      </c>
    </row>
    <row r="2" spans="1:32">
      <c r="A2" s="61" t="s">
        <v>726</v>
      </c>
      <c r="B2" t="s">
        <v>698</v>
      </c>
      <c r="C2" t="s">
        <v>700</v>
      </c>
    </row>
    <row r="3" spans="1:32">
      <c r="A3" s="61" t="s">
        <v>773</v>
      </c>
      <c r="B3" t="s">
        <v>699</v>
      </c>
      <c r="C3" t="s">
        <v>774</v>
      </c>
      <c r="D3" t="s">
        <v>775</v>
      </c>
      <c r="E3" t="s">
        <v>776</v>
      </c>
      <c r="F3" t="s">
        <v>786</v>
      </c>
      <c r="G3" t="s">
        <v>777</v>
      </c>
      <c r="H3" t="s">
        <v>778</v>
      </c>
      <c r="I3" t="s">
        <v>779</v>
      </c>
      <c r="J3" t="s">
        <v>780</v>
      </c>
      <c r="K3" t="s">
        <v>781</v>
      </c>
      <c r="L3" t="s">
        <v>782</v>
      </c>
      <c r="M3" t="s">
        <v>793</v>
      </c>
      <c r="N3" t="s">
        <v>783</v>
      </c>
      <c r="O3" t="s">
        <v>787</v>
      </c>
      <c r="P3" t="s">
        <v>784</v>
      </c>
      <c r="Q3" t="s">
        <v>788</v>
      </c>
      <c r="R3" t="s">
        <v>785</v>
      </c>
    </row>
    <row r="4" spans="1:32">
      <c r="A4" s="61" t="s">
        <v>725</v>
      </c>
      <c r="B4" t="s">
        <v>699</v>
      </c>
      <c r="C4" t="s">
        <v>711</v>
      </c>
      <c r="D4" t="s">
        <v>712</v>
      </c>
      <c r="E4" t="s">
        <v>713</v>
      </c>
      <c r="F4" t="s">
        <v>701</v>
      </c>
      <c r="G4" t="s">
        <v>702</v>
      </c>
      <c r="H4" t="s">
        <v>703</v>
      </c>
      <c r="I4" t="s">
        <v>704</v>
      </c>
      <c r="J4" t="s">
        <v>705</v>
      </c>
      <c r="K4" t="s">
        <v>706</v>
      </c>
      <c r="L4" t="s">
        <v>707</v>
      </c>
      <c r="M4" t="s">
        <v>708</v>
      </c>
      <c r="N4" t="s">
        <v>709</v>
      </c>
      <c r="O4" t="s">
        <v>710</v>
      </c>
      <c r="P4" t="s">
        <v>603</v>
      </c>
      <c r="Q4" t="s">
        <v>521</v>
      </c>
      <c r="R4" t="s">
        <v>585</v>
      </c>
      <c r="S4" t="s">
        <v>714</v>
      </c>
      <c r="T4" t="s">
        <v>715</v>
      </c>
      <c r="U4" t="s">
        <v>716</v>
      </c>
      <c r="V4" t="s">
        <v>717</v>
      </c>
      <c r="W4" t="s">
        <v>332</v>
      </c>
      <c r="X4" t="s">
        <v>798</v>
      </c>
      <c r="Y4" t="s">
        <v>718</v>
      </c>
      <c r="Z4" t="s">
        <v>719</v>
      </c>
      <c r="AA4" t="s">
        <v>720</v>
      </c>
      <c r="AB4" t="s">
        <v>721</v>
      </c>
      <c r="AC4" t="s">
        <v>722</v>
      </c>
      <c r="AD4" t="s">
        <v>431</v>
      </c>
      <c r="AE4" t="s">
        <v>723</v>
      </c>
    </row>
    <row r="5" spans="1:32">
      <c r="A5" s="61" t="s">
        <v>727</v>
      </c>
      <c r="B5" s="61" t="s">
        <v>724</v>
      </c>
      <c r="C5" s="61" t="s">
        <v>764</v>
      </c>
    </row>
    <row r="6" spans="1:32">
      <c r="A6" s="61" t="s">
        <v>728</v>
      </c>
      <c r="B6" s="61" t="s">
        <v>765</v>
      </c>
      <c r="C6" s="61" t="s">
        <v>764</v>
      </c>
    </row>
    <row r="7" spans="1:32">
      <c r="A7" s="61" t="s">
        <v>729</v>
      </c>
      <c r="B7" s="61" t="s">
        <v>730</v>
      </c>
      <c r="C7" s="61" t="s">
        <v>731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1721d3a-b979-4cdb-9d84-f2089bbb847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252256F679C384797EEFD1017A87309" ma:contentTypeVersion="14" ma:contentTypeDescription="Crear nuevo documento." ma:contentTypeScope="" ma:versionID="da201078e08a7d2005781e1066d8cbc2">
  <xsd:schema xmlns:xsd="http://www.w3.org/2001/XMLSchema" xmlns:xs="http://www.w3.org/2001/XMLSchema" xmlns:p="http://schemas.microsoft.com/office/2006/metadata/properties" xmlns:ns3="41721d3a-b979-4cdb-9d84-f2089bbb847f" xmlns:ns4="3cb7e752-35bb-4fb3-8f6b-68ce7a7562c8" targetNamespace="http://schemas.microsoft.com/office/2006/metadata/properties" ma:root="true" ma:fieldsID="73d3d346a337f23c533359d0a823e14c" ns3:_="" ns4:_="">
    <xsd:import namespace="41721d3a-b979-4cdb-9d84-f2089bbb847f"/>
    <xsd:import namespace="3cb7e752-35bb-4fb3-8f6b-68ce7a7562c8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721d3a-b979-4cdb-9d84-f2089bbb847f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b7e752-35bb-4fb3-8f6b-68ce7a7562c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A85DD3-38E9-4C98-AAD9-5F27633C3F0F}">
  <ds:schemaRefs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http://schemas.openxmlformats.org/package/2006/metadata/core-properties"/>
    <ds:schemaRef ds:uri="3cb7e752-35bb-4fb3-8f6b-68ce7a7562c8"/>
    <ds:schemaRef ds:uri="41721d3a-b979-4cdb-9d84-f2089bbb847f"/>
  </ds:schemaRefs>
</ds:datastoreItem>
</file>

<file path=customXml/itemProps2.xml><?xml version="1.0" encoding="utf-8"?>
<ds:datastoreItem xmlns:ds="http://schemas.openxmlformats.org/officeDocument/2006/customXml" ds:itemID="{19060A7A-0887-4770-A335-07849C5389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FC699B-707F-43DF-A947-CD13A00CBA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721d3a-b979-4cdb-9d84-f2089bbb847f"/>
    <ds:schemaRef ds:uri="3cb7e752-35bb-4fb3-8f6b-68ce7a7562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POA2025_ej</vt:lpstr>
      <vt:lpstr>results, prods y acts</vt:lpstr>
      <vt:lpstr>Consultores</vt:lpstr>
      <vt:lpstr>varios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Consultor</dc:creator>
  <cp:lastModifiedBy>RIVADENEYRA BUSTAMANTE JOAQUIN JAMIL</cp:lastModifiedBy>
  <dcterms:created xsi:type="dcterms:W3CDTF">2025-05-16T16:28:56Z</dcterms:created>
  <dcterms:modified xsi:type="dcterms:W3CDTF">2025-06-06T16:33:16Z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0x0101002252256F679C384797EEFD1017A87309</vt:lpwstr>
  </property>
</Properties>
</file>