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56" windowWidth="51204" windowHeight="16416" activeTab="1"/>
  </bookViews>
  <sheets>
    <sheet name="Vehicles" sheetId="1" r:id="rId1"/>
    <sheet name="Clients" sheetId="2" r:id="rId2"/>
    <sheet name="Rentals" sheetId="3" r:id="rId3"/>
  </sheets>
  <definedNames>
    <definedName name="CLIENTS">Clients!$B$3:$B$6</definedName>
    <definedName name="VEHICLE">Vehicles!$B$3:$B$9</definedName>
  </definedNames>
  <calcPr calcId="144525"/>
  <fileRecoveryPr repairLoad="1"/>
</workbook>
</file>

<file path=xl/calcChain.xml><?xml version="1.0" encoding="utf-8"?>
<calcChain xmlns="http://schemas.openxmlformats.org/spreadsheetml/2006/main">
  <c r="G10" i="3" l="1"/>
  <c r="G6" i="3"/>
  <c r="O5" i="1"/>
  <c r="G9" i="3"/>
  <c r="G5" i="3"/>
  <c r="O3" i="1"/>
  <c r="G8" i="3"/>
  <c r="G7" i="3"/>
  <c r="G4" i="3"/>
  <c r="G3" i="3"/>
  <c r="H3" i="2"/>
  <c r="H4" i="2"/>
  <c r="H5" i="2"/>
  <c r="H6" i="2"/>
  <c r="O4" i="1"/>
  <c r="O6" i="1"/>
  <c r="O7" i="1"/>
  <c r="O8" i="1"/>
  <c r="O9" i="1"/>
</calcChain>
</file>

<file path=xl/sharedStrings.xml><?xml version="1.0" encoding="utf-8"?>
<sst xmlns="http://schemas.openxmlformats.org/spreadsheetml/2006/main" count="94" uniqueCount="73">
  <si>
    <t>Αρ. Κυκλοφορίας</t>
  </si>
  <si>
    <t>Μάρκα / Μοντέλο</t>
  </si>
  <si>
    <t>Έτος Κυκλοφορίας</t>
  </si>
  <si>
    <t>Χιλιόμετρα</t>
  </si>
  <si>
    <t>ΧΝΚ5544</t>
  </si>
  <si>
    <t>DIESEL</t>
  </si>
  <si>
    <t>XNA1204</t>
  </si>
  <si>
    <t>XNA1207</t>
  </si>
  <si>
    <t>XNA1208</t>
  </si>
  <si>
    <t>XNO1706</t>
  </si>
  <si>
    <t>XNX9901</t>
  </si>
  <si>
    <t>Χώρα</t>
  </si>
  <si>
    <t>Greece</t>
  </si>
  <si>
    <t>Sweden</t>
  </si>
  <si>
    <t>Ireland</t>
  </si>
  <si>
    <t>Belgium</t>
  </si>
  <si>
    <t>Κωδικός Ενοικ.</t>
  </si>
  <si>
    <t>Client</t>
  </si>
  <si>
    <t>Vehicle</t>
  </si>
  <si>
    <t>Παράδοση</t>
  </si>
  <si>
    <t>Eπιστροφή</t>
  </si>
  <si>
    <t>Kόστος</t>
  </si>
  <si>
    <t>Tιμή ενοικίασης</t>
  </si>
  <si>
    <t>car-1</t>
  </si>
  <si>
    <t>car-2</t>
  </si>
  <si>
    <t>Bike-1</t>
  </si>
  <si>
    <t>Bike-2</t>
  </si>
  <si>
    <t>Truck-1</t>
  </si>
  <si>
    <t>Truck-2</t>
  </si>
  <si>
    <t>max αριθμό επιβαινόντων</t>
  </si>
  <si>
    <t>κυβικά εκατοστά (cc)</t>
  </si>
  <si>
    <t>Passenger</t>
  </si>
  <si>
    <t>Truck</t>
  </si>
  <si>
    <t>πλάτος</t>
  </si>
  <si>
    <t>ύψος</t>
  </si>
  <si>
    <t>Car</t>
  </si>
  <si>
    <t>Bike</t>
  </si>
  <si>
    <r>
      <t xml:space="preserve">TYPE 
</t>
    </r>
    <r>
      <rPr>
        <sz val="8"/>
        <color theme="1"/>
        <rFont val="Calibri"/>
        <family val="2"/>
        <scheme val="minor"/>
      </rPr>
      <t>[TOURING - CRUISER - SPORT - ON_OFF]</t>
    </r>
  </si>
  <si>
    <t>αριθμό θυρών</t>
  </si>
  <si>
    <r>
      <t xml:space="preserve">πηγή ενέργειας 
</t>
    </r>
    <r>
      <rPr>
        <sz val="8"/>
        <color theme="1"/>
        <rFont val="Calibri"/>
        <family val="2"/>
        <scheme val="minor"/>
      </rPr>
      <t>[DIESEL, GAS, BATTERY]</t>
    </r>
  </si>
  <si>
    <t>max ωφέλιμο φορτίο</t>
  </si>
  <si>
    <t>Nikos Arabatzis</t>
  </si>
  <si>
    <t>Johanes Stevenson</t>
  </si>
  <si>
    <t>Nick Malone</t>
  </si>
  <si>
    <t>Tim Roberg</t>
  </si>
  <si>
    <t>ονοματεπώνυμό</t>
  </si>
  <si>
    <t>ΑΦΜ</t>
  </si>
  <si>
    <t>Τηλ/νο</t>
  </si>
  <si>
    <t>Πόλη</t>
  </si>
  <si>
    <t>% έκπτωσης</t>
  </si>
  <si>
    <t>Chania</t>
  </si>
  <si>
    <t>Stockholm</t>
  </si>
  <si>
    <t>Dublin</t>
  </si>
  <si>
    <t>Brussels</t>
  </si>
  <si>
    <t>Mercedes C200</t>
  </si>
  <si>
    <t>BATTERY</t>
  </si>
  <si>
    <t>TOURING</t>
  </si>
  <si>
    <t>CRUISER</t>
  </si>
  <si>
    <t>Honda Pilot</t>
  </si>
  <si>
    <t>Scania XD1</t>
  </si>
  <si>
    <t>Yamaha YZF-R3</t>
  </si>
  <si>
    <t>Kawasaki Ninja 300</t>
  </si>
  <si>
    <t>Person</t>
  </si>
  <si>
    <t>Company</t>
  </si>
  <si>
    <t>Client-1</t>
  </si>
  <si>
    <t>Client-2</t>
  </si>
  <si>
    <t>Client-3</t>
  </si>
  <si>
    <t>Client-4</t>
  </si>
  <si>
    <t>Discounted</t>
  </si>
  <si>
    <t>car-3</t>
  </si>
  <si>
    <t>XNM1345</t>
  </si>
  <si>
    <t>Mercedes MiniBXS</t>
  </si>
  <si>
    <t>Volvo FH16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</si>
</sst>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\ [$€-1]_);\(#,##0\ [$€-1]\)"/>
  </numFmts>
  <fonts count="7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0" fillId="11" borderId="2" xfId="0" applyFill="1" applyBorder="1" applyAlignment="1">
      <alignment vertical="center" wrapText="1"/>
    </xf>
    <xf numFmtId="0" fontId="0" fillId="12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5" fillId="1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vertical="center"/>
    </xf>
    <xf numFmtId="0" fontId="3" fillId="13" borderId="1" xfId="0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9" fontId="0" fillId="12" borderId="1" xfId="0" applyNumberForma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 wrapText="1"/>
    </xf>
    <xf numFmtId="0" fontId="0" fillId="8" borderId="1" xfId="0" applyFill="1" applyBorder="1"/>
    <xf numFmtId="0" fontId="0" fillId="9" borderId="1" xfId="0" applyFill="1" applyBorder="1"/>
    <xf numFmtId="165" fontId="0" fillId="0" borderId="1" xfId="0" applyNumberFormat="1" applyBorder="1"/>
    <xf numFmtId="0" fontId="0" fillId="10" borderId="1" xfId="0" applyFill="1" applyBorder="1"/>
    <xf numFmtId="0" fontId="0" fillId="15" borderId="1" xfId="0" applyFill="1" applyBorder="1"/>
    <xf numFmtId="165" fontId="6" fillId="0" borderId="1" xfId="0" applyNumberFormat="1" applyFont="1" applyBorder="1"/>
    <xf numFmtId="0" fontId="0" fillId="16" borderId="0" xfId="0" applyFill="1" applyAlignment="1">
      <alignment vertical="center"/>
    </xf>
    <xf numFmtId="0" fontId="6" fillId="0" borderId="0" xfId="0" applyFont="1"/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O9"/>
  <sheetViews>
    <sheetView zoomScaleNormal="100" workbookViewId="0">
      <selection activeCell="O11" sqref="O11"/>
    </sheetView>
  </sheetViews>
  <sheetFormatPr defaultColWidth="11.19921875" defaultRowHeight="15.6" x14ac:dyDescent="0.3"/>
  <cols>
    <col min="1" max="1" width="7" style="5" bestFit="1" customWidth="1"/>
    <col min="2" max="2" width="14.19921875" style="5" customWidth="1"/>
    <col min="3" max="3" width="17.09765625" style="5" bestFit="1" customWidth="1"/>
    <col min="4" max="4" width="12.296875" style="5" customWidth="1"/>
    <col min="5" max="5" width="10.19921875" style="5" bestFit="1" customWidth="1"/>
    <col min="6" max="6" width="11.19921875" style="5" customWidth="1"/>
    <col min="7" max="7" width="12.19921875" style="5" bestFit="1" customWidth="1"/>
    <col min="8" max="8" width="12" style="5" bestFit="1" customWidth="1"/>
    <col min="9" max="9" width="13.19921875" style="5" customWidth="1"/>
    <col min="10" max="10" width="13.69921875" style="5" customWidth="1"/>
    <col min="11" max="11" width="13.296875" style="5" customWidth="1"/>
    <col min="12" max="12" width="12.09765625" style="5" bestFit="1" customWidth="1"/>
    <col min="13" max="13" width="6.69921875" style="5" bestFit="1" customWidth="1"/>
    <col min="14" max="14" width="5.296875" style="5" bestFit="1" customWidth="1"/>
    <col min="15" max="15" width="1.8984375" style="5" bestFit="1" customWidth="1"/>
    <col min="16" max="16384" width="11.19921875" style="5"/>
  </cols>
  <sheetData>
    <row r="1" spans="1:15" ht="18" x14ac:dyDescent="0.3">
      <c r="B1" s="36" t="s">
        <v>18</v>
      </c>
      <c r="C1" s="37"/>
      <c r="D1" s="37"/>
      <c r="E1" s="37"/>
      <c r="F1" s="38"/>
      <c r="G1" s="39" t="s">
        <v>31</v>
      </c>
      <c r="H1" s="40"/>
      <c r="I1" s="44" t="s">
        <v>35</v>
      </c>
      <c r="J1" s="45"/>
      <c r="K1" s="12" t="s">
        <v>36</v>
      </c>
      <c r="L1" s="41" t="s">
        <v>32</v>
      </c>
      <c r="M1" s="42"/>
      <c r="N1" s="43"/>
    </row>
    <row r="2" spans="1:15" ht="36" x14ac:dyDescent="0.3">
      <c r="B2" s="19" t="s">
        <v>0</v>
      </c>
      <c r="C2" s="8" t="s">
        <v>1</v>
      </c>
      <c r="D2" s="8" t="s">
        <v>2</v>
      </c>
      <c r="E2" s="8" t="s">
        <v>3</v>
      </c>
      <c r="F2" s="8" t="s">
        <v>22</v>
      </c>
      <c r="G2" s="11" t="s">
        <v>29</v>
      </c>
      <c r="H2" s="11" t="s">
        <v>30</v>
      </c>
      <c r="I2" s="9" t="s">
        <v>38</v>
      </c>
      <c r="J2" s="9" t="s">
        <v>39</v>
      </c>
      <c r="K2" s="13" t="s">
        <v>37</v>
      </c>
      <c r="L2" s="10" t="s">
        <v>40</v>
      </c>
      <c r="M2" s="10" t="s">
        <v>33</v>
      </c>
      <c r="N2" s="10" t="s">
        <v>34</v>
      </c>
    </row>
    <row r="3" spans="1:15" x14ac:dyDescent="0.3">
      <c r="A3" s="17" t="s">
        <v>23</v>
      </c>
      <c r="B3" s="6" t="s">
        <v>4</v>
      </c>
      <c r="C3" s="6" t="s">
        <v>54</v>
      </c>
      <c r="D3" s="7">
        <v>2012</v>
      </c>
      <c r="E3" s="7">
        <v>120000</v>
      </c>
      <c r="F3" s="7">
        <v>50</v>
      </c>
      <c r="G3" s="7">
        <v>5</v>
      </c>
      <c r="H3" s="7">
        <v>1800</v>
      </c>
      <c r="I3" s="7">
        <v>4</v>
      </c>
      <c r="J3" s="6" t="s">
        <v>55</v>
      </c>
      <c r="K3" s="14"/>
      <c r="L3" s="14"/>
      <c r="M3" s="14"/>
      <c r="N3" s="14"/>
      <c r="O3" s="5">
        <f>COUNTIF($B$3:$B$9,B3)</f>
        <v>1</v>
      </c>
    </row>
    <row r="4" spans="1:15" x14ac:dyDescent="0.3">
      <c r="A4" s="17" t="s">
        <v>24</v>
      </c>
      <c r="B4" s="6" t="s">
        <v>6</v>
      </c>
      <c r="C4" s="6" t="s">
        <v>58</v>
      </c>
      <c r="D4" s="7">
        <v>2019</v>
      </c>
      <c r="E4" s="7">
        <v>5000</v>
      </c>
      <c r="F4" s="7">
        <v>70</v>
      </c>
      <c r="G4" s="7">
        <v>7</v>
      </c>
      <c r="H4" s="7">
        <v>3000</v>
      </c>
      <c r="I4" s="7">
        <v>5</v>
      </c>
      <c r="J4" s="6" t="s">
        <v>5</v>
      </c>
      <c r="K4" s="14"/>
      <c r="L4" s="14"/>
      <c r="M4" s="14"/>
      <c r="N4" s="14"/>
      <c r="O4" s="5">
        <f t="shared" ref="O4:O9" si="0">COUNTIF($B$3:$B$9,B4)</f>
        <v>1</v>
      </c>
    </row>
    <row r="5" spans="1:15" x14ac:dyDescent="0.3">
      <c r="A5" s="17" t="s">
        <v>69</v>
      </c>
      <c r="B5" s="6" t="s">
        <v>70</v>
      </c>
      <c r="C5" s="6" t="s">
        <v>71</v>
      </c>
      <c r="D5" s="7">
        <v>2018</v>
      </c>
      <c r="E5" s="7">
        <v>6000</v>
      </c>
      <c r="F5" s="7">
        <v>100</v>
      </c>
      <c r="G5" s="7">
        <v>12</v>
      </c>
      <c r="H5" s="7">
        <v>3000</v>
      </c>
      <c r="I5" s="7">
        <v>4</v>
      </c>
      <c r="J5" s="6" t="s">
        <v>5</v>
      </c>
      <c r="K5" s="14"/>
      <c r="L5" s="14"/>
      <c r="M5" s="14"/>
      <c r="N5" s="14"/>
      <c r="O5" s="5">
        <f>COUNTIF($B$3:$B$9,B5)</f>
        <v>1</v>
      </c>
    </row>
    <row r="6" spans="1:15" x14ac:dyDescent="0.3">
      <c r="A6" s="16" t="s">
        <v>25</v>
      </c>
      <c r="B6" s="6" t="s">
        <v>9</v>
      </c>
      <c r="C6" s="6" t="s">
        <v>60</v>
      </c>
      <c r="D6" s="7">
        <v>2015</v>
      </c>
      <c r="E6" s="7">
        <v>60500</v>
      </c>
      <c r="F6" s="7">
        <v>45</v>
      </c>
      <c r="G6" s="7">
        <v>2</v>
      </c>
      <c r="H6" s="7">
        <v>600</v>
      </c>
      <c r="I6" s="26"/>
      <c r="J6" s="26"/>
      <c r="K6" s="7" t="s">
        <v>56</v>
      </c>
      <c r="L6" s="26"/>
      <c r="M6" s="26"/>
      <c r="N6" s="26"/>
      <c r="O6" s="5">
        <f t="shared" si="0"/>
        <v>1</v>
      </c>
    </row>
    <row r="7" spans="1:15" x14ac:dyDescent="0.3">
      <c r="A7" s="16" t="s">
        <v>26</v>
      </c>
      <c r="B7" s="6" t="s">
        <v>10</v>
      </c>
      <c r="C7" s="6" t="s">
        <v>61</v>
      </c>
      <c r="D7" s="7">
        <v>2012</v>
      </c>
      <c r="E7" s="7">
        <v>32000</v>
      </c>
      <c r="F7" s="7">
        <v>30</v>
      </c>
      <c r="G7" s="7">
        <v>2</v>
      </c>
      <c r="H7" s="7">
        <v>300</v>
      </c>
      <c r="I7" s="26"/>
      <c r="J7" s="26"/>
      <c r="K7" s="7" t="s">
        <v>57</v>
      </c>
      <c r="L7" s="26"/>
      <c r="M7" s="26"/>
      <c r="N7" s="26"/>
      <c r="O7" s="5">
        <f t="shared" si="0"/>
        <v>1</v>
      </c>
    </row>
    <row r="8" spans="1:15" x14ac:dyDescent="0.3">
      <c r="A8" s="15" t="s">
        <v>27</v>
      </c>
      <c r="B8" s="6" t="s">
        <v>7</v>
      </c>
      <c r="C8" s="6" t="s">
        <v>72</v>
      </c>
      <c r="D8" s="7">
        <v>2017</v>
      </c>
      <c r="E8" s="7">
        <v>90000</v>
      </c>
      <c r="F8" s="7">
        <v>250</v>
      </c>
      <c r="G8" s="26"/>
      <c r="H8" s="26"/>
      <c r="I8" s="26"/>
      <c r="J8" s="26"/>
      <c r="K8" s="26"/>
      <c r="L8" s="7">
        <v>20000</v>
      </c>
      <c r="M8" s="7">
        <v>3</v>
      </c>
      <c r="N8" s="7">
        <v>4</v>
      </c>
      <c r="O8" s="5">
        <f t="shared" si="0"/>
        <v>1</v>
      </c>
    </row>
    <row r="9" spans="1:15" x14ac:dyDescent="0.3">
      <c r="A9" s="15" t="s">
        <v>28</v>
      </c>
      <c r="B9" s="6" t="s">
        <v>8</v>
      </c>
      <c r="C9" s="6" t="s">
        <v>59</v>
      </c>
      <c r="D9" s="7">
        <v>2018</v>
      </c>
      <c r="E9" s="7">
        <v>80000</v>
      </c>
      <c r="F9" s="7">
        <v>300</v>
      </c>
      <c r="G9" s="26"/>
      <c r="H9" s="26"/>
      <c r="I9" s="26"/>
      <c r="J9" s="26"/>
      <c r="K9" s="26"/>
      <c r="L9" s="7">
        <v>25000</v>
      </c>
      <c r="M9" s="7">
        <v>3</v>
      </c>
      <c r="N9" s="7">
        <v>3</v>
      </c>
      <c r="O9" s="5">
        <f t="shared" si="0"/>
        <v>1</v>
      </c>
    </row>
  </sheetData>
  <mergeCells count="4">
    <mergeCell ref="B1:F1"/>
    <mergeCell ref="G1:H1"/>
    <mergeCell ref="L1:N1"/>
    <mergeCell ref="I1:J1"/>
  </mergeCells>
  <pageMargins left="0.7" right="0.7" top="0.75" bottom="0.75" header="0.3" footer="0.3"/>
  <pageSetup paperSize="9" scale="7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6"/>
  <sheetViews>
    <sheetView tabSelected="1" zoomScale="120" zoomScaleNormal="120" workbookViewId="0">
      <selection activeCell="E15" sqref="E15"/>
    </sheetView>
  </sheetViews>
  <sheetFormatPr defaultColWidth="8.5" defaultRowHeight="15.6" x14ac:dyDescent="0.3"/>
  <cols>
    <col min="1" max="1" width="7.3984375" style="5" bestFit="1" customWidth="1"/>
    <col min="2" max="2" width="16.796875" style="5" bestFit="1" customWidth="1"/>
    <col min="3" max="3" width="9.8984375" style="5" bestFit="1" customWidth="1"/>
    <col min="4" max="4" width="10.8984375" style="5" bestFit="1" customWidth="1"/>
    <col min="5" max="5" width="9.59765625" style="5" bestFit="1" customWidth="1"/>
    <col min="6" max="6" width="8.69921875" style="5" bestFit="1" customWidth="1"/>
    <col min="7" max="7" width="13.09765625" style="5" customWidth="1"/>
    <col min="8" max="8" width="1.8984375" style="5" bestFit="1" customWidth="1"/>
    <col min="9" max="16384" width="8.5" style="5"/>
  </cols>
  <sheetData>
    <row r="1" spans="1:8" ht="18" x14ac:dyDescent="0.3">
      <c r="B1" s="46" t="s">
        <v>62</v>
      </c>
      <c r="C1" s="47"/>
      <c r="D1" s="47"/>
      <c r="E1" s="47"/>
      <c r="F1" s="48"/>
      <c r="G1" s="25" t="s">
        <v>63</v>
      </c>
    </row>
    <row r="2" spans="1:8" ht="22.8" customHeight="1" x14ac:dyDescent="0.3">
      <c r="B2" s="21" t="s">
        <v>45</v>
      </c>
      <c r="C2" s="18" t="s">
        <v>46</v>
      </c>
      <c r="D2" s="21" t="s">
        <v>47</v>
      </c>
      <c r="E2" s="21" t="s">
        <v>48</v>
      </c>
      <c r="F2" s="21" t="s">
        <v>11</v>
      </c>
      <c r="G2" s="24" t="s">
        <v>49</v>
      </c>
    </row>
    <row r="3" spans="1:8" x14ac:dyDescent="0.3">
      <c r="A3" s="34" t="s">
        <v>64</v>
      </c>
      <c r="B3" s="6" t="s">
        <v>41</v>
      </c>
      <c r="C3" s="6">
        <v>123456789</v>
      </c>
      <c r="D3" s="20">
        <v>3028210373</v>
      </c>
      <c r="E3" s="6" t="s">
        <v>50</v>
      </c>
      <c r="F3" s="6" t="s">
        <v>12</v>
      </c>
      <c r="G3" s="23"/>
      <c r="H3" s="5">
        <f>COUNTIF($C$3:$C$6,C3)</f>
        <v>1</v>
      </c>
    </row>
    <row r="4" spans="1:8" x14ac:dyDescent="0.3">
      <c r="A4" s="34" t="s">
        <v>65</v>
      </c>
      <c r="B4" s="6" t="s">
        <v>42</v>
      </c>
      <c r="C4" s="6">
        <v>987456321</v>
      </c>
      <c r="D4" s="20">
        <v>4621097275</v>
      </c>
      <c r="E4" s="6" t="s">
        <v>51</v>
      </c>
      <c r="F4" s="6" t="s">
        <v>13</v>
      </c>
      <c r="G4" s="23"/>
      <c r="H4" s="5">
        <f>COUNTIF($C$3:$C$6,C4)</f>
        <v>1</v>
      </c>
    </row>
    <row r="5" spans="1:8" x14ac:dyDescent="0.3">
      <c r="A5" s="34" t="s">
        <v>66</v>
      </c>
      <c r="B5" s="6" t="s">
        <v>43</v>
      </c>
      <c r="C5" s="6">
        <v>741258963</v>
      </c>
      <c r="D5" s="20">
        <v>3536975589</v>
      </c>
      <c r="E5" s="6" t="s">
        <v>52</v>
      </c>
      <c r="F5" s="6" t="s">
        <v>14</v>
      </c>
      <c r="G5" s="22">
        <v>0.1</v>
      </c>
      <c r="H5" s="5">
        <f>COUNTIF($C$3:$C$6,C5)</f>
        <v>1</v>
      </c>
    </row>
    <row r="6" spans="1:8" x14ac:dyDescent="0.3">
      <c r="A6" s="34" t="s">
        <v>67</v>
      </c>
      <c r="B6" s="6" t="s">
        <v>44</v>
      </c>
      <c r="C6" s="6">
        <v>258963147</v>
      </c>
      <c r="D6" s="20">
        <v>3265738648</v>
      </c>
      <c r="E6" s="6" t="s">
        <v>53</v>
      </c>
      <c r="F6" s="6" t="s">
        <v>15</v>
      </c>
      <c r="G6" s="22">
        <v>0.2</v>
      </c>
      <c r="H6" s="5">
        <f>COUNTIF($C$3:$C$6,C6)</f>
        <v>1</v>
      </c>
    </row>
  </sheetData>
  <mergeCells count="1">
    <mergeCell ref="B1:F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H10"/>
  <sheetViews>
    <sheetView zoomScale="120" zoomScaleNormal="120" workbookViewId="0">
      <selection activeCell="H13" sqref="H13"/>
    </sheetView>
  </sheetViews>
  <sheetFormatPr defaultColWidth="11.19921875" defaultRowHeight="15.6" x14ac:dyDescent="0.3"/>
  <cols>
    <col min="1" max="1" width="4.8984375" customWidth="1"/>
    <col min="2" max="2" width="13.19921875" bestFit="1" customWidth="1"/>
    <col min="3" max="3" width="16.796875" bestFit="1" customWidth="1"/>
    <col min="4" max="4" width="10.59765625" bestFit="1" customWidth="1"/>
    <col min="5" max="5" width="10.09765625" bestFit="1" customWidth="1"/>
    <col min="7" max="7" width="7.5" bestFit="1" customWidth="1"/>
    <col min="10" max="10" width="12" bestFit="1" customWidth="1"/>
  </cols>
  <sheetData>
    <row r="2" spans="2:8" x14ac:dyDescent="0.3">
      <c r="B2" s="27" t="s">
        <v>16</v>
      </c>
      <c r="C2" s="27" t="s">
        <v>17</v>
      </c>
      <c r="D2" s="27" t="s">
        <v>18</v>
      </c>
      <c r="E2" s="27" t="s">
        <v>19</v>
      </c>
      <c r="F2" s="27" t="s">
        <v>20</v>
      </c>
      <c r="G2" s="27" t="s">
        <v>21</v>
      </c>
    </row>
    <row r="3" spans="2:8" x14ac:dyDescent="0.3">
      <c r="B3" s="3">
        <v>100</v>
      </c>
      <c r="C3" s="31" t="s">
        <v>41</v>
      </c>
      <c r="D3" s="4" t="s">
        <v>4</v>
      </c>
      <c r="E3" s="2">
        <v>43558</v>
      </c>
      <c r="F3" s="2">
        <v>43577</v>
      </c>
      <c r="G3" s="30">
        <f>(F3-E3)*Vehicles!F3</f>
        <v>950</v>
      </c>
    </row>
    <row r="4" spans="2:8" x14ac:dyDescent="0.3">
      <c r="B4" s="3">
        <v>101</v>
      </c>
      <c r="C4" s="29" t="s">
        <v>42</v>
      </c>
      <c r="D4" s="1" t="s">
        <v>6</v>
      </c>
      <c r="E4" s="2">
        <v>43560</v>
      </c>
      <c r="F4" s="2">
        <v>43563</v>
      </c>
      <c r="G4" s="30">
        <f>(F4-E4)*Vehicles!F4</f>
        <v>210</v>
      </c>
    </row>
    <row r="5" spans="2:8" x14ac:dyDescent="0.3">
      <c r="B5" s="3">
        <v>102</v>
      </c>
      <c r="C5" s="32" t="s">
        <v>43</v>
      </c>
      <c r="D5" s="1" t="s">
        <v>9</v>
      </c>
      <c r="E5" s="2">
        <v>43621</v>
      </c>
      <c r="F5" s="2">
        <v>43631</v>
      </c>
      <c r="G5" s="33">
        <f>((F5-E5)*Vehicles!F6)*(1-Clients!G5)</f>
        <v>405</v>
      </c>
      <c r="H5" s="35" t="s">
        <v>68</v>
      </c>
    </row>
    <row r="6" spans="2:8" x14ac:dyDescent="0.3">
      <c r="B6" s="3">
        <v>103</v>
      </c>
      <c r="C6" s="28" t="s">
        <v>44</v>
      </c>
      <c r="D6" s="1" t="s">
        <v>10</v>
      </c>
      <c r="E6" s="2">
        <v>43621</v>
      </c>
      <c r="F6" s="2">
        <v>43631</v>
      </c>
      <c r="G6" s="33">
        <f>((F6-E6)*Vehicles!F7)*(1-Clients!G6)</f>
        <v>240</v>
      </c>
      <c r="H6" s="35" t="s">
        <v>68</v>
      </c>
    </row>
    <row r="7" spans="2:8" x14ac:dyDescent="0.3">
      <c r="B7" s="3">
        <v>104</v>
      </c>
      <c r="C7" s="31" t="s">
        <v>41</v>
      </c>
      <c r="D7" s="1" t="s">
        <v>7</v>
      </c>
      <c r="E7" s="2">
        <v>43621</v>
      </c>
      <c r="F7" s="2">
        <v>43630</v>
      </c>
      <c r="G7" s="30">
        <f>(F7-E7)*Vehicles!F8</f>
        <v>2250</v>
      </c>
    </row>
    <row r="8" spans="2:8" x14ac:dyDescent="0.3">
      <c r="B8" s="3">
        <v>105</v>
      </c>
      <c r="C8" s="29" t="s">
        <v>42</v>
      </c>
      <c r="D8" s="1" t="s">
        <v>8</v>
      </c>
      <c r="E8" s="2">
        <v>43623</v>
      </c>
      <c r="F8" s="2">
        <v>43631</v>
      </c>
      <c r="G8" s="30">
        <f>(F8-E8)*Vehicles!F9</f>
        <v>2400</v>
      </c>
    </row>
    <row r="9" spans="2:8" x14ac:dyDescent="0.3">
      <c r="B9" s="3">
        <v>106</v>
      </c>
      <c r="C9" s="32" t="s">
        <v>43</v>
      </c>
      <c r="D9" s="4" t="s">
        <v>4</v>
      </c>
      <c r="E9" s="2">
        <v>43621</v>
      </c>
      <c r="F9" s="2">
        <v>43631</v>
      </c>
      <c r="G9" s="33">
        <f>((F9-E9)*Vehicles!F3)*(1-Clients!G5)</f>
        <v>450</v>
      </c>
      <c r="H9" s="35" t="s">
        <v>68</v>
      </c>
    </row>
    <row r="10" spans="2:8" x14ac:dyDescent="0.3">
      <c r="B10" s="3">
        <v>107</v>
      </c>
      <c r="C10" s="28" t="s">
        <v>44</v>
      </c>
      <c r="D10" s="1" t="s">
        <v>70</v>
      </c>
      <c r="E10" s="2">
        <v>43682</v>
      </c>
      <c r="F10" s="2">
        <v>43692</v>
      </c>
      <c r="G10" s="33">
        <f>((F10-E10)*Vehicles!F5)*(1-Clients!G6)</f>
        <v>800</v>
      </c>
      <c r="H10" s="35" t="s">
        <v>68</v>
      </c>
    </row>
  </sheetData>
  <dataValidations count="2">
    <dataValidation type="list" allowBlank="1" showInputMessage="1" showErrorMessage="1" sqref="C3:C10">
      <formula1>CLIENTS</formula1>
    </dataValidation>
    <dataValidation type="list" allowBlank="1" showInputMessage="1" showErrorMessage="1" sqref="D3:D10">
      <formula1>VEHICLE</formula1>
    </dataValidation>
  </dataValidations>
  <pageMargins left="0.7" right="0.7" top="0.75" bottom="0.75" header="0.3" footer="0.3"/>
  <pageSetup paperSize="9" scale="9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Vehicles</vt:lpstr>
      <vt:lpstr>Clients</vt:lpstr>
      <vt:lpstr>Rentals</vt:lpstr>
      <vt:lpstr>CLIENTS</vt:lpstr>
      <vt:lpstr>VEHICLE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Γιώργος</cp:lastModifiedBy>
  <cp:lastPrinted>2019-05-13T12:29:09Z</cp:lastPrinted>
  <dcterms:created xsi:type="dcterms:W3CDTF">2019-04-03T14:50:31Z</dcterms:created>
  <dcterms:modified xsi:type="dcterms:W3CDTF">2019-05-18T18:07:54Z</dcterms:modified>
</cp:coreProperties>
</file>