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dres\Moderna\STEFAN BOLTZMAN\"/>
    </mc:Choice>
  </mc:AlternateContent>
  <xr:revisionPtr revIDLastSave="0" documentId="10_ncr:0_{5470C80A-416C-4F4A-9851-D8A9E8EC193F}" xr6:coauthVersionLast="43" xr6:coauthVersionMax="43" xr10:uidLastSave="{00000000-0000-0000-0000-000000000000}"/>
  <bookViews>
    <workbookView xWindow="-120" yWindow="-120" windowWidth="20730" windowHeight="11160" xr2:uid="{E0DB81AA-3165-4654-B03A-E508F72D96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F29" i="1"/>
  <c r="F30" i="1"/>
  <c r="F31" i="1"/>
  <c r="F32" i="1"/>
  <c r="F33" i="1"/>
  <c r="F34" i="1"/>
  <c r="E28" i="1"/>
  <c r="F28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27" i="1"/>
  <c r="C27" i="1"/>
  <c r="B34" i="1"/>
  <c r="B28" i="1"/>
  <c r="B29" i="1"/>
  <c r="B30" i="1"/>
  <c r="B31" i="1"/>
  <c r="B32" i="1"/>
  <c r="B33" i="1"/>
  <c r="B27" i="1"/>
  <c r="K33" i="1"/>
  <c r="L27" i="1"/>
  <c r="L28" i="1"/>
  <c r="L29" i="1"/>
  <c r="L30" i="1"/>
  <c r="L31" i="1"/>
  <c r="L32" i="1"/>
  <c r="L33" i="1"/>
  <c r="K27" i="1"/>
  <c r="K28" i="1"/>
  <c r="K29" i="1"/>
  <c r="K30" i="1"/>
  <c r="K31" i="1"/>
  <c r="K32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I26" i="1"/>
  <c r="J26" i="1"/>
  <c r="K26" i="1"/>
  <c r="L26" i="1"/>
  <c r="H33" i="1"/>
  <c r="H32" i="1"/>
  <c r="H29" i="1"/>
  <c r="H30" i="1"/>
  <c r="H31" i="1"/>
  <c r="H27" i="1"/>
  <c r="H28" i="1"/>
  <c r="H26" i="1"/>
  <c r="J4" i="1"/>
  <c r="J5" i="1"/>
  <c r="J6" i="1"/>
  <c r="J7" i="1"/>
  <c r="J8" i="1"/>
  <c r="J9" i="1"/>
  <c r="I20" i="1" s="1"/>
  <c r="J10" i="1"/>
  <c r="J3" i="1"/>
  <c r="I4" i="1"/>
  <c r="I5" i="1"/>
  <c r="H16" i="1" s="1"/>
  <c r="I6" i="1"/>
  <c r="H17" i="1" s="1"/>
  <c r="I7" i="1"/>
  <c r="H18" i="1" s="1"/>
  <c r="I8" i="1"/>
  <c r="I9" i="1"/>
  <c r="H20" i="1" s="1"/>
  <c r="I10" i="1"/>
  <c r="H21" i="1" s="1"/>
  <c r="I3" i="1"/>
  <c r="H14" i="1" s="1"/>
  <c r="I14" i="1"/>
  <c r="I16" i="1"/>
  <c r="I17" i="1"/>
  <c r="I18" i="1"/>
  <c r="L15" i="1"/>
  <c r="L16" i="1"/>
  <c r="L17" i="1"/>
  <c r="L18" i="1"/>
  <c r="L19" i="1"/>
  <c r="L20" i="1"/>
  <c r="L21" i="1"/>
  <c r="K16" i="1"/>
  <c r="K18" i="1"/>
  <c r="K19" i="1"/>
  <c r="K20" i="1"/>
  <c r="K21" i="1"/>
  <c r="K15" i="1"/>
  <c r="K14" i="1"/>
  <c r="L14" i="1"/>
  <c r="J15" i="1"/>
  <c r="J16" i="1"/>
  <c r="J17" i="1"/>
  <c r="J18" i="1"/>
  <c r="J19" i="1"/>
  <c r="J20" i="1"/>
  <c r="J21" i="1"/>
  <c r="J14" i="1"/>
  <c r="I15" i="1"/>
  <c r="I19" i="1"/>
  <c r="I21" i="1"/>
  <c r="H19" i="1"/>
  <c r="H15" i="1"/>
  <c r="M4" i="1"/>
  <c r="M5" i="1"/>
  <c r="M6" i="1"/>
  <c r="M7" i="1"/>
  <c r="M8" i="1"/>
  <c r="M9" i="1"/>
  <c r="M10" i="1"/>
  <c r="L4" i="1"/>
  <c r="L5" i="1"/>
  <c r="L6" i="1"/>
  <c r="K17" i="1" s="1"/>
  <c r="L7" i="1"/>
  <c r="L8" i="1"/>
  <c r="L9" i="1"/>
  <c r="L10" i="1"/>
  <c r="M3" i="1"/>
  <c r="L3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<sst xmlns="http://schemas.openxmlformats.org/spreadsheetml/2006/main" count="7" uniqueCount="7">
  <si>
    <t>Voltaje</t>
  </si>
  <si>
    <t>Corriente</t>
  </si>
  <si>
    <t>Distancia cm</t>
  </si>
  <si>
    <t>Resistencias mOhm</t>
  </si>
  <si>
    <t>Temperatura con distancias fijas</t>
  </si>
  <si>
    <t>Tempreaturas con ln</t>
  </si>
  <si>
    <t>Voltajes con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</si>
</sst>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CAE9-AA45-4D8C-9C34-D7AB6CB62FF1}">
  <dimension ref="A1:M34"/>
  <sheetViews>
    <sheetView tabSelected="1" topLeftCell="A7" zoomScale="70" zoomScaleNormal="70" workbookViewId="0">
      <selection activeCell="C27" sqref="C27:C34"/>
    </sheetView>
  </sheetViews>
  <sheetFormatPr baseColWidth="10" defaultRowHeight="15" x14ac:dyDescent="0.25"/>
  <sheetData>
    <row r="1" spans="1:13" x14ac:dyDescent="0.25">
      <c r="C1" s="1" t="s">
        <v>2</v>
      </c>
      <c r="D1" s="1"/>
      <c r="E1" s="1"/>
      <c r="F1" s="1"/>
      <c r="G1" s="1"/>
      <c r="I1" s="1" t="s">
        <v>3</v>
      </c>
      <c r="J1" s="1"/>
      <c r="K1" s="1"/>
      <c r="L1" s="1"/>
      <c r="M1" s="1"/>
    </row>
    <row r="2" spans="1:13" x14ac:dyDescent="0.25">
      <c r="A2" s="2" t="s">
        <v>0</v>
      </c>
      <c r="B2" s="2" t="s">
        <v>1</v>
      </c>
      <c r="C2" s="2">
        <v>0</v>
      </c>
      <c r="D2" s="2">
        <v>2</v>
      </c>
      <c r="E2" s="2">
        <v>4</v>
      </c>
      <c r="F2" s="2">
        <v>6</v>
      </c>
      <c r="G2" s="2">
        <v>8</v>
      </c>
      <c r="I2">
        <v>0</v>
      </c>
      <c r="J2">
        <v>2</v>
      </c>
      <c r="K2">
        <v>4</v>
      </c>
      <c r="L2">
        <v>6</v>
      </c>
      <c r="M2">
        <v>8</v>
      </c>
    </row>
    <row r="3" spans="1:13" x14ac:dyDescent="0.25">
      <c r="A3">
        <v>1</v>
      </c>
      <c r="B3">
        <v>0.59</v>
      </c>
      <c r="C3">
        <v>0.7</v>
      </c>
      <c r="D3">
        <v>0.1</v>
      </c>
      <c r="E3">
        <v>0.1</v>
      </c>
      <c r="F3">
        <v>0</v>
      </c>
      <c r="G3">
        <v>0</v>
      </c>
      <c r="I3">
        <f>C3/B3</f>
        <v>1.1864406779661016</v>
      </c>
      <c r="J3">
        <f>D3/B3</f>
        <v>0.16949152542372883</v>
      </c>
      <c r="K3">
        <f>E3/B3</f>
        <v>0.16949152542372883</v>
      </c>
      <c r="L3">
        <f>F3/B3</f>
        <v>0</v>
      </c>
      <c r="M3">
        <f>G3/B3</f>
        <v>0</v>
      </c>
    </row>
    <row r="4" spans="1:13" x14ac:dyDescent="0.25">
      <c r="A4">
        <v>2.5</v>
      </c>
      <c r="B4">
        <v>0.82</v>
      </c>
      <c r="C4">
        <v>7.8</v>
      </c>
      <c r="D4">
        <v>1.8</v>
      </c>
      <c r="E4">
        <v>0.9</v>
      </c>
      <c r="F4">
        <v>0.3</v>
      </c>
      <c r="G4">
        <v>0.2</v>
      </c>
      <c r="I4">
        <f t="shared" ref="I4:I10" si="0">C4/B4</f>
        <v>9.5121951219512191</v>
      </c>
      <c r="J4">
        <f t="shared" ref="J4:J10" si="1">D4/B4</f>
        <v>2.1951219512195124</v>
      </c>
      <c r="K4">
        <f t="shared" ref="K4:K10" si="2">E4/B4</f>
        <v>1.0975609756097562</v>
      </c>
      <c r="L4">
        <f t="shared" ref="L4:L10" si="3">F4/B4</f>
        <v>0.36585365853658536</v>
      </c>
      <c r="M4">
        <f t="shared" ref="M4:M10" si="4">G4/B4</f>
        <v>0.24390243902439027</v>
      </c>
    </row>
    <row r="5" spans="1:13" x14ac:dyDescent="0.25">
      <c r="A5">
        <v>4</v>
      </c>
      <c r="B5">
        <v>1.01</v>
      </c>
      <c r="C5">
        <v>19.600000000000001</v>
      </c>
      <c r="D5">
        <v>5.6</v>
      </c>
      <c r="E5">
        <v>2.6</v>
      </c>
      <c r="F5">
        <v>1.4</v>
      </c>
      <c r="G5">
        <v>0.9</v>
      </c>
      <c r="I5">
        <f t="shared" si="0"/>
        <v>19.405940594059405</v>
      </c>
      <c r="J5">
        <f t="shared" si="1"/>
        <v>5.5445544554455441</v>
      </c>
      <c r="K5">
        <f t="shared" si="2"/>
        <v>2.5742574257425743</v>
      </c>
      <c r="L5">
        <f t="shared" si="3"/>
        <v>1.386138613861386</v>
      </c>
      <c r="M5">
        <f t="shared" si="4"/>
        <v>0.8910891089108911</v>
      </c>
    </row>
    <row r="6" spans="1:13" x14ac:dyDescent="0.25">
      <c r="A6">
        <v>5.5</v>
      </c>
      <c r="B6">
        <v>1.18</v>
      </c>
      <c r="C6">
        <v>36.5</v>
      </c>
      <c r="D6">
        <v>10.3</v>
      </c>
      <c r="E6">
        <v>4.9000000000000004</v>
      </c>
      <c r="F6">
        <v>2.7</v>
      </c>
      <c r="G6">
        <v>1.8</v>
      </c>
      <c r="I6">
        <f t="shared" si="0"/>
        <v>30.932203389830509</v>
      </c>
      <c r="J6">
        <f t="shared" si="1"/>
        <v>8.7288135593220346</v>
      </c>
      <c r="K6">
        <f t="shared" si="2"/>
        <v>4.1525423728813564</v>
      </c>
      <c r="L6">
        <f t="shared" si="3"/>
        <v>2.2881355932203391</v>
      </c>
      <c r="M6">
        <f t="shared" si="4"/>
        <v>1.5254237288135595</v>
      </c>
    </row>
    <row r="7" spans="1:13" x14ac:dyDescent="0.25">
      <c r="A7">
        <v>7</v>
      </c>
      <c r="B7">
        <v>1.33</v>
      </c>
      <c r="C7">
        <v>56</v>
      </c>
      <c r="D7">
        <v>16.100000000000001</v>
      </c>
      <c r="E7">
        <v>7.7</v>
      </c>
      <c r="F7">
        <v>4.2</v>
      </c>
      <c r="G7">
        <v>2.9</v>
      </c>
      <c r="I7">
        <f t="shared" si="0"/>
        <v>42.105263157894733</v>
      </c>
      <c r="J7">
        <f t="shared" si="1"/>
        <v>12.105263157894738</v>
      </c>
      <c r="K7">
        <f t="shared" si="2"/>
        <v>5.7894736842105265</v>
      </c>
      <c r="L7">
        <f t="shared" si="3"/>
        <v>3.1578947368421053</v>
      </c>
      <c r="M7">
        <f t="shared" si="4"/>
        <v>2.1804511278195489</v>
      </c>
    </row>
    <row r="8" spans="1:13" x14ac:dyDescent="0.25">
      <c r="A8">
        <v>8.5</v>
      </c>
      <c r="B8">
        <v>1.47</v>
      </c>
      <c r="C8">
        <v>78</v>
      </c>
      <c r="D8">
        <v>22.7</v>
      </c>
      <c r="E8">
        <v>10.7</v>
      </c>
      <c r="F8">
        <v>6.1</v>
      </c>
      <c r="G8">
        <v>4.2</v>
      </c>
      <c r="I8">
        <f t="shared" si="0"/>
        <v>53.061224489795919</v>
      </c>
      <c r="J8">
        <f t="shared" si="1"/>
        <v>15.442176870748298</v>
      </c>
      <c r="K8">
        <f t="shared" si="2"/>
        <v>7.27891156462585</v>
      </c>
      <c r="L8">
        <f t="shared" si="3"/>
        <v>4.149659863945578</v>
      </c>
      <c r="M8">
        <f t="shared" si="4"/>
        <v>2.8571428571428572</v>
      </c>
    </row>
    <row r="9" spans="1:13" x14ac:dyDescent="0.25">
      <c r="A9">
        <v>10</v>
      </c>
      <c r="B9">
        <v>1.6</v>
      </c>
      <c r="C9">
        <v>101</v>
      </c>
      <c r="D9">
        <v>29.8</v>
      </c>
      <c r="E9">
        <v>14</v>
      </c>
      <c r="F9">
        <v>8</v>
      </c>
      <c r="G9">
        <v>5.5</v>
      </c>
      <c r="I9">
        <f t="shared" si="0"/>
        <v>63.125</v>
      </c>
      <c r="J9">
        <f t="shared" si="1"/>
        <v>18.625</v>
      </c>
      <c r="K9">
        <f t="shared" si="2"/>
        <v>8.75</v>
      </c>
      <c r="L9">
        <f t="shared" si="3"/>
        <v>5</v>
      </c>
      <c r="M9">
        <f t="shared" si="4"/>
        <v>3.4375</v>
      </c>
    </row>
    <row r="10" spans="1:13" x14ac:dyDescent="0.25">
      <c r="A10">
        <v>11.5</v>
      </c>
      <c r="B10">
        <v>1.71</v>
      </c>
      <c r="C10">
        <v>125.5</v>
      </c>
      <c r="D10">
        <v>37.299999999999997</v>
      </c>
      <c r="E10">
        <v>17.600000000000001</v>
      </c>
      <c r="F10">
        <v>10.199999999999999</v>
      </c>
      <c r="G10">
        <v>6.9</v>
      </c>
      <c r="I10">
        <f t="shared" si="0"/>
        <v>73.391812865497073</v>
      </c>
      <c r="J10">
        <f t="shared" si="1"/>
        <v>21.812865497076022</v>
      </c>
      <c r="K10">
        <f t="shared" si="2"/>
        <v>10.292397660818715</v>
      </c>
      <c r="L10">
        <f t="shared" si="3"/>
        <v>5.9649122807017543</v>
      </c>
      <c r="M10">
        <f t="shared" si="4"/>
        <v>4.0350877192982457</v>
      </c>
    </row>
    <row r="13" spans="1:13" x14ac:dyDescent="0.25">
      <c r="H13" s="1" t="s">
        <v>4</v>
      </c>
      <c r="I13" s="1"/>
      <c r="J13" s="1"/>
      <c r="K13" s="1"/>
      <c r="L13" s="1"/>
    </row>
    <row r="14" spans="1:13" x14ac:dyDescent="0.25">
      <c r="H14">
        <f>(1/0.0048)*((I3/0.3)-1)+300</f>
        <v>915.58380414312614</v>
      </c>
      <c r="I14">
        <f t="shared" ref="I14:L21" si="5">(1/0.0048)*((J3/0.3)-1)+300</f>
        <v>209.36911487758948</v>
      </c>
      <c r="J14">
        <f>(1/0.0048)*((K3/0.3)-1)+300</f>
        <v>209.36911487758948</v>
      </c>
      <c r="K14">
        <f t="shared" ref="K14:M15" si="6">(1/0.0048)*((L3/0.3)-1)+300</f>
        <v>91.666666666666657</v>
      </c>
      <c r="L14">
        <f t="shared" si="6"/>
        <v>91.666666666666657</v>
      </c>
    </row>
    <row r="15" spans="1:13" x14ac:dyDescent="0.25">
      <c r="H15">
        <f>(1/0.0048)*((I4/0.3)-1)+300</f>
        <v>6697.3577235772364</v>
      </c>
      <c r="I15">
        <f t="shared" si="5"/>
        <v>1616.0569105691061</v>
      </c>
      <c r="J15">
        <f t="shared" si="5"/>
        <v>853.8617886178863</v>
      </c>
      <c r="K15">
        <f t="shared" si="6"/>
        <v>345.73170731707319</v>
      </c>
      <c r="L15">
        <f t="shared" ref="L15" si="7">(1/0.0048)*((M4/0.3)-1)+300</f>
        <v>261.04336043360433</v>
      </c>
    </row>
    <row r="16" spans="1:13" x14ac:dyDescent="0.25">
      <c r="H16">
        <f t="shared" ref="H16:H22" si="8">(1/0.0048)*((I5/0.3)-1)+300</f>
        <v>13568.014301430143</v>
      </c>
      <c r="I16">
        <f t="shared" si="5"/>
        <v>3942.0517051705174</v>
      </c>
      <c r="J16">
        <f t="shared" si="5"/>
        <v>1879.3454345434543</v>
      </c>
      <c r="K16">
        <f t="shared" si="5"/>
        <v>1054.2629262926293</v>
      </c>
      <c r="L16">
        <f t="shared" si="5"/>
        <v>710.47854785478557</v>
      </c>
    </row>
    <row r="17" spans="2:12" x14ac:dyDescent="0.25">
      <c r="H17">
        <f t="shared" si="8"/>
        <v>21572.363465160077</v>
      </c>
      <c r="I17">
        <f t="shared" si="5"/>
        <v>6153.3427495291917</v>
      </c>
      <c r="J17">
        <f t="shared" si="5"/>
        <v>2975.3766478342754</v>
      </c>
      <c r="K17">
        <f t="shared" si="5"/>
        <v>1680.6497175141246</v>
      </c>
      <c r="L17">
        <f t="shared" si="5"/>
        <v>1150.9887005649721</v>
      </c>
    </row>
    <row r="18" spans="2:12" x14ac:dyDescent="0.25">
      <c r="H18">
        <f t="shared" si="8"/>
        <v>29331.432748538009</v>
      </c>
      <c r="I18">
        <f t="shared" si="5"/>
        <v>8498.0994152046787</v>
      </c>
      <c r="J18">
        <f t="shared" si="5"/>
        <v>4112.1345029239765</v>
      </c>
      <c r="K18">
        <f t="shared" si="5"/>
        <v>2284.6491228070181</v>
      </c>
      <c r="L18">
        <f t="shared" si="5"/>
        <v>1605.8688387635757</v>
      </c>
    </row>
    <row r="19" spans="2:12" x14ac:dyDescent="0.25">
      <c r="H19">
        <f t="shared" si="8"/>
        <v>36939.739229024948</v>
      </c>
      <c r="I19">
        <f t="shared" si="5"/>
        <v>10815.40060468632</v>
      </c>
      <c r="J19">
        <f t="shared" si="5"/>
        <v>5146.4663643235072</v>
      </c>
      <c r="K19">
        <f t="shared" si="5"/>
        <v>2973.3749055177627</v>
      </c>
      <c r="L19">
        <f t="shared" si="5"/>
        <v>2075.7936507936511</v>
      </c>
    </row>
    <row r="20" spans="2:12" x14ac:dyDescent="0.25">
      <c r="H20">
        <f t="shared" si="8"/>
        <v>43928.472222222226</v>
      </c>
      <c r="I20">
        <f t="shared" si="5"/>
        <v>13025.694444444445</v>
      </c>
      <c r="J20">
        <f t="shared" si="5"/>
        <v>6168.0555555555557</v>
      </c>
      <c r="K20">
        <f t="shared" si="5"/>
        <v>3563.8888888888891</v>
      </c>
      <c r="L20">
        <f t="shared" si="5"/>
        <v>2478.8194444444448</v>
      </c>
    </row>
    <row r="21" spans="2:12" x14ac:dyDescent="0.25">
      <c r="H21">
        <f>(1/0.0048)*((I10/0.3)-1)+300</f>
        <v>51058.203378817416</v>
      </c>
      <c r="I21">
        <f t="shared" si="5"/>
        <v>15239.489928525016</v>
      </c>
      <c r="J21">
        <f t="shared" si="5"/>
        <v>7239.1650422352195</v>
      </c>
      <c r="K21">
        <f t="shared" si="5"/>
        <v>4233.966861598441</v>
      </c>
      <c r="L21">
        <f t="shared" si="5"/>
        <v>2893.8109161793373</v>
      </c>
    </row>
    <row r="25" spans="2:12" x14ac:dyDescent="0.25">
      <c r="H25" s="1" t="s">
        <v>5</v>
      </c>
      <c r="I25" s="1"/>
      <c r="J25" s="1"/>
      <c r="K25" s="1"/>
      <c r="L25" s="1"/>
    </row>
    <row r="26" spans="2:12" x14ac:dyDescent="0.25">
      <c r="C26" t="s">
        <v>6</v>
      </c>
      <c r="H26">
        <f>LN(H14)</f>
        <v>6.819561899131144</v>
      </c>
      <c r="I26">
        <f t="shared" ref="I26:L26" si="9">LN(I14)</f>
        <v>5.3440987941369587</v>
      </c>
      <c r="J26">
        <f t="shared" si="9"/>
        <v>5.3440987941369587</v>
      </c>
      <c r="K26">
        <f t="shared" si="9"/>
        <v>4.5181588089984617</v>
      </c>
      <c r="L26">
        <f t="shared" si="9"/>
        <v>4.5181588089984617</v>
      </c>
    </row>
    <row r="27" spans="2:12" x14ac:dyDescent="0.25">
      <c r="B27">
        <f>LN(C3)</f>
        <v>-0.35667494393873245</v>
      </c>
      <c r="C27">
        <f>LN(D3)</f>
        <v>-2.3025850929940455</v>
      </c>
      <c r="D27">
        <f t="shared" ref="D27:F27" si="10">LN(E3)</f>
        <v>-2.3025850929940455</v>
      </c>
      <c r="H27">
        <f t="shared" ref="H27:L34" si="11">LN(H15)</f>
        <v>8.8094683579795721</v>
      </c>
      <c r="I27">
        <f t="shared" si="11"/>
        <v>7.3877444553972671</v>
      </c>
      <c r="J27">
        <f t="shared" si="11"/>
        <v>6.7497693406651651</v>
      </c>
      <c r="K27">
        <f t="shared" si="11"/>
        <v>5.8456630618916448</v>
      </c>
      <c r="L27">
        <f t="shared" si="11"/>
        <v>5.5646865254538316</v>
      </c>
    </row>
    <row r="28" spans="2:12" x14ac:dyDescent="0.25">
      <c r="B28">
        <f t="shared" ref="B28:F34" si="12">LN(C4)</f>
        <v>2.0541237336955462</v>
      </c>
      <c r="C28">
        <f t="shared" si="12"/>
        <v>0.58778666490211906</v>
      </c>
      <c r="D28">
        <f t="shared" si="12"/>
        <v>-0.10536051565782628</v>
      </c>
      <c r="E28">
        <f t="shared" si="12"/>
        <v>-1.2039728043259361</v>
      </c>
      <c r="F28">
        <f t="shared" si="12"/>
        <v>-1.6094379124341003</v>
      </c>
      <c r="H28">
        <f t="shared" si="11"/>
        <v>9.5154704120870068</v>
      </c>
      <c r="I28">
        <f t="shared" si="11"/>
        <v>8.2794566041082582</v>
      </c>
      <c r="J28">
        <f t="shared" si="11"/>
        <v>7.5386788220824794</v>
      </c>
      <c r="K28">
        <f t="shared" si="11"/>
        <v>6.9605971536780178</v>
      </c>
      <c r="L28">
        <f t="shared" si="11"/>
        <v>6.5659387540549972</v>
      </c>
    </row>
    <row r="29" spans="2:12" x14ac:dyDescent="0.25">
      <c r="B29">
        <f t="shared" si="12"/>
        <v>2.9755295662364718</v>
      </c>
      <c r="C29">
        <f t="shared" si="12"/>
        <v>1.7227665977411035</v>
      </c>
      <c r="D29">
        <f t="shared" si="12"/>
        <v>0.95551144502743635</v>
      </c>
      <c r="E29">
        <f t="shared" ref="E29" si="13">LN(F5)</f>
        <v>0.33647223662121289</v>
      </c>
      <c r="F29">
        <f t="shared" ref="F29" si="14">LN(G5)</f>
        <v>-0.10536051565782628</v>
      </c>
      <c r="H29">
        <f>LN(H17)</f>
        <v>9.9791683052471285</v>
      </c>
      <c r="I29">
        <f t="shared" ref="I29:L29" si="15">LN(I17)</f>
        <v>8.7247507496469119</v>
      </c>
      <c r="J29">
        <f t="shared" si="15"/>
        <v>7.9981259142801227</v>
      </c>
      <c r="K29">
        <f t="shared" si="15"/>
        <v>7.4269357342495255</v>
      </c>
      <c r="L29">
        <f t="shared" si="15"/>
        <v>7.0483765916145913</v>
      </c>
    </row>
    <row r="30" spans="2:12" x14ac:dyDescent="0.25">
      <c r="B30">
        <f t="shared" si="12"/>
        <v>3.597312260588446</v>
      </c>
      <c r="C30">
        <f t="shared" si="12"/>
        <v>2.33214389523559</v>
      </c>
      <c r="D30">
        <f t="shared" si="12"/>
        <v>1.589235205116581</v>
      </c>
      <c r="E30">
        <f t="shared" ref="E30" si="16">LN(F6)</f>
        <v>0.99325177301028345</v>
      </c>
      <c r="F30">
        <f t="shared" ref="F30" si="17">LN(G6)</f>
        <v>0.58778666490211906</v>
      </c>
      <c r="H30">
        <f t="shared" si="11"/>
        <v>10.286415010029621</v>
      </c>
      <c r="I30">
        <f t="shared" si="11"/>
        <v>9.0475978192653859</v>
      </c>
      <c r="J30">
        <f t="shared" si="11"/>
        <v>8.3216975164550977</v>
      </c>
      <c r="K30">
        <f t="shared" si="11"/>
        <v>7.733967734778842</v>
      </c>
      <c r="L30">
        <f t="shared" si="11"/>
        <v>7.381420221659476</v>
      </c>
    </row>
    <row r="31" spans="2:12" x14ac:dyDescent="0.25">
      <c r="B31">
        <f t="shared" si="12"/>
        <v>4.0253516907351496</v>
      </c>
      <c r="C31">
        <f t="shared" si="12"/>
        <v>2.7788192719904172</v>
      </c>
      <c r="D31">
        <f t="shared" si="12"/>
        <v>2.0412203288596382</v>
      </c>
      <c r="E31">
        <f t="shared" ref="E31" si="18">LN(F7)</f>
        <v>1.4350845252893227</v>
      </c>
      <c r="F31">
        <f t="shared" ref="F31" si="19">LN(G7)</f>
        <v>1.0647107369924282</v>
      </c>
      <c r="H31">
        <f t="shared" si="11"/>
        <v>10.517043194416591</v>
      </c>
      <c r="I31">
        <f t="shared" si="11"/>
        <v>9.2887263792810089</v>
      </c>
      <c r="J31">
        <f t="shared" si="11"/>
        <v>8.54606561530424</v>
      </c>
      <c r="K31">
        <f t="shared" si="11"/>
        <v>7.99745291848458</v>
      </c>
      <c r="L31">
        <f t="shared" si="11"/>
        <v>7.6380988418472793</v>
      </c>
    </row>
    <row r="32" spans="2:12" x14ac:dyDescent="0.25">
      <c r="B32">
        <f t="shared" si="12"/>
        <v>4.3567088266895917</v>
      </c>
      <c r="C32">
        <f t="shared" si="12"/>
        <v>3.122364924487357</v>
      </c>
      <c r="D32">
        <f t="shared" si="12"/>
        <v>2.3702437414678603</v>
      </c>
      <c r="E32">
        <f t="shared" ref="E32" si="20">LN(F8)</f>
        <v>1.8082887711792655</v>
      </c>
      <c r="F32">
        <f t="shared" ref="F32" si="21">LN(G8)</f>
        <v>1.4350845252893227</v>
      </c>
      <c r="H32">
        <f t="shared" si="11"/>
        <v>10.69031795881493</v>
      </c>
      <c r="I32">
        <f t="shared" si="11"/>
        <v>9.4746791814724318</v>
      </c>
      <c r="J32">
        <f t="shared" si="11"/>
        <v>8.7271389222641389</v>
      </c>
      <c r="K32">
        <f t="shared" si="11"/>
        <v>8.1786076121476174</v>
      </c>
      <c r="L32">
        <f t="shared" si="11"/>
        <v>7.8155376953546059</v>
      </c>
    </row>
    <row r="33" spans="2:12" x14ac:dyDescent="0.25">
      <c r="B33">
        <f t="shared" si="12"/>
        <v>4.6151205168412597</v>
      </c>
      <c r="C33">
        <f t="shared" si="12"/>
        <v>3.3945083935113587</v>
      </c>
      <c r="D33">
        <f t="shared" si="12"/>
        <v>2.6390573296152584</v>
      </c>
      <c r="E33">
        <f t="shared" ref="E33" si="22">LN(F9)</f>
        <v>2.0794415416798357</v>
      </c>
      <c r="F33">
        <f t="shared" ref="F33" si="23">LN(G9)</f>
        <v>1.7047480922384253</v>
      </c>
      <c r="H33">
        <f t="shared" si="11"/>
        <v>10.840721503705939</v>
      </c>
      <c r="I33">
        <f t="shared" si="11"/>
        <v>9.63164535942364</v>
      </c>
      <c r="J33">
        <f t="shared" si="11"/>
        <v>8.8872611530711279</v>
      </c>
      <c r="K33">
        <f t="shared" si="11"/>
        <v>8.3508946249278662</v>
      </c>
      <c r="L33">
        <f t="shared" ref="L33" si="24">LN(L21)</f>
        <v>7.9703295685604791</v>
      </c>
    </row>
    <row r="34" spans="2:12" x14ac:dyDescent="0.25">
      <c r="B34">
        <f t="shared" si="12"/>
        <v>4.832305758571839</v>
      </c>
      <c r="C34">
        <f t="shared" si="12"/>
        <v>3.6189933266497696</v>
      </c>
      <c r="D34">
        <f t="shared" si="12"/>
        <v>2.8678989020441064</v>
      </c>
      <c r="E34">
        <f t="shared" ref="E34" si="25">LN(F10)</f>
        <v>2.3223877202902252</v>
      </c>
      <c r="F34">
        <f t="shared" ref="F34" si="26">LN(G10)</f>
        <v>1.9315214116032138</v>
      </c>
    </row>
  </sheetData>
  <mergeCells count="4">
    <mergeCell ref="C1:G1"/>
    <mergeCell ref="I1:M1"/>
    <mergeCell ref="H13:L13"/>
    <mergeCell ref="H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2019-04-21T13:10:37Z</dcterms:created>
  <dcterms:modified xsi:type="dcterms:W3CDTF">2019-04-21T17:30:01Z</dcterms:modified>
</cp:coreProperties>
</file>